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trlProps/ctrlProp1.xml" ContentType="application/vnd.ms-excel.controlproperties+xml"/>
  <Override PartName="/xl/comments2.xml" ContentType="application/vnd.openxmlformats-officedocument.spreadsheetml.comments+xml"/>
  <Override PartName="/xl/drawings/drawing5.xml" ContentType="application/vnd.openxmlformats-officedocument.drawing+xml"/>
  <Override PartName="/xl/ctrlProps/ctrlProp2.xml" ContentType="application/vnd.ms-excel.controlproperties+xml"/>
  <Override PartName="/xl/comments3.xml" ContentType="application/vnd.openxmlformats-officedocument.spreadsheetml.comments+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trlProps/ctrlProp3.xml" ContentType="application/vnd.ms-excel.controlproperties+xml"/>
  <Override PartName="/xl/ctrlProps/ctrlProp4.xml" ContentType="application/vnd.ms-excel.controlproperties+xml"/>
  <Override PartName="/xl/comments5.xml" ContentType="application/vnd.openxmlformats-officedocument.spreadsheetml.comments+xml"/>
  <Override PartName="/xl/drawings/drawing8.xml" ContentType="application/vnd.openxmlformats-officedocument.drawing+xml"/>
  <Override PartName="/xl/drawings/drawing9.xml" ContentType="application/vnd.openxmlformats-officedocument.drawing+xml"/>
  <Override PartName="/xl/comments6.xml" ContentType="application/vnd.openxmlformats-officedocument.spreadsheetml.comments+xml"/>
  <Override PartName="/xl/drawings/drawing10.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comments7.xml" ContentType="application/vnd.openxmlformats-officedocument.spreadsheetml.comments+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comments8.xml" ContentType="application/vnd.openxmlformats-officedocument.spreadsheetml.comments+xml"/>
  <Override PartName="/xl/drawings/drawing23.xml" ContentType="application/vnd.openxmlformats-officedocument.drawing+xml"/>
  <Override PartName="/xl/comments9.xml" ContentType="application/vnd.openxmlformats-officedocument.spreadsheetml.comments+xml"/>
  <Override PartName="/xl/drawings/drawing24.xml" ContentType="application/vnd.openxmlformats-officedocument.drawing+xml"/>
  <Override PartName="/xl/comments10.xml" ContentType="application/vnd.openxmlformats-officedocument.spreadsheetml.comments+xml"/>
  <Override PartName="/xl/drawings/drawing25.xml" ContentType="application/vnd.openxmlformats-officedocument.drawing+xml"/>
  <Override PartName="/xl/ctrlProps/ctrlProp15.xml" ContentType="application/vnd.ms-excel.controlproperties+xml"/>
  <Override PartName="/xl/comments11.xml" ContentType="application/vnd.openxmlformats-officedocument.spreadsheetml.comments+xml"/>
  <Override PartName="/xl/drawings/drawing26.xml" ContentType="application/vnd.openxmlformats-officedocument.drawing+xml"/>
  <Override PartName="/xl/comments12.xml" ContentType="application/vnd.openxmlformats-officedocument.spreadsheetml.comments+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drawings/drawing32.xml" ContentType="application/vnd.openxmlformats-officedocument.drawing+xml"/>
  <Override PartName="/xl/drawings/drawing33.xml" ContentType="application/vnd.openxmlformats-officedocument.drawing+xml"/>
  <Override PartName="/xl/drawings/drawing34.xml" ContentType="application/vnd.openxmlformats-officedocument.drawing+xml"/>
  <Override PartName="/xl/drawings/drawing35.xml" ContentType="application/vnd.openxmlformats-officedocument.drawing+xml"/>
  <Override PartName="/xl/drawings/drawing36.xml" ContentType="application/vnd.openxmlformats-officedocument.drawing+xml"/>
  <Override PartName="/xl/drawings/drawing37.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ThisWorkbook" hidePivotFieldList="1" defaultThemeVersion="166925"/>
  <mc:AlternateContent xmlns:mc="http://schemas.openxmlformats.org/markup-compatibility/2006">
    <mc:Choice Requires="x15">
      <x15ac:absPath xmlns:x15ac="http://schemas.microsoft.com/office/spreadsheetml/2010/11/ac" url="D:\WORK\OneDrive\BA NGHIA\DAU TU\CHUNG KHOAN\PHAN TICH\MAU PHAN TICH\MAU PHAN TICH 2024\"/>
    </mc:Choice>
  </mc:AlternateContent>
  <xr:revisionPtr revIDLastSave="6" documentId="14_{C9C39735-3F1E-482B-B045-C1FF46676B06}" xr6:coauthVersionLast="36" xr6:coauthVersionMax="36" xr10:uidLastSave="{00C55A15-D8A8-4FD6-887E-BEF8F22276B9}"/>
  <bookViews>
    <workbookView xWindow="-120" yWindow="-120" windowWidth="29040" windowHeight="15840" firstSheet="29" activeTab="35" xr2:uid="{24863A93-6EC3-4022-8ED0-6CFB5FA5807A}"/>
  </bookViews>
  <sheets>
    <sheet name="HOME" sheetId="12" r:id="rId1"/>
    <sheet name="THUẬT NGỮ TÀI CHÍNH" sheetId="74" state="hidden" r:id="rId2"/>
    <sheet name="TỔNG QUAN" sheetId="84" state="hidden" r:id="rId3"/>
    <sheet name="DOANH NGHIỆP" sheetId="43" r:id="rId4"/>
    <sheet name="DANH MỤC ĐẦU TƯ" sheetId="58" state="hidden" r:id="rId5"/>
    <sheet name="BÁO CÁO TÀI CHÍNH" sheetId="52" r:id="rId6"/>
    <sheet name="BẢNG GIÁ TRỰC TUYẾN" sheetId="83" state="hidden" r:id="rId7"/>
    <sheet name="DOANH NGHIỆP - QUY MÔ" sheetId="71" state="hidden" r:id="rId8"/>
    <sheet name="DOANH NGHIỆP - CẬP NHẬT LÃI LỖ" sheetId="72" state="hidden" r:id="rId9"/>
    <sheet name="BỘ LỌC CP - CHỈ SỐ TÀI CHÍNH" sheetId="78" state="hidden" r:id="rId10"/>
    <sheet name="BỘ LỌC CP - TĂNG GIẢM" sheetId="79" state="hidden" r:id="rId11"/>
    <sheet name="BỘ LỌC CP - ĐỘT BIẾN" sheetId="80" state="hidden" r:id="rId12"/>
    <sheet name="BỘ LỌC CP - QUÁ MUA QUÁ BÁN" sheetId="81" state="hidden" r:id="rId13"/>
    <sheet name="SO SÁNH CỔ PHIẾU" sheetId="77" state="hidden" r:id="rId14"/>
    <sheet name="BAN LÃNH ĐẠO" sheetId="62" state="hidden" r:id="rId15"/>
    <sheet name="CƠ CẤU SỞ HỮU" sheetId="63" state="hidden" r:id="rId16"/>
    <sheet name="GIAO DỊCH NỘI BỘ" sheetId="56" state="hidden" r:id="rId17"/>
    <sheet name="LỊCH SỰ KIỆN - NIÊM YẾT" sheetId="27" state="hidden" r:id="rId18"/>
    <sheet name="CỔ TỨC THƯỞNG PHÁT HÀNH THÊM " sheetId="66" state="hidden" r:id="rId19"/>
    <sheet name="LỊCH SỰ KIỆN - ĐẠI HỘI CỔ ĐÔNG" sheetId="67" state="hidden" r:id="rId20"/>
    <sheet name="THỊ TRƯỜNG - THỐNG KÊ GIÁ" sheetId="48" state="hidden" r:id="rId21"/>
    <sheet name="THỊ TRƯỜNG - THỐNG KÊ ĐẶT LỆNH" sheetId="49" state="hidden" r:id="rId22"/>
    <sheet name="GIAO DỊCH KHỚP LỆNH NĐTNN" sheetId="54" state="hidden" r:id="rId23"/>
    <sheet name="GIAO DỊCH THỎA THUẬN NĐTNN" sheetId="70" state="hidden" r:id="rId24"/>
    <sheet name="CỔ PHIẾU ẢNH HƯỞNG" sheetId="55" state="hidden" r:id="rId25"/>
    <sheet name="BIẾN ĐỘNG CỔ PHIẾU" sheetId="73" state="hidden" r:id="rId26"/>
    <sheet name="CÂN ĐỐI KẾ TOÁN" sheetId="11" r:id="rId27"/>
    <sheet name="CÂN ĐỐI KẾ TOÁN - QUÝ" sheetId="21" r:id="rId28"/>
    <sheet name="KẾT QUẢ KINH DOANH" sheetId="14" r:id="rId29"/>
    <sheet name="KẾT QUẢ KINH DOANH - QUÝ" sheetId="22" r:id="rId30"/>
    <sheet name="LƯU CHUYỂN TIỀN TỆ TT" sheetId="51" state="hidden" r:id="rId31"/>
    <sheet name="LƯU CHUYỂN TIỀN TỆ GT" sheetId="59" r:id="rId32"/>
    <sheet name="LƯU CHUYỂN TIỀN TỆ TT - QUÝ" sheetId="23" state="hidden" r:id="rId33"/>
    <sheet name="LƯU CHUYỂN TIỀN TỆ GT - QUÝ" sheetId="60" r:id="rId34"/>
    <sheet name="CHỈ SỐ TÀI CHÍNH" sheetId="26" r:id="rId35"/>
    <sheet name="CHỈ SỐ TÀI CHÍNH - QUÝ" sheetId="38" r:id="rId36"/>
    <sheet name="DANH SÁCH MÃ" sheetId="44" state="hidden" r:id="rId37"/>
    <sheet name="sheet1" sheetId="45" state="hidden" r:id="rId38"/>
    <sheet name="Logs" sheetId="65" state="hidden" r:id="rId39"/>
    <sheet name="Temp" sheetId="82" state="hidden" r:id="rId40"/>
  </sheets>
  <functionGroups builtInGroupCount="19"/>
  <externalReferences>
    <externalReference r:id="rId41"/>
  </externalReferences>
  <definedNames>
    <definedName name="_xlnm._FilterDatabase" localSheetId="6" hidden="1">'BẢNG GIÁ TRỰC TUYẾN'!#REF!</definedName>
    <definedName name="_xlnm._FilterDatabase" localSheetId="36" hidden="1">'DANH SÁCH MÃ'!$B$4:$O$2327</definedName>
    <definedName name="cons_descript">OFFSET([1]CostsData!$M$4,0,[1]CostsData!$K$5,[1]CostsData!$K$6,1)</definedName>
    <definedName name="cons_electro">OFFSET([1]CostsData!$N$3,0,[1]CostsData!$K$5,[1]CostsData!$K$6,1)</definedName>
    <definedName name="cons_gas">OFFSET([1]CostsData!$O$3,0,[1]CostsData!$K$5,[1]CostsData!$K$6,1)</definedName>
    <definedName name="dashboard_cur">OFFSET([1]DashboardData!$J$2,0,[1]DashboardData!$E$2,[1]DashboardData!$E$3,1)</definedName>
    <definedName name="dashboard_descript">OFFSET([1]DashboardData!$H$2,0,[1]DashboardData!$E$2,[1]DashboardData!$E$3,1)</definedName>
    <definedName name="dashboard_sum">OFFSET([1]DashboardData!$I$2,0,[1]DashboardData!$E$2,[1]DashboardData!$E$3,1)</definedName>
    <definedName name="emiss1">OFFSET([1]EmissionsData!$L$3,[1]EmissionsData!$U$2,[1]EmissionsData!$V$2,[1]EmissionsData!$W$2,1)</definedName>
    <definedName name="emiss2">OFFSET([1]EmissionsData!$K$3,[1]EmissionsData!$U$2,[1]EmissionsData!$V$2,[1]EmissionsData!$W$2,1)</definedName>
    <definedName name="proc_descript">OFFSET([1]EquipmentData!$W$3,0,[1]EquipmentData!$U$5,[1]EquipmentData!$U$6,1)</definedName>
    <definedName name="proc_electro">OFFSET([1]EquipmentData!$X$3,0,[1]EquipmentData!$U$5,[1]EquipmentData!$U$6,1)</definedName>
    <definedName name="proc_gas">OFFSET([1]EquipmentData!$Y$3,0,[1]EquipmentData!$U$5,[1]EquipmentData!$U$6,1)</definedName>
    <definedName name="select_date">OFFSET(#REF!,0,0,DAY(EOMONTH(#REF!,0)),1)</definedName>
    <definedName name="select_descript">OFFSET([1]EmissionsData!$J$3,[1]EmissionsData!$U$2,[1]EmissionsData!$V$2,[1]EmissionsData!$W$2,1)</definedName>
    <definedName name="tablehmap">OFFSET([1]RoomsData!$N$4,[1]RoomsData!$L$3,0):OFFSET([1]RoomsData!$AR$8,[1]RoomsData!$L$3,0)</definedName>
    <definedName name="threshold">OFFSET([1]EmissionsData!$Z$3,0,0,[1]EmissionsData!$W$2,1)</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K7" i="58" l="1"/>
  <c r="J7" i="58"/>
  <c r="J10" i="58"/>
  <c r="K10" i="58" s="1"/>
  <c r="J18" i="58"/>
  <c r="K18" i="58" s="1"/>
  <c r="J26" i="58"/>
  <c r="K26" i="58" s="1"/>
  <c r="J34" i="58"/>
  <c r="K34" i="58" s="1"/>
  <c r="J42" i="58"/>
  <c r="K42" i="58" s="1"/>
  <c r="J50" i="58"/>
  <c r="K50" i="58" s="1"/>
  <c r="J58" i="58"/>
  <c r="K58" i="58" s="1"/>
  <c r="J66" i="58"/>
  <c r="K66" i="58" s="1"/>
  <c r="J74" i="58"/>
  <c r="K74" i="58" s="1"/>
  <c r="J82" i="58"/>
  <c r="K82" i="58" s="1"/>
  <c r="J90" i="58"/>
  <c r="K90" i="58" s="1"/>
  <c r="J98" i="58"/>
  <c r="K98" i="58" s="1"/>
  <c r="J106" i="58"/>
  <c r="K106" i="58" s="1"/>
  <c r="I7" i="58"/>
  <c r="I8" i="58"/>
  <c r="J8" i="58" s="1"/>
  <c r="K8" i="58" s="1"/>
  <c r="I9" i="58"/>
  <c r="J9" i="58" s="1"/>
  <c r="K9" i="58" s="1"/>
  <c r="I10" i="58"/>
  <c r="I11" i="58"/>
  <c r="J11" i="58" s="1"/>
  <c r="K11" i="58" s="1"/>
  <c r="I12" i="58"/>
  <c r="J12" i="58" s="1"/>
  <c r="K12" i="58" s="1"/>
  <c r="I13" i="58"/>
  <c r="J13" i="58" s="1"/>
  <c r="K13" i="58" s="1"/>
  <c r="I14" i="58"/>
  <c r="J14" i="58" s="1"/>
  <c r="K14" i="58" s="1"/>
  <c r="I15" i="58"/>
  <c r="J15" i="58" s="1"/>
  <c r="K15" i="58" s="1"/>
  <c r="I16" i="58"/>
  <c r="J16" i="58" s="1"/>
  <c r="K16" i="58" s="1"/>
  <c r="I17" i="58"/>
  <c r="J17" i="58" s="1"/>
  <c r="K17" i="58" s="1"/>
  <c r="I18" i="58"/>
  <c r="I19" i="58"/>
  <c r="J19" i="58" s="1"/>
  <c r="K19" i="58" s="1"/>
  <c r="I20" i="58"/>
  <c r="J20" i="58" s="1"/>
  <c r="K20" i="58" s="1"/>
  <c r="I21" i="58"/>
  <c r="J21" i="58" s="1"/>
  <c r="K21" i="58" s="1"/>
  <c r="I22" i="58"/>
  <c r="J22" i="58" s="1"/>
  <c r="K22" i="58" s="1"/>
  <c r="I23" i="58"/>
  <c r="J23" i="58" s="1"/>
  <c r="K23" i="58" s="1"/>
  <c r="I24" i="58"/>
  <c r="J24" i="58" s="1"/>
  <c r="K24" i="58" s="1"/>
  <c r="I25" i="58"/>
  <c r="J25" i="58" s="1"/>
  <c r="K25" i="58" s="1"/>
  <c r="I26" i="58"/>
  <c r="I27" i="58"/>
  <c r="J27" i="58" s="1"/>
  <c r="K27" i="58" s="1"/>
  <c r="I28" i="58"/>
  <c r="J28" i="58" s="1"/>
  <c r="K28" i="58" s="1"/>
  <c r="I29" i="58"/>
  <c r="J29" i="58" s="1"/>
  <c r="K29" i="58" s="1"/>
  <c r="I30" i="58"/>
  <c r="J30" i="58" s="1"/>
  <c r="K30" i="58" s="1"/>
  <c r="I31" i="58"/>
  <c r="J31" i="58" s="1"/>
  <c r="K31" i="58" s="1"/>
  <c r="I32" i="58"/>
  <c r="J32" i="58" s="1"/>
  <c r="K32" i="58" s="1"/>
  <c r="I33" i="58"/>
  <c r="J33" i="58" s="1"/>
  <c r="K33" i="58" s="1"/>
  <c r="I34" i="58"/>
  <c r="I35" i="58"/>
  <c r="J35" i="58" s="1"/>
  <c r="K35" i="58" s="1"/>
  <c r="I36" i="58"/>
  <c r="J36" i="58" s="1"/>
  <c r="K36" i="58" s="1"/>
  <c r="I37" i="58"/>
  <c r="J37" i="58" s="1"/>
  <c r="K37" i="58" s="1"/>
  <c r="I38" i="58"/>
  <c r="J38" i="58" s="1"/>
  <c r="K38" i="58" s="1"/>
  <c r="I39" i="58"/>
  <c r="J39" i="58" s="1"/>
  <c r="K39" i="58" s="1"/>
  <c r="I40" i="58"/>
  <c r="J40" i="58" s="1"/>
  <c r="K40" i="58" s="1"/>
  <c r="I41" i="58"/>
  <c r="J41" i="58" s="1"/>
  <c r="K41" i="58" s="1"/>
  <c r="I42" i="58"/>
  <c r="I43" i="58"/>
  <c r="J43" i="58" s="1"/>
  <c r="K43" i="58" s="1"/>
  <c r="I44" i="58"/>
  <c r="J44" i="58" s="1"/>
  <c r="K44" i="58" s="1"/>
  <c r="I45" i="58"/>
  <c r="J45" i="58" s="1"/>
  <c r="K45" i="58" s="1"/>
  <c r="I46" i="58"/>
  <c r="J46" i="58" s="1"/>
  <c r="K46" i="58" s="1"/>
  <c r="I47" i="58"/>
  <c r="J47" i="58" s="1"/>
  <c r="K47" i="58" s="1"/>
  <c r="I48" i="58"/>
  <c r="J48" i="58" s="1"/>
  <c r="K48" i="58" s="1"/>
  <c r="I49" i="58"/>
  <c r="J49" i="58" s="1"/>
  <c r="K49" i="58" s="1"/>
  <c r="I50" i="58"/>
  <c r="I51" i="58"/>
  <c r="J51" i="58" s="1"/>
  <c r="K51" i="58" s="1"/>
  <c r="I52" i="58"/>
  <c r="J52" i="58" s="1"/>
  <c r="K52" i="58" s="1"/>
  <c r="I53" i="58"/>
  <c r="J53" i="58" s="1"/>
  <c r="K53" i="58" s="1"/>
  <c r="I54" i="58"/>
  <c r="J54" i="58" s="1"/>
  <c r="K54" i="58" s="1"/>
  <c r="I55" i="58"/>
  <c r="J55" i="58" s="1"/>
  <c r="K55" i="58" s="1"/>
  <c r="I56" i="58"/>
  <c r="J56" i="58" s="1"/>
  <c r="K56" i="58" s="1"/>
  <c r="I57" i="58"/>
  <c r="J57" i="58" s="1"/>
  <c r="K57" i="58" s="1"/>
  <c r="I58" i="58"/>
  <c r="I59" i="58"/>
  <c r="J59" i="58" s="1"/>
  <c r="K59" i="58" s="1"/>
  <c r="I60" i="58"/>
  <c r="J60" i="58" s="1"/>
  <c r="K60" i="58" s="1"/>
  <c r="I61" i="58"/>
  <c r="J61" i="58" s="1"/>
  <c r="K61" i="58" s="1"/>
  <c r="I62" i="58"/>
  <c r="J62" i="58" s="1"/>
  <c r="K62" i="58" s="1"/>
  <c r="I63" i="58"/>
  <c r="J63" i="58" s="1"/>
  <c r="K63" i="58" s="1"/>
  <c r="I64" i="58"/>
  <c r="J64" i="58" s="1"/>
  <c r="K64" i="58" s="1"/>
  <c r="I65" i="58"/>
  <c r="J65" i="58" s="1"/>
  <c r="K65" i="58" s="1"/>
  <c r="I66" i="58"/>
  <c r="I67" i="58"/>
  <c r="J67" i="58" s="1"/>
  <c r="K67" i="58" s="1"/>
  <c r="I68" i="58"/>
  <c r="J68" i="58" s="1"/>
  <c r="K68" i="58" s="1"/>
  <c r="I69" i="58"/>
  <c r="J69" i="58" s="1"/>
  <c r="K69" i="58" s="1"/>
  <c r="I70" i="58"/>
  <c r="J70" i="58" s="1"/>
  <c r="K70" i="58" s="1"/>
  <c r="I71" i="58"/>
  <c r="J71" i="58" s="1"/>
  <c r="K71" i="58" s="1"/>
  <c r="I72" i="58"/>
  <c r="J72" i="58" s="1"/>
  <c r="K72" i="58" s="1"/>
  <c r="I73" i="58"/>
  <c r="J73" i="58" s="1"/>
  <c r="K73" i="58" s="1"/>
  <c r="I74" i="58"/>
  <c r="I75" i="58"/>
  <c r="J75" i="58" s="1"/>
  <c r="K75" i="58" s="1"/>
  <c r="I76" i="58"/>
  <c r="J76" i="58" s="1"/>
  <c r="K76" i="58" s="1"/>
  <c r="I77" i="58"/>
  <c r="J77" i="58" s="1"/>
  <c r="K77" i="58" s="1"/>
  <c r="I78" i="58"/>
  <c r="J78" i="58" s="1"/>
  <c r="K78" i="58" s="1"/>
  <c r="I79" i="58"/>
  <c r="J79" i="58" s="1"/>
  <c r="K79" i="58" s="1"/>
  <c r="I80" i="58"/>
  <c r="J80" i="58" s="1"/>
  <c r="K80" i="58" s="1"/>
  <c r="I81" i="58"/>
  <c r="J81" i="58" s="1"/>
  <c r="K81" i="58" s="1"/>
  <c r="I82" i="58"/>
  <c r="I83" i="58"/>
  <c r="J83" i="58" s="1"/>
  <c r="K83" i="58" s="1"/>
  <c r="I84" i="58"/>
  <c r="J84" i="58" s="1"/>
  <c r="K84" i="58" s="1"/>
  <c r="I85" i="58"/>
  <c r="J85" i="58" s="1"/>
  <c r="K85" i="58" s="1"/>
  <c r="I86" i="58"/>
  <c r="J86" i="58" s="1"/>
  <c r="K86" i="58" s="1"/>
  <c r="I87" i="58"/>
  <c r="J87" i="58" s="1"/>
  <c r="K87" i="58" s="1"/>
  <c r="I88" i="58"/>
  <c r="J88" i="58" s="1"/>
  <c r="K88" i="58" s="1"/>
  <c r="I89" i="58"/>
  <c r="J89" i="58" s="1"/>
  <c r="K89" i="58" s="1"/>
  <c r="I90" i="58"/>
  <c r="I91" i="58"/>
  <c r="J91" i="58" s="1"/>
  <c r="K91" i="58" s="1"/>
  <c r="I92" i="58"/>
  <c r="J92" i="58" s="1"/>
  <c r="K92" i="58" s="1"/>
  <c r="I93" i="58"/>
  <c r="J93" i="58" s="1"/>
  <c r="K93" i="58" s="1"/>
  <c r="I94" i="58"/>
  <c r="J94" i="58" s="1"/>
  <c r="K94" i="58" s="1"/>
  <c r="I95" i="58"/>
  <c r="J95" i="58" s="1"/>
  <c r="K95" i="58" s="1"/>
  <c r="I96" i="58"/>
  <c r="J96" i="58" s="1"/>
  <c r="K96" i="58" s="1"/>
  <c r="I97" i="58"/>
  <c r="J97" i="58" s="1"/>
  <c r="K97" i="58" s="1"/>
  <c r="I98" i="58"/>
  <c r="I99" i="58"/>
  <c r="J99" i="58" s="1"/>
  <c r="K99" i="58" s="1"/>
  <c r="I100" i="58"/>
  <c r="J100" i="58" s="1"/>
  <c r="K100" i="58" s="1"/>
  <c r="I101" i="58"/>
  <c r="J101" i="58" s="1"/>
  <c r="K101" i="58" s="1"/>
  <c r="I102" i="58"/>
  <c r="J102" i="58" s="1"/>
  <c r="K102" i="58" s="1"/>
  <c r="I103" i="58"/>
  <c r="J103" i="58" s="1"/>
  <c r="K103" i="58" s="1"/>
  <c r="I104" i="58"/>
  <c r="J104" i="58" s="1"/>
  <c r="K104" i="58" s="1"/>
  <c r="I105" i="58"/>
  <c r="J105" i="58" s="1"/>
  <c r="K105" i="58" s="1"/>
  <c r="I106" i="58"/>
  <c r="G7" i="58"/>
  <c r="G8" i="58"/>
  <c r="G9" i="58"/>
  <c r="G10" i="58"/>
  <c r="G11" i="58"/>
  <c r="G12" i="58"/>
  <c r="G13" i="58"/>
  <c r="G14" i="58"/>
  <c r="G15" i="58"/>
  <c r="G16" i="58"/>
  <c r="G17" i="58"/>
  <c r="G18" i="58"/>
  <c r="G19" i="58"/>
  <c r="G20" i="58"/>
  <c r="G21" i="58"/>
  <c r="G22" i="58"/>
  <c r="G23" i="58"/>
  <c r="G24" i="58"/>
  <c r="G25" i="58"/>
  <c r="G26" i="58"/>
  <c r="G27" i="58"/>
  <c r="G28" i="58"/>
  <c r="G29" i="58"/>
  <c r="G30" i="58"/>
  <c r="G31" i="58"/>
  <c r="G32" i="58"/>
  <c r="G33" i="58"/>
  <c r="G34" i="58"/>
  <c r="G35" i="58"/>
  <c r="G36" i="58"/>
  <c r="G37" i="58"/>
  <c r="G38" i="58"/>
  <c r="G39" i="58"/>
  <c r="G40" i="58"/>
  <c r="G41" i="58"/>
  <c r="G42" i="58"/>
  <c r="G43" i="58"/>
  <c r="G44" i="58"/>
  <c r="G45" i="58"/>
  <c r="G46" i="58"/>
  <c r="G47" i="58"/>
  <c r="G48" i="58"/>
  <c r="G49" i="58"/>
  <c r="G50" i="58"/>
  <c r="G51" i="58"/>
  <c r="G52" i="58"/>
  <c r="G53" i="58"/>
  <c r="G54" i="58"/>
  <c r="G55" i="58"/>
  <c r="G56" i="58"/>
  <c r="G57" i="58"/>
  <c r="G58" i="58"/>
  <c r="G59" i="58"/>
  <c r="G60" i="58"/>
  <c r="G61" i="58"/>
  <c r="G62" i="58"/>
  <c r="G63" i="58"/>
  <c r="G64" i="58"/>
  <c r="G65" i="58"/>
  <c r="G66" i="58"/>
  <c r="G67" i="58"/>
  <c r="G68" i="58"/>
  <c r="G69" i="58"/>
  <c r="G70" i="58"/>
  <c r="G71" i="58"/>
  <c r="G72" i="58"/>
  <c r="G73" i="58"/>
  <c r="G74" i="58"/>
  <c r="G75" i="58"/>
  <c r="G76" i="58"/>
  <c r="G77" i="58"/>
  <c r="G78" i="58"/>
  <c r="G79" i="58"/>
  <c r="G80" i="58"/>
  <c r="G81" i="58"/>
  <c r="G82" i="58"/>
  <c r="G83" i="58"/>
  <c r="G84" i="58"/>
  <c r="G85" i="58"/>
  <c r="G86" i="58"/>
  <c r="G87" i="58"/>
  <c r="G88" i="58"/>
  <c r="G89" i="58"/>
  <c r="G90" i="58"/>
  <c r="G91" i="58"/>
  <c r="G92" i="58"/>
  <c r="G93" i="58"/>
  <c r="G94" i="58"/>
  <c r="G95" i="58"/>
  <c r="G96" i="58"/>
  <c r="G97" i="58"/>
  <c r="G98" i="58"/>
  <c r="G99" i="58"/>
  <c r="G100" i="58"/>
  <c r="G101" i="58"/>
  <c r="G102" i="58"/>
  <c r="G103" i="58"/>
  <c r="G104" i="58"/>
  <c r="G105" i="58"/>
  <c r="G106" i="58"/>
  <c r="D4" i="58"/>
  <c r="C4" i="11"/>
  <c r="E4" i="58" l="1"/>
  <c r="C5" i="84"/>
  <c r="C6" i="77" l="1"/>
  <c r="E5" i="73" l="1"/>
  <c r="C5" i="73"/>
  <c r="B8" i="72"/>
  <c r="B7" i="71"/>
  <c r="B6" i="67"/>
  <c r="B6" i="66"/>
  <c r="I107" i="58" l="1"/>
  <c r="G107" i="58"/>
  <c r="J107" i="58" l="1"/>
  <c r="K107" i="58" s="1"/>
  <c r="G4" i="58" l="1"/>
  <c r="F4" i="58"/>
  <c r="E5" i="55"/>
  <c r="C5" i="55"/>
  <c r="E5" i="56"/>
  <c r="C5" i="56"/>
  <c r="B6" i="27"/>
  <c r="C4" i="60" l="1"/>
  <c r="C4" i="23"/>
  <c r="C4" i="59"/>
  <c r="C4" i="51"/>
  <c r="C4" i="22"/>
  <c r="C4" i="38" l="1"/>
  <c r="C4" i="26"/>
  <c r="C4" i="14"/>
  <c r="C4" i="2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Sanbi</author>
  </authors>
  <commentList>
    <comment ref="D1" authorId="0" shapeId="0" xr:uid="{15104E59-AC90-4A89-8825-A27E8F33210A}">
      <text>
        <r>
          <rPr>
            <b/>
            <sz val="12"/>
            <color indexed="81"/>
            <rFont val="Tahoma"/>
            <family val="2"/>
          </rPr>
          <t xml:space="preserve">
*Yêu cầu ứng dụng Microsoft Access đã cài đặt.
*Thiết lập để ứng dụng hoạt động:</t>
        </r>
        <r>
          <rPr>
            <b/>
            <sz val="9"/>
            <color indexed="81"/>
            <rFont val="Tahoma"/>
            <family val="2"/>
          </rPr>
          <t xml:space="preserve">
</t>
        </r>
        <r>
          <rPr>
            <b/>
            <sz val="12"/>
            <color indexed="81"/>
            <rFont val="Tahoma"/>
            <family val="2"/>
          </rPr>
          <t>Hướng dẫn Excel tiếng Anh:</t>
        </r>
        <r>
          <rPr>
            <b/>
            <sz val="9"/>
            <color indexed="81"/>
            <rFont val="Tahoma"/>
            <family val="2"/>
          </rPr>
          <t xml:space="preserve">
  1. Vào File -&gt; Options : sẽ có bảng [Excel Options].
  2. Chọn Trust Center : trong phần Microsoft Excel Trust Center chọn Trust Center Setting, sẽ xuất hiện bảng [Trust Center].
  3. Chọn Macro Setting: Đánh dấu vào [Trust access to the VBA project object model].
</t>
        </r>
        <r>
          <rPr>
            <b/>
            <sz val="12"/>
            <color indexed="81"/>
            <rFont val="Tahoma"/>
            <family val="2"/>
          </rPr>
          <t xml:space="preserve">Hướng dẫn Excel Tiếng Việt: </t>
        </r>
        <r>
          <rPr>
            <b/>
            <sz val="9"/>
            <color indexed="81"/>
            <rFont val="Tahoma"/>
            <family val="2"/>
          </rPr>
          <t xml:space="preserve">
  1. Tệp -&gt; Tùy chọn -&gt; Tùy chọn Excel
  2. Trung tâm tin cậy: Thiết đặt Trung tâm tin cậy, Thiết đặt Macro
  3. Tin tưởng cho phép truy cập đến mô hình đối tượng VBA. 
  </t>
        </r>
      </text>
    </comment>
    <comment ref="E1" authorId="0" shapeId="0" xr:uid="{22550B5E-ADB8-4E91-8F6D-8E9654298CEE}">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Sanbi</author>
  </authors>
  <commentList>
    <comment ref="C3" authorId="0" shapeId="0" xr:uid="{00000000-0006-0000-0700-000001000000}">
      <text>
        <r>
          <rPr>
            <b/>
            <sz val="12"/>
            <color indexed="81"/>
            <rFont val="Tahoma"/>
            <family val="2"/>
          </rPr>
          <t>Nhập Mã Cổ Phiếu: (Tự động điền ở dòng 1 BÁO CÁO TC)
Thông tin sẽ được tự động cập nhật sau khi nhập
Mở danh sách chọn:
Các tìm kiếm:
+ Ví dụ: Điền Mã "AAA" hoặc  tên công ty: "công ty cổ phần nước khoáng" 
+ Click 2 lần vào Hộp tìm kiếm để thoát
+ Nhấn Enter để tìm kiếm
+ Click 2 lần vào Danh sách để chọn Mã 
+ Nhấn Enter trên Danh sách để hoàn thành hoặc thoát.
- Xóa Dữ Liệu: Sẽ xóa dữ liệu thông tin về mã Cổ Phiếu</t>
        </r>
        <r>
          <rPr>
            <b/>
            <sz val="9"/>
            <color indexed="81"/>
            <rFont val="Tahoma"/>
            <family val="2"/>
          </rPr>
          <t xml:space="preserve">
</t>
        </r>
        <r>
          <rPr>
            <sz val="9"/>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Sanbi</author>
  </authors>
  <commentList>
    <comment ref="D5" authorId="0" shapeId="0" xr:uid="{00000000-0006-0000-0500-000001000000}">
      <text>
        <r>
          <rPr>
            <b/>
            <sz val="12"/>
            <color indexed="81"/>
            <rFont val="Tahoma"/>
            <family val="2"/>
          </rPr>
          <t>Chọn nguồn dữ liệu nếu dữ liệu không có</t>
        </r>
        <r>
          <rPr>
            <sz val="12"/>
            <color indexed="81"/>
            <rFont val="Tahoma"/>
            <family val="2"/>
          </rPr>
          <t xml:space="preserve">
</t>
        </r>
      </text>
    </comment>
    <comment ref="H7" authorId="0" shapeId="0" xr:uid="{00000000-0006-0000-0500-000002000000}">
      <text>
        <r>
          <rPr>
            <b/>
            <sz val="12"/>
            <color indexed="81"/>
            <rFont val="Open Sans"/>
            <family val="2"/>
          </rPr>
          <t>Giá hiện tại tự động cập nhật</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Sanbi</author>
  </authors>
  <commentList>
    <comment ref="E5" authorId="0" shapeId="0" xr:uid="{00000000-0006-0000-0900-000001000000}">
      <text>
        <r>
          <rPr>
            <b/>
            <sz val="12"/>
            <color indexed="81"/>
            <rFont val="Tahoma"/>
            <family val="2"/>
          </rPr>
          <t>Chọn nguồn ở ô này để thay đổi cho tất cả.</t>
        </r>
      </text>
    </comment>
    <comment ref="G5" authorId="0" shapeId="0" xr:uid="{00000000-0006-0000-0900-000002000000}">
      <text>
        <r>
          <rPr>
            <b/>
            <sz val="9"/>
            <color indexed="81"/>
            <rFont val="Tahoma"/>
            <family val="2"/>
          </rPr>
          <t>Click vào đây để thay đổi chiều sắp xếp</t>
        </r>
      </text>
    </comment>
    <comment ref="E6" authorId="0" shapeId="0" xr:uid="{1A956F74-D923-4CA3-9DD2-53AF89B58C3D}">
      <text>
        <r>
          <rPr>
            <b/>
            <sz val="9"/>
            <color indexed="81"/>
            <rFont val="Tahoma"/>
            <family val="2"/>
          </rPr>
          <t>Sanbi:</t>
        </r>
        <r>
          <rPr>
            <sz val="9"/>
            <color indexed="81"/>
            <rFont val="Tahoma"/>
            <family val="2"/>
          </rPr>
          <t xml:space="preserve">
Nhập cố cột năm
</t>
        </r>
      </text>
    </comment>
    <comment ref="G6" authorId="0" shapeId="0" xr:uid="{E3BFEE04-E85F-4A5B-839A-88DC9D700D73}">
      <text>
        <r>
          <rPr>
            <b/>
            <sz val="9"/>
            <color indexed="81"/>
            <rFont val="Tahoma"/>
            <family val="2"/>
          </rPr>
          <t>Sanbi:</t>
        </r>
        <r>
          <rPr>
            <sz val="9"/>
            <color indexed="81"/>
            <rFont val="Tahoma"/>
            <family val="2"/>
          </rPr>
          <t xml:space="preserve">
Nhập số cột Quý</t>
        </r>
      </text>
    </comment>
    <comment ref="D8" authorId="0" shapeId="0" xr:uid="{00000000-0006-0000-0900-000003000000}">
      <text>
        <r>
          <rPr>
            <b/>
            <sz val="9"/>
            <color indexed="81"/>
            <rFont val="Tahoma"/>
            <family val="2"/>
          </rPr>
          <t>Click vào để đi đến Trang tính</t>
        </r>
      </text>
    </comment>
    <comment ref="E8" authorId="0" shapeId="0" xr:uid="{00000000-0006-0000-0900-000004000000}">
      <text>
        <r>
          <rPr>
            <b/>
            <sz val="12"/>
            <color indexed="81"/>
            <rFont val="Tahoma"/>
            <family val="2"/>
          </rPr>
          <t>Chọn nguồn cung cấp dữ liệu, như: Vietstock, TVSI, VNDirect, ...
Nếu để trống thì bỏ qua không lấy dữ liệu.</t>
        </r>
      </text>
    </comment>
    <comment ref="C15" authorId="0" shapeId="0" xr:uid="{00000000-0006-0000-0900-000005000000}">
      <text>
        <r>
          <rPr>
            <b/>
            <sz val="12"/>
            <color indexed="81"/>
            <rFont val="Open Sans"/>
            <family val="2"/>
          </rPr>
          <t xml:space="preserve">Nhập mã vào cột này để cập nhật thông tin và lấy dữ liệu.
Thứ tự #1: </t>
        </r>
        <r>
          <rPr>
            <sz val="12"/>
            <color indexed="81"/>
            <rFont val="Open Sans"/>
            <family val="2"/>
          </rPr>
          <t>Nếu định giá công ty / doanh nghiệp hãy chọn thứ tự này. Dữ liệu sẽ bắt đầu từ ô B6.</t>
        </r>
        <r>
          <rPr>
            <b/>
            <sz val="12"/>
            <color indexed="81"/>
            <rFont val="Open Sans"/>
            <family val="2"/>
          </rPr>
          <t xml:space="preserve">
Thứ tự #2: </t>
        </r>
        <r>
          <rPr>
            <sz val="12"/>
            <color indexed="81"/>
            <rFont val="Open Sans"/>
            <family val="2"/>
          </rPr>
          <t xml:space="preserve">Nếu định giá ngân hàng hãy chọn thứ tự này.  Dữ liệu sẽ bắt đầu cách ô B6 200 dòng.
</t>
        </r>
        <r>
          <rPr>
            <b/>
            <sz val="12"/>
            <color indexed="81"/>
            <rFont val="Open Sans"/>
            <family val="2"/>
          </rPr>
          <t>Các thứ tự còn lại tùy chọn.</t>
        </r>
      </text>
    </comment>
    <comment ref="G15" authorId="0" shapeId="0" xr:uid="{00000000-0006-0000-0900-000006000000}">
      <text>
        <r>
          <rPr>
            <b/>
            <sz val="12"/>
            <color indexed="81"/>
            <rFont val="Tahoma"/>
            <family val="2"/>
          </rPr>
          <t>Nếu cột này trống thì hãy nhập:
Ngân Hang hoặc Bảo Hiểm Hoặc Tài Chính, ...
nếu biết, để lấy dữ liệu chính xác</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Sanbi</author>
  </authors>
  <commentList>
    <comment ref="B4" authorId="0" shapeId="0" xr:uid="{00000000-0006-0000-0C00-000001000000}">
      <text>
        <r>
          <rPr>
            <b/>
            <sz val="11"/>
            <color indexed="81"/>
            <rFont val="Tahoma"/>
            <family val="2"/>
          </rPr>
          <t>Chọn số giây cho lần tự động thực hiện tiếp theo</t>
        </r>
        <r>
          <rPr>
            <sz val="9"/>
            <color indexed="81"/>
            <rFont val="Tahoma"/>
            <family val="2"/>
          </rPr>
          <t xml:space="preserve">
</t>
        </r>
      </text>
    </comment>
    <comment ref="B6" authorId="0" shapeId="0" xr:uid="{00000000-0006-0000-0C00-000002000000}">
      <text>
        <r>
          <rPr>
            <b/>
            <sz val="14"/>
            <color indexed="81"/>
            <rFont val="Segoe UI"/>
            <family val="2"/>
          </rPr>
          <t>Click vào các Ô Đầu đề để sắp xếp
Click vào Mã bên dưới để hiển thị thông tin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Sanbi</author>
  </authors>
  <commentList>
    <comment ref="D6" authorId="0" shapeId="0" xr:uid="{00000000-0006-0000-0E00-000001000000}">
      <text>
        <r>
          <rPr>
            <b/>
            <sz val="12"/>
            <color indexed="81"/>
            <rFont val="Tahoma"/>
            <family val="2"/>
          </rPr>
          <t>Nhập mã hoặc nhiều mã ngăn cách bởi dấu phẩy (VCB,ACB)
Mỗi lần cập nhật danh sách mã sẽ được lưu lại.</t>
        </r>
        <r>
          <rPr>
            <sz val="9"/>
            <color indexed="81"/>
            <rFont val="Tahoma"/>
            <family val="2"/>
          </rPr>
          <t xml:space="preserv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Sanbi</author>
  </authors>
  <commentList>
    <comment ref="C4" authorId="0" shapeId="0" xr:uid="{00000000-0006-0000-1300-000001000000}">
      <text>
        <r>
          <rPr>
            <b/>
            <sz val="12"/>
            <color indexed="81"/>
            <rFont val="Tahoma"/>
            <family val="2"/>
          </rPr>
          <t>Nhập mã hoặc nhiều mã ngăn cách bởi dấu phẩy (VCB,ACB)
Mỗi lần cập nhật danh sách mã sẽ được lưu lại.</t>
        </r>
        <r>
          <rPr>
            <sz val="9"/>
            <color indexed="81"/>
            <rFont val="Tahoma"/>
            <family val="2"/>
          </rPr>
          <t xml:space="preserv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Sanbi</author>
  </authors>
  <commentList>
    <comment ref="A7" authorId="0" shapeId="0" xr:uid="{00000000-0006-0000-1C00-000001000000}">
      <text>
        <r>
          <rPr>
            <b/>
            <sz val="12"/>
            <color indexed="81"/>
            <rFont val="Segoe UI"/>
            <family val="2"/>
          </rPr>
          <t xml:space="preserve">Đặt hoặc Chọn Mã CK/Index
Đặt Ngày hoặc để trống
Chọn Nguồn dữ liệu
Nguồn gồm:
    VietStock: giới hạn 250 ngày dữ liệu, dữ liệu đầy đủ
    CafeF: không giới hạn
    TVSI: không giới hạn
Chọn ô Website để xem nguồn dữ liệu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Sanbi</author>
  </authors>
  <commentList>
    <comment ref="A7" authorId="0" shapeId="0" xr:uid="{00000000-0006-0000-1D00-000001000000}">
      <text>
        <r>
          <rPr>
            <b/>
            <sz val="12"/>
            <color indexed="81"/>
            <rFont val="Segoe UI"/>
            <family val="2"/>
          </rPr>
          <t xml:space="preserve">Đặt hoặc Chọn Mã CK/Index
Đặt Ngày hoặc để trống
Chọn Nguồn dữ liệu
Nguồn gồm:
    VietStock: giới hạn 250 ngày dữ liệu, dữ liệu đầy đủ
    CafeF: không giới hạn
    TVSI: không giới hạn
Chọn ô Website để xem nguồn dữ liệu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Sanbi</author>
  </authors>
  <commentList>
    <comment ref="A7" authorId="0" shapeId="0" xr:uid="{00000000-0006-0000-1E00-000001000000}">
      <text>
        <r>
          <rPr>
            <b/>
            <sz val="12"/>
            <color indexed="81"/>
            <rFont val="Segoe UI"/>
            <family val="2"/>
          </rPr>
          <t xml:space="preserve">Đặt hoặc Chọn Mã CK/Index
Đặt Ngày hoặc để trống
Chọn Nguồn dữ liệu
Nguồn gồm:
    VietStock: giới hạn 250 ngày dữ liệu, dữ liệu đầy đủ
    CafeF: không giới hạn
    TVSI: không giới hạn
Chọn ô Website để xem nguồn dữ liệu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Sanbi</author>
  </authors>
  <commentList>
    <comment ref="A7" authorId="0" shapeId="0" xr:uid="{00000000-0006-0000-1F00-000001000000}">
      <text>
        <r>
          <rPr>
            <b/>
            <sz val="12"/>
            <color indexed="81"/>
            <rFont val="Segoe UI"/>
            <family val="2"/>
          </rPr>
          <t xml:space="preserve">Đặt hoặc Chọn Mã CK/Index
Đặt Ngày hoặc để trống
Chọn Nguồn dữ liệu
Nguồn gồm:
    VietStock: giới hạn 250 ngày dữ liệu, dữ liệu đầy đủ
    CafeF: không giới hạn
    TVSI: không giới hạn
Chọn ô Website để xem nguồn dữ liệu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Sanbi</author>
  </authors>
  <commentList>
    <comment ref="A7" authorId="0" shapeId="0" xr:uid="{00000000-0006-0000-2000-000001000000}">
      <text>
        <r>
          <rPr>
            <b/>
            <sz val="12"/>
            <color indexed="81"/>
            <rFont val="Segoe UI"/>
            <family val="2"/>
          </rPr>
          <t xml:space="preserve">Đặt hoặc Chọn Mã CK/Index
Đặt Ngày hoặc để trống
Chọn Nguồn dữ liệu
Nguồn gồm:
    VietStock: giới hạn 250 ngày dữ liệu, dữ liệu đầy đủ
    CafeF: không giới hạn
    TVSI: không giới hạn
Chọn ô Website để xem nguồn dữ liệu
</t>
        </r>
      </text>
    </comment>
  </commentList>
</comments>
</file>

<file path=xl/sharedStrings.xml><?xml version="1.0" encoding="utf-8"?>
<sst xmlns="http://schemas.openxmlformats.org/spreadsheetml/2006/main" count="17908" uniqueCount="4887">
  <si>
    <t>VCB</t>
  </si>
  <si>
    <t>Mã CK</t>
  </si>
  <si>
    <t>Sàn</t>
  </si>
  <si>
    <t>Dư mua</t>
  </si>
  <si>
    <t>Khớp lệnh</t>
  </si>
  <si>
    <t>Dư bán</t>
  </si>
  <si>
    <t>Tổng KL</t>
  </si>
  <si>
    <t>Mở cửa</t>
  </si>
  <si>
    <t>Cao nhất</t>
  </si>
  <si>
    <t>Thấp nhất</t>
  </si>
  <si>
    <t>NN mua</t>
  </si>
  <si>
    <t>+/-</t>
  </si>
  <si>
    <t>KL khớp</t>
  </si>
  <si>
    <t>Giá</t>
  </si>
  <si>
    <t>Khối lượng</t>
  </si>
  <si>
    <t>Thời gian</t>
  </si>
  <si>
    <t>Giá trị</t>
  </si>
  <si>
    <t>BẢNG CÂN ĐỐI KẾ TOÁN</t>
  </si>
  <si>
    <t>BÁO CÁO KẾT QUẢ KINH DOANH</t>
  </si>
  <si>
    <t>Giá trị hiện tại</t>
  </si>
  <si>
    <t>Thay đổi</t>
  </si>
  <si>
    <t>% Thay đổi</t>
  </si>
  <si>
    <t>Chỉ dẫn</t>
  </si>
  <si>
    <r>
      <t xml:space="preserve">BẢNG CÂN ĐỐI KẾ TOÁN - </t>
    </r>
    <r>
      <rPr>
        <b/>
        <sz val="18"/>
        <color rgb="FFFFC000"/>
        <rFont val="Arial"/>
        <family val="2"/>
        <scheme val="minor"/>
      </rPr>
      <t>QUÝ</t>
    </r>
  </si>
  <si>
    <r>
      <t>BÁO CÁO KẾT QUẢ KINH DOANH -</t>
    </r>
    <r>
      <rPr>
        <b/>
        <sz val="18"/>
        <color rgb="FFFFC000"/>
        <rFont val="Arial"/>
        <family val="2"/>
        <scheme val="minor"/>
      </rPr>
      <t xml:space="preserve"> QUÝ</t>
    </r>
  </si>
  <si>
    <t>Beta</t>
  </si>
  <si>
    <t>Ngày GDKHQ</t>
  </si>
  <si>
    <t>% NN sở hữu</t>
  </si>
  <si>
    <t>P/E</t>
  </si>
  <si>
    <t>KLGD</t>
  </si>
  <si>
    <t>BVPS</t>
  </si>
  <si>
    <t>P/B</t>
  </si>
  <si>
    <t>STT</t>
  </si>
  <si>
    <t>HOSE</t>
  </si>
  <si>
    <t>Ngày</t>
  </si>
  <si>
    <t>Thỏa thuận</t>
  </si>
  <si>
    <t>CỔ PHIẾU ẢNH HƯỞNG</t>
  </si>
  <si>
    <t>Loại sự kiện</t>
  </si>
  <si>
    <t>Ngày chốt</t>
  </si>
  <si>
    <t>Ngày thực hiện</t>
  </si>
  <si>
    <t>Nội dung chi tiết</t>
  </si>
  <si>
    <t>Tỉ lệ</t>
  </si>
  <si>
    <t>Đơn vị</t>
  </si>
  <si>
    <t>Chỉ Số Tài Chính</t>
  </si>
  <si>
    <r>
      <t xml:space="preserve">CHỈ SỐ TÀI CHÍNH - </t>
    </r>
    <r>
      <rPr>
        <b/>
        <sz val="18"/>
        <color rgb="FFFFC000"/>
        <rFont val="Arial"/>
        <family val="2"/>
        <scheme val="minor"/>
      </rPr>
      <t>QUÝ</t>
    </r>
  </si>
  <si>
    <t>Giá mở cửa</t>
  </si>
  <si>
    <t>TỔNG QUAN</t>
  </si>
  <si>
    <t>KLGD khớp lệnh</t>
  </si>
  <si>
    <t>Giá cao nhất</t>
  </si>
  <si>
    <t>Giá thấp nhất</t>
  </si>
  <si>
    <t>Giá trần</t>
  </si>
  <si>
    <t>Giá sàn</t>
  </si>
  <si>
    <t>Chênh lệch</t>
  </si>
  <si>
    <t>THỐNG KÊ ĐẶT LỆNH</t>
  </si>
  <si>
    <t>VNDirect</t>
  </si>
  <si>
    <t>Nguồn:</t>
  </si>
  <si>
    <t>FPT</t>
  </si>
  <si>
    <t>VNM</t>
  </si>
  <si>
    <t>Mã</t>
  </si>
  <si>
    <t>Giá hiện tại</t>
  </si>
  <si>
    <t xml:space="preserve">Lĩnh vực </t>
  </si>
  <si>
    <t xml:space="preserve">Tên Pháp Định </t>
  </si>
  <si>
    <t xml:space="preserve">Ngành </t>
  </si>
  <si>
    <t xml:space="preserve">Tên ngắn </t>
  </si>
  <si>
    <t xml:space="preserve">Sàn </t>
  </si>
  <si>
    <t xml:space="preserve">Index </t>
  </si>
  <si>
    <t xml:space="preserve">Lên sàn </t>
  </si>
  <si>
    <t>EPS</t>
  </si>
  <si>
    <t>ROA</t>
  </si>
  <si>
    <t>ROE</t>
  </si>
  <si>
    <t>ROIC</t>
  </si>
  <si>
    <t>P/E cơ bản</t>
  </si>
  <si>
    <t xml:space="preserve">Tên tiếng Anh </t>
  </si>
  <si>
    <t>BasicEPS</t>
  </si>
  <si>
    <t>BasicEPSGrowth_03Yr</t>
  </si>
  <si>
    <t>BasicEPSGrowth_LFY</t>
  </si>
  <si>
    <t>BasicEPSGrowth_MRQ</t>
  </si>
  <si>
    <t>BasicEPSGrowth_MRQ2</t>
  </si>
  <si>
    <t>BasicEPSGrowth_TTM</t>
  </si>
  <si>
    <t>BasicPE</t>
  </si>
  <si>
    <t>BookValuePerShare</t>
  </si>
  <si>
    <t>COF</t>
  </si>
  <si>
    <t>CapitalGainsYield</t>
  </si>
  <si>
    <t>Cash</t>
  </si>
  <si>
    <t>CashDividend</t>
  </si>
  <si>
    <t>CharterCapitalGrowth_03Yr</t>
  </si>
  <si>
    <t>CharterCapitalGrowth_MRQ</t>
  </si>
  <si>
    <t>CharterCapitalGrowth_TTM</t>
  </si>
  <si>
    <t>CostToAssets</t>
  </si>
  <si>
    <t>CostToIncome</t>
  </si>
  <si>
    <t>CostToLoans</t>
  </si>
  <si>
    <t>CurrentAssetsTurnover</t>
  </si>
  <si>
    <t>CurrentRatio</t>
  </si>
  <si>
    <t>Date</t>
  </si>
  <si>
    <t>DilutedEPS</t>
  </si>
  <si>
    <t>DilutedEPSGrowth_03Yr</t>
  </si>
  <si>
    <t>DilutedEPSGrowth_LFY</t>
  </si>
  <si>
    <t>DilutedEPSGrowth_MRQ</t>
  </si>
  <si>
    <t>DilutedEPSGrowth_MRQ2</t>
  </si>
  <si>
    <t>DilutedEPSGrowth_TTM</t>
  </si>
  <si>
    <t>DilutedPE</t>
  </si>
  <si>
    <t>DividendInCash_03YrAvg</t>
  </si>
  <si>
    <t>DividendInShares_03YrAvg</t>
  </si>
  <si>
    <t>DividendYield</t>
  </si>
  <si>
    <t>EBIT</t>
  </si>
  <si>
    <t>EBITDA</t>
  </si>
  <si>
    <t>EBITMargin</t>
  </si>
  <si>
    <t>EBITMargin_03YrAvg</t>
  </si>
  <si>
    <t>EquityGrowth_03Yr</t>
  </si>
  <si>
    <t>EquityGrowth_MRQ</t>
  </si>
  <si>
    <t>EquityGrowth_TTM</t>
  </si>
  <si>
    <t>EquityToLoans</t>
  </si>
  <si>
    <t>FixedAssets</t>
  </si>
  <si>
    <t>FreeShares</t>
  </si>
  <si>
    <t>GrossMargin</t>
  </si>
  <si>
    <t>GrossMargin_03YrAvg</t>
  </si>
  <si>
    <t>GrossProfit</t>
  </si>
  <si>
    <t>InterestCoverageRatio</t>
  </si>
  <si>
    <t>InventoryTurnover</t>
  </si>
  <si>
    <t>LAR</t>
  </si>
  <si>
    <t>LDR</t>
  </si>
  <si>
    <t>LFY</t>
  </si>
  <si>
    <t>LastCashDividendYear</t>
  </si>
  <si>
    <t>LastDividendInCash</t>
  </si>
  <si>
    <t>LastDividendInCashRecordDate</t>
  </si>
  <si>
    <t>LastDividendInShares</t>
  </si>
  <si>
    <t>LastDividendInSharesRecordDate</t>
  </si>
  <si>
    <t>LastStockDividendYear</t>
  </si>
  <si>
    <t>LoanlossReservesToLoans</t>
  </si>
  <si>
    <t>LoanlossReservesToNPLs</t>
  </si>
  <si>
    <t>LoansToDeposit</t>
  </si>
  <si>
    <t>LongtermDebtOverEquity</t>
  </si>
  <si>
    <t>MarketCapitalization</t>
  </si>
  <si>
    <t>NIM</t>
  </si>
  <si>
    <t>NPLs</t>
  </si>
  <si>
    <t>NPLsToLoans</t>
  </si>
  <si>
    <t>NetProfitMargin</t>
  </si>
  <si>
    <t>NetProfitMargin_03YrAvg</t>
  </si>
  <si>
    <t>NetSales</t>
  </si>
  <si>
    <t>NextDividendInCash</t>
  </si>
  <si>
    <t>NextDividendInCashRecordDate</t>
  </si>
  <si>
    <t>NextDividendInShares</t>
  </si>
  <si>
    <t>NextDividendInSharesRecordDate</t>
  </si>
  <si>
    <t>NonInterestIncomeToNetInterestIncome</t>
  </si>
  <si>
    <t>OperatingMargin</t>
  </si>
  <si>
    <t>OperatingMargin_03YrAvg</t>
  </si>
  <si>
    <t>OtherProfit</t>
  </si>
  <si>
    <t>PB</t>
  </si>
  <si>
    <t>PC</t>
  </si>
  <si>
    <t>PE</t>
  </si>
  <si>
    <t>PS</t>
  </si>
  <si>
    <t>PT</t>
  </si>
  <si>
    <t>PayoutRatio</t>
  </si>
  <si>
    <t>PreTaxMargin</t>
  </si>
  <si>
    <t>PreTaxMargin_03YrAvg</t>
  </si>
  <si>
    <t>PreprovisionROA</t>
  </si>
  <si>
    <t>ProfitAfterIncomeTaxes</t>
  </si>
  <si>
    <t>ProfitBeforeIncomeTaxes</t>
  </si>
  <si>
    <t>ProfitFromFinancialActivities</t>
  </si>
  <si>
    <t>ProfitFromFinancialActivitiesOverProfitBeforeTax</t>
  </si>
  <si>
    <t>ProfitGrowth_03Yr</t>
  </si>
  <si>
    <t>ProfitGrowth_LFY</t>
  </si>
  <si>
    <t>ProfitGrowth_MRQ</t>
  </si>
  <si>
    <t>ProfitGrowth_MRQ2</t>
  </si>
  <si>
    <t>ProfitGrowth_TTM</t>
  </si>
  <si>
    <t>ProvisionChargesToLoans</t>
  </si>
  <si>
    <t>QuickRatio</t>
  </si>
  <si>
    <t>ROA_03YrAvg</t>
  </si>
  <si>
    <t>ROCE</t>
  </si>
  <si>
    <t>ROE_03YrAvg</t>
  </si>
  <si>
    <t>ROIC_03YrAvg</t>
  </si>
  <si>
    <t>ReceivablesTurnover</t>
  </si>
  <si>
    <t>RetentionRatio</t>
  </si>
  <si>
    <t>SalesGrowth_03Yr</t>
  </si>
  <si>
    <t>SalesGrowth_LFY</t>
  </si>
  <si>
    <t>SalesGrowth_MRQ</t>
  </si>
  <si>
    <t>SalesGrowth_MRQ2</t>
  </si>
  <si>
    <t>SalesGrowth_TTM</t>
  </si>
  <si>
    <t>SalesPerShare</t>
  </si>
  <si>
    <t>SharesOutstanding</t>
  </si>
  <si>
    <t>StockDividend</t>
  </si>
  <si>
    <t>StockHolderEquity</t>
  </si>
  <si>
    <t>StockHolderEquityGrowth_03Yr</t>
  </si>
  <si>
    <t>StockHolderEquityGrowth_MRQ</t>
  </si>
  <si>
    <t>StockHolderEquityGrowth_TTM</t>
  </si>
  <si>
    <t>Symbol</t>
  </si>
  <si>
    <t>TotalAssets</t>
  </si>
  <si>
    <t>TotalAssetsGrowth_03Yr</t>
  </si>
  <si>
    <t>TotalAssetsGrowth_LFY</t>
  </si>
  <si>
    <t>TotalAssetsGrowth_MRQ</t>
  </si>
  <si>
    <t>TotalAssetsGrowth_MRQ2</t>
  </si>
  <si>
    <t>TotalAssetsGrowth_TTM</t>
  </si>
  <si>
    <t>TotalAssetsTurnover</t>
  </si>
  <si>
    <t>TotalCurrentAssets</t>
  </si>
  <si>
    <t>TotalDebtOverAssets</t>
  </si>
  <si>
    <t>TotalDebtOverEquity</t>
  </si>
  <si>
    <t>TotalInventories</t>
  </si>
  <si>
    <t>TotalLiabilities</t>
  </si>
  <si>
    <t>TotalLongTermLiabilities</t>
  </si>
  <si>
    <t>TotalShortTermLiabilities</t>
  </si>
  <si>
    <t>TotalStockReturn</t>
  </si>
  <si>
    <t>YOEA</t>
  </si>
  <si>
    <t>Giá trị sổ sách trên mỗi cổ phiếu</t>
  </si>
  <si>
    <t>Lợi nhuận vốn</t>
  </si>
  <si>
    <t>Tiền mặt</t>
  </si>
  <si>
    <t>Điều lệ tăng trưởng vốn 03 năm</t>
  </si>
  <si>
    <t>Chi phí cho tài sản</t>
  </si>
  <si>
    <t>Chi phí cho thu nhập</t>
  </si>
  <si>
    <t>Chi phí cho vay</t>
  </si>
  <si>
    <t>Doanh thu tài sản hiện tại</t>
  </si>
  <si>
    <t>Cổ tức bằng tiền mặt 03 Trung bình</t>
  </si>
  <si>
    <t>Cổ tức Cổ phần 03 Trung bình</t>
  </si>
  <si>
    <t>Lợi tức cổ tức</t>
  </si>
  <si>
    <t>Tăng trưởng vốn chủ sở hữu 03 năm</t>
  </si>
  <si>
    <t>Vốn chủ sở hữu cho vay</t>
  </si>
  <si>
    <t>Cổ phiếu miễn phí</t>
  </si>
  <si>
    <t>Tổng lợi nhuận</t>
  </si>
  <si>
    <t>Tổng lợi nhuận trung bình 03 năm</t>
  </si>
  <si>
    <t>Lợi nhuận gộp</t>
  </si>
  <si>
    <t>Tỷ lệ bảo hiểm lãi suất</t>
  </si>
  <si>
    <t>Năm cổ tức tiền mặt cuối cùng</t>
  </si>
  <si>
    <t>Cổ tức cuối cùng bằng tiền mặt</t>
  </si>
  <si>
    <t>Cổ tức cuối cùng trong ngày ghi nhận tiền mặt</t>
  </si>
  <si>
    <t>Cổ tức cuối cùng bằng cổ phiếu</t>
  </si>
  <si>
    <t>Cổ tức cuối cùng trong cổ phiếu Ngày ghi</t>
  </si>
  <si>
    <t>Năm cổ tức cuối cùng</t>
  </si>
  <si>
    <t>Loanloss dự trữ cho vay</t>
  </si>
  <si>
    <t>Cho vay tiền gửi</t>
  </si>
  <si>
    <t>Nợ dài hạn trên vốn chủ sở hữu</t>
  </si>
  <si>
    <t>Tỷ suất lợi nhuận ròng</t>
  </si>
  <si>
    <t>Tỷ suất lợi nhuận ròng 03 trung bình</t>
  </si>
  <si>
    <t>Cổ tức tiếp theo bằng tiền mặt</t>
  </si>
  <si>
    <t>Cổ tức tiếp theo trong ngày ghi nhận tiền mặt</t>
  </si>
  <si>
    <t>Cổ tức tiếp theo bằng cổ phiếu</t>
  </si>
  <si>
    <t>Cổ tức tiếp theo trong cổ phiếu Ngày ghi</t>
  </si>
  <si>
    <t>Thu nhập ngoài lãi cho thu nhập lãi thuần</t>
  </si>
  <si>
    <t>Ký quỹ hoạt động</t>
  </si>
  <si>
    <t>Ký quỹ hoạt động 03 năm trung bình</t>
  </si>
  <si>
    <t>Lợi nhuận khác</t>
  </si>
  <si>
    <t>Tỷ lệ xuất chi</t>
  </si>
  <si>
    <t>Tiền thuế trước thuế</t>
  </si>
  <si>
    <t>Tiền thuế trước thuế trung bình 03 năm</t>
  </si>
  <si>
    <t>Lợi nhuận sau thuế thu nhập</t>
  </si>
  <si>
    <t>Lợi nhuận trước thuế thu nhập</t>
  </si>
  <si>
    <t>Lợi nhuận từ hoạt động tài chính</t>
  </si>
  <si>
    <t>Lợi nhuận từ hoạt động tài chính so với lợi nhuận trước thuế</t>
  </si>
  <si>
    <t>Tăng trưởng lợi nhuận 03 năm</t>
  </si>
  <si>
    <t>Phí dự phòng cho vay</t>
  </si>
  <si>
    <t>phần tư</t>
  </si>
  <si>
    <t>Tỷ lệ nhanh</t>
  </si>
  <si>
    <t>R O A03 Trung bình</t>
  </si>
  <si>
    <t>Tăng trưởng doanh số 03 năm</t>
  </si>
  <si>
    <t>Doanh số trên mỗi cổ phần</t>
  </si>
  <si>
    <t>Cổ phiếu nổi bật</t>
  </si>
  <si>
    <t>Cổ tức cổ phiếu</t>
  </si>
  <si>
    <t>Vốn chủ sở hữu</t>
  </si>
  <si>
    <t>Cổ đông tăng trưởng vốn chủ sở hữu 03 năm</t>
  </si>
  <si>
    <t>Tổng tài sản tăng trưởng 03 năm</t>
  </si>
  <si>
    <t>Tổng doanh thu tài sản</t>
  </si>
  <si>
    <t>Tổng nợ trên tài sản</t>
  </si>
  <si>
    <t>Tổng nợ trên vốn chủ sở hữu</t>
  </si>
  <si>
    <t>Tổng hàng tồn kho</t>
  </si>
  <si>
    <t>Tổng nợ dài hạn</t>
  </si>
  <si>
    <t>Tổng nợ ngắn hạn</t>
  </si>
  <si>
    <t>Tổng lợi nhuận cổ phiếu</t>
  </si>
  <si>
    <t>Cơ bản EPS</t>
  </si>
  <si>
    <t>Tăng trưởng cơ bản EPS 03 năm</t>
  </si>
  <si>
    <t>Tăng trưởng cơ bản EPS LFY</t>
  </si>
  <si>
    <t>Tăng trưởng cơ bản EPS MRQ</t>
  </si>
  <si>
    <t>Tăng trưởng cơ bản EPS MRQ2</t>
  </si>
  <si>
    <t>Tăng trưởng cơ bản EPS TTM</t>
  </si>
  <si>
    <t>Điều lệ tăng trưởng vốn MRQ</t>
  </si>
  <si>
    <t>Điều lệ tăng trưởng vốn TTM</t>
  </si>
  <si>
    <t>Tăng trưởng EPS pha loãng 03 năm</t>
  </si>
  <si>
    <t>Pha loãng EPS Tăng trưởng L F Y</t>
  </si>
  <si>
    <t>Pha loãng EPS Tăng trưởng MRQ</t>
  </si>
  <si>
    <t>Pha loãng EPS Tăng trưởng MRQ2</t>
  </si>
  <si>
    <t>Pha loãng EPS Tăng trưởng TTM</t>
  </si>
  <si>
    <t>Pha loãng PE</t>
  </si>
  <si>
    <t>EBIT Margin</t>
  </si>
  <si>
    <t>EBIT Margin 03 Yr Average</t>
  </si>
  <si>
    <t>Tăng trưởng vốn chủ sở hữu MRQ</t>
  </si>
  <si>
    <t>Tăng trưởng vốn chủ sở hữu TTM</t>
  </si>
  <si>
    <t>Dự trữ Loanloss cho NPLs</t>
  </si>
  <si>
    <t>NPLs cho vay</t>
  </si>
  <si>
    <t>Dự đoán ROA</t>
  </si>
  <si>
    <t>Tăng trưởng lợi nhuận LFY</t>
  </si>
  <si>
    <t>Tăng trưởng lợi nhuận MRQ</t>
  </si>
  <si>
    <t>Tăng trưởng lợi nhuận MRQ2</t>
  </si>
  <si>
    <t>Tăng trưởng lợi nhuận TTM</t>
  </si>
  <si>
    <t>ROE 03 Trung bình</t>
  </si>
  <si>
    <t>ROIC 03 Trung bình</t>
  </si>
  <si>
    <t>Tổng tài sản tăng trưởng TTM</t>
  </si>
  <si>
    <t>Tổng tài sản tăng trưởng MRQ2</t>
  </si>
  <si>
    <t>Tổng tài sản tăng trưởng MRQ</t>
  </si>
  <si>
    <t>Tổng tài sản tăng trưởng LFY</t>
  </si>
  <si>
    <t>Cổ đông tăng trưởng vốn chủ sở hữu TTM</t>
  </si>
  <si>
    <t>Cổ đông tăng trưởng cổ phần MRQ</t>
  </si>
  <si>
    <t>Tăng trưởng doanh số TTM</t>
  </si>
  <si>
    <t>Tăng trưởng doanh số MRQ2</t>
  </si>
  <si>
    <t>Tăng trưởng doanh số MRQ</t>
  </si>
  <si>
    <t>Tăng trưởng doanh số LFY</t>
  </si>
  <si>
    <t>AssetsTurnover_TTM</t>
  </si>
  <si>
    <t> null</t>
  </si>
  <si>
    <t> 0.6143922580304912</t>
  </si>
  <si>
    <t> 0.28224857116019336</t>
  </si>
  <si>
    <t>BasicEPS_MRQ</t>
  </si>
  <si>
    <t> 689.1827340181187</t>
  </si>
  <si>
    <t>BasicEPS_TTM</t>
  </si>
  <si>
    <t> 2258.4747002534505</t>
  </si>
  <si>
    <t>BookValuePerShare_MRQ</t>
  </si>
  <si>
    <t> 17637.09319600261</t>
  </si>
  <si>
    <t>Cash_MRQ</t>
  </si>
  <si>
    <t>CurrentAssetsTurnover_TTM</t>
  </si>
  <si>
    <t>CurrentAssets_MRQ</t>
  </si>
  <si>
    <t>CurrentLiabilities_MRQ</t>
  </si>
  <si>
    <t>CurrentRatio_MRQ</t>
  </si>
  <si>
    <t> 0.3191174559355871</t>
  </si>
  <si>
    <t>DilutedEPS_MRQ</t>
  </si>
  <si>
    <t>DilutedEPS_TTM</t>
  </si>
  <si>
    <t>DividendGrowth_MRQ</t>
  </si>
  <si>
    <t>DividendGrowth_TTM</t>
  </si>
  <si>
    <t>Dividend_MRQ</t>
  </si>
  <si>
    <t>EBITMargin_TTM</t>
  </si>
  <si>
    <t>Equity_MRQ</t>
  </si>
  <si>
    <t> 47003212000000</t>
  </si>
  <si>
    <t>FixedAssets_MRQ</t>
  </si>
  <si>
    <t> 4913668000000</t>
  </si>
  <si>
    <t>GrossMargin_TTM</t>
  </si>
  <si>
    <t>IntangibleAssets_MRQ</t>
  </si>
  <si>
    <t> 1665320000000</t>
  </si>
  <si>
    <t>Inventories_MRQ</t>
  </si>
  <si>
    <t>InventoryTurnover_TTM</t>
  </si>
  <si>
    <t>LTDebtToEquity_MRQ</t>
  </si>
  <si>
    <t>Liabilities_MRQ</t>
  </si>
  <si>
    <t>LiquidAssets_MRQ</t>
  </si>
  <si>
    <t>LongTermLiabilities_MRQ</t>
  </si>
  <si>
    <t>NetLiquidAssets_MRQ</t>
  </si>
  <si>
    <t>NetProfitMargin_TTM</t>
  </si>
  <si>
    <t>NetSales_MRQ</t>
  </si>
  <si>
    <t>OperatingMargin_TTM</t>
  </si>
  <si>
    <t>PreTaxMargin_TTM</t>
  </si>
  <si>
    <t>ProfitAfterTax_MRQ</t>
  </si>
  <si>
    <t> 1840982000000</t>
  </si>
  <si>
    <t>ProfitBeforeTax_MRQ</t>
  </si>
  <si>
    <t> 2299411000000</t>
  </si>
  <si>
    <t> 0.622565246974296</t>
  </si>
  <si>
    <t> 0.32009416321405193</t>
  </si>
  <si>
    <t>Quarter</t>
  </si>
  <si>
    <t> 1</t>
  </si>
  <si>
    <t>QuickRatio_MRQ</t>
  </si>
  <si>
    <t>ROA_TTM</t>
  </si>
  <si>
    <t> 0.01004836803158642</t>
  </si>
  <si>
    <t>ROE_TTM</t>
  </si>
  <si>
    <t> 0.13202966648713596</t>
  </si>
  <si>
    <t>ROIC_TTM</t>
  </si>
  <si>
    <t>ReceivablesTurnover_TTM</t>
  </si>
  <si>
    <t>SalesPerShare_TTM</t>
  </si>
  <si>
    <t>SharesOutstanding_MRQ</t>
  </si>
  <si>
    <t> 2665020334</t>
  </si>
  <si>
    <t> "VCB"</t>
  </si>
  <si>
    <t> 0.22707852093220834</t>
  </si>
  <si>
    <t> 0.1766967055863118</t>
  </si>
  <si>
    <t>TotalAssets_MRQ</t>
  </si>
  <si>
    <t> 662324193000000</t>
  </si>
  <si>
    <t>TotalDebtToEquity_MRQ</t>
  </si>
  <si>
    <t>TotalDebtToTotalAssets_MRQ</t>
  </si>
  <si>
    <t>Year</t>
  </si>
  <si>
    <t> 2016</t>
  </si>
  <si>
    <t> 5269.950633350306</t>
  </si>
  <si>
    <t> 0.2965389601100503</t>
  </si>
  <si>
    <t> 0.606585143442961</t>
  </si>
  <si>
    <t> 0.6687325927778741</t>
  </si>
  <si>
    <t> 0.44538252048208216</t>
  </si>
  <si>
    <t> 0.5687214185421824</t>
  </si>
  <si>
    <t> 17.45746903543803</t>
  </si>
  <si>
    <t> 16188.784030159197</t>
  </si>
  <si>
    <t> 0.11666556536173478</t>
  </si>
  <si>
    <t> -1.2524176227295363</t>
  </si>
  <si>
    <t> "2019-11-04T00</t>
  </si>
  <si>
    <t> 5228.747045944453</t>
  </si>
  <si>
    <t> 0.5564562277308515</t>
  </si>
  <si>
    <t> 17.595037432793294</t>
  </si>
  <si>
    <t> 533.3333333333334</t>
  </si>
  <si>
    <t> 0.11666666666666665</t>
  </si>
  <si>
    <t> 24229243000000</t>
  </si>
  <si>
    <t> 0.11446090372646833</t>
  </si>
  <si>
    <t> 1002898970</t>
  </si>
  <si>
    <t> 2018</t>
  </si>
  <si>
    <t> 800</t>
  </si>
  <si>
    <t> "2018-10-05T00</t>
  </si>
  <si>
    <t> 0.35</t>
  </si>
  <si>
    <t> "2016-09-09T00</t>
  </si>
  <si>
    <t> 341216725216000</t>
  </si>
  <si>
    <t> 6.179793239466917</t>
  </si>
  <si>
    <t> 31429454000000</t>
  </si>
  <si>
    <t> 5.682946898828651</t>
  </si>
  <si>
    <t> 19407431000000</t>
  </si>
  <si>
    <t> 0.4065462976540404</t>
  </si>
  <si>
    <t> 0.6049526111816275</t>
  </si>
  <si>
    <t> 0.7191921055121336</t>
  </si>
  <si>
    <t> 0.4888628890313954</t>
  </si>
  <si>
    <t> 0.6031686804613045</t>
  </si>
  <si>
    <t> 3</t>
  </si>
  <si>
    <t> 0.013864243536630873</t>
  </si>
  <si>
    <t> 0.010369814720458405</t>
  </si>
  <si>
    <t> 0.25523104250538003</t>
  </si>
  <si>
    <t> 0.18397117038002841</t>
  </si>
  <si>
    <t> 3708877448</t>
  </si>
  <si>
    <t> 0.17323644173614627</t>
  </si>
  <si>
    <t> 0.03741285453698828</t>
  </si>
  <si>
    <t> 0.1482819666033419</t>
  </si>
  <si>
    <t> 2019</t>
  </si>
  <si>
    <t>AssetsTurnover</t>
  </si>
  <si>
    <t> 4059.6213168046806</t>
  </si>
  <si>
    <t>BasicEPSGrowth</t>
  </si>
  <si>
    <t>CurrentLiabilities</t>
  </si>
  <si>
    <t>DilutedEPSGrowth</t>
  </si>
  <si>
    <t>Equity</t>
  </si>
  <si>
    <t> 62110390000000</t>
  </si>
  <si>
    <t>LTDebtToEquity</t>
  </si>
  <si>
    <t>Liabilities</t>
  </si>
  <si>
    <t>LiquidAssets</t>
  </si>
  <si>
    <t>LongTermLiabilities</t>
  </si>
  <si>
    <t>NetLiquidAssets</t>
  </si>
  <si>
    <t>ProfitAfterTax</t>
  </si>
  <si>
    <t> 14622062000000</t>
  </si>
  <si>
    <t>ProfitBeforeTax</t>
  </si>
  <si>
    <t> 18269226000000</t>
  </si>
  <si>
    <t>ProfitFromOperatingActivities</t>
  </si>
  <si>
    <t>ProfitGrowth</t>
  </si>
  <si>
    <t>ProfitMargin</t>
  </si>
  <si>
    <t>Sales</t>
  </si>
  <si>
    <t>SalesGrowth</t>
  </si>
  <si>
    <t> 1074026560000000</t>
  </si>
  <si>
    <t>TotalAssetsGrowth</t>
  </si>
  <si>
    <t>TotalDebtToEquity</t>
  </si>
  <si>
    <t>TotalDebtToTotalAssets</t>
  </si>
  <si>
    <t>Năm</t>
  </si>
  <si>
    <t>Nợ ngắn hạn</t>
  </si>
  <si>
    <t>Nợ phải trả</t>
  </si>
  <si>
    <t>Tài sản lỏng</t>
  </si>
  <si>
    <t>Tài sản ròng lỏng</t>
  </si>
  <si>
    <t>Lợi nhuận từ hoạt động điều hành</t>
  </si>
  <si>
    <t>Tăng trưởng lợi nhuận</t>
  </si>
  <si>
    <t>Tăng trưởng tổng tài sản</t>
  </si>
  <si>
    <t>Tổng số nợ trên vốn chủ sở hữu</t>
  </si>
  <si>
    <t>Tổng số nợ trên tổng tài sản</t>
  </si>
  <si>
    <t>Doanh thu tài sản</t>
  </si>
  <si>
    <t>Tăng trưởng cơ bản EPS</t>
  </si>
  <si>
    <t>Tăng trưởng EPS pha loãng</t>
  </si>
  <si>
    <t>ROA03 Trung bình</t>
  </si>
  <si>
    <t>ROE03 Trung bình</t>
  </si>
  <si>
    <t>ROIC03 Trung bình</t>
  </si>
  <si>
    <t>Cơ bản EPS MRQ</t>
  </si>
  <si>
    <t>Giá trị sổ sách trên mỗi cổ phần MRQ</t>
  </si>
  <si>
    <t>Tiền MRQ</t>
  </si>
  <si>
    <t>Tài sản hiện tại MRQ</t>
  </si>
  <si>
    <t>Nợ ngắn hạn MRQ</t>
  </si>
  <si>
    <t>Tỷ lệ hiện tại MRQ</t>
  </si>
  <si>
    <t>Pha loãng EPS MRQ</t>
  </si>
  <si>
    <t>Tăng trưởng cổ tức MRQ</t>
  </si>
  <si>
    <t>Cổ tức MRQ</t>
  </si>
  <si>
    <t>Vốn chủ sở hữu MRQ</t>
  </si>
  <si>
    <t>Tài sản cố định MRQ</t>
  </si>
  <si>
    <t>Tài sản vô hình MRQ</t>
  </si>
  <si>
    <t>Hàng tồn kho MRQ</t>
  </si>
  <si>
    <t>L T Nợ công bằng MRQ</t>
  </si>
  <si>
    <t>Nợ phải trả MRQ</t>
  </si>
  <si>
    <t>Tài sản lỏng MRQ</t>
  </si>
  <si>
    <t>Nợ dài hạn MRQ</t>
  </si>
  <si>
    <t>Tài sản ròng lỏng MRQ</t>
  </si>
  <si>
    <t>Doanh thu thuần MRQ</t>
  </si>
  <si>
    <t>Lợi nhuận sau thuế MRQ</t>
  </si>
  <si>
    <t>Lợi nhuận trước thuế MRQ</t>
  </si>
  <si>
    <t>Tỷ số nhanh MRQ</t>
  </si>
  <si>
    <t>Cổ phiếu nổi bật MRQ</t>
  </si>
  <si>
    <t>Tổng tài sản MRQ</t>
  </si>
  <si>
    <t>Tổng số nợ trên vốn chủ sở hữu MRQ</t>
  </si>
  <si>
    <t>Tổng số nợ trên tổng tài sản MRQ</t>
  </si>
  <si>
    <t>Tài sản Doanh thu TTM</t>
  </si>
  <si>
    <t>Cơ bản EPS TTM</t>
  </si>
  <si>
    <t>Doanh thu tài sản hiện tại TTM</t>
  </si>
  <si>
    <t>Pha loãng EPS TTM</t>
  </si>
  <si>
    <t>Tăng trưởng cổ tức TTM M</t>
  </si>
  <si>
    <t>EBIT Margin TTM</t>
  </si>
  <si>
    <t>Tổng lợi nhuận TTM M</t>
  </si>
  <si>
    <t>Doanh thu hàng tồn kho TTM</t>
  </si>
  <si>
    <t>Tỷ suất lợi nhuận ròng TTM M</t>
  </si>
  <si>
    <t>Ký quỹ hoạt động TTM M</t>
  </si>
  <si>
    <t>Tiền thuế trước thuế TTM</t>
  </si>
  <si>
    <t>ROA TTM</t>
  </si>
  <si>
    <t>ROE TTM</t>
  </si>
  <si>
    <t>ROIC TTM</t>
  </si>
  <si>
    <t>Doanh thu phải thu TTM</t>
  </si>
  <si>
    <t>Doanh số trên mỗi cổ phần TTM</t>
  </si>
  <si>
    <t>LT Nợ công bằng</t>
  </si>
  <si>
    <t>Tỉ lệ hiện tại</t>
  </si>
  <si>
    <t>EPS pha loãng</t>
  </si>
  <si>
    <t>Công bằng</t>
  </si>
  <si>
    <t>Doanh thu hàng tồn kho</t>
  </si>
  <si>
    <t>Sự tin cậy dài lâu</t>
  </si>
  <si>
    <t>Lợi nhuận sau thuế</t>
  </si>
  <si>
    <t>Lợi nhuận trước thuế</t>
  </si>
  <si>
    <t>Tỷ suất lợi nhuận</t>
  </si>
  <si>
    <t>Doanh thu phải thu</t>
  </si>
  <si>
    <t>Bán hàng</t>
  </si>
  <si>
    <t>Tăng trưởng doanh số bán hàng</t>
  </si>
  <si>
    <t>Biểu tượng</t>
  </si>
  <si>
    <t>Tổng tài sản</t>
  </si>
  <si>
    <t/>
  </si>
  <si>
    <t>Cổ phần bằng tiền mặt</t>
  </si>
  <si>
    <t>Tài sản cố định</t>
  </si>
  <si>
    <t>Vốn hóa thị trường</t>
  </si>
  <si>
    <t>Mạng lưới bán hàng</t>
  </si>
  <si>
    <t>Tỷ lệ duy trì</t>
  </si>
  <si>
    <t>Tổng tài sản hiện tại</t>
  </si>
  <si>
    <t>Tổng nợ phải trả</t>
  </si>
  <si>
    <t> </t>
  </si>
  <si>
    <t>KL</t>
  </si>
  <si>
    <t>GT</t>
  </si>
  <si>
    <t>Website</t>
  </si>
  <si>
    <t>Thị giá vốn</t>
  </si>
  <si>
    <t>Số cổ phiếu đang lưu hành</t>
  </si>
  <si>
    <t>SLCP giao dịch tự do</t>
  </si>
  <si>
    <t>Dao động giá 52 tuần</t>
  </si>
  <si>
    <t>Room còn lại NĐTNN</t>
  </si>
  <si>
    <t>KLGD trung bình (10 ngày)</t>
  </si>
  <si>
    <t>% Biến động giá 5 phiên</t>
  </si>
  <si>
    <t>P/E pha loãng</t>
  </si>
  <si>
    <t>% biến động giá 1 tháng</t>
  </si>
  <si>
    <t>% biến động giá 3 tháng</t>
  </si>
  <si>
    <t>EPS cơ bản (12 tháng)</t>
  </si>
  <si>
    <t>% biến động giá 6 tháng</t>
  </si>
  <si>
    <t>EPS pha loãng (12 tháng)</t>
  </si>
  <si>
    <t>% biến động giá từ đầu năm</t>
  </si>
  <si>
    <t>Giá trị sổ sách</t>
  </si>
  <si>
    <t>% biến động giá 1 năm</t>
  </si>
  <si>
    <t>Lợi tức gần nhất (Cổ tức TM/Giá)</t>
  </si>
  <si>
    <t>% biến động giá kể từ khi niêm yết</t>
  </si>
  <si>
    <t>ROE (trailing 4 quý) %</t>
  </si>
  <si>
    <t>Tên</t>
  </si>
  <si>
    <t>Nhóm</t>
  </si>
  <si>
    <t>Tên tiếng Anh</t>
  </si>
  <si>
    <t>Ngày lên sàn</t>
  </si>
  <si>
    <t>Tên ngắn</t>
  </si>
  <si>
    <t>ACB</t>
  </si>
  <si>
    <t>Vietcombank</t>
  </si>
  <si>
    <t>Joint Stock Commercial Bank For Foreign Trade Of Vietnam</t>
  </si>
  <si>
    <t>%</t>
  </si>
  <si>
    <t>GD Khớp lệnh</t>
  </si>
  <si>
    <t>GD thỏa thuận</t>
  </si>
  <si>
    <t>Tổng giao dịch</t>
  </si>
  <si>
    <t>Tham chiếu</t>
  </si>
  <si>
    <t>Đóng cửa</t>
  </si>
  <si>
    <t>Trung bình</t>
  </si>
  <si>
    <t>LỊCH SỬ GIÁ</t>
  </si>
  <si>
    <t>Vốn hóa 
thị trường</t>
  </si>
  <si>
    <t>Giá mua tốt nhất</t>
  </si>
  <si>
    <t>Giá bán tốt nhất</t>
  </si>
  <si>
    <t>Số lệnh</t>
  </si>
  <si>
    <t>Mua</t>
  </si>
  <si>
    <t>Bán</t>
  </si>
  <si>
    <t>Mua - Bán</t>
  </si>
  <si>
    <t>GT khớp</t>
  </si>
  <si>
    <t>Chỉ số tài chính</t>
  </si>
  <si>
    <t>Chỉ số tài chính - Quý</t>
  </si>
  <si>
    <t>Tất cả:</t>
  </si>
  <si>
    <t>Room</t>
  </si>
  <si>
    <t>NĐTNN</t>
  </si>
  <si>
    <t>Room còn lại</t>
  </si>
  <si>
    <t>Khối lượng khớp lệnh</t>
  </si>
  <si>
    <t>Giá trị khớp lệnh</t>
  </si>
  <si>
    <t>% toàn TT</t>
  </si>
  <si>
    <t>Khối lượng thỏa thuận</t>
  </si>
  <si>
    <t>Giá trị thỏa thuận</t>
  </si>
  <si>
    <t>Sắp xếp:</t>
  </si>
  <si>
    <t>CÀI ĐẶT TIÊU CHÍ LẤY DỮ LIỆU</t>
  </si>
  <si>
    <t>BIỂU ĐỒ TÀI CHÍNH</t>
  </si>
  <si>
    <t>DANH MỤC ĐẦU TƯ</t>
  </si>
  <si>
    <t>Tổng Quan</t>
  </si>
  <si>
    <t>Tên Công ty</t>
  </si>
  <si>
    <t>Số tiền mua</t>
  </si>
  <si>
    <t>Lời/Lỗ</t>
  </si>
  <si>
    <t>% Lời/Lỗ</t>
  </si>
  <si>
    <t>website</t>
  </si>
  <si>
    <r>
      <t xml:space="preserve">Lưu chuyển tiền tệ </t>
    </r>
    <r>
      <rPr>
        <sz val="8"/>
        <color rgb="FF00B0F0"/>
        <rFont val="Arial"/>
        <family val="2"/>
        <scheme val="minor"/>
      </rPr>
      <t>(trực tiếp)</t>
    </r>
  </si>
  <si>
    <r>
      <t xml:space="preserve">Lưu chuyển tiền tệ  - Quý </t>
    </r>
    <r>
      <rPr>
        <sz val="8"/>
        <color rgb="FF00B0F0"/>
        <rFont val="Arial"/>
        <family val="2"/>
        <scheme val="minor"/>
      </rPr>
      <t>(trực tiếp)</t>
    </r>
  </si>
  <si>
    <t>#</t>
  </si>
  <si>
    <r>
      <t xml:space="preserve">Lưu chuyển tiền tệ </t>
    </r>
    <r>
      <rPr>
        <sz val="8"/>
        <color rgb="FF00B0F0"/>
        <rFont val="Arial"/>
        <family val="2"/>
        <scheme val="minor"/>
      </rPr>
      <t>(gián tiếp)</t>
    </r>
  </si>
  <si>
    <r>
      <t xml:space="preserve">Lưu chuyển tiền tệ  - Quý </t>
    </r>
    <r>
      <rPr>
        <sz val="8"/>
        <color rgb="FF00B0F0"/>
        <rFont val="Arial"/>
        <family val="2"/>
        <scheme val="minor"/>
      </rPr>
      <t>(gián tiếp)</t>
    </r>
  </si>
  <si>
    <t>Thị trường</t>
  </si>
  <si>
    <t>Danh mục</t>
  </si>
  <si>
    <t>Thị trường chuyên sâu</t>
  </si>
  <si>
    <t>Top Khối lượng</t>
  </si>
  <si>
    <t>Top Đột phá</t>
  </si>
  <si>
    <t>Top Giá trị</t>
  </si>
  <si>
    <t>Top tăng Giá</t>
  </si>
  <si>
    <t>Top giảm Giá</t>
  </si>
  <si>
    <t>Top vượt đỉnh</t>
  </si>
  <si>
    <t>Top thủng đáy</t>
  </si>
  <si>
    <t>Top NDTNN</t>
  </si>
  <si>
    <t>Lịch Sự kiện</t>
  </si>
  <si>
    <t>Bản đồ Nhiệt</t>
  </si>
  <si>
    <t>Xu hướng dòng tiền</t>
  </si>
  <si>
    <t>Time &amp;amp; Sales</t>
  </si>
  <si>
    <t>Chi tiết bước giá</t>
  </si>
  <si>
    <t>Thống kê giá</t>
  </si>
  <si>
    <t>PT kỹ thuật</t>
  </si>
  <si>
    <t>Biểu đồ PT kỹ thuật</t>
  </si>
  <si>
    <t>Tín hiệu kỹ thuật</t>
  </si>
  <si>
    <t>Tin tức và nhận định</t>
  </si>
  <si>
    <t>Tin tức</t>
  </si>
  <si>
    <t>PT cơ bản</t>
  </si>
  <si>
    <t>Báo cáo Doanh nghiệp</t>
  </si>
  <si>
    <t>Sở hữu và GD nội bộ</t>
  </si>
  <si>
    <t>Phân tích tài chính</t>
  </si>
  <si>
    <t>Chỉ số Tài Chính</t>
  </si>
  <si>
    <t>Cổ tức và Dự báo</t>
  </si>
  <si>
    <t>Phân tích Consensus</t>
  </si>
  <si>
    <t>Báo cáo tài chính</t>
  </si>
  <si>
    <t>Công cụ đầu tư</t>
  </si>
  <si>
    <t>Cảnh báo</t>
  </si>
  <si>
    <t>Bộ lọc cổ phiếu</t>
  </si>
  <si>
    <t>Mô hình định giá</t>
  </si>
  <si>
    <t>FiinTA</t>
  </si>
  <si>
    <t>Chiến lược đầu tư</t>
  </si>
  <si>
    <t>Xếp hạng cổ phiếu</t>
  </si>
  <si>
    <t>CƠ CẤU SỞ HỮU</t>
  </si>
  <si>
    <t>Cổ đông</t>
  </si>
  <si>
    <t>Cổ phần</t>
  </si>
  <si>
    <t>Tỷ lệ %</t>
  </si>
  <si>
    <t>Ghi chú</t>
  </si>
  <si>
    <t>Đồ thị</t>
  </si>
  <si>
    <t>BAN LÃNH ĐẠO</t>
  </si>
  <si>
    <t>Họ và tên</t>
  </si>
  <si>
    <t>Chức vụ</t>
  </si>
  <si>
    <t>Năm sinh</t>
  </si>
  <si>
    <t>Trình độ</t>
  </si>
  <si>
    <t>Cổ phần nắm giữ</t>
  </si>
  <si>
    <t>Thời gian gắn bó</t>
  </si>
  <si>
    <t>Ông/Bà</t>
  </si>
  <si>
    <t>Người thực hiện</t>
  </si>
  <si>
    <t>Loại GD</t>
  </si>
  <si>
    <t>Trước GD</t>
  </si>
  <si>
    <t>Thực hiện</t>
  </si>
  <si>
    <t>Sau GD</t>
  </si>
  <si>
    <t>Từ ngày</t>
  </si>
  <si>
    <t>Đến ngày</t>
  </si>
  <si>
    <r>
      <t>Ngày mua</t>
    </r>
    <r>
      <rPr>
        <sz val="11"/>
        <color rgb="FFFF0000"/>
        <rFont val="Open Sans"/>
        <family val="2"/>
      </rPr>
      <t>*</t>
    </r>
  </si>
  <si>
    <r>
      <t>Số lượng</t>
    </r>
    <r>
      <rPr>
        <sz val="11"/>
        <color rgb="FFFF0000"/>
        <rFont val="Open Sans"/>
        <family val="2"/>
      </rPr>
      <t>*</t>
    </r>
  </si>
  <si>
    <r>
      <t>Giá mua</t>
    </r>
    <r>
      <rPr>
        <sz val="11"/>
        <color rgb="FFFF0000"/>
        <rFont val="Open Sans"/>
        <family val="2"/>
      </rPr>
      <t>*</t>
    </r>
  </si>
  <si>
    <r>
      <t xml:space="preserve">Dấu </t>
    </r>
    <r>
      <rPr>
        <sz val="11"/>
        <color rgb="FFFF0000"/>
        <rFont val="Arial"/>
        <family val="2"/>
        <scheme val="minor"/>
      </rPr>
      <t>*</t>
    </r>
    <r>
      <rPr>
        <sz val="11"/>
        <color rgb="FF00B0F0"/>
        <rFont val="Arial"/>
        <family val="2"/>
        <scheme val="minor"/>
      </rPr>
      <t xml:space="preserve"> là bắt buộc nhập, còn lại tự động</t>
    </r>
  </si>
  <si>
    <t>VIETSTOCK</t>
  </si>
  <si>
    <t>Mã:</t>
  </si>
  <si>
    <t>Đến:</t>
  </si>
  <si>
    <t>Từ:</t>
  </si>
  <si>
    <t>CỔ PHIẾU - Realtime (1)</t>
  </si>
  <si>
    <t>PHÁI SINH - Realtime (1)</t>
  </si>
  <si>
    <t>AAA</t>
  </si>
  <si>
    <t>AAM</t>
  </si>
  <si>
    <t>HNX</t>
  </si>
  <si>
    <t>ASP</t>
  </si>
  <si>
    <t>AST</t>
  </si>
  <si>
    <t>ATA</t>
  </si>
  <si>
    <t>ATB</t>
  </si>
  <si>
    <t>ATG</t>
  </si>
  <si>
    <t>ATS</t>
  </si>
  <si>
    <t>AVC</t>
  </si>
  <si>
    <t>AVF</t>
  </si>
  <si>
    <t>B82</t>
  </si>
  <si>
    <t>BAB</t>
  </si>
  <si>
    <t>BAL</t>
  </si>
  <si>
    <t>BAX</t>
  </si>
  <si>
    <t>BBC</t>
  </si>
  <si>
    <t>BBH</t>
  </si>
  <si>
    <t>BBM</t>
  </si>
  <si>
    <t>BBS</t>
  </si>
  <si>
    <t>BBT</t>
  </si>
  <si>
    <t>BCB</t>
  </si>
  <si>
    <t>BCC</t>
  </si>
  <si>
    <t>BCE</t>
  </si>
  <si>
    <t>BCF</t>
  </si>
  <si>
    <t>BCG</t>
  </si>
  <si>
    <t>BCM</t>
  </si>
  <si>
    <t>BCP</t>
  </si>
  <si>
    <t>BCV</t>
  </si>
  <si>
    <t>BDB</t>
  </si>
  <si>
    <t>BDG</t>
  </si>
  <si>
    <t>BDT</t>
  </si>
  <si>
    <t>BDW</t>
  </si>
  <si>
    <t>BED</t>
  </si>
  <si>
    <t>BEL</t>
  </si>
  <si>
    <t>BFC</t>
  </si>
  <si>
    <t>BGW</t>
  </si>
  <si>
    <t>BHA</t>
  </si>
  <si>
    <t>BHC</t>
  </si>
  <si>
    <t>BHG</t>
  </si>
  <si>
    <t>BHK</t>
  </si>
  <si>
    <t>BHN</t>
  </si>
  <si>
    <t>BHP</t>
  </si>
  <si>
    <t>BIC</t>
  </si>
  <si>
    <t>BID</t>
  </si>
  <si>
    <t>BIO</t>
  </si>
  <si>
    <t>BKC</t>
  </si>
  <si>
    <t>BKG</t>
  </si>
  <si>
    <t>BLF</t>
  </si>
  <si>
    <t>BLI</t>
  </si>
  <si>
    <t>BLN</t>
  </si>
  <si>
    <t>BLT</t>
  </si>
  <si>
    <t>BMC</t>
  </si>
  <si>
    <t>BMD</t>
  </si>
  <si>
    <t>BMF</t>
  </si>
  <si>
    <t>BMG</t>
  </si>
  <si>
    <t>BMI</t>
  </si>
  <si>
    <t>BMJ</t>
  </si>
  <si>
    <t>BMN</t>
  </si>
  <si>
    <t>BMP</t>
  </si>
  <si>
    <t>BMS</t>
  </si>
  <si>
    <t>BMV</t>
  </si>
  <si>
    <t>BNA</t>
  </si>
  <si>
    <t>BNW</t>
  </si>
  <si>
    <t>BOT</t>
  </si>
  <si>
    <t>BPC</t>
  </si>
  <si>
    <t>BQB</t>
  </si>
  <si>
    <t>BRC</t>
  </si>
  <si>
    <t>BRR</t>
  </si>
  <si>
    <t>BRS</t>
  </si>
  <si>
    <t>BSA</t>
  </si>
  <si>
    <t>BSC</t>
  </si>
  <si>
    <t>BSD</t>
  </si>
  <si>
    <t>BSG</t>
  </si>
  <si>
    <t>BSH</t>
  </si>
  <si>
    <t>BSI</t>
  </si>
  <si>
    <t>BSL</t>
  </si>
  <si>
    <t>BSP</t>
  </si>
  <si>
    <t>BSQ</t>
  </si>
  <si>
    <t>BSR</t>
  </si>
  <si>
    <t>BST</t>
  </si>
  <si>
    <t>BT1</t>
  </si>
  <si>
    <t>BT6</t>
  </si>
  <si>
    <t>BTB</t>
  </si>
  <si>
    <t>BTD</t>
  </si>
  <si>
    <t>BTG</t>
  </si>
  <si>
    <t>BTH</t>
  </si>
  <si>
    <t>BTN</t>
  </si>
  <si>
    <t>BTP</t>
  </si>
  <si>
    <t>BTS</t>
  </si>
  <si>
    <t>BTT</t>
  </si>
  <si>
    <t>BTU</t>
  </si>
  <si>
    <t>BTV</t>
  </si>
  <si>
    <t>BTW</t>
  </si>
  <si>
    <t>BVB</t>
  </si>
  <si>
    <t>BVG</t>
  </si>
  <si>
    <t>BVH</t>
  </si>
  <si>
    <t>BVL</t>
  </si>
  <si>
    <t>BVN</t>
  </si>
  <si>
    <t>BVS</t>
  </si>
  <si>
    <t>BWA</t>
  </si>
  <si>
    <t>BWE</t>
  </si>
  <si>
    <t>BWS</t>
  </si>
  <si>
    <t>BXH</t>
  </si>
  <si>
    <t>C12</t>
  </si>
  <si>
    <t>C21</t>
  </si>
  <si>
    <t>C22</t>
  </si>
  <si>
    <t>C32</t>
  </si>
  <si>
    <t>C47</t>
  </si>
  <si>
    <t>C4G</t>
  </si>
  <si>
    <t>C69</t>
  </si>
  <si>
    <t>C92</t>
  </si>
  <si>
    <t>CAB</t>
  </si>
  <si>
    <t>CAD</t>
  </si>
  <si>
    <t>CAG</t>
  </si>
  <si>
    <t>CAN</t>
  </si>
  <si>
    <t>CAP</t>
  </si>
  <si>
    <t>Lâm Nông Sản Y.Bái</t>
  </si>
  <si>
    <t>CAT</t>
  </si>
  <si>
    <t>CAV</t>
  </si>
  <si>
    <t>CBI</t>
  </si>
  <si>
    <t>CBS</t>
  </si>
  <si>
    <t>CC1</t>
  </si>
  <si>
    <t>CC4</t>
  </si>
  <si>
    <t>CCA</t>
  </si>
  <si>
    <t>CCI</t>
  </si>
  <si>
    <t>CCL</t>
  </si>
  <si>
    <t>CCM</t>
  </si>
  <si>
    <t>CCP</t>
  </si>
  <si>
    <t>CCR</t>
  </si>
  <si>
    <t>CCT</t>
  </si>
  <si>
    <t>CCV</t>
  </si>
  <si>
    <t>CDC</t>
  </si>
  <si>
    <t>CDG</t>
  </si>
  <si>
    <t>CDH</t>
  </si>
  <si>
    <t>CDN</t>
  </si>
  <si>
    <t>CDO</t>
  </si>
  <si>
    <t>CDP</t>
  </si>
  <si>
    <t>CDR</t>
  </si>
  <si>
    <t>CE1</t>
  </si>
  <si>
    <t>CEG</t>
  </si>
  <si>
    <t>CEN</t>
  </si>
  <si>
    <t>CEO</t>
  </si>
  <si>
    <t>CET</t>
  </si>
  <si>
    <t>CFM</t>
  </si>
  <si>
    <t>CFV</t>
  </si>
  <si>
    <t>CGV</t>
  </si>
  <si>
    <t>CH5</t>
  </si>
  <si>
    <t>CHC</t>
  </si>
  <si>
    <t>CHP</t>
  </si>
  <si>
    <t>CHS</t>
  </si>
  <si>
    <t>CI5</t>
  </si>
  <si>
    <t>CIA</t>
  </si>
  <si>
    <t>CID</t>
  </si>
  <si>
    <t>CIG</t>
  </si>
  <si>
    <t>CII</t>
  </si>
  <si>
    <t>CIP</t>
  </si>
  <si>
    <t>CJC</t>
  </si>
  <si>
    <t>CKA</t>
  </si>
  <si>
    <t>CKD</t>
  </si>
  <si>
    <t>CKG</t>
  </si>
  <si>
    <t>CKV</t>
  </si>
  <si>
    <t>CLC</t>
  </si>
  <si>
    <t>CLG</t>
  </si>
  <si>
    <t>CLH</t>
  </si>
  <si>
    <t>CLL</t>
  </si>
  <si>
    <t>CLM</t>
  </si>
  <si>
    <t>CLW</t>
  </si>
  <si>
    <t>CLX</t>
  </si>
  <si>
    <t>CMC</t>
  </si>
  <si>
    <t>CMD</t>
  </si>
  <si>
    <t>CMF</t>
  </si>
  <si>
    <t>CMG</t>
  </si>
  <si>
    <t>CMI</t>
  </si>
  <si>
    <t>CMK</t>
  </si>
  <si>
    <t>CMN</t>
  </si>
  <si>
    <t>CMP</t>
  </si>
  <si>
    <t>CMS</t>
  </si>
  <si>
    <t>CMT</t>
  </si>
  <si>
    <t>CMV</t>
  </si>
  <si>
    <t>CMW</t>
  </si>
  <si>
    <t>CMX</t>
  </si>
  <si>
    <t>CNC</t>
  </si>
  <si>
    <t>CNG</t>
  </si>
  <si>
    <t>CNN</t>
  </si>
  <si>
    <t>CNT</t>
  </si>
  <si>
    <t>COM</t>
  </si>
  <si>
    <t>CPA</t>
  </si>
  <si>
    <t>CPC</t>
  </si>
  <si>
    <t>CPH</t>
  </si>
  <si>
    <t>CPI</t>
  </si>
  <si>
    <t>CQN</t>
  </si>
  <si>
    <t>CQT</t>
  </si>
  <si>
    <t>CRC</t>
  </si>
  <si>
    <t>CRE</t>
  </si>
  <si>
    <t>CSC</t>
  </si>
  <si>
    <t>CSI</t>
  </si>
  <si>
    <t>CSM</t>
  </si>
  <si>
    <t>CST</t>
  </si>
  <si>
    <t>CSV</t>
  </si>
  <si>
    <t>CT3</t>
  </si>
  <si>
    <t>CT6</t>
  </si>
  <si>
    <t>CTA</t>
  </si>
  <si>
    <t>CTB</t>
  </si>
  <si>
    <t>CTC</t>
  </si>
  <si>
    <t>CTD</t>
  </si>
  <si>
    <t>CTF</t>
  </si>
  <si>
    <t>CTG</t>
  </si>
  <si>
    <t>CTI</t>
  </si>
  <si>
    <t>CTN</t>
  </si>
  <si>
    <t>CTP</t>
  </si>
  <si>
    <t>CTR</t>
  </si>
  <si>
    <t>CTS</t>
  </si>
  <si>
    <t>CTT</t>
  </si>
  <si>
    <t>CTW</t>
  </si>
  <si>
    <t>CTX</t>
  </si>
  <si>
    <t>CVN</t>
  </si>
  <si>
    <t>CVT</t>
  </si>
  <si>
    <t>CX8</t>
  </si>
  <si>
    <t>CYC</t>
  </si>
  <si>
    <t>D11</t>
  </si>
  <si>
    <t>D2D</t>
  </si>
  <si>
    <t>DAC</t>
  </si>
  <si>
    <t>DAD</t>
  </si>
  <si>
    <t>DAE</t>
  </si>
  <si>
    <t>DAG</t>
  </si>
  <si>
    <t>DAH</t>
  </si>
  <si>
    <t>DAS</t>
  </si>
  <si>
    <t>DAT</t>
  </si>
  <si>
    <t>DBC</t>
  </si>
  <si>
    <t>DBD</t>
  </si>
  <si>
    <t>DBM</t>
  </si>
  <si>
    <t>DBT</t>
  </si>
  <si>
    <t>DC1</t>
  </si>
  <si>
    <t>DC2</t>
  </si>
  <si>
    <t>DC4</t>
  </si>
  <si>
    <t>DCF</t>
  </si>
  <si>
    <t>DCG</t>
  </si>
  <si>
    <t>DCH</t>
  </si>
  <si>
    <t>DCL</t>
  </si>
  <si>
    <t>DCM</t>
  </si>
  <si>
    <t>DCR</t>
  </si>
  <si>
    <t>DCS</t>
  </si>
  <si>
    <t>DCT</t>
  </si>
  <si>
    <t>DDG</t>
  </si>
  <si>
    <t>DDH</t>
  </si>
  <si>
    <t>DDM</t>
  </si>
  <si>
    <t>DDN</t>
  </si>
  <si>
    <t>DDV</t>
  </si>
  <si>
    <t>DFC</t>
  </si>
  <si>
    <t>DFF</t>
  </si>
  <si>
    <t>DGC</t>
  </si>
  <si>
    <t>DGT</t>
  </si>
  <si>
    <t>DGW</t>
  </si>
  <si>
    <t>DHA</t>
  </si>
  <si>
    <t>DHB</t>
  </si>
  <si>
    <t>DHC</t>
  </si>
  <si>
    <t>DHD</t>
  </si>
  <si>
    <t>DHG</t>
  </si>
  <si>
    <t>DHM</t>
  </si>
  <si>
    <t>DHN</t>
  </si>
  <si>
    <t>DHP</t>
  </si>
  <si>
    <t>DHT</t>
  </si>
  <si>
    <t>DIC</t>
  </si>
  <si>
    <t>DID</t>
  </si>
  <si>
    <t>DIG</t>
  </si>
  <si>
    <t>DIH</t>
  </si>
  <si>
    <t>DKC</t>
  </si>
  <si>
    <t>DL1</t>
  </si>
  <si>
    <t>DLD</t>
  </si>
  <si>
    <t>DLG</t>
  </si>
  <si>
    <t>DLR</t>
  </si>
  <si>
    <t>DLT</t>
  </si>
  <si>
    <t>DM7</t>
  </si>
  <si>
    <t>DMC</t>
  </si>
  <si>
    <t>DNA</t>
  </si>
  <si>
    <t>DNC</t>
  </si>
  <si>
    <t>DND</t>
  </si>
  <si>
    <t>DNE</t>
  </si>
  <si>
    <t>DNH</t>
  </si>
  <si>
    <t>DNL</t>
  </si>
  <si>
    <t>DNM</t>
  </si>
  <si>
    <t>DNN</t>
  </si>
  <si>
    <t>DNP</t>
  </si>
  <si>
    <t>DNT</t>
  </si>
  <si>
    <t>DNW</t>
  </si>
  <si>
    <t>DOC</t>
  </si>
  <si>
    <t>DOP</t>
  </si>
  <si>
    <t>DP1</t>
  </si>
  <si>
    <t>DP2</t>
  </si>
  <si>
    <t>DP3</t>
  </si>
  <si>
    <t>DPC</t>
  </si>
  <si>
    <t>DPG</t>
  </si>
  <si>
    <t>DPH</t>
  </si>
  <si>
    <t>DPM</t>
  </si>
  <si>
    <t>DPP</t>
  </si>
  <si>
    <t>DPR</t>
  </si>
  <si>
    <t>DPS</t>
  </si>
  <si>
    <t>DQC</t>
  </si>
  <si>
    <t>DRC</t>
  </si>
  <si>
    <t>DRG</t>
  </si>
  <si>
    <t>DRH</t>
  </si>
  <si>
    <t>DRI</t>
  </si>
  <si>
    <t>DRL</t>
  </si>
  <si>
    <t>DS3</t>
  </si>
  <si>
    <t>DSC</t>
  </si>
  <si>
    <t>DSG</t>
  </si>
  <si>
    <t>DSN</t>
  </si>
  <si>
    <t>DSP</t>
  </si>
  <si>
    <t>DST</t>
  </si>
  <si>
    <t>DSV</t>
  </si>
  <si>
    <t>DTA</t>
  </si>
  <si>
    <t>DTB</t>
  </si>
  <si>
    <t>DTC</t>
  </si>
  <si>
    <t>DTD</t>
  </si>
  <si>
    <t>DTE</t>
  </si>
  <si>
    <t>DTG</t>
  </si>
  <si>
    <t>DTI</t>
  </si>
  <si>
    <t>DTK</t>
  </si>
  <si>
    <t>DTL</t>
  </si>
  <si>
    <t>DTP</t>
  </si>
  <si>
    <t>DTT</t>
  </si>
  <si>
    <t>DTV</t>
  </si>
  <si>
    <t>DUS</t>
  </si>
  <si>
    <t>DVC</t>
  </si>
  <si>
    <t>DVG</t>
  </si>
  <si>
    <t>DVN</t>
  </si>
  <si>
    <t>DVP</t>
  </si>
  <si>
    <t>DVW</t>
  </si>
  <si>
    <t>DWS</t>
  </si>
  <si>
    <t>DXG</t>
  </si>
  <si>
    <t>DXL</t>
  </si>
  <si>
    <t>DXP</t>
  </si>
  <si>
    <t>DXS</t>
  </si>
  <si>
    <t>DXV</t>
  </si>
  <si>
    <t>DZM</t>
  </si>
  <si>
    <t>E12</t>
  </si>
  <si>
    <t>E1VFVN30</t>
  </si>
  <si>
    <t>Quỹ ETF DCVFMVN30</t>
  </si>
  <si>
    <t>E29</t>
  </si>
  <si>
    <t>EBS</t>
  </si>
  <si>
    <t>ECI</t>
  </si>
  <si>
    <t>EFI</t>
  </si>
  <si>
    <t>EIB</t>
  </si>
  <si>
    <t>EIC</t>
  </si>
  <si>
    <t>EID</t>
  </si>
  <si>
    <t>EIN</t>
  </si>
  <si>
    <t>ELC</t>
  </si>
  <si>
    <t>EME</t>
  </si>
  <si>
    <t>EMG</t>
  </si>
  <si>
    <t>EMS</t>
  </si>
  <si>
    <t>EPC</t>
  </si>
  <si>
    <t>EPH</t>
  </si>
  <si>
    <t>EVE</t>
  </si>
  <si>
    <t>EVF</t>
  </si>
  <si>
    <t>EVG</t>
  </si>
  <si>
    <t>EVS</t>
  </si>
  <si>
    <t>FBA</t>
  </si>
  <si>
    <t>FBC</t>
  </si>
  <si>
    <t>FCC</t>
  </si>
  <si>
    <t>FCM</t>
  </si>
  <si>
    <t>FCN</t>
  </si>
  <si>
    <t>FCS</t>
  </si>
  <si>
    <t>FDC</t>
  </si>
  <si>
    <t>FGL</t>
  </si>
  <si>
    <t>FHN</t>
  </si>
  <si>
    <t>FHS</t>
  </si>
  <si>
    <t>FIC</t>
  </si>
  <si>
    <t>FID</t>
  </si>
  <si>
    <t>FIR</t>
  </si>
  <si>
    <t>FIT</t>
  </si>
  <si>
    <t>FLC</t>
  </si>
  <si>
    <t>FMC</t>
  </si>
  <si>
    <t>FOC</t>
  </si>
  <si>
    <t>FOX</t>
  </si>
  <si>
    <t>FRC</t>
  </si>
  <si>
    <t>FRM</t>
  </si>
  <si>
    <t>FRT</t>
  </si>
  <si>
    <t>FSO</t>
  </si>
  <si>
    <t>FT1</t>
  </si>
  <si>
    <t>FTI</t>
  </si>
  <si>
    <t>FTM</t>
  </si>
  <si>
    <t>FTS</t>
  </si>
  <si>
    <t>FUCTVGF2</t>
  </si>
  <si>
    <t>FUCVREIT</t>
  </si>
  <si>
    <t>FUESSV30</t>
  </si>
  <si>
    <t>FUESSV50</t>
  </si>
  <si>
    <t>FUESSVFL</t>
  </si>
  <si>
    <t>FUEVFVND</t>
  </si>
  <si>
    <t>Quỹ ETF DCVFMVN DIAMOND</t>
  </si>
  <si>
    <t>FUEVN100</t>
  </si>
  <si>
    <t>G20</t>
  </si>
  <si>
    <t>G36</t>
  </si>
  <si>
    <t>GAB</t>
  </si>
  <si>
    <t>GAS</t>
  </si>
  <si>
    <t>GCB</t>
  </si>
  <si>
    <t>GDT</t>
  </si>
  <si>
    <t>GDW</t>
  </si>
  <si>
    <t>GEG</t>
  </si>
  <si>
    <t>GER</t>
  </si>
  <si>
    <t>GEX</t>
  </si>
  <si>
    <t>GGG</t>
  </si>
  <si>
    <t>GHC</t>
  </si>
  <si>
    <t>GIC</t>
  </si>
  <si>
    <t>GIL</t>
  </si>
  <si>
    <t>GKM</t>
  </si>
  <si>
    <t>GLC</t>
  </si>
  <si>
    <t>GLT</t>
  </si>
  <si>
    <t>GLW</t>
  </si>
  <si>
    <t>GMA</t>
  </si>
  <si>
    <t>GMC</t>
  </si>
  <si>
    <t>GMD</t>
  </si>
  <si>
    <t>GMX</t>
  </si>
  <si>
    <t>GND</t>
  </si>
  <si>
    <t>GSM</t>
  </si>
  <si>
    <t>GSP</t>
  </si>
  <si>
    <t>GTA</t>
  </si>
  <si>
    <t>GTD</t>
  </si>
  <si>
    <t>GTS</t>
  </si>
  <si>
    <t>GTT</t>
  </si>
  <si>
    <t>GVR</t>
  </si>
  <si>
    <t>GVT</t>
  </si>
  <si>
    <t>H11</t>
  </si>
  <si>
    <t>HAC</t>
  </si>
  <si>
    <t>HAD</t>
  </si>
  <si>
    <t>HAF</t>
  </si>
  <si>
    <t>HAG</t>
  </si>
  <si>
    <t>HAH</t>
  </si>
  <si>
    <t>HAI</t>
  </si>
  <si>
    <t>HAM</t>
  </si>
  <si>
    <t>HAN</t>
  </si>
  <si>
    <t>HAP</t>
  </si>
  <si>
    <t>HAR</t>
  </si>
  <si>
    <t>HAS</t>
  </si>
  <si>
    <t>HAT</t>
  </si>
  <si>
    <t>HAV</t>
  </si>
  <si>
    <t>HAX</t>
  </si>
  <si>
    <t>HBC</t>
  </si>
  <si>
    <t>HBD</t>
  </si>
  <si>
    <t>HBH</t>
  </si>
  <si>
    <t>HBS</t>
  </si>
  <si>
    <t>HC1</t>
  </si>
  <si>
    <t>HC3</t>
  </si>
  <si>
    <t>HCB</t>
  </si>
  <si>
    <t>HCC</t>
  </si>
  <si>
    <t>HCD</t>
  </si>
  <si>
    <t>HCI</t>
  </si>
  <si>
    <t>HCM</t>
  </si>
  <si>
    <t>HCT</t>
  </si>
  <si>
    <t>HD2</t>
  </si>
  <si>
    <t>HD6</t>
  </si>
  <si>
    <t>HD8</t>
  </si>
  <si>
    <t>HDA</t>
  </si>
  <si>
    <t>HDB</t>
  </si>
  <si>
    <t>HDC</t>
  </si>
  <si>
    <t>HDG</t>
  </si>
  <si>
    <t>HDM</t>
  </si>
  <si>
    <t>HDO</t>
  </si>
  <si>
    <t>HDP</t>
  </si>
  <si>
    <t>HDW</t>
  </si>
  <si>
    <t>HEC</t>
  </si>
  <si>
    <t>HEJ</t>
  </si>
  <si>
    <t>HEM</t>
  </si>
  <si>
    <t>HEP</t>
  </si>
  <si>
    <t>HES</t>
  </si>
  <si>
    <t>HEV</t>
  </si>
  <si>
    <t>HFB</t>
  </si>
  <si>
    <t>HFC</t>
  </si>
  <si>
    <t>HFX</t>
  </si>
  <si>
    <t>HGM</t>
  </si>
  <si>
    <t>HGT</t>
  </si>
  <si>
    <t>HGW</t>
  </si>
  <si>
    <t>HHC</t>
  </si>
  <si>
    <t>HHG</t>
  </si>
  <si>
    <t>HHN</t>
  </si>
  <si>
    <t>HHP</t>
  </si>
  <si>
    <t>HHR</t>
  </si>
  <si>
    <t>HHS</t>
  </si>
  <si>
    <t>HHV</t>
  </si>
  <si>
    <t>HID</t>
  </si>
  <si>
    <t>HIG</t>
  </si>
  <si>
    <t>HII</t>
  </si>
  <si>
    <t>HJC</t>
  </si>
  <si>
    <t>HJS</t>
  </si>
  <si>
    <t>HKB</t>
  </si>
  <si>
    <t>HKT</t>
  </si>
  <si>
    <t>HLA</t>
  </si>
  <si>
    <t>HLB</t>
  </si>
  <si>
    <t>HLC</t>
  </si>
  <si>
    <t>HLD</t>
  </si>
  <si>
    <t>HLR</t>
  </si>
  <si>
    <t>HLS</t>
  </si>
  <si>
    <t>HLT</t>
  </si>
  <si>
    <t>HLY</t>
  </si>
  <si>
    <t>HMC</t>
  </si>
  <si>
    <t>HMG</t>
  </si>
  <si>
    <t>HMH</t>
  </si>
  <si>
    <t>HMS</t>
  </si>
  <si>
    <t>HNA</t>
  </si>
  <si>
    <t>HNB</t>
  </si>
  <si>
    <t>HND</t>
  </si>
  <si>
    <t>HNF</t>
  </si>
  <si>
    <t>HNG</t>
  </si>
  <si>
    <t>HNI</t>
  </si>
  <si>
    <t>HNM</t>
  </si>
  <si>
    <t>HNP</t>
  </si>
  <si>
    <t>HNR</t>
  </si>
  <si>
    <t>HOM</t>
  </si>
  <si>
    <t>HOT</t>
  </si>
  <si>
    <t>HPB</t>
  </si>
  <si>
    <t>HPD</t>
  </si>
  <si>
    <t>HPG</t>
  </si>
  <si>
    <t>HPH</t>
  </si>
  <si>
    <t>HPI</t>
  </si>
  <si>
    <t>HPM</t>
  </si>
  <si>
    <t>HPP</t>
  </si>
  <si>
    <t>HPT</t>
  </si>
  <si>
    <t>HPW</t>
  </si>
  <si>
    <t>HPX</t>
  </si>
  <si>
    <t>HQC</t>
  </si>
  <si>
    <t>HRB</t>
  </si>
  <si>
    <t>HRC</t>
  </si>
  <si>
    <t>HRT</t>
  </si>
  <si>
    <t>HSA</t>
  </si>
  <si>
    <t>HSG</t>
  </si>
  <si>
    <t>HSI</t>
  </si>
  <si>
    <t>HSL</t>
  </si>
  <si>
    <t>HSM</t>
  </si>
  <si>
    <t>HSP</t>
  </si>
  <si>
    <t>HSV</t>
  </si>
  <si>
    <t>HT1</t>
  </si>
  <si>
    <t>HTC</t>
  </si>
  <si>
    <t>HTE</t>
  </si>
  <si>
    <t>HTG</t>
  </si>
  <si>
    <t>HTI</t>
  </si>
  <si>
    <t>HTL</t>
  </si>
  <si>
    <t>HTM</t>
  </si>
  <si>
    <t>HTN</t>
  </si>
  <si>
    <t>HTP</t>
  </si>
  <si>
    <t>HTT</t>
  </si>
  <si>
    <t>HTV</t>
  </si>
  <si>
    <t>HU1</t>
  </si>
  <si>
    <t>HU3</t>
  </si>
  <si>
    <t>HU4</t>
  </si>
  <si>
    <t>HU6</t>
  </si>
  <si>
    <t>HUB</t>
  </si>
  <si>
    <t>HUG</t>
  </si>
  <si>
    <t>HUT</t>
  </si>
  <si>
    <t>HVA</t>
  </si>
  <si>
    <t>HVG</t>
  </si>
  <si>
    <t>HVH</t>
  </si>
  <si>
    <t>HVN</t>
  </si>
  <si>
    <t>HVT</t>
  </si>
  <si>
    <t>HVX</t>
  </si>
  <si>
    <t>HWS</t>
  </si>
  <si>
    <t>IBC</t>
  </si>
  <si>
    <t>IBD</t>
  </si>
  <si>
    <t>ICC</t>
  </si>
  <si>
    <t>ICF</t>
  </si>
  <si>
    <t>ICG</t>
  </si>
  <si>
    <t>ICI</t>
  </si>
  <si>
    <t>ICN</t>
  </si>
  <si>
    <t>ICT</t>
  </si>
  <si>
    <t>IDC</t>
  </si>
  <si>
    <t>IDI</t>
  </si>
  <si>
    <t>IDJ</t>
  </si>
  <si>
    <t>IDP</t>
  </si>
  <si>
    <t>IDV</t>
  </si>
  <si>
    <t>IFS</t>
  </si>
  <si>
    <t>IHK</t>
  </si>
  <si>
    <t>IJC</t>
  </si>
  <si>
    <t>ILA</t>
  </si>
  <si>
    <t>ILB</t>
  </si>
  <si>
    <t>ILC</t>
  </si>
  <si>
    <t>ILS</t>
  </si>
  <si>
    <t>IME</t>
  </si>
  <si>
    <t>IMP</t>
  </si>
  <si>
    <t>IN4</t>
  </si>
  <si>
    <t>INC</t>
  </si>
  <si>
    <t>INN</t>
  </si>
  <si>
    <t>IPA</t>
  </si>
  <si>
    <t>IRC</t>
  </si>
  <si>
    <t>ISG</t>
  </si>
  <si>
    <t>ISH</t>
  </si>
  <si>
    <t>IST</t>
  </si>
  <si>
    <t>ITA</t>
  </si>
  <si>
    <t>ITC</t>
  </si>
  <si>
    <t>ITD</t>
  </si>
  <si>
    <t>ITQ</t>
  </si>
  <si>
    <t>ITS</t>
  </si>
  <si>
    <t>IVS</t>
  </si>
  <si>
    <t>JOS</t>
  </si>
  <si>
    <t>JVC</t>
  </si>
  <si>
    <t>KAC</t>
  </si>
  <si>
    <t>KBC</t>
  </si>
  <si>
    <t>KCB</t>
  </si>
  <si>
    <t>KCE</t>
  </si>
  <si>
    <t>KDC</t>
  </si>
  <si>
    <t>KDH</t>
  </si>
  <si>
    <t>KDM</t>
  </si>
  <si>
    <t>KGM</t>
  </si>
  <si>
    <t>KHD</t>
  </si>
  <si>
    <t>KHG</t>
  </si>
  <si>
    <t>KHL</t>
  </si>
  <si>
    <t>KHP</t>
  </si>
  <si>
    <t>KHS</t>
  </si>
  <si>
    <t>KHW</t>
  </si>
  <si>
    <t>KIP</t>
  </si>
  <si>
    <t>KKC</t>
  </si>
  <si>
    <t>KLB</t>
  </si>
  <si>
    <t>KLF</t>
  </si>
  <si>
    <t>KLM</t>
  </si>
  <si>
    <t>KMR</t>
  </si>
  <si>
    <t>KMT</t>
  </si>
  <si>
    <t>KOS</t>
  </si>
  <si>
    <t>KPF</t>
  </si>
  <si>
    <t>KSB</t>
  </si>
  <si>
    <t>KSD</t>
  </si>
  <si>
    <t>KSH</t>
  </si>
  <si>
    <t>KSQ</t>
  </si>
  <si>
    <t>KST</t>
  </si>
  <si>
    <t>KSV</t>
  </si>
  <si>
    <t>KTC</t>
  </si>
  <si>
    <t>KTL</t>
  </si>
  <si>
    <t>KTS</t>
  </si>
  <si>
    <t>KTT</t>
  </si>
  <si>
    <t>KVC</t>
  </si>
  <si>
    <t>L10</t>
  </si>
  <si>
    <t>L12</t>
  </si>
  <si>
    <t>L14</t>
  </si>
  <si>
    <t>L18</t>
  </si>
  <si>
    <t>L40</t>
  </si>
  <si>
    <t>L43</t>
  </si>
  <si>
    <t>L44</t>
  </si>
  <si>
    <t>L45</t>
  </si>
  <si>
    <t>L61</t>
  </si>
  <si>
    <t>L62</t>
  </si>
  <si>
    <t>L63</t>
  </si>
  <si>
    <t>LAF</t>
  </si>
  <si>
    <t>LAI</t>
  </si>
  <si>
    <t>LAS</t>
  </si>
  <si>
    <t>LAW</t>
  </si>
  <si>
    <t>LBC</t>
  </si>
  <si>
    <t>LBE</t>
  </si>
  <si>
    <t>LBM</t>
  </si>
  <si>
    <t>LCC</t>
  </si>
  <si>
    <t>LCD</t>
  </si>
  <si>
    <t>LCG</t>
  </si>
  <si>
    <t>LCM</t>
  </si>
  <si>
    <t>LCS</t>
  </si>
  <si>
    <t>LDG</t>
  </si>
  <si>
    <t>LDP</t>
  </si>
  <si>
    <t>LDW</t>
  </si>
  <si>
    <t>LEC</t>
  </si>
  <si>
    <t>LG9</t>
  </si>
  <si>
    <t>LGC</t>
  </si>
  <si>
    <t>LGL</t>
  </si>
  <si>
    <t>LGM</t>
  </si>
  <si>
    <t>LHC</t>
  </si>
  <si>
    <t>LHG</t>
  </si>
  <si>
    <t>LIC</t>
  </si>
  <si>
    <t>LIG</t>
  </si>
  <si>
    <t>LIX</t>
  </si>
  <si>
    <t>LKW</t>
  </si>
  <si>
    <t>LLM</t>
  </si>
  <si>
    <t>LM3</t>
  </si>
  <si>
    <t>LM8</t>
  </si>
  <si>
    <t>LMC</t>
  </si>
  <si>
    <t>LMH</t>
  </si>
  <si>
    <t>LMI</t>
  </si>
  <si>
    <t>LNC</t>
  </si>
  <si>
    <t>LO5</t>
  </si>
  <si>
    <t>LPB</t>
  </si>
  <si>
    <t>LPT</t>
  </si>
  <si>
    <t>LQN</t>
  </si>
  <si>
    <t>LSS</t>
  </si>
  <si>
    <t>LTC</t>
  </si>
  <si>
    <t>LTG</t>
  </si>
  <si>
    <t>LUT</t>
  </si>
  <si>
    <t>M10</t>
  </si>
  <si>
    <t>MA1</t>
  </si>
  <si>
    <t>MAC</t>
  </si>
  <si>
    <t>MAS</t>
  </si>
  <si>
    <t>MBB</t>
  </si>
  <si>
    <t>MBG</t>
  </si>
  <si>
    <t>MBN</t>
  </si>
  <si>
    <t>MBS</t>
  </si>
  <si>
    <t>MCC</t>
  </si>
  <si>
    <t>MCF</t>
  </si>
  <si>
    <t>MCG</t>
  </si>
  <si>
    <t>MCH</t>
  </si>
  <si>
    <t>MCM</t>
  </si>
  <si>
    <t>MCO</t>
  </si>
  <si>
    <t>MCP</t>
  </si>
  <si>
    <t>MDA</t>
  </si>
  <si>
    <t>MDC</t>
  </si>
  <si>
    <t>MDF</t>
  </si>
  <si>
    <t>MDG</t>
  </si>
  <si>
    <t>MEC</t>
  </si>
  <si>
    <t>MED</t>
  </si>
  <si>
    <t>MEF</t>
  </si>
  <si>
    <t>MEL</t>
  </si>
  <si>
    <t>MES</t>
  </si>
  <si>
    <t>MFS</t>
  </si>
  <si>
    <t>MGC</t>
  </si>
  <si>
    <t>MGG</t>
  </si>
  <si>
    <t>MH3</t>
  </si>
  <si>
    <t>MHC</t>
  </si>
  <si>
    <t>MHL</t>
  </si>
  <si>
    <t>MIC</t>
  </si>
  <si>
    <t>MIE</t>
  </si>
  <si>
    <t>MIG</t>
  </si>
  <si>
    <t>MIM</t>
  </si>
  <si>
    <t>MKP</t>
  </si>
  <si>
    <t>MKV</t>
  </si>
  <si>
    <t>MLC</t>
  </si>
  <si>
    <t>MLS</t>
  </si>
  <si>
    <t>MML</t>
  </si>
  <si>
    <t>MNB</t>
  </si>
  <si>
    <t>MND</t>
  </si>
  <si>
    <t>MPC</t>
  </si>
  <si>
    <t>MPT</t>
  </si>
  <si>
    <t>MPY</t>
  </si>
  <si>
    <t>MQB</t>
  </si>
  <si>
    <t>MQN</t>
  </si>
  <si>
    <t>MRF</t>
  </si>
  <si>
    <t>MSB</t>
  </si>
  <si>
    <t>MSH</t>
  </si>
  <si>
    <t>MSN</t>
  </si>
  <si>
    <t>MSR</t>
  </si>
  <si>
    <t>MST</t>
  </si>
  <si>
    <t>MTA</t>
  </si>
  <si>
    <t>MTB</t>
  </si>
  <si>
    <t>MTC</t>
  </si>
  <si>
    <t>MTG</t>
  </si>
  <si>
    <t>MTH</t>
  </si>
  <si>
    <t>MTL</t>
  </si>
  <si>
    <t>MTP</t>
  </si>
  <si>
    <t>MTS</t>
  </si>
  <si>
    <t>MTV</t>
  </si>
  <si>
    <t>MVB</t>
  </si>
  <si>
    <t>MVC</t>
  </si>
  <si>
    <t>MVN</t>
  </si>
  <si>
    <t>MWG</t>
  </si>
  <si>
    <t>NAB</t>
  </si>
  <si>
    <t>NAC</t>
  </si>
  <si>
    <t>NAF</t>
  </si>
  <si>
    <t>NAG</t>
  </si>
  <si>
    <t>NAP</t>
  </si>
  <si>
    <t>NAS</t>
  </si>
  <si>
    <t>NAU</t>
  </si>
  <si>
    <t>NAV</t>
  </si>
  <si>
    <t>NAW</t>
  </si>
  <si>
    <t>NBB</t>
  </si>
  <si>
    <t>NBC</t>
  </si>
  <si>
    <t>NBE</t>
  </si>
  <si>
    <t>NBP</t>
  </si>
  <si>
    <t>NBT</t>
  </si>
  <si>
    <t>NBW</t>
  </si>
  <si>
    <t>NCS</t>
  </si>
  <si>
    <t>NCT</t>
  </si>
  <si>
    <t>ND2</t>
  </si>
  <si>
    <t>NDC</t>
  </si>
  <si>
    <t>NDF</t>
  </si>
  <si>
    <t>NDN</t>
  </si>
  <si>
    <t>NDP</t>
  </si>
  <si>
    <t>NDT</t>
  </si>
  <si>
    <t>NDW</t>
  </si>
  <si>
    <t>NDX</t>
  </si>
  <si>
    <t>NED</t>
  </si>
  <si>
    <t>NET</t>
  </si>
  <si>
    <t>NFC</t>
  </si>
  <si>
    <t>NGC</t>
  </si>
  <si>
    <t>NHA</t>
  </si>
  <si>
    <t>NHC</t>
  </si>
  <si>
    <t>NHH</t>
  </si>
  <si>
    <t>NHP</t>
  </si>
  <si>
    <t>NHT</t>
  </si>
  <si>
    <t>NHV</t>
  </si>
  <si>
    <t>NJC</t>
  </si>
  <si>
    <t>NKG</t>
  </si>
  <si>
    <t>NLG</t>
  </si>
  <si>
    <t>NLS</t>
  </si>
  <si>
    <t>NNC</t>
  </si>
  <si>
    <t>NNT</t>
  </si>
  <si>
    <t>NOS</t>
  </si>
  <si>
    <t>NQB</t>
  </si>
  <si>
    <t>NQN</t>
  </si>
  <si>
    <t>NQT</t>
  </si>
  <si>
    <t>NRC</t>
  </si>
  <si>
    <t>NS2</t>
  </si>
  <si>
    <t>NSC</t>
  </si>
  <si>
    <t>NSG</t>
  </si>
  <si>
    <t>NSH</t>
  </si>
  <si>
    <t>NSL</t>
  </si>
  <si>
    <t>NSS</t>
  </si>
  <si>
    <t>NST</t>
  </si>
  <si>
    <t>NT2</t>
  </si>
  <si>
    <t>NTB</t>
  </si>
  <si>
    <t>NTC</t>
  </si>
  <si>
    <t>NTF</t>
  </si>
  <si>
    <t>NTH</t>
  </si>
  <si>
    <t>NTL</t>
  </si>
  <si>
    <t>NTP</t>
  </si>
  <si>
    <t>NTT</t>
  </si>
  <si>
    <t>NTW</t>
  </si>
  <si>
    <t>NUE</t>
  </si>
  <si>
    <t>NVB</t>
  </si>
  <si>
    <t>NVL</t>
  </si>
  <si>
    <t>NVP</t>
  </si>
  <si>
    <t>NVT</t>
  </si>
  <si>
    <t>NWT</t>
  </si>
  <si>
    <t>OCB</t>
  </si>
  <si>
    <t>OCH</t>
  </si>
  <si>
    <t>OGC</t>
  </si>
  <si>
    <t>OIL</t>
  </si>
  <si>
    <t>ONE</t>
  </si>
  <si>
    <t>ONW</t>
  </si>
  <si>
    <t>OPC</t>
  </si>
  <si>
    <t>ORS</t>
  </si>
  <si>
    <t>PAC</t>
  </si>
  <si>
    <t>PAI</t>
  </si>
  <si>
    <t>PAN</t>
  </si>
  <si>
    <t>PAP</t>
  </si>
  <si>
    <t>PAS</t>
  </si>
  <si>
    <t>PBC</t>
  </si>
  <si>
    <t>PBP</t>
  </si>
  <si>
    <t>PBT</t>
  </si>
  <si>
    <t>PC1</t>
  </si>
  <si>
    <t>PCC</t>
  </si>
  <si>
    <t>PCE</t>
  </si>
  <si>
    <t>PCF</t>
  </si>
  <si>
    <t>PCG</t>
  </si>
  <si>
    <t>PCM</t>
  </si>
  <si>
    <t>PCN</t>
  </si>
  <si>
    <t>PCT</t>
  </si>
  <si>
    <t>PDB</t>
  </si>
  <si>
    <t>PDC</t>
  </si>
  <si>
    <t>PDN</t>
  </si>
  <si>
    <t>PDR</t>
  </si>
  <si>
    <t>PDV</t>
  </si>
  <si>
    <t>PEC</t>
  </si>
  <si>
    <t>PEG</t>
  </si>
  <si>
    <t>PEN</t>
  </si>
  <si>
    <t>PEQ</t>
  </si>
  <si>
    <t>PET</t>
  </si>
  <si>
    <t>PFL</t>
  </si>
  <si>
    <t>PGB</t>
  </si>
  <si>
    <t>PGC</t>
  </si>
  <si>
    <t>PGD</t>
  </si>
  <si>
    <t>PGI</t>
  </si>
  <si>
    <t>PGN</t>
  </si>
  <si>
    <t>PGS</t>
  </si>
  <si>
    <t>PGT</t>
  </si>
  <si>
    <t>PGV</t>
  </si>
  <si>
    <t>PHC</t>
  </si>
  <si>
    <t>PHH</t>
  </si>
  <si>
    <t>PHN</t>
  </si>
  <si>
    <t>PHP</t>
  </si>
  <si>
    <t>PHR</t>
  </si>
  <si>
    <t>PHS</t>
  </si>
  <si>
    <t>PIA</t>
  </si>
  <si>
    <t>PIC</t>
  </si>
  <si>
    <t>PID</t>
  </si>
  <si>
    <t>PIS</t>
  </si>
  <si>
    <t>PIT</t>
  </si>
  <si>
    <t>PIV</t>
  </si>
  <si>
    <t>PJC</t>
  </si>
  <si>
    <t>PJS</t>
  </si>
  <si>
    <t>PJT</t>
  </si>
  <si>
    <t>PLA</t>
  </si>
  <si>
    <t>PLC</t>
  </si>
  <si>
    <t>Tổng Công ty Hóa dầu Petrolimex - CTCP</t>
  </si>
  <si>
    <t>PLE</t>
  </si>
  <si>
    <t>PLO</t>
  </si>
  <si>
    <t>PLP</t>
  </si>
  <si>
    <t>PLX</t>
  </si>
  <si>
    <t>PMB</t>
  </si>
  <si>
    <t>PMC</t>
  </si>
  <si>
    <t>PMG</t>
  </si>
  <si>
    <t>PMJ</t>
  </si>
  <si>
    <t>PMP</t>
  </si>
  <si>
    <t>PMS</t>
  </si>
  <si>
    <t>PMT</t>
  </si>
  <si>
    <t>PMW</t>
  </si>
  <si>
    <t>PNC</t>
  </si>
  <si>
    <t>PND</t>
  </si>
  <si>
    <t>PNG</t>
  </si>
  <si>
    <t>PNJ</t>
  </si>
  <si>
    <t>PNP</t>
  </si>
  <si>
    <t>PNT</t>
  </si>
  <si>
    <t>POB</t>
  </si>
  <si>
    <t>POM</t>
  </si>
  <si>
    <t>POS</t>
  </si>
  <si>
    <t>POT</t>
  </si>
  <si>
    <t>POV</t>
  </si>
  <si>
    <t>POW</t>
  </si>
  <si>
    <t>PPC</t>
  </si>
  <si>
    <t>PPE</t>
  </si>
  <si>
    <t>PPH</t>
  </si>
  <si>
    <t>PPP</t>
  </si>
  <si>
    <t>PPS</t>
  </si>
  <si>
    <t>PPY</t>
  </si>
  <si>
    <t>PQN</t>
  </si>
  <si>
    <t>PRC</t>
  </si>
  <si>
    <t>PRE</t>
  </si>
  <si>
    <t>PRO</t>
  </si>
  <si>
    <t>PRT</t>
  </si>
  <si>
    <t>PSB</t>
  </si>
  <si>
    <t>PSC</t>
  </si>
  <si>
    <t>PSD</t>
  </si>
  <si>
    <t>PSE</t>
  </si>
  <si>
    <t>PSG</t>
  </si>
  <si>
    <t>PSH</t>
  </si>
  <si>
    <t>PSI</t>
  </si>
  <si>
    <t>PSL</t>
  </si>
  <si>
    <t>PSN</t>
  </si>
  <si>
    <t>PSP</t>
  </si>
  <si>
    <t>PSW</t>
  </si>
  <si>
    <t>PTB</t>
  </si>
  <si>
    <t>PTC</t>
  </si>
  <si>
    <t>PTD</t>
  </si>
  <si>
    <t>PTE</t>
  </si>
  <si>
    <t>PTG</t>
  </si>
  <si>
    <t>PTH</t>
  </si>
  <si>
    <t>PTI</t>
  </si>
  <si>
    <t>PTL</t>
  </si>
  <si>
    <t>PTO</t>
  </si>
  <si>
    <t>PTP</t>
  </si>
  <si>
    <t>PTS</t>
  </si>
  <si>
    <t>PTT</t>
  </si>
  <si>
    <t>PTV</t>
  </si>
  <si>
    <t>PTX</t>
  </si>
  <si>
    <t>PV2</t>
  </si>
  <si>
    <t>PVA</t>
  </si>
  <si>
    <t>PVB</t>
  </si>
  <si>
    <t>PVC</t>
  </si>
  <si>
    <t>PVD</t>
  </si>
  <si>
    <t>PVE</t>
  </si>
  <si>
    <t>PVG</t>
  </si>
  <si>
    <t>PVH</t>
  </si>
  <si>
    <t>PVI</t>
  </si>
  <si>
    <t>PVL</t>
  </si>
  <si>
    <t>PVM</t>
  </si>
  <si>
    <t>PVO</t>
  </si>
  <si>
    <t>PVP</t>
  </si>
  <si>
    <t>PVR</t>
  </si>
  <si>
    <t>PVS</t>
  </si>
  <si>
    <t>PVT</t>
  </si>
  <si>
    <t>PVV</t>
  </si>
  <si>
    <t>PVX</t>
  </si>
  <si>
    <t>PVY</t>
  </si>
  <si>
    <t>PWA</t>
  </si>
  <si>
    <t>PWS</t>
  </si>
  <si>
    <t>PX1</t>
  </si>
  <si>
    <t>PXA</t>
  </si>
  <si>
    <t>PXC</t>
  </si>
  <si>
    <t>PXI</t>
  </si>
  <si>
    <t>PXL</t>
  </si>
  <si>
    <t>PXM</t>
  </si>
  <si>
    <t>PXS</t>
  </si>
  <si>
    <t>PXT</t>
  </si>
  <si>
    <t>QBS</t>
  </si>
  <si>
    <t>QCC</t>
  </si>
  <si>
    <t>QCG</t>
  </si>
  <si>
    <t>QHD</t>
  </si>
  <si>
    <t>QHW</t>
  </si>
  <si>
    <t>QNC</t>
  </si>
  <si>
    <t>QNS</t>
  </si>
  <si>
    <t>QNT</t>
  </si>
  <si>
    <t>QNU</t>
  </si>
  <si>
    <t>QNW</t>
  </si>
  <si>
    <t>QPH</t>
  </si>
  <si>
    <t>QSP</t>
  </si>
  <si>
    <t>QST</t>
  </si>
  <si>
    <t>QTC</t>
  </si>
  <si>
    <t>QTP</t>
  </si>
  <si>
    <t>RAL</t>
  </si>
  <si>
    <t>RAT</t>
  </si>
  <si>
    <t>RBC</t>
  </si>
  <si>
    <t>RCC</t>
  </si>
  <si>
    <t>RCD</t>
  </si>
  <si>
    <t>RCL</t>
  </si>
  <si>
    <t>RDP</t>
  </si>
  <si>
    <t>REE</t>
  </si>
  <si>
    <t>RIC</t>
  </si>
  <si>
    <t>RTB</t>
  </si>
  <si>
    <t>S12</t>
  </si>
  <si>
    <t>S27</t>
  </si>
  <si>
    <t>S4A</t>
  </si>
  <si>
    <t>S55</t>
  </si>
  <si>
    <t>S72</t>
  </si>
  <si>
    <t>S74</t>
  </si>
  <si>
    <t>S96</t>
  </si>
  <si>
    <t>S99</t>
  </si>
  <si>
    <t>SAB</t>
  </si>
  <si>
    <t>SAC</t>
  </si>
  <si>
    <t>SAF</t>
  </si>
  <si>
    <t>SAL</t>
  </si>
  <si>
    <t>SAM</t>
  </si>
  <si>
    <t>SAP</t>
  </si>
  <si>
    <t>SAS</t>
  </si>
  <si>
    <t>SAV</t>
  </si>
  <si>
    <t>SB1</t>
  </si>
  <si>
    <t>SBA</t>
  </si>
  <si>
    <t>SBD</t>
  </si>
  <si>
    <t>SBH</t>
  </si>
  <si>
    <t>SBL</t>
  </si>
  <si>
    <t>SBM</t>
  </si>
  <si>
    <t>SBR</t>
  </si>
  <si>
    <t>SBS</t>
  </si>
  <si>
    <t>SBT</t>
  </si>
  <si>
    <t>SBV</t>
  </si>
  <si>
    <t>SC5</t>
  </si>
  <si>
    <t>SCC</t>
  </si>
  <si>
    <t>SCD</t>
  </si>
  <si>
    <t>SCG</t>
  </si>
  <si>
    <t>SCI</t>
  </si>
  <si>
    <t>SCJ</t>
  </si>
  <si>
    <t>SCL</t>
  </si>
  <si>
    <t>SCO</t>
  </si>
  <si>
    <t>SCR</t>
  </si>
  <si>
    <t>SCS</t>
  </si>
  <si>
    <t>SCY</t>
  </si>
  <si>
    <t>SD1</t>
  </si>
  <si>
    <t>SD2</t>
  </si>
  <si>
    <t>SD3</t>
  </si>
  <si>
    <t>SD4</t>
  </si>
  <si>
    <t>SD5</t>
  </si>
  <si>
    <t>SD6</t>
  </si>
  <si>
    <t>SD7</t>
  </si>
  <si>
    <t>SD8</t>
  </si>
  <si>
    <t>SD9</t>
  </si>
  <si>
    <t>SDA</t>
  </si>
  <si>
    <t>SDB</t>
  </si>
  <si>
    <t>SDC</t>
  </si>
  <si>
    <t>SDD</t>
  </si>
  <si>
    <t>SDG</t>
  </si>
  <si>
    <t>SDJ</t>
  </si>
  <si>
    <t>SDK</t>
  </si>
  <si>
    <t>SDN</t>
  </si>
  <si>
    <t>SDP</t>
  </si>
  <si>
    <t>SDT</t>
  </si>
  <si>
    <t>SDU</t>
  </si>
  <si>
    <t>SDV</t>
  </si>
  <si>
    <t>SDX</t>
  </si>
  <si>
    <t>SDY</t>
  </si>
  <si>
    <t>SEA</t>
  </si>
  <si>
    <t>SEB</t>
  </si>
  <si>
    <t>SED</t>
  </si>
  <si>
    <t>SEP</t>
  </si>
  <si>
    <t>SFC</t>
  </si>
  <si>
    <t>SFG</t>
  </si>
  <si>
    <t>SFI</t>
  </si>
  <si>
    <t>SFN</t>
  </si>
  <si>
    <t>SGB</t>
  </si>
  <si>
    <t>SGC</t>
  </si>
  <si>
    <t>SGD</t>
  </si>
  <si>
    <t>SGH</t>
  </si>
  <si>
    <t>SGN</t>
  </si>
  <si>
    <t>SGP</t>
  </si>
  <si>
    <t>SGR</t>
  </si>
  <si>
    <t>SGS</t>
  </si>
  <si>
    <t>SGT</t>
  </si>
  <si>
    <t>SHA</t>
  </si>
  <si>
    <t>SHB</t>
  </si>
  <si>
    <t>SHC</t>
  </si>
  <si>
    <t>SHE</t>
  </si>
  <si>
    <t>SHG</t>
  </si>
  <si>
    <t>SHI</t>
  </si>
  <si>
    <t>SHN</t>
  </si>
  <si>
    <t>SHP</t>
  </si>
  <si>
    <t>SHS</t>
  </si>
  <si>
    <t>SID</t>
  </si>
  <si>
    <t>SIG</t>
  </si>
  <si>
    <t>SII</t>
  </si>
  <si>
    <t>SIP</t>
  </si>
  <si>
    <t>SIV</t>
  </si>
  <si>
    <t>SJ1</t>
  </si>
  <si>
    <t>SJC</t>
  </si>
  <si>
    <t>SJD</t>
  </si>
  <si>
    <t>SJE</t>
  </si>
  <si>
    <t>SJF</t>
  </si>
  <si>
    <t>SJG</t>
  </si>
  <si>
    <t>SJM</t>
  </si>
  <si>
    <t>SJS</t>
  </si>
  <si>
    <t>SKG</t>
  </si>
  <si>
    <t>SKH</t>
  </si>
  <si>
    <t>SKN</t>
  </si>
  <si>
    <t>SKV</t>
  </si>
  <si>
    <t>SLS</t>
  </si>
  <si>
    <t>SMA</t>
  </si>
  <si>
    <t>SMB</t>
  </si>
  <si>
    <t>SMC</t>
  </si>
  <si>
    <t>SMN</t>
  </si>
  <si>
    <t>SMT</t>
  </si>
  <si>
    <t>SNC</t>
  </si>
  <si>
    <t>SNZ</t>
  </si>
  <si>
    <t>SP2</t>
  </si>
  <si>
    <t>SPB</t>
  </si>
  <si>
    <t>SPC</t>
  </si>
  <si>
    <t>SPD</t>
  </si>
  <si>
    <t>SPH</t>
  </si>
  <si>
    <t>SPI</t>
  </si>
  <si>
    <t>SPM</t>
  </si>
  <si>
    <t>SPV</t>
  </si>
  <si>
    <t>SQC</t>
  </si>
  <si>
    <t>SRA</t>
  </si>
  <si>
    <t>SRB</t>
  </si>
  <si>
    <t>SRC</t>
  </si>
  <si>
    <t>SRF</t>
  </si>
  <si>
    <t>SRT</t>
  </si>
  <si>
    <t>SSB</t>
  </si>
  <si>
    <t>SSC</t>
  </si>
  <si>
    <t>SSF</t>
  </si>
  <si>
    <t>SSG</t>
  </si>
  <si>
    <t>SSI</t>
  </si>
  <si>
    <t>SSM</t>
  </si>
  <si>
    <t>SSN</t>
  </si>
  <si>
    <t>ST8</t>
  </si>
  <si>
    <t>STB</t>
  </si>
  <si>
    <t>STC</t>
  </si>
  <si>
    <t>STG</t>
  </si>
  <si>
    <t>STH</t>
  </si>
  <si>
    <t>STK</t>
  </si>
  <si>
    <t>STL</t>
  </si>
  <si>
    <t>STP</t>
  </si>
  <si>
    <t>STS</t>
  </si>
  <si>
    <t>STW</t>
  </si>
  <si>
    <t>SVC</t>
  </si>
  <si>
    <t>SVD</t>
  </si>
  <si>
    <t>SVG</t>
  </si>
  <si>
    <t>SVH</t>
  </si>
  <si>
    <t>SVI</t>
  </si>
  <si>
    <t>SVN</t>
  </si>
  <si>
    <t>SVT</t>
  </si>
  <si>
    <t>SWC</t>
  </si>
  <si>
    <t>SZB</t>
  </si>
  <si>
    <t>SZC</t>
  </si>
  <si>
    <t>SZE</t>
  </si>
  <si>
    <t>SZL</t>
  </si>
  <si>
    <t>TA3</t>
  </si>
  <si>
    <t>TA6</t>
  </si>
  <si>
    <t>TA9</t>
  </si>
  <si>
    <t>TAN</t>
  </si>
  <si>
    <t>TAR</t>
  </si>
  <si>
    <t>TAW</t>
  </si>
  <si>
    <t>TB8</t>
  </si>
  <si>
    <t>TBC</t>
  </si>
  <si>
    <t>TBD</t>
  </si>
  <si>
    <t>TBT</t>
  </si>
  <si>
    <t>TBX</t>
  </si>
  <si>
    <t>TC6</t>
  </si>
  <si>
    <t>TCB</t>
  </si>
  <si>
    <t>TCD</t>
  </si>
  <si>
    <t>TCH</t>
  </si>
  <si>
    <t>TCI</t>
  </si>
  <si>
    <t>TCJ</t>
  </si>
  <si>
    <t>TCK</t>
  </si>
  <si>
    <t>TCL</t>
  </si>
  <si>
    <t>TCM</t>
  </si>
  <si>
    <t>TCO</t>
  </si>
  <si>
    <t>TCR</t>
  </si>
  <si>
    <t>TCT</t>
  </si>
  <si>
    <t>TCW</t>
  </si>
  <si>
    <t>TDB</t>
  </si>
  <si>
    <t>TDC</t>
  </si>
  <si>
    <t>TDF</t>
  </si>
  <si>
    <t>TDG</t>
  </si>
  <si>
    <t>TDH</t>
  </si>
  <si>
    <t>TDM</t>
  </si>
  <si>
    <t>TDN</t>
  </si>
  <si>
    <t>TDP</t>
  </si>
  <si>
    <t>TDS</t>
  </si>
  <si>
    <t>TDT</t>
  </si>
  <si>
    <t>TDW</t>
  </si>
  <si>
    <t>TEG</t>
  </si>
  <si>
    <t>TEL</t>
  </si>
  <si>
    <t>TET</t>
  </si>
  <si>
    <t>TFC</t>
  </si>
  <si>
    <t>TGG</t>
  </si>
  <si>
    <t>TGP</t>
  </si>
  <si>
    <t>TH1</t>
  </si>
  <si>
    <t>THB</t>
  </si>
  <si>
    <t>THD</t>
  </si>
  <si>
    <t>THG</t>
  </si>
  <si>
    <t>THI</t>
  </si>
  <si>
    <t>THN</t>
  </si>
  <si>
    <t>THP</t>
  </si>
  <si>
    <t>THS</t>
  </si>
  <si>
    <t>THT</t>
  </si>
  <si>
    <t>THU</t>
  </si>
  <si>
    <t>THW</t>
  </si>
  <si>
    <t>TID</t>
  </si>
  <si>
    <t>TIE</t>
  </si>
  <si>
    <t>TIG</t>
  </si>
  <si>
    <t>TIP</t>
  </si>
  <si>
    <t>TIS</t>
  </si>
  <si>
    <t>TIX</t>
  </si>
  <si>
    <t>TJC</t>
  </si>
  <si>
    <t>TKA</t>
  </si>
  <si>
    <t>TKG</t>
  </si>
  <si>
    <t>TKU</t>
  </si>
  <si>
    <t>TL4</t>
  </si>
  <si>
    <t>TLD</t>
  </si>
  <si>
    <t>TLG</t>
  </si>
  <si>
    <t>TLH</t>
  </si>
  <si>
    <t>TLI</t>
  </si>
  <si>
    <t>TLP</t>
  </si>
  <si>
    <t>TLT</t>
  </si>
  <si>
    <t>TMB</t>
  </si>
  <si>
    <t>TMC</t>
  </si>
  <si>
    <t>TMG</t>
  </si>
  <si>
    <t>TMP</t>
  </si>
  <si>
    <t>TMS</t>
  </si>
  <si>
    <t>TMT</t>
  </si>
  <si>
    <t>TMW</t>
  </si>
  <si>
    <t>TMX</t>
  </si>
  <si>
    <t>TN1</t>
  </si>
  <si>
    <t>TNA</t>
  </si>
  <si>
    <t>TNB</t>
  </si>
  <si>
    <t>TNC</t>
  </si>
  <si>
    <t>TNG</t>
  </si>
  <si>
    <t>TNH</t>
  </si>
  <si>
    <t>TNI</t>
  </si>
  <si>
    <t>TNM</t>
  </si>
  <si>
    <t>TNP</t>
  </si>
  <si>
    <t>TNS</t>
  </si>
  <si>
    <t>TNT</t>
  </si>
  <si>
    <t>TNW</t>
  </si>
  <si>
    <t>TOP</t>
  </si>
  <si>
    <t>TOT</t>
  </si>
  <si>
    <t>TOW</t>
  </si>
  <si>
    <t>TPB</t>
  </si>
  <si>
    <t>TPC</t>
  </si>
  <si>
    <t>TPH</t>
  </si>
  <si>
    <t>TPP</t>
  </si>
  <si>
    <t>TPS</t>
  </si>
  <si>
    <t>TQN</t>
  </si>
  <si>
    <t>TQW</t>
  </si>
  <si>
    <t>TR1</t>
  </si>
  <si>
    <t>TRA</t>
  </si>
  <si>
    <t>TRC</t>
  </si>
  <si>
    <t>TRS</t>
  </si>
  <si>
    <t>TRT</t>
  </si>
  <si>
    <t>TS3</t>
  </si>
  <si>
    <t>TS4</t>
  </si>
  <si>
    <t>TSB</t>
  </si>
  <si>
    <t>TSC</t>
  </si>
  <si>
    <t>TSD</t>
  </si>
  <si>
    <t>TSG</t>
  </si>
  <si>
    <t>TSJ</t>
  </si>
  <si>
    <t>TST</t>
  </si>
  <si>
    <t>TTA</t>
  </si>
  <si>
    <t>TTB</t>
  </si>
  <si>
    <t>TTC</t>
  </si>
  <si>
    <t>TTD</t>
  </si>
  <si>
    <t>TTE</t>
  </si>
  <si>
    <t>TTF</t>
  </si>
  <si>
    <t>TTG</t>
  </si>
  <si>
    <t>TTH</t>
  </si>
  <si>
    <t>TTL</t>
  </si>
  <si>
    <t>TTN</t>
  </si>
  <si>
    <t>TTP</t>
  </si>
  <si>
    <t>TTS</t>
  </si>
  <si>
    <t>TTT</t>
  </si>
  <si>
    <t>TTZ</t>
  </si>
  <si>
    <t>TUG</t>
  </si>
  <si>
    <t>TV1</t>
  </si>
  <si>
    <t>TV2</t>
  </si>
  <si>
    <t>TV3</t>
  </si>
  <si>
    <t>TV4</t>
  </si>
  <si>
    <t>TV6</t>
  </si>
  <si>
    <t>TVA</t>
  </si>
  <si>
    <t>TVB</t>
  </si>
  <si>
    <t>TVC</t>
  </si>
  <si>
    <t>TVD</t>
  </si>
  <si>
    <t>TVG</t>
  </si>
  <si>
    <t>TVH</t>
  </si>
  <si>
    <t>TVM</t>
  </si>
  <si>
    <t>TVN</t>
  </si>
  <si>
    <t>TVS</t>
  </si>
  <si>
    <t>TVT</t>
  </si>
  <si>
    <t>TW3</t>
  </si>
  <si>
    <t>TXM</t>
  </si>
  <si>
    <t>TYA</t>
  </si>
  <si>
    <t>UCT</t>
  </si>
  <si>
    <t>UDC</t>
  </si>
  <si>
    <t>UDJ</t>
  </si>
  <si>
    <t>UDL</t>
  </si>
  <si>
    <t>UEM</t>
  </si>
  <si>
    <t>UIC</t>
  </si>
  <si>
    <t>UMC</t>
  </si>
  <si>
    <t>UNI</t>
  </si>
  <si>
    <t>UPC</t>
  </si>
  <si>
    <t>UPH</t>
  </si>
  <si>
    <t>USC</t>
  </si>
  <si>
    <t>USD</t>
  </si>
  <si>
    <t>V11</t>
  </si>
  <si>
    <t>V12</t>
  </si>
  <si>
    <t>V15</t>
  </si>
  <si>
    <t>V21</t>
  </si>
  <si>
    <t>VAB</t>
  </si>
  <si>
    <t>VAF</t>
  </si>
  <si>
    <t>VAV</t>
  </si>
  <si>
    <t>VBB</t>
  </si>
  <si>
    <t>VBC</t>
  </si>
  <si>
    <t>VBG</t>
  </si>
  <si>
    <t>VBH</t>
  </si>
  <si>
    <t>VC1</t>
  </si>
  <si>
    <t>VC2</t>
  </si>
  <si>
    <t>VC3</t>
  </si>
  <si>
    <t>VC5</t>
  </si>
  <si>
    <t>VC6</t>
  </si>
  <si>
    <t>VC7</t>
  </si>
  <si>
    <t>VC9</t>
  </si>
  <si>
    <t>VCA</t>
  </si>
  <si>
    <t>VCC</t>
  </si>
  <si>
    <t>VCE</t>
  </si>
  <si>
    <t>VCF</t>
  </si>
  <si>
    <t>VCG</t>
  </si>
  <si>
    <t>VCI</t>
  </si>
  <si>
    <t>VCM</t>
  </si>
  <si>
    <t>VCP</t>
  </si>
  <si>
    <t>VCR</t>
  </si>
  <si>
    <t>VCS</t>
  </si>
  <si>
    <t>VCT</t>
  </si>
  <si>
    <t>VCW</t>
  </si>
  <si>
    <t>VCX</t>
  </si>
  <si>
    <t>VDB</t>
  </si>
  <si>
    <t>VDL</t>
  </si>
  <si>
    <t>VDN</t>
  </si>
  <si>
    <t>VDP</t>
  </si>
  <si>
    <t>VDS</t>
  </si>
  <si>
    <t>VDT</t>
  </si>
  <si>
    <t>VE1</t>
  </si>
  <si>
    <t>VE2</t>
  </si>
  <si>
    <t>VE3</t>
  </si>
  <si>
    <t>VE4</t>
  </si>
  <si>
    <t>VE8</t>
  </si>
  <si>
    <t>VE9</t>
  </si>
  <si>
    <t>VEA</t>
  </si>
  <si>
    <t>VEC</t>
  </si>
  <si>
    <t>VEF</t>
  </si>
  <si>
    <t>VES</t>
  </si>
  <si>
    <t>VET</t>
  </si>
  <si>
    <t>VFC</t>
  </si>
  <si>
    <t>VFG</t>
  </si>
  <si>
    <t>VFR</t>
  </si>
  <si>
    <t>VFS</t>
  </si>
  <si>
    <t>VGC</t>
  </si>
  <si>
    <t>Tổng Công ty Viglacera - CTCP</t>
  </si>
  <si>
    <t>VGG</t>
  </si>
  <si>
    <t>VGI</t>
  </si>
  <si>
    <t>VGL</t>
  </si>
  <si>
    <t>VGP</t>
  </si>
  <si>
    <t>VGR</t>
  </si>
  <si>
    <t>VGS</t>
  </si>
  <si>
    <t>VGT</t>
  </si>
  <si>
    <t>Tập đoàn Dệt May Việt Nam</t>
  </si>
  <si>
    <t>VGV</t>
  </si>
  <si>
    <t>VHC</t>
  </si>
  <si>
    <t>VHD</t>
  </si>
  <si>
    <t>VHE</t>
  </si>
  <si>
    <t>VHF</t>
  </si>
  <si>
    <t>VHG</t>
  </si>
  <si>
    <t>VHH</t>
  </si>
  <si>
    <t>VHL</t>
  </si>
  <si>
    <t>VHM</t>
  </si>
  <si>
    <t>VIB</t>
  </si>
  <si>
    <t>VIC</t>
  </si>
  <si>
    <t>VID</t>
  </si>
  <si>
    <t>VIE</t>
  </si>
  <si>
    <t>VIF</t>
  </si>
  <si>
    <t>VIG</t>
  </si>
  <si>
    <t>VIH</t>
  </si>
  <si>
    <t>VIM</t>
  </si>
  <si>
    <t>VIN</t>
  </si>
  <si>
    <t>VIP</t>
  </si>
  <si>
    <t>VIR</t>
  </si>
  <si>
    <t>VIT</t>
  </si>
  <si>
    <t>VIW</t>
  </si>
  <si>
    <t>VIX</t>
  </si>
  <si>
    <t>VJC</t>
  </si>
  <si>
    <t>VKC</t>
  </si>
  <si>
    <t>VKP</t>
  </si>
  <si>
    <t>VLA</t>
  </si>
  <si>
    <t>VLB</t>
  </si>
  <si>
    <t>VLC</t>
  </si>
  <si>
    <t>VLF</t>
  </si>
  <si>
    <t>VLG</t>
  </si>
  <si>
    <t>VLP</t>
  </si>
  <si>
    <t>VLW</t>
  </si>
  <si>
    <t>VMA</t>
  </si>
  <si>
    <t>VMC</t>
  </si>
  <si>
    <t>VMD</t>
  </si>
  <si>
    <t>VMG</t>
  </si>
  <si>
    <t>VMS</t>
  </si>
  <si>
    <t>VNA</t>
  </si>
  <si>
    <t>VNB</t>
  </si>
  <si>
    <t>VNC</t>
  </si>
  <si>
    <t>VND</t>
  </si>
  <si>
    <t>VNE</t>
  </si>
  <si>
    <t>VNF</t>
  </si>
  <si>
    <t>VNG</t>
  </si>
  <si>
    <t>VNH</t>
  </si>
  <si>
    <t>VNI</t>
  </si>
  <si>
    <t>VNL</t>
  </si>
  <si>
    <t>VNP</t>
  </si>
  <si>
    <t>VNR</t>
  </si>
  <si>
    <t>VNS</t>
  </si>
  <si>
    <t>VNT</t>
  </si>
  <si>
    <t>VNX</t>
  </si>
  <si>
    <t>VNY</t>
  </si>
  <si>
    <t>VOC</t>
  </si>
  <si>
    <t>VOS</t>
  </si>
  <si>
    <t>VPA</t>
  </si>
  <si>
    <t>VPB</t>
  </si>
  <si>
    <t>VPC</t>
  </si>
  <si>
    <t>VPD</t>
  </si>
  <si>
    <t>VPG</t>
  </si>
  <si>
    <t>VPH</t>
  </si>
  <si>
    <t>VPI</t>
  </si>
  <si>
    <t>VPR</t>
  </si>
  <si>
    <t>VPS</t>
  </si>
  <si>
    <t>VPW</t>
  </si>
  <si>
    <t>VQC</t>
  </si>
  <si>
    <t>VRC</t>
  </si>
  <si>
    <t>VRE</t>
  </si>
  <si>
    <t>VRG</t>
  </si>
  <si>
    <t>VSA</t>
  </si>
  <si>
    <t>VSC</t>
  </si>
  <si>
    <t>VSE</t>
  </si>
  <si>
    <t>VSF</t>
  </si>
  <si>
    <t>VSG</t>
  </si>
  <si>
    <t>VSH</t>
  </si>
  <si>
    <t>VSI</t>
  </si>
  <si>
    <t>VSM</t>
  </si>
  <si>
    <t>VSN</t>
  </si>
  <si>
    <t>VST</t>
  </si>
  <si>
    <t>VTA</t>
  </si>
  <si>
    <t>VTB</t>
  </si>
  <si>
    <t>VTC</t>
  </si>
  <si>
    <t>VTD</t>
  </si>
  <si>
    <t>VTE</t>
  </si>
  <si>
    <t>VTG</t>
  </si>
  <si>
    <t>VTH</t>
  </si>
  <si>
    <t>VTI</t>
  </si>
  <si>
    <t>VTJ</t>
  </si>
  <si>
    <t>VTK</t>
  </si>
  <si>
    <t>VTM</t>
  </si>
  <si>
    <t>VTO</t>
  </si>
  <si>
    <t>VTP</t>
  </si>
  <si>
    <t>VTQ</t>
  </si>
  <si>
    <t>VTR</t>
  </si>
  <si>
    <t>VTS</t>
  </si>
  <si>
    <t>VTV</t>
  </si>
  <si>
    <t>VTX</t>
  </si>
  <si>
    <t>VVN</t>
  </si>
  <si>
    <t>VW3</t>
  </si>
  <si>
    <t>VWS</t>
  </si>
  <si>
    <t>VXB</t>
  </si>
  <si>
    <t>VXP</t>
  </si>
  <si>
    <t>VXT</t>
  </si>
  <si>
    <t>WCS</t>
  </si>
  <si>
    <t>WSB</t>
  </si>
  <si>
    <t>WSS</t>
  </si>
  <si>
    <t>WTC</t>
  </si>
  <si>
    <t>X20</t>
  </si>
  <si>
    <t>X26</t>
  </si>
  <si>
    <t>X77</t>
  </si>
  <si>
    <t>XDH</t>
  </si>
  <si>
    <t>XHC</t>
  </si>
  <si>
    <t>XLV</t>
  </si>
  <si>
    <t>XMC</t>
  </si>
  <si>
    <t>XMD</t>
  </si>
  <si>
    <t>XPH</t>
  </si>
  <si>
    <t>YBC</t>
  </si>
  <si>
    <t>YBM</t>
  </si>
  <si>
    <t>YEG</t>
  </si>
  <si>
    <t>YTC</t>
  </si>
  <si>
    <t>Ngân hàng Thương mại Cổ phần Ngoại thương Việt Nam</t>
  </si>
  <si>
    <t>Đóng cửa ĐC</t>
  </si>
  <si>
    <t>TVSI</t>
  </si>
  <si>
    <t>Bắt buộc 1</t>
  </si>
  <si>
    <t>Bắt buộc 2</t>
  </si>
  <si>
    <t>GH3</t>
  </si>
  <si>
    <t>SSH</t>
  </si>
  <si>
    <t>Số cột dữ liệu Quý:</t>
  </si>
  <si>
    <t>Số cột dữ liệu Năm:</t>
  </si>
  <si>
    <r>
      <t>Mã</t>
    </r>
    <r>
      <rPr>
        <sz val="11"/>
        <color rgb="FFFF0000"/>
        <rFont val="Open Sans"/>
        <family val="2"/>
      </rPr>
      <t>*</t>
    </r>
  </si>
  <si>
    <t>TBH</t>
  </si>
  <si>
    <t>BCA</t>
  </si>
  <si>
    <t>TOS</t>
  </si>
  <si>
    <t>XMP</t>
  </si>
  <si>
    <t>FIREANT</t>
  </si>
  <si>
    <t>GIAO DỊCH NỘI BỘ</t>
  </si>
  <si>
    <t>Người liên quan tại tổ chức NY</t>
  </si>
  <si>
    <t>Đăng ký</t>
  </si>
  <si>
    <t>Quan hệ</t>
  </si>
  <si>
    <t>GD của người liên quan</t>
  </si>
  <si>
    <t>Nguyễn Thị Minh Tâm</t>
  </si>
  <si>
    <t>Đỗ Thị Mai Hương</t>
  </si>
  <si>
    <t>TV BKS</t>
  </si>
  <si>
    <t>Mẹ</t>
  </si>
  <si>
    <t>GD CĐ nội bộ</t>
  </si>
  <si>
    <t>Lê Hoàng Tùng</t>
  </si>
  <si>
    <t>Nguyễn Thị Phương</t>
  </si>
  <si>
    <t>Phạm Mạnh Thắng</t>
  </si>
  <si>
    <t>Phó TGĐ</t>
  </si>
  <si>
    <t>Vợ</t>
  </si>
  <si>
    <t>LỊCH SỰ KIỆN - NIÊM YẾT</t>
  </si>
  <si>
    <t xml:space="preserve">LỊCH SỰ KIỆN - CỔ TỨC, THƯỞNG &amp; PHÁT HÀNH THÊM </t>
  </si>
  <si>
    <t>LỊCH SỰ KIỆN - ĐẠI HỘI CỔ ĐÔNG</t>
  </si>
  <si>
    <r>
      <t>THỐNG KÊ ĐẶT LỆNH (</t>
    </r>
    <r>
      <rPr>
        <b/>
        <sz val="12"/>
        <color rgb="FFF28AE3"/>
        <rFont val="Open Sans"/>
        <family val="2"/>
      </rPr>
      <t xml:space="preserve">THỊ TRƯỜNG - </t>
    </r>
    <r>
      <rPr>
        <b/>
        <sz val="12"/>
        <color rgb="FF37FFB8"/>
        <rFont val="Open Sans"/>
        <family val="2"/>
      </rPr>
      <t>KẾT QUẢ GIAO DỊCH</t>
    </r>
    <r>
      <rPr>
        <b/>
        <sz val="12"/>
        <color theme="0"/>
        <rFont val="Open Sans"/>
        <family val="2"/>
      </rPr>
      <t>)</t>
    </r>
  </si>
  <si>
    <r>
      <t>QUY MÔ (</t>
    </r>
    <r>
      <rPr>
        <b/>
        <sz val="12"/>
        <color rgb="FF37FFB8"/>
        <rFont val="Open Sans"/>
        <family val="2"/>
      </rPr>
      <t>DOANH NGHIỆP</t>
    </r>
    <r>
      <rPr>
        <b/>
        <sz val="12"/>
        <color theme="0"/>
        <rFont val="Open Sans"/>
        <family val="2"/>
      </rPr>
      <t>)</t>
    </r>
  </si>
  <si>
    <r>
      <t>CẬP NHẬT LÃI LỖ (</t>
    </r>
    <r>
      <rPr>
        <b/>
        <sz val="12"/>
        <color rgb="FF37FFB8"/>
        <rFont val="Open Sans"/>
        <family val="2"/>
      </rPr>
      <t>DOANH NGHIỆP</t>
    </r>
    <r>
      <rPr>
        <b/>
        <sz val="12"/>
        <color theme="0"/>
        <rFont val="Open Sans"/>
        <family val="2"/>
      </rPr>
      <t>)</t>
    </r>
  </si>
  <si>
    <t>DOANH NGHIỆP</t>
  </si>
  <si>
    <r>
      <t>GIAO DỊCH KHỚP LỆNH NĐTNN (</t>
    </r>
    <r>
      <rPr>
        <b/>
        <sz val="12"/>
        <color rgb="FFF28AE3"/>
        <rFont val="Open Sans"/>
        <family val="2"/>
      </rPr>
      <t xml:space="preserve">THỊ TRƯỜNG - </t>
    </r>
    <r>
      <rPr>
        <b/>
        <sz val="12"/>
        <color rgb="FF37FFB8"/>
        <rFont val="Open Sans"/>
        <family val="2"/>
      </rPr>
      <t>KẾT QUẢ GIAO DỊCH</t>
    </r>
    <r>
      <rPr>
        <b/>
        <sz val="12"/>
        <color theme="0"/>
        <rFont val="Open Sans"/>
        <family val="2"/>
      </rPr>
      <t>)</t>
    </r>
  </si>
  <si>
    <r>
      <t>GIAO DỊCH THỎA THUẬN NĐTNN (</t>
    </r>
    <r>
      <rPr>
        <b/>
        <sz val="12"/>
        <color rgb="FFF28AE3"/>
        <rFont val="Open Sans"/>
        <family val="2"/>
      </rPr>
      <t xml:space="preserve">THỊ TRƯỜNG - </t>
    </r>
    <r>
      <rPr>
        <b/>
        <sz val="12"/>
        <color rgb="FF37FFB8"/>
        <rFont val="Open Sans"/>
        <family val="2"/>
      </rPr>
      <t>KẾT QUẢ GIAO DỊCH</t>
    </r>
    <r>
      <rPr>
        <b/>
        <sz val="12"/>
        <color theme="0"/>
        <rFont val="Open Sans"/>
        <family val="2"/>
      </rPr>
      <t>)</t>
    </r>
  </si>
  <si>
    <r>
      <t>CỔ PHIẾU ẢNH HƯỞNG (</t>
    </r>
    <r>
      <rPr>
        <b/>
        <sz val="12"/>
        <color rgb="FFF28AE3"/>
        <rFont val="Open Sans"/>
        <family val="2"/>
      </rPr>
      <t xml:space="preserve">THỊ TRƯỜNG - </t>
    </r>
    <r>
      <rPr>
        <b/>
        <sz val="12"/>
        <color rgb="FF37FFB8"/>
        <rFont val="Open Sans"/>
        <family val="2"/>
      </rPr>
      <t>KẾT QUẢ GIAO DỊCH</t>
    </r>
    <r>
      <rPr>
        <b/>
        <sz val="12"/>
        <color theme="0"/>
        <rFont val="Open Sans"/>
        <family val="2"/>
      </rPr>
      <t>)</t>
    </r>
  </si>
  <si>
    <r>
      <t>BIẾN ĐỘNG CỔ PHIẾU (</t>
    </r>
    <r>
      <rPr>
        <b/>
        <sz val="12"/>
        <color rgb="FFF28AE3"/>
        <rFont val="Open Sans"/>
        <family val="2"/>
      </rPr>
      <t xml:space="preserve">THỊ TRƯỜNG - </t>
    </r>
    <r>
      <rPr>
        <b/>
        <sz val="12"/>
        <color rgb="FF37FFB8"/>
        <rFont val="Open Sans"/>
        <family val="2"/>
      </rPr>
      <t>KẾT QUẢ GIAO DỊCH</t>
    </r>
    <r>
      <rPr>
        <b/>
        <sz val="12"/>
        <color theme="0"/>
        <rFont val="Open Sans"/>
        <family val="2"/>
      </rPr>
      <t>)</t>
    </r>
  </si>
  <si>
    <t>Top 5 CP có KL khớp lệnh cao nhất</t>
  </si>
  <si>
    <t>Top 5 CP có KL khớp lệnh thấp nhất</t>
  </si>
  <si>
    <t>Top 5 CP có GT khớp lệnh cao nhất</t>
  </si>
  <si>
    <t>Top 5 CP có GT khớp lệnh thấp nhất</t>
  </si>
  <si>
    <t>Top 5 CP có KL NN mua cao nhất</t>
  </si>
  <si>
    <t>Top 5 CP có KL NN mua thấp nhất</t>
  </si>
  <si>
    <t>Top 5 CP có GT NN mua cao nhất</t>
  </si>
  <si>
    <t>Top 5 CP có GT NN mua thấp nhất</t>
  </si>
  <si>
    <t>Top 5 CP có KL NN bán cao nhất</t>
  </si>
  <si>
    <t>Top 5 CP có KL NN bán thấp nhất</t>
  </si>
  <si>
    <t>Top 5 CP có GT NN bán cao nhất</t>
  </si>
  <si>
    <t>Top 5 CP có GT NN bán thấp nhất</t>
  </si>
  <si>
    <t>Số mã CK</t>
  </si>
  <si>
    <t>Khối lượng NY/ĐKGD đầu kỳ</t>
  </si>
  <si>
    <t>Vốn hóa đầu kỳ</t>
  </si>
  <si>
    <t>Khối lượng NY/ĐKGD cuối kỳ</t>
  </si>
  <si>
    <t>Vốn hóa cuối kỳ</t>
  </si>
  <si>
    <t>Kỳ:</t>
  </si>
  <si>
    <t>Lợi nhuận ròng</t>
  </si>
  <si>
    <t>Hiện tại</t>
  </si>
  <si>
    <t>6T 2021</t>
  </si>
  <si>
    <t>+/- Cùng kỳ(%)</t>
  </si>
  <si>
    <t>Lũy kế 4 quý</t>
  </si>
  <si>
    <t>% KH</t>
  </si>
  <si>
    <t>Trạng thái BCTC</t>
  </si>
  <si>
    <r>
      <t>BÁO CÁO TÀI CHÍNH (</t>
    </r>
    <r>
      <rPr>
        <b/>
        <sz val="10"/>
        <color rgb="FFF28AE3"/>
        <rFont val="Open Sans"/>
        <family val="2"/>
      </rPr>
      <t>DỮ LIỆU NHIỀU DOANH NGHIỆP</t>
    </r>
    <r>
      <rPr>
        <b/>
        <sz val="16"/>
        <color theme="0"/>
        <rFont val="Open Sans"/>
        <family val="2"/>
      </rPr>
      <t>)</t>
    </r>
  </si>
  <si>
    <t>Sàn:</t>
  </si>
  <si>
    <r>
      <t>KLCPLH</t>
    </r>
    <r>
      <rPr>
        <b/>
        <sz val="8"/>
        <color rgb="FFFF0000"/>
        <rFont val="Arial"/>
        <family val="2"/>
        <scheme val="minor"/>
      </rPr>
      <t>**</t>
    </r>
  </si>
  <si>
    <r>
      <t>Vốn hóa</t>
    </r>
    <r>
      <rPr>
        <b/>
        <sz val="8"/>
        <color rgb="FFFF0000"/>
        <rFont val="Arial"/>
        <family val="2"/>
        <scheme val="minor"/>
      </rPr>
      <t>**</t>
    </r>
  </si>
  <si>
    <r>
      <t>Tỷ trọng</t>
    </r>
    <r>
      <rPr>
        <b/>
        <sz val="8"/>
        <color rgb="FFFF0000"/>
        <rFont val="Arial"/>
        <family val="2"/>
        <scheme val="minor"/>
      </rPr>
      <t>**</t>
    </r>
  </si>
  <si>
    <r>
      <t>%ảnh hưởng</t>
    </r>
    <r>
      <rPr>
        <b/>
        <sz val="8"/>
        <color rgb="FFFF0000"/>
        <rFont val="Arial"/>
        <family val="2"/>
        <scheme val="minor"/>
      </rPr>
      <t>*</t>
    </r>
  </si>
  <si>
    <r>
      <t>Điểm ảnh hưởng</t>
    </r>
    <r>
      <rPr>
        <b/>
        <sz val="8"/>
        <color rgb="FFFF0000"/>
        <rFont val="Arial"/>
        <family val="2"/>
        <scheme val="minor"/>
      </rPr>
      <t>*</t>
    </r>
  </si>
  <si>
    <t>VietStock</t>
  </si>
  <si>
    <t>FireAnt</t>
  </si>
  <si>
    <t>CafeF</t>
  </si>
  <si>
    <t>Sheet</t>
  </si>
  <si>
    <t>Nguồn</t>
  </si>
  <si>
    <t>Stockbiz</t>
  </si>
  <si>
    <t>BÁO CÁO TÀI CHÍNH</t>
  </si>
  <si>
    <t>DOANH NGHIỆP - QUY MÔ</t>
  </si>
  <si>
    <t>DOANH NGHIỆP - CẬP NHẬT LÃI LỖ</t>
  </si>
  <si>
    <t xml:space="preserve">CỔ TỨC THƯỞNG PHÁT HÀNH THÊM </t>
  </si>
  <si>
    <t>THỊ TRƯỜNG-KQGD-THỐNG KÊ GIÁ</t>
  </si>
  <si>
    <t>THỊ TRƯỜNG-KQGD-TK ĐẶT LỆNH</t>
  </si>
  <si>
    <t>GIAO DỊCH KHỚP LỆNH NĐTNN</t>
  </si>
  <si>
    <t>GIAO DỊCH THỎA THUẬN NĐTNN</t>
  </si>
  <si>
    <t>BIẾN ĐỘNG CỔ PHIẾU</t>
  </si>
  <si>
    <t>BẢNG CÂN ĐỐI KẾ TOÁN - QUÝ</t>
  </si>
  <si>
    <t>KẾT QUẢ KINH DOANH</t>
  </si>
  <si>
    <t>KẾT QUẢ KINH DOANH - QUÝ</t>
  </si>
  <si>
    <t>LƯU CHUYỂN TIỀN TỆ TT</t>
  </si>
  <si>
    <t>LƯU CHUYỂN TIỀN TỆ GT</t>
  </si>
  <si>
    <t>LƯU CHUYỂN TIỀN TỆ TT - QUÝ</t>
  </si>
  <si>
    <t>LƯU CHUYỂN TIỀN TỆ GT - QUÝ</t>
  </si>
  <si>
    <t>CHỈ SỐ TÀI CHÍNH</t>
  </si>
  <si>
    <t>CHỈ SỐ TÀI CHÍNH - QUÝ</t>
  </si>
  <si>
    <t>Site</t>
  </si>
  <si>
    <t>Api</t>
  </si>
  <si>
    <t>ID</t>
  </si>
  <si>
    <t>VCBs</t>
  </si>
  <si>
    <t>THUẬT NGỮ TÀI CHÍNH</t>
  </si>
  <si>
    <t>En</t>
  </si>
  <si>
    <t>En-2</t>
  </si>
  <si>
    <t>History Price</t>
  </si>
  <si>
    <t>Internal Trading</t>
  </si>
  <si>
    <t>Corporate</t>
  </si>
  <si>
    <t>Financials</t>
  </si>
  <si>
    <t>THỐNG KÊ GIAO DỊCH</t>
  </si>
  <si>
    <t>Trading Data</t>
  </si>
  <si>
    <t>Overview</t>
  </si>
  <si>
    <t>Income Statement</t>
  </si>
  <si>
    <t>Balance Sheet</t>
  </si>
  <si>
    <t>Ratios</t>
  </si>
  <si>
    <t>Ratios - Quater</t>
  </si>
  <si>
    <t>Income Statement - Quarter</t>
  </si>
  <si>
    <t>Balance Sheet - Quarter</t>
  </si>
  <si>
    <t>CashFlow Direct</t>
  </si>
  <si>
    <t>HỒ SƠ DOANH NGHIỆP</t>
  </si>
  <si>
    <t>Profiles</t>
  </si>
  <si>
    <t>CashFlow</t>
  </si>
  <si>
    <t>Board of Management</t>
  </si>
  <si>
    <t>Dividend, Bonus and Additional issue</t>
  </si>
  <si>
    <t>Shareholders meeting</t>
  </si>
  <si>
    <t>Listing</t>
  </si>
  <si>
    <t>Listing/reg. scale</t>
  </si>
  <si>
    <t>Business Result</t>
  </si>
  <si>
    <t>Dashboard</t>
  </si>
  <si>
    <t>KẾT QUẢ GIAO DỊCH</t>
  </si>
  <si>
    <t>Trading Statistic</t>
  </si>
  <si>
    <t>TỔNG QUAN THỊ TRƯỜNG</t>
  </si>
  <si>
    <t>Market Overview</t>
  </si>
  <si>
    <t>Price Statistic</t>
  </si>
  <si>
    <t>Order Statistic</t>
  </si>
  <si>
    <t>Frgn Order Matching</t>
  </si>
  <si>
    <t>Frgn Put-through</t>
  </si>
  <si>
    <t>Stock influence</t>
  </si>
  <si>
    <t>Price Change</t>
  </si>
  <si>
    <t>Duck Portfolio</t>
  </si>
  <si>
    <t>TÂM LÝ THỊ TRƯỜNG</t>
  </si>
  <si>
    <t>Market Sentiment</t>
  </si>
  <si>
    <t>SHAREHOLDER STRUCTURE</t>
  </si>
  <si>
    <t>CHỈ SỐ NGÀNH</t>
  </si>
  <si>
    <t>Financial Ratios</t>
  </si>
  <si>
    <t>Ngành cấp 4</t>
  </si>
  <si>
    <t>DANH MỤC CỔ PHIẾU</t>
  </si>
  <si>
    <t>Stock List</t>
  </si>
  <si>
    <t>Theo tháng</t>
  </si>
  <si>
    <t>Soát xét/Hợp nhất</t>
  </si>
  <si>
    <t>KẾT QUẢ KINH DOANH 6 THÁNG ĐẦU NĂM 2021</t>
  </si>
  <si>
    <t>Tất cả</t>
  </si>
  <si>
    <t>vcb</t>
  </si>
  <si>
    <t>BỘ LỌC CỔ PHIẾU - CHỈ SỐ TÀI CHÍNH</t>
  </si>
  <si>
    <t>Chỉ tiêu</t>
  </si>
  <si>
    <t>Nhỏ nhất</t>
  </si>
  <si>
    <t>Lớn nhất</t>
  </si>
  <si>
    <t>Kỳ báo cáo</t>
  </si>
  <si>
    <t>P/E (lần)</t>
  </si>
  <si>
    <t>P/B (lần)</t>
  </si>
  <si>
    <t>EPS (đồng)</t>
  </si>
  <si>
    <t>BVPS (đồng)</t>
  </si>
  <si>
    <t>Giá (đồng)</t>
  </si>
  <si>
    <t>Khối lượng (cp)</t>
  </si>
  <si>
    <t>Vốn hóa (tỷ đồng)</t>
  </si>
  <si>
    <t>ROS (%)</t>
  </si>
  <si>
    <t>ROE (%)</t>
  </si>
  <si>
    <t>ROA (%)</t>
  </si>
  <si>
    <t>4 quý gần nhất</t>
  </si>
  <si>
    <t>Năm tài chính gần nhất</t>
  </si>
  <si>
    <t>Ngành:</t>
  </si>
  <si>
    <t>x</t>
  </si>
  <si>
    <t>SO SÁNH CỔ PHIẾU</t>
  </si>
  <si>
    <t>KL NĐTNN Mua</t>
  </si>
  <si>
    <t>KL NĐTNN Bán</t>
  </si>
  <si>
    <t>Vốn hóa TT</t>
  </si>
  <si>
    <t>KLGD TB</t>
  </si>
  <si>
    <t>NN bán</t>
  </si>
  <si>
    <t>2,000 (9.76%)</t>
  </si>
  <si>
    <t>-600 (-1.59%)</t>
  </si>
  <si>
    <t>acb,vcb</t>
  </si>
  <si>
    <t>Theo:</t>
  </si>
  <si>
    <t>Tổng số phiên:</t>
  </si>
  <si>
    <t>Tỷ lệ:</t>
  </si>
  <si>
    <t>KLGD TB:</t>
  </si>
  <si>
    <r>
      <t xml:space="preserve">BỘ LỌC CỔ PHIẾU - </t>
    </r>
    <r>
      <rPr>
        <b/>
        <sz val="12"/>
        <color rgb="FFFF0000"/>
        <rFont val="Open Sans"/>
        <family val="2"/>
      </rPr>
      <t>ĐỘT BIẾN</t>
    </r>
  </si>
  <si>
    <r>
      <t xml:space="preserve">BỘ LỌC CỔ PHIẾU - </t>
    </r>
    <r>
      <rPr>
        <b/>
        <sz val="12"/>
        <color rgb="FFFF0000"/>
        <rFont val="Open Sans"/>
        <family val="2"/>
      </rPr>
      <t>QUÁ MUA QUÁ BÁN</t>
    </r>
  </si>
  <si>
    <t>BỘ LỌC CỔ PHIẾU - TĂNG GIẢM</t>
  </si>
  <si>
    <t>ROA 03</t>
  </si>
  <si>
    <t>VCBS</t>
  </si>
  <si>
    <t>Đơn vị:</t>
  </si>
  <si>
    <t>Cập nhật: 20:07:16</t>
  </si>
  <si>
    <t>Tổng khớp</t>
  </si>
  <si>
    <t>ĐTNN</t>
  </si>
  <si>
    <t>Trần</t>
  </si>
  <si>
    <t>TC</t>
  </si>
  <si>
    <t>Giá 3</t>
  </si>
  <si>
    <t>KL3</t>
  </si>
  <si>
    <t>Giá 2</t>
  </si>
  <si>
    <t>KL2</t>
  </si>
  <si>
    <t>Giá 1</t>
  </si>
  <si>
    <t>KL1</t>
  </si>
  <si>
    <t>Giá khớp</t>
  </si>
  <si>
    <t>+/- (%)</t>
  </si>
  <si>
    <t>TB</t>
  </si>
  <si>
    <t>NN Room</t>
  </si>
  <si>
    <t>BẢNG GIÁ TRỰC TUYẾN</t>
  </si>
  <si>
    <t>SGI</t>
  </si>
  <si>
    <t>WindowView</t>
  </si>
  <si>
    <t>Left</t>
  </si>
  <si>
    <t>Top</t>
  </si>
  <si>
    <t>Height</t>
  </si>
  <si>
    <t>Style</t>
  </si>
  <si>
    <t>HOME</t>
  </si>
  <si>
    <t>BLCP CSTC</t>
  </si>
  <si>
    <t>Từ nhỏ đến lớn</t>
  </si>
  <si>
    <t>Cân đối kế toán</t>
  </si>
  <si>
    <t>Cân đối kế toán - Quý</t>
  </si>
  <si>
    <t>Kết quả kinh doanh - Quý</t>
  </si>
  <si>
    <t>Kết quả kinh doanh</t>
  </si>
  <si>
    <t>363,470 tỷ</t>
  </si>
  <si>
    <t>KLGD TB 10 phiên</t>
  </si>
  <si>
    <t>Cao nhất 52 tuần</t>
  </si>
  <si>
    <t>Thấp nhất 52 tuần</t>
  </si>
  <si>
    <t>Số CP lưu hành</t>
  </si>
  <si>
    <t>3,708.9 tr</t>
  </si>
  <si>
    <t>Free float</t>
  </si>
  <si>
    <t>17.7x</t>
  </si>
  <si>
    <t>3.5x</t>
  </si>
  <si>
    <t>ROAE</t>
  </si>
  <si>
    <t>ROAA</t>
  </si>
  <si>
    <t>Tỷ suất cổ tức</t>
  </si>
  <si>
    <t>0.00 (0.00%)</t>
  </si>
  <si>
    <t>Tên công ty và địa chỉ</t>
  </si>
  <si>
    <t>Tên pháp định</t>
  </si>
  <si>
    <t>Tên quốc tế</t>
  </si>
  <si>
    <t>Viết tắt</t>
  </si>
  <si>
    <t>Trụ sở chính</t>
  </si>
  <si>
    <t>198 Trần Quang Khải, Hoàn Kiếm, Hà Nội, Việt Nam</t>
  </si>
  <si>
    <t>Điện thoại</t>
  </si>
  <si>
    <t>+84 (24) 39343137</t>
  </si>
  <si>
    <t>Fax</t>
  </si>
  <si>
    <t>+84 (24) 38251322</t>
  </si>
  <si>
    <t>Ban lãnh đạo</t>
  </si>
  <si>
    <t>Phạm Quang Dũng</t>
  </si>
  <si>
    <t>Tổng Giám đốc</t>
  </si>
  <si>
    <t>Nguyễn Mỹ Hào</t>
  </si>
  <si>
    <t>Thành viên HĐQT</t>
  </si>
  <si>
    <t>Đỗ Việt Hùng</t>
  </si>
  <si>
    <t>Shojiro Mizoguchi</t>
  </si>
  <si>
    <t>Nguyễn Mạnh Hùng</t>
  </si>
  <si>
    <t>Hồng Quang</t>
  </si>
  <si>
    <t>https://fireant.vn/home</t>
  </si>
  <si>
    <t>https://dstock.vndirect.com.vn/ho-so-doanh-nghiep/VCB</t>
  </si>
  <si>
    <t>https://dstock.vndirect.com.vn/tong-quan/VCB/stock-chart-popup</t>
  </si>
  <si>
    <t>Chỉ mục</t>
  </si>
  <si>
    <t>VND_ID</t>
  </si>
  <si>
    <t>FPTs_ID</t>
  </si>
  <si>
    <t>DANH SÁCH MÃ</t>
  </si>
  <si>
    <t>Vietstock_ID</t>
  </si>
  <si>
    <t>Vietstock_ID2</t>
  </si>
  <si>
    <t>https://s.cafef.vn/hose/VCB-ngan-hang-thuong-mai-co-phan-ngoai-thuong-viet-nam.chn</t>
  </si>
  <si>
    <t>https://www.msn.com/vi-vn/money/watchlist?ocid=msedgntp&amp;duration=1D</t>
  </si>
  <si>
    <t>Screen Width:</t>
  </si>
  <si>
    <t>Screen Height:</t>
  </si>
  <si>
    <t>Windows:</t>
  </si>
  <si>
    <t>Windows</t>
  </si>
  <si>
    <t>Width</t>
  </si>
  <si>
    <t>KSF</t>
  </si>
  <si>
    <t>FUEMAV30</t>
  </si>
  <si>
    <t>PPI</t>
  </si>
  <si>
    <t>A32</t>
  </si>
  <si>
    <t>AAS</t>
  </si>
  <si>
    <t>AAT</t>
  </si>
  <si>
    <t>AAV</t>
  </si>
  <si>
    <t>ABB</t>
  </si>
  <si>
    <t>ABC</t>
  </si>
  <si>
    <t>ABI</t>
  </si>
  <si>
    <t>ABR</t>
  </si>
  <si>
    <t>ABS</t>
  </si>
  <si>
    <t>ABT</t>
  </si>
  <si>
    <t>ACC</t>
  </si>
  <si>
    <t>ACE</t>
  </si>
  <si>
    <t>ACG</t>
  </si>
  <si>
    <t>ACL</t>
  </si>
  <si>
    <t>ACM</t>
  </si>
  <si>
    <t>ACS</t>
  </si>
  <si>
    <t>ACV</t>
  </si>
  <si>
    <t>ADC</t>
  </si>
  <si>
    <t>ADG</t>
  </si>
  <si>
    <t>ADP</t>
  </si>
  <si>
    <t>ADS</t>
  </si>
  <si>
    <t>AFX</t>
  </si>
  <si>
    <t>AG1</t>
  </si>
  <si>
    <t>AGF</t>
  </si>
  <si>
    <t>AGG</t>
  </si>
  <si>
    <t>AGM</t>
  </si>
  <si>
    <t>AGP</t>
  </si>
  <si>
    <t>AGR</t>
  </si>
  <si>
    <t>AGX</t>
  </si>
  <si>
    <t>AIC</t>
  </si>
  <si>
    <t>ALT</t>
  </si>
  <si>
    <t>ALV</t>
  </si>
  <si>
    <t>AMC</t>
  </si>
  <si>
    <t>AMD</t>
  </si>
  <si>
    <t>AME</t>
  </si>
  <si>
    <t>AMP</t>
  </si>
  <si>
    <t>AMS</t>
  </si>
  <si>
    <t>AMV</t>
  </si>
  <si>
    <t>ANT</t>
  </si>
  <si>
    <t>ANV</t>
  </si>
  <si>
    <t>APC</t>
  </si>
  <si>
    <t>APF</t>
  </si>
  <si>
    <t>APG</t>
  </si>
  <si>
    <t>APH</t>
  </si>
  <si>
    <t>API</t>
  </si>
  <si>
    <t>APL</t>
  </si>
  <si>
    <t>APP</t>
  </si>
  <si>
    <t>APS</t>
  </si>
  <si>
    <t>APT</t>
  </si>
  <si>
    <t>ARM</t>
  </si>
  <si>
    <t>ART</t>
  </si>
  <si>
    <t>ASA</t>
  </si>
  <si>
    <t>ASG</t>
  </si>
  <si>
    <t>ASM</t>
  </si>
  <si>
    <t>Giá tham chiếu</t>
  </si>
  <si>
    <t>Biến động ngày</t>
  </si>
  <si>
    <t>Tỉ lệ ký quỹ</t>
  </si>
  <si>
    <t>Tổng KLGD</t>
  </si>
  <si>
    <t>Tổng GTGD</t>
  </si>
  <si>
    <t>GTGD khớp lệnh</t>
  </si>
  <si>
    <t>KLGD thỏa thuận</t>
  </si>
  <si>
    <t>GTGD thỏa thuận</t>
  </si>
  <si>
    <t>Số lệnh đặt mua</t>
  </si>
  <si>
    <t>Khối lượng đặt mua</t>
  </si>
  <si>
    <t>KLTB 1 lệnh mua</t>
  </si>
  <si>
    <t>Số lệnh đặt bán</t>
  </si>
  <si>
    <t>Khối lượng đặt bán</t>
  </si>
  <si>
    <t>KLTB 1 lệnh bán</t>
  </si>
  <si>
    <t>TỔNG QUAN DOANH NGHIỆP</t>
  </si>
  <si>
    <t>FUEIP100</t>
  </si>
  <si>
    <r>
      <t xml:space="preserve">BC LƯU CHUYỂN TIỀN TỆ </t>
    </r>
    <r>
      <rPr>
        <b/>
        <sz val="11"/>
        <color rgb="FFFFC000"/>
        <rFont val="Open Sans"/>
        <family val="2"/>
      </rPr>
      <t>(gián tiếp)</t>
    </r>
  </si>
  <si>
    <r>
      <t>BC LƯU CHUYỂN TIỀN TỆ - QUÝ</t>
    </r>
    <r>
      <rPr>
        <b/>
        <sz val="14"/>
        <color rgb="FFFFC000"/>
        <rFont val="Open Sans"/>
        <family val="2"/>
      </rPr>
      <t xml:space="preserve"> (trực tiếp)</t>
    </r>
  </si>
  <si>
    <r>
      <t xml:space="preserve">BC LƯU CHUYỂN TIỀN TỆ - QUÝ </t>
    </r>
    <r>
      <rPr>
        <b/>
        <sz val="11"/>
        <color rgb="FFFFC000"/>
        <rFont val="Open Sans"/>
        <family val="2"/>
      </rPr>
      <t>(gián tiếp)</t>
    </r>
  </si>
  <si>
    <r>
      <t xml:space="preserve">BC LƯU CHUYỂN TIỀN TỆ </t>
    </r>
    <r>
      <rPr>
        <b/>
        <sz val="14"/>
        <color rgb="FFFFC000"/>
        <rFont val="Open Sans"/>
        <family val="2"/>
      </rPr>
      <t>(trực tiếp)</t>
    </r>
  </si>
  <si>
    <t>Ngày niêm yết</t>
  </si>
  <si>
    <t>https://exceltable.com/en/templates/chart-report-on-financial-results</t>
  </si>
  <si>
    <r>
      <t xml:space="preserve">THỐNG KÊ GIÁ </t>
    </r>
    <r>
      <rPr>
        <b/>
        <sz val="16"/>
        <color rgb="FFFF0000"/>
        <rFont val="Open Sans"/>
        <family val="2"/>
      </rPr>
      <t>/</t>
    </r>
    <r>
      <rPr>
        <b/>
        <sz val="16"/>
        <color theme="0"/>
        <rFont val="Open Sans"/>
        <family val="2"/>
      </rPr>
      <t xml:space="preserve"> LỊCH SỬ GIÁ </t>
    </r>
    <r>
      <rPr>
        <b/>
        <sz val="16"/>
        <color rgb="FFDCAA8F"/>
        <rFont val="Open Sans"/>
        <family val="2"/>
      </rPr>
      <t>(</t>
    </r>
    <r>
      <rPr>
        <b/>
        <sz val="16"/>
        <color rgb="FFFFC000"/>
        <rFont val="Open Sans"/>
        <family val="2"/>
      </rPr>
      <t>Thị trường</t>
    </r>
    <r>
      <rPr>
        <b/>
        <sz val="16"/>
        <color rgb="FFDCAA8F"/>
        <rFont val="Open Sans"/>
        <family val="2"/>
      </rPr>
      <t>)</t>
    </r>
  </si>
  <si>
    <t>Q2/2021</t>
  </si>
  <si>
    <t>Q1/2021</t>
  </si>
  <si>
    <t>Q4/2020</t>
  </si>
  <si>
    <t>Q3/2020</t>
  </si>
  <si>
    <t>Q2/2020</t>
  </si>
  <si>
    <t>Q1/2020</t>
  </si>
  <si>
    <t>Q4/2019</t>
  </si>
  <si>
    <t>Q3/2019</t>
  </si>
  <si>
    <t>Q2/2019</t>
  </si>
  <si>
    <t>Q3/2021</t>
  </si>
  <si>
    <t>Git</t>
  </si>
  <si>
    <t>Status</t>
  </si>
  <si>
    <t>Từ lớn đến nhỏ</t>
  </si>
  <si>
    <t>PAT</t>
  </si>
  <si>
    <t>BAF</t>
  </si>
  <si>
    <t>Ngân hàng TMCP Đầu tư và Phát triển Việt Nam</t>
  </si>
  <si>
    <t>BIG</t>
  </si>
  <si>
    <t>CAR</t>
  </si>
  <si>
    <t>CTCP Thủy sản Cà Mau</t>
  </si>
  <si>
    <t>CTCP Tập đoàn C.E.O</t>
  </si>
  <si>
    <t>CK8</t>
  </si>
  <si>
    <t>CMM</t>
  </si>
  <si>
    <t>CNA</t>
  </si>
  <si>
    <t>DAN</t>
  </si>
  <si>
    <t>DMN</t>
  </si>
  <si>
    <t>DSD</t>
  </si>
  <si>
    <t>CTCP Dược phẩm Tipharco</t>
  </si>
  <si>
    <t>DTH</t>
  </si>
  <si>
    <t>DVM</t>
  </si>
  <si>
    <t>DWC</t>
  </si>
  <si>
    <t>FUCTVGF3</t>
  </si>
  <si>
    <t>Quỹ Đầu Tư Tăng Trưởng Thiên Việt 3</t>
  </si>
  <si>
    <t>FUCTVGF4</t>
  </si>
  <si>
    <t>Chứng chỉ Quỹ Đầu Tư Tăng Trưởng Thiên Việt 4</t>
  </si>
  <si>
    <t>FUEDCMID</t>
  </si>
  <si>
    <t>Chứng chỉ Quỹ ETF DCVFMVNMIDCAP</t>
  </si>
  <si>
    <t>FUEFCV50</t>
  </si>
  <si>
    <t>Chứng chỉ Quỹ ETF FPT CAPITAL VNX50</t>
  </si>
  <si>
    <t>Chứng chỉ Quỹ ETF IPAAM VN100</t>
  </si>
  <si>
    <t>FUEKIV30</t>
  </si>
  <si>
    <t>Chứng chỉ Quỹ ETF KIM GROWTH VN30</t>
  </si>
  <si>
    <t>FUEKIVFS</t>
  </si>
  <si>
    <t>FUEMAVND</t>
  </si>
  <si>
    <t>Chứng chỉ Quỹ ETF MAFM VNDIAMOND</t>
  </si>
  <si>
    <t>GCF</t>
  </si>
  <si>
    <t>GEE</t>
  </si>
  <si>
    <t>GMH</t>
  </si>
  <si>
    <t>GPC</t>
  </si>
  <si>
    <t>Tổng Công ty Xây dựng Hà Nội - CTCP</t>
  </si>
  <si>
    <t>CTCP Bia và Nước giải khát Hạ Long</t>
  </si>
  <si>
    <t>HMR</t>
  </si>
  <si>
    <t>CTCP Đầu tư Xây dựng Dầu khí IDICO</t>
  </si>
  <si>
    <t>Tổng Công ty Khoáng sản TKV - CTCP</t>
  </si>
  <si>
    <t>LSG</t>
  </si>
  <si>
    <t>MGR</t>
  </si>
  <si>
    <t>CTCP Khu Công nghiệp Cao su Bình Long</t>
  </si>
  <si>
    <t>NO1</t>
  </si>
  <si>
    <t>NXT</t>
  </si>
  <si>
    <t>ODE</t>
  </si>
  <si>
    <t>PCH</t>
  </si>
  <si>
    <t>PPT</t>
  </si>
  <si>
    <t>SZG</t>
  </si>
  <si>
    <t>Tổng Công ty Thiết bị Điện Đông Anh - CTCP</t>
  </si>
  <si>
    <t>TBR</t>
  </si>
  <si>
    <t>TED</t>
  </si>
  <si>
    <t>Tổng Công ty tư vấn thiết kế giao thông vận tải - CTCP</t>
  </si>
  <si>
    <t>TIN</t>
  </si>
  <si>
    <t>Tổng Công ty Thăng Long - CTCP</t>
  </si>
  <si>
    <t>Tổng Công ty Thép Việt Nam - CTCP</t>
  </si>
  <si>
    <t>Tổng Công ty Việt Thắng - CTCP</t>
  </si>
  <si>
    <t>Tổng Công ty Lâm nghiệp Việt Nam - CTCP</t>
  </si>
  <si>
    <t>VMT</t>
  </si>
  <si>
    <t>VNZ</t>
  </si>
  <si>
    <t>VTZ</t>
  </si>
  <si>
    <t>VUA</t>
  </si>
  <si>
    <t>VVS</t>
  </si>
  <si>
    <t>NEM</t>
  </si>
  <si>
    <t>AAH</t>
  </si>
  <si>
    <t>ABW</t>
  </si>
  <si>
    <t>BAB122030</t>
  </si>
  <si>
    <t>BAB122031</t>
  </si>
  <si>
    <t>BAB122032</t>
  </si>
  <si>
    <t>BAB123005</t>
  </si>
  <si>
    <t>BAB123006</t>
  </si>
  <si>
    <t>BAB123007</t>
  </si>
  <si>
    <t>BAB123030</t>
  </si>
  <si>
    <t>BAB123031</t>
  </si>
  <si>
    <t>BAB123032</t>
  </si>
  <si>
    <t>BAF122029</t>
  </si>
  <si>
    <t>BAF123020</t>
  </si>
  <si>
    <t>BCG122006</t>
  </si>
  <si>
    <t>BCO</t>
  </si>
  <si>
    <t>BCR</t>
  </si>
  <si>
    <t>BHI</t>
  </si>
  <si>
    <t>BID121027</t>
  </si>
  <si>
    <t>BID121028</t>
  </si>
  <si>
    <t>BID122004</t>
  </si>
  <si>
    <t>BID122005</t>
  </si>
  <si>
    <t>BID123002</t>
  </si>
  <si>
    <t>BID123003</t>
  </si>
  <si>
    <t>BID123004</t>
  </si>
  <si>
    <t>BII</t>
  </si>
  <si>
    <t>BVB123025</t>
  </si>
  <si>
    <t>CACB2304</t>
  </si>
  <si>
    <t>CACB2305</t>
  </si>
  <si>
    <t>CACB2306</t>
  </si>
  <si>
    <t>CACB2307</t>
  </si>
  <si>
    <t>CACB2401</t>
  </si>
  <si>
    <t>CFPT2305</t>
  </si>
  <si>
    <t>CFPT2309</t>
  </si>
  <si>
    <t>CFPT2310</t>
  </si>
  <si>
    <t>CFPT2311</t>
  </si>
  <si>
    <t>CFPT2313</t>
  </si>
  <si>
    <t>CFPT2314</t>
  </si>
  <si>
    <t>CFPT2315</t>
  </si>
  <si>
    <t>CFPT2316</t>
  </si>
  <si>
    <t>CFPT2317</t>
  </si>
  <si>
    <t>CFPT2318</t>
  </si>
  <si>
    <t>CHDB2304</t>
  </si>
  <si>
    <t>CHDB2306</t>
  </si>
  <si>
    <t>CHPG2309</t>
  </si>
  <si>
    <t>CHPG2313</t>
  </si>
  <si>
    <t>CHPG2314</t>
  </si>
  <si>
    <t>CHPG2315</t>
  </si>
  <si>
    <t>CHPG2316</t>
  </si>
  <si>
    <t>CHPG2318</t>
  </si>
  <si>
    <t>CHPG2319</t>
  </si>
  <si>
    <t>CHPG2321</t>
  </si>
  <si>
    <t>CHPG2322</t>
  </si>
  <si>
    <t>CHPG2326</t>
  </si>
  <si>
    <t>CHPG2328</t>
  </si>
  <si>
    <t>CHPG2329</t>
  </si>
  <si>
    <t>CHPG2330</t>
  </si>
  <si>
    <t>CHPG2331</t>
  </si>
  <si>
    <t>CHPG2332</t>
  </si>
  <si>
    <t>CHPG2333</t>
  </si>
  <si>
    <t>CHPG2334</t>
  </si>
  <si>
    <t>CHPG2336</t>
  </si>
  <si>
    <t>CHPG2337</t>
  </si>
  <si>
    <t>CHPG2338</t>
  </si>
  <si>
    <t>CHPG2339</t>
  </si>
  <si>
    <t>CHPG2340</t>
  </si>
  <si>
    <t>CHPG2341</t>
  </si>
  <si>
    <t>CHPG2342</t>
  </si>
  <si>
    <t>CHPG2343</t>
  </si>
  <si>
    <t>CHPG2401</t>
  </si>
  <si>
    <t>CII120018</t>
  </si>
  <si>
    <t>CII121006</t>
  </si>
  <si>
    <t>CII121029</t>
  </si>
  <si>
    <t>CII42013</t>
  </si>
  <si>
    <t>CMBB2306</t>
  </si>
  <si>
    <t>CMBB2309</t>
  </si>
  <si>
    <t>CMBB2311</t>
  </si>
  <si>
    <t>CMBB2312</t>
  </si>
  <si>
    <t>CMBB2313</t>
  </si>
  <si>
    <t>CMBB2314</t>
  </si>
  <si>
    <t>CMBB2315</t>
  </si>
  <si>
    <t>CMBB2316</t>
  </si>
  <si>
    <t>CMBB2317</t>
  </si>
  <si>
    <t>CMBB2318</t>
  </si>
  <si>
    <t>CMBB2401</t>
  </si>
  <si>
    <t>CMSN2302</t>
  </si>
  <si>
    <t>CMSN2305</t>
  </si>
  <si>
    <t>CMSN2307</t>
  </si>
  <si>
    <t>CMSN2311</t>
  </si>
  <si>
    <t>CMSN2313</t>
  </si>
  <si>
    <t>CMSN2315</t>
  </si>
  <si>
    <t>CMSN2316</t>
  </si>
  <si>
    <t>CMSN2317</t>
  </si>
  <si>
    <t>CMWG2305</t>
  </si>
  <si>
    <t>CMWG2309</t>
  </si>
  <si>
    <t>CMWG2310</t>
  </si>
  <si>
    <t>CMWG2312</t>
  </si>
  <si>
    <t>CMWG2313</t>
  </si>
  <si>
    <t>CMWG2314</t>
  </si>
  <si>
    <t>CMWG2315</t>
  </si>
  <si>
    <t>CMWG2316</t>
  </si>
  <si>
    <t>CMWG2317</t>
  </si>
  <si>
    <t>CMWG2318</t>
  </si>
  <si>
    <t>CNVL2303</t>
  </si>
  <si>
    <t>CNVL2305</t>
  </si>
  <si>
    <t>CPDR2303</t>
  </si>
  <si>
    <t>CPDR2305</t>
  </si>
  <si>
    <t>CPOW2304</t>
  </si>
  <si>
    <t>CPOW2306</t>
  </si>
  <si>
    <t>CPOW2308</t>
  </si>
  <si>
    <t>CPOW2309</t>
  </si>
  <si>
    <t>CPOW2313</t>
  </si>
  <si>
    <t>CPOW2314</t>
  </si>
  <si>
    <t>CPOW2315</t>
  </si>
  <si>
    <t>CSHB2302</t>
  </si>
  <si>
    <t>CSHB2303</t>
  </si>
  <si>
    <t>CSHB2304</t>
  </si>
  <si>
    <t>CSHB2305</t>
  </si>
  <si>
    <t>CSHB2306</t>
  </si>
  <si>
    <t>CSTB2306</t>
  </si>
  <si>
    <t>CSTB2310</t>
  </si>
  <si>
    <t>CSTB2312</t>
  </si>
  <si>
    <t>CSTB2313</t>
  </si>
  <si>
    <t>CSTB2315</t>
  </si>
  <si>
    <t>CSTB2316</t>
  </si>
  <si>
    <t>CSTB2318</t>
  </si>
  <si>
    <t>CSTB2319</t>
  </si>
  <si>
    <t>CSTB2322</t>
  </si>
  <si>
    <t>CSTB2324</t>
  </si>
  <si>
    <t>CSTB2325</t>
  </si>
  <si>
    <t>CSTB2326</t>
  </si>
  <si>
    <t>CSTB2327</t>
  </si>
  <si>
    <t>CSTB2328</t>
  </si>
  <si>
    <t>CSTB2330</t>
  </si>
  <si>
    <t>CSTB2331</t>
  </si>
  <si>
    <t>CSTB2332</t>
  </si>
  <si>
    <t>CSTB2333</t>
  </si>
  <si>
    <t>CSTB2334</t>
  </si>
  <si>
    <t>CSTB2335</t>
  </si>
  <si>
    <t>CSTB2336</t>
  </si>
  <si>
    <t>CSTB2337</t>
  </si>
  <si>
    <t>CSTB2338</t>
  </si>
  <si>
    <t>CSTB2401</t>
  </si>
  <si>
    <t>CTCB2302</t>
  </si>
  <si>
    <t>CTCB2306</t>
  </si>
  <si>
    <t>CTCB2307</t>
  </si>
  <si>
    <t>CTCB2308</t>
  </si>
  <si>
    <t>CTCB2309</t>
  </si>
  <si>
    <t>CTCB2310</t>
  </si>
  <si>
    <t>CTCB2311</t>
  </si>
  <si>
    <t>CTCB2312</t>
  </si>
  <si>
    <t>CTCB2401</t>
  </si>
  <si>
    <t>CTD122015</t>
  </si>
  <si>
    <t>CTG121030</t>
  </si>
  <si>
    <t>CTG121031</t>
  </si>
  <si>
    <t>CTG123018</t>
  </si>
  <si>
    <t>CTG123019</t>
  </si>
  <si>
    <t>CTG123033</t>
  </si>
  <si>
    <t>CTG123034</t>
  </si>
  <si>
    <t>CTPB2304</t>
  </si>
  <si>
    <t>CTPB2305</t>
  </si>
  <si>
    <t>CTPB2306</t>
  </si>
  <si>
    <t>CTPB2401</t>
  </si>
  <si>
    <t>CVHM2302</t>
  </si>
  <si>
    <t>CVHM2305</t>
  </si>
  <si>
    <t>CVHM2307</t>
  </si>
  <si>
    <t>CVHM2311</t>
  </si>
  <si>
    <t>CVHM2312</t>
  </si>
  <si>
    <t>CVHM2313</t>
  </si>
  <si>
    <t>CVHM2315</t>
  </si>
  <si>
    <t>CVHM2316</t>
  </si>
  <si>
    <t>CVHM2317</t>
  </si>
  <si>
    <t>CVHM2318</t>
  </si>
  <si>
    <t>CVHM2319</t>
  </si>
  <si>
    <t>CVHM2401</t>
  </si>
  <si>
    <t>CVIB2302</t>
  </si>
  <si>
    <t>CVIB2304</t>
  </si>
  <si>
    <t>CVIB2305</t>
  </si>
  <si>
    <t>CVIB2306</t>
  </si>
  <si>
    <t>CVIB2307</t>
  </si>
  <si>
    <t>CVIB2401</t>
  </si>
  <si>
    <t>CVIC2304</t>
  </si>
  <si>
    <t>CVIC2306</t>
  </si>
  <si>
    <t>CVIC2308</t>
  </si>
  <si>
    <t>CVIC2309</t>
  </si>
  <si>
    <t>CVIC2311</t>
  </si>
  <si>
    <t>CVIC2312</t>
  </si>
  <si>
    <t>CVIC2313</t>
  </si>
  <si>
    <t>CVIC2314</t>
  </si>
  <si>
    <t>CVNM2304</t>
  </si>
  <si>
    <t>CVNM2306</t>
  </si>
  <si>
    <t>CVNM2308</t>
  </si>
  <si>
    <t>CVNM2310</t>
  </si>
  <si>
    <t>CVNM2311</t>
  </si>
  <si>
    <t>CVNM2313</t>
  </si>
  <si>
    <t>CVNM2314</t>
  </si>
  <si>
    <t>CVNM2315</t>
  </si>
  <si>
    <t>CVNM2316</t>
  </si>
  <si>
    <t>CVPB2305</t>
  </si>
  <si>
    <t>CVPB2309</t>
  </si>
  <si>
    <t>CVPB2311</t>
  </si>
  <si>
    <t>CVPB2312</t>
  </si>
  <si>
    <t>CVPB2314</t>
  </si>
  <si>
    <t>CVPB2315</t>
  </si>
  <si>
    <t>CVPB2316</t>
  </si>
  <si>
    <t>CVPB2317</t>
  </si>
  <si>
    <t>CVPB2318</t>
  </si>
  <si>
    <t>CVPB2319</t>
  </si>
  <si>
    <t>CVPB2320</t>
  </si>
  <si>
    <t>CVPB2321</t>
  </si>
  <si>
    <t>CVPB2322</t>
  </si>
  <si>
    <t>CVRE2303</t>
  </si>
  <si>
    <t>CVRE2306</t>
  </si>
  <si>
    <t>CVRE2308</t>
  </si>
  <si>
    <t>CVRE2312</t>
  </si>
  <si>
    <t>CVRE2313</t>
  </si>
  <si>
    <t>CVRE2315</t>
  </si>
  <si>
    <t>CVRE2317</t>
  </si>
  <si>
    <t>CVRE2318</t>
  </si>
  <si>
    <t>CVRE2319</t>
  </si>
  <si>
    <t>CVRE2320</t>
  </si>
  <si>
    <t>CVRE2321</t>
  </si>
  <si>
    <t>CVRE2322</t>
  </si>
  <si>
    <t>CVRE2323</t>
  </si>
  <si>
    <t>CVT122008</t>
  </si>
  <si>
    <t>CVT122009</t>
  </si>
  <si>
    <t>D17</t>
  </si>
  <si>
    <t>DMS</t>
  </si>
  <si>
    <t>FUCTVGF5</t>
  </si>
  <si>
    <t>FUEBFVND</t>
  </si>
  <si>
    <t>GDA</t>
  </si>
  <si>
    <t>GEG121022</t>
  </si>
  <si>
    <t>GLH121019</t>
  </si>
  <si>
    <t>GLH121026</t>
  </si>
  <si>
    <t>HIO</t>
  </si>
  <si>
    <t>KTW</t>
  </si>
  <si>
    <t>L35</t>
  </si>
  <si>
    <t>LM7</t>
  </si>
  <si>
    <t>LPB121036</t>
  </si>
  <si>
    <t>LPB122011</t>
  </si>
  <si>
    <t>LPB122012</t>
  </si>
  <si>
    <t>LPB122013</t>
  </si>
  <si>
    <t>LPB123015</t>
  </si>
  <si>
    <t>LPB123016</t>
  </si>
  <si>
    <t>MML121021</t>
  </si>
  <si>
    <t>MSN123008</t>
  </si>
  <si>
    <t>MSN123009</t>
  </si>
  <si>
    <t>MSN123010</t>
  </si>
  <si>
    <t>MSN123014</t>
  </si>
  <si>
    <t>NCG</t>
  </si>
  <si>
    <t>NPM11911</t>
  </si>
  <si>
    <t>NPM123021</t>
  </si>
  <si>
    <t>NPM123022</t>
  </si>
  <si>
    <t>NPM123023</t>
  </si>
  <si>
    <t>NPM123024</t>
  </si>
  <si>
    <t>NVL122001</t>
  </si>
  <si>
    <t>QNP</t>
  </si>
  <si>
    <t>SBB</t>
  </si>
  <si>
    <t>SBG</t>
  </si>
  <si>
    <t>TAL</t>
  </si>
  <si>
    <t>TBW</t>
  </si>
  <si>
    <t>THM</t>
  </si>
  <si>
    <t>TN1122016</t>
  </si>
  <si>
    <t>TNG122017</t>
  </si>
  <si>
    <t>VBA121033</t>
  </si>
  <si>
    <t>VBA122001</t>
  </si>
  <si>
    <t>VBB122033</t>
  </si>
  <si>
    <t>VHM121024</t>
  </si>
  <si>
    <t>VHM121025</t>
  </si>
  <si>
    <t>VIC121004</t>
  </si>
  <si>
    <t>VIC121005</t>
  </si>
  <si>
    <t>VIC123028</t>
  </si>
  <si>
    <t>VIC123029</t>
  </si>
  <si>
    <t>VMK</t>
  </si>
  <si>
    <t>VND122013</t>
  </si>
  <si>
    <t>VND122014</t>
  </si>
  <si>
    <t>VNG122002</t>
  </si>
  <si>
    <t>VRE12007</t>
  </si>
  <si>
    <t>VTL</t>
  </si>
  <si>
    <t xml:space="preserve">Công ty Cổ phần 32 </t>
  </si>
  <si>
    <t>Công ty Cổ phần Nhựa An Phát Xanh</t>
  </si>
  <si>
    <t>Công ty Cổ phần Hợp Nhất</t>
  </si>
  <si>
    <t>Công ty Cổ phần Thuỷ sản Mekong</t>
  </si>
  <si>
    <t>Công ty Cổ phần Chứng khoán SmartInvest</t>
  </si>
  <si>
    <t xml:space="preserve">Công ty Cổ phần Tập đoàn Tiên Sơn Thanh Hóa </t>
  </si>
  <si>
    <t>Công ty Cổ phần AAV Group</t>
  </si>
  <si>
    <t>Ngân hàng Thương mại Cổ phần An Bình</t>
  </si>
  <si>
    <t xml:space="preserve">Công ty cổ phần truyền thông VMG </t>
  </si>
  <si>
    <t>Công ty Cổ phần Bảo hiểm Ngân hàng Nông nghiệp</t>
  </si>
  <si>
    <t>Công ty Cổ phần Đầu tư Nhãn Hiệu Việt</t>
  </si>
  <si>
    <t>Công ty Cổ phần Dịch vụ Nông nghiệp Bình Thuận</t>
  </si>
  <si>
    <t>Công ty Cổ phần Xuất nhập khẩu Thủy sản Bến Tre</t>
  </si>
  <si>
    <t>Công ty Cổ phần Chứng khoán An Bình</t>
  </si>
  <si>
    <t>Ngân hàng Thương mại Cổ phần Á Châu</t>
  </si>
  <si>
    <t>Công ty Cổ phần Đầu tư và Xây dựng Bình Dương ACC</t>
  </si>
  <si>
    <t>Công ty Cổ phần Bê tông Ly tâm An Giang</t>
  </si>
  <si>
    <t>Công ty Cổ phần Gỗ An Cường</t>
  </si>
  <si>
    <t>Công ty Cổ phần Xuất nhập khẩu Thủy sản Cửu Long An Giang.</t>
  </si>
  <si>
    <t>Công ty Cổ phần Tập đoàn Khoáng sản Á Cường</t>
  </si>
  <si>
    <t>Công ty Cổ phần Xây lắp Thương mại 2</t>
  </si>
  <si>
    <t>Tổng Công ty Cảng hàng không Việt Nam - CTCP</t>
  </si>
  <si>
    <t>Công ty Cổ phần Mỹ thuật và Truyền Thông</t>
  </si>
  <si>
    <t>Công ty Cổ phần Clever Group</t>
  </si>
  <si>
    <t xml:space="preserve">Công ty Cổ phần Sơn Á Đông </t>
  </si>
  <si>
    <t>Công ty Cổ phần Damsan</t>
  </si>
  <si>
    <t xml:space="preserve">Công ty Cổ phần Xuất nhập khẩu Nông sản Thực phẩm An Giang </t>
  </si>
  <si>
    <t xml:space="preserve">Công ty Cổ phần 28.1 </t>
  </si>
  <si>
    <t>Công ty Cổ phần Xuất nhập khẩu Thủy sản An Giang</t>
  </si>
  <si>
    <t>Công ty Cổ phần Đầu tư và Phát triển Bất động sản An Gia</t>
  </si>
  <si>
    <t>Công ty Cổ phần Xuất nhập khẩu An Giang</t>
  </si>
  <si>
    <t>Công ty Cổ phần Dược phẩm Agimexpharm</t>
  </si>
  <si>
    <t>Công ty Cổ phần Chứng khoán Agribank</t>
  </si>
  <si>
    <t>Công ty Cổ phần Thực phẩm Nông sản Xuất khẩu Sài Gòn</t>
  </si>
  <si>
    <t>Tổng Công ty cổ phần Bảo hiểm Hàng không</t>
  </si>
  <si>
    <t>Công ty Cổ phần Văn hóa Tân Bình</t>
  </si>
  <si>
    <t>Công ty cổ phần Xây dựng ALVICO</t>
  </si>
  <si>
    <t>Công ty Cổ phần Khoáng Sản Á Châu</t>
  </si>
  <si>
    <t>Công ty Cổ phần Đầu tư và Khoáng sản FLC STONE</t>
  </si>
  <si>
    <t>Công ty Cổ phần Alphanam E&amp;C</t>
  </si>
  <si>
    <t>Công ty Cổ phần Armephaco</t>
  </si>
  <si>
    <t>Công ty Cổ phần Cơ khí xây dựng AMECC</t>
  </si>
  <si>
    <t xml:space="preserve">Công ty Cổ phần Sản xuất kinh doanh dược và trang thiết bị Y tế Việt Mỹ </t>
  </si>
  <si>
    <t>Công ty Cổ phần Rau quả Thực phẩm An Giang</t>
  </si>
  <si>
    <t>Công ty Cổ phần Nam Việt</t>
  </si>
  <si>
    <t>Công ty Cổ phần Chiếu xạ An Phú</t>
  </si>
  <si>
    <t>Công ty Cổ phần Nông sản Thực phẩm Quảng Ngãi</t>
  </si>
  <si>
    <t>Công ty Cổ phần Chứng khoán APG</t>
  </si>
  <si>
    <t>Công ty Cổ phần Tập đoàn An Phát Holdings</t>
  </si>
  <si>
    <t>Công ty Cổ phần Đầu tư Châu Á - Thái Bình Dương</t>
  </si>
  <si>
    <t>Công ty Cổ phần Cơ khí và Thiết bị áp lực - VVMI</t>
  </si>
  <si>
    <t xml:space="preserve">Công ty Cổ phần Phát triển Phụ gia và Sản phẩm Dầu mỏ </t>
  </si>
  <si>
    <t>Công ty Cổ phần Chứng khoán Châu Á Thái Bình Dương</t>
  </si>
  <si>
    <t xml:space="preserve">Công ty Cổ phần Kinh doanh Thủy Hải Sản Sài Gòn </t>
  </si>
  <si>
    <t>Công ty Cổ phần Xuất nhập khẩu Hàng không</t>
  </si>
  <si>
    <t>Công ty Cổ phần Chứng khoán BOS</t>
  </si>
  <si>
    <t>Công ty Cổ phần ASA</t>
  </si>
  <si>
    <t xml:space="preserve"> Công ty Cổ phần Tập đoàn ASG</t>
  </si>
  <si>
    <t>CTCP Tập Đoàn Sao Mai</t>
  </si>
  <si>
    <t>Công ty Cổ phần Tập đoàn Dầu khí An Pha</t>
  </si>
  <si>
    <t xml:space="preserve">Công ty Cổ phần Dịch vụ Hàng không Taseco </t>
  </si>
  <si>
    <t xml:space="preserve">Công ty Cổ phần NTACO </t>
  </si>
  <si>
    <t>Công ty Cổ phần An Thịnh</t>
  </si>
  <si>
    <t>Công ty Cổ phần An Trường An</t>
  </si>
  <si>
    <t>Công ty Cổ phần Tập đoàn Dược phẩm Atesco</t>
  </si>
  <si>
    <t>Công ty cổ phần Thủy Điện A Vương</t>
  </si>
  <si>
    <t>Công ty Cổ phần Việt An</t>
  </si>
  <si>
    <t>Công ty Cổ phần 482</t>
  </si>
  <si>
    <t>Ngân hàng Thương mại Cổ phần Bắc Á</t>
  </si>
  <si>
    <t>Trái phiếu BAB122030 của Ngân hàng TMCP Bắc Á phát hành ra công chúng năm 2022</t>
  </si>
  <si>
    <t>Trái phiếu BAB122031 của Ngân hàng TMCP Bắc Á phát hành ra công chúng năm 2022</t>
  </si>
  <si>
    <t>Trái phiếu BAB122032 của Ngân hàng TMCP Bắc Á phát hành ra công chúng năm 2022</t>
  </si>
  <si>
    <t>Trái phiếu Ngân hàng TMCP Bắc Á phát hành ra công chúng năm 2022 (Trái phiếu BAB202202-07L)</t>
  </si>
  <si>
    <t>Trái phiếu Ngân hàng TMCP Bắc Á phát hành ra công chúng năm 2022 (Trái phiếu BAB202202-07C)</t>
  </si>
  <si>
    <t>Trái phiếu Ngân hàng TMCP Bắc Á phát hành ra công chúng năm 2022 (Trái phiếu BAB202202-08C)</t>
  </si>
  <si>
    <t>Trái phiếu Ngân hàng TMCP Bắc Á phát hành ra công chúng năm 2022 (Trái phiếu BAB202203-07L)</t>
  </si>
  <si>
    <t>Trái phiếu Ngân hàng TMCP Bắc Á phát hành ra công chúng năm 2022 (Trái phiếu BAB202203-07C)</t>
  </si>
  <si>
    <t>Trái phiếu Ngân hàng TMCP Bắc Á phát hành ra công chúng năm 2022 (Trái phiếu BAB202203-08C)</t>
  </si>
  <si>
    <t>Công ty Cổ phần Nông nghiệp BAF Việt Nam</t>
  </si>
  <si>
    <t>Trái phiếu BAFH2225001 của Công ty cổ phần Nông nghiệp BAF Việt Nam</t>
  </si>
  <si>
    <t>Trái phiếu BAFH2225002 của Công ty cổ phần Nông nghiệp BAF Việt Nam</t>
  </si>
  <si>
    <t>Công ty Cổ phần Bao bì Bia – Rượu – Nước giải khát</t>
  </si>
  <si>
    <t>Công ty Cổ phần Thống Nhất</t>
  </si>
  <si>
    <t>Công ty Cổ phần Bibica</t>
  </si>
  <si>
    <t>Công ty cổ phần Bao bì Hoàng Thạch</t>
  </si>
  <si>
    <t xml:space="preserve"> Công ty cổ phần Bia Hà Nội - Nam Định </t>
  </si>
  <si>
    <t xml:space="preserve">Công ty Cổ phần VICEM Bao bì Bút Sơn </t>
  </si>
  <si>
    <t>Công ty Cổ phần Bông Bạch Tuyết</t>
  </si>
  <si>
    <t>Công ty Cổ phần B.C.H</t>
  </si>
  <si>
    <t xml:space="preserve">Công ty Cổ phần 397 </t>
  </si>
  <si>
    <t>Công ty Cổ phần Xi măng Bỉm Sơn</t>
  </si>
  <si>
    <t>Công ty Cổ phần Xây dựng &amp; Giao thông Bình Dương</t>
  </si>
  <si>
    <t>Công ty Cổ phần Thực phẩm Bích Chi</t>
  </si>
  <si>
    <t>Công ty Cổ phần Tập đoàn Bamboo Capital</t>
  </si>
  <si>
    <t>Trái phiếu Công ty cổ phần Bamboo Capital</t>
  </si>
  <si>
    <t>Tổng Công ty Đầu tư và Phát triển Công nghiệp - CTCP</t>
  </si>
  <si>
    <t>Công ty Cổ phần Xây dựng Bình Phước</t>
  </si>
  <si>
    <t>Công ty Cổ phần Dược Enlie</t>
  </si>
  <si>
    <t>Công ty Cổ phần BCG Land</t>
  </si>
  <si>
    <t>Công ty Cổ phần Du lịch và Thương mại Bằng Giang Cao Bằng - Vimico</t>
  </si>
  <si>
    <t>Công ty Cổ phần Sách và Thiết bị Bình Định</t>
  </si>
  <si>
    <t>Công ty Cổ phần May mặc Bình Dương</t>
  </si>
  <si>
    <t>Công ty Cổ phần Xây lắp và Vật liệu xây dựng Đồng Tháp</t>
  </si>
  <si>
    <t>Công ty Cổ phần Cấp thoát nước Bình Định</t>
  </si>
  <si>
    <t>Công ty Cổ phần Sách và Thiết bị Trường học Đà Nẵng</t>
  </si>
  <si>
    <t>Công ty Cổ phần Điện tử Biên Hòa</t>
  </si>
  <si>
    <t>Công ty Cổ phần Phân bón Bình Điền</t>
  </si>
  <si>
    <t>Công ty Cổ phần nước sạch Bắc Giang</t>
  </si>
  <si>
    <t>Công ty Cổ phần Thủy điện Bắc Hà</t>
  </si>
  <si>
    <t>Công ty Cổ phần Bê tông Biên Hòa</t>
  </si>
  <si>
    <t>Công ty Cổ phần Chè Biển Hồ</t>
  </si>
  <si>
    <t>Tổng Công ty cổ phần Bảo hiểm Sài Gòn - Hà Nội</t>
  </si>
  <si>
    <t>Công ty cổ phần Bia Hà Nội – Kim Bài</t>
  </si>
  <si>
    <t>Tổng Công ty Cổ phần Bia - Rượu - Nước Giải khát Hà Nội</t>
  </si>
  <si>
    <t>Công ty Cổ phần Bia Hà Nội – Hải Phòng</t>
  </si>
  <si>
    <t>Tổng Công ty Cổ phần Bảo hiểm Ngân hàng Đầu tư và Phát triển Việt Nam</t>
  </si>
  <si>
    <t>Trái phiếu Ngân hàng Thương mại cổ phần Đầu tư và Phát triển Việt Nam</t>
  </si>
  <si>
    <t>Trái phiếu Ngân hàng TMCP Đầu tư và Phát triển Việt Nam</t>
  </si>
  <si>
    <t>Trái phiếu Ngân hàng TMCP Đầu tư và Phát triển Việt Nam phát hành ra công chúng năm 2021</t>
  </si>
  <si>
    <t>Công ty cổ phần BIG Invest Group</t>
  </si>
  <si>
    <t>Công ty Cổ phần Đầu tư và Phát triển công nghiệp Bảo Thư</t>
  </si>
  <si>
    <t>Công ty Cổ phần Vắc Xin và Sinh phẩm Nha Trang</t>
  </si>
  <si>
    <t xml:space="preserve">Công ty Cổ phần Khoáng sản Bắc Kạn </t>
  </si>
  <si>
    <t>Công ty Cổ phần Đầu tư BKG Việt Nam</t>
  </si>
  <si>
    <t>Công ty Cổ phần Thủy sản Bạc Liêu</t>
  </si>
  <si>
    <t>Tổng Công ty Cổ phần Bảo hiểm Bảo Long</t>
  </si>
  <si>
    <t>Công ty Cổ phần Vận tải và Dịch vụ Liên Ninh</t>
  </si>
  <si>
    <t>Công ty Cổ phần Lương thực Bình Định</t>
  </si>
  <si>
    <t>Công ty Cổ phần Khoáng sản Bình Định</t>
  </si>
  <si>
    <t>Công ty Cổ phần Môi trường và Dịch vụ Đô thị Bình Thuận</t>
  </si>
  <si>
    <t xml:space="preserve">Công ty Cổ phần Vật liệu Xây dựng và Chất đốt Đồng Nai </t>
  </si>
  <si>
    <t xml:space="preserve">Công ty Cổ phần May Bình Minh </t>
  </si>
  <si>
    <t>Tổng Công ty Cổ phần Bảo Minh</t>
  </si>
  <si>
    <t>Công ty Cổ phần Khoáng sản Miền Đông AHP</t>
  </si>
  <si>
    <t>Công ty Cổ phần 715</t>
  </si>
  <si>
    <t>Công ty Cổ phần Nhựa Bình Minh</t>
  </si>
  <si>
    <t xml:space="preserve">Công ty cổ phần Chứng khoán Bảo Minh </t>
  </si>
  <si>
    <t>Công ty Cổ phần Bột mỳ Vinafood 1</t>
  </si>
  <si>
    <t xml:space="preserve">Công ty Cổ phần Đầu tư sản xuất Bảo Ngọc </t>
  </si>
  <si>
    <t>Công ty Cổ phần nước sạch Bắc Ninh</t>
  </si>
  <si>
    <t xml:space="preserve"> Công ty Cổ phần BOT Cầu Thái Hà </t>
  </si>
  <si>
    <t>Công ty Cổ phần Vicem Bao bì Bỉm sơn</t>
  </si>
  <si>
    <t>Công ty Cổ phần Bia Hà Nội - Quảng Bình</t>
  </si>
  <si>
    <t>Công ty Cổ phần Cao su Bến Thành</t>
  </si>
  <si>
    <t xml:space="preserve">Công ty Cổ phần Cao su Bà Rịa </t>
  </si>
  <si>
    <t xml:space="preserve">Công ty Cổ phần Dịch vụ Đô thị Bà Rịa </t>
  </si>
  <si>
    <t xml:space="preserve">Công ty Cổ phần Thủy điện Buôn Đôn </t>
  </si>
  <si>
    <t>Công ty Cổ phần Dịch vụ Bến Thành</t>
  </si>
  <si>
    <t>Công ty Cổ phần Bia, Rượu Sài Gòn - Đồng Xuân</t>
  </si>
  <si>
    <t>Công ty Cổ phần Xe khách Sài Gòn</t>
  </si>
  <si>
    <t>Công ty Cổ phần Bia Sài Gòn - Hà Nội</t>
  </si>
  <si>
    <t>Công ty cổ phần Chứng khoán BIDV</t>
  </si>
  <si>
    <t xml:space="preserve">Công ty Cổ phần Bia Sài Gòn – Sông Lam </t>
  </si>
  <si>
    <t>Công ty Cổ phần Bia Sài Gòn - Phú Thọ</t>
  </si>
  <si>
    <t>Công ty Cổ phần Bia Sài Gòn - Quảng Ngãi</t>
  </si>
  <si>
    <t>Công ty Cổ phần Lọc - Hóa dầu Bình Sơn</t>
  </si>
  <si>
    <t>Công ty Cổ phần Sách và Thiết bị Bình Thuận</t>
  </si>
  <si>
    <t>Công ty Cổ phần Bảo vệ Thực vật 1 Trung Ương</t>
  </si>
  <si>
    <t>Công ty Cổ phần Beton 6</t>
  </si>
  <si>
    <t>Công ty Cổ phần Bia Hà Nội - Thái Bình</t>
  </si>
  <si>
    <t>Công ty Cổ phần Bê tông Ly tâm Thủ Đức</t>
  </si>
  <si>
    <t>Công ty Cổ phần Bao bì Tiền Giang</t>
  </si>
  <si>
    <t>Công ty Cổ phần Chế tạo Biến thế và Vật liệu điện Hà Nội</t>
  </si>
  <si>
    <t>Công ty Cổ phần Đầu tư Bitco Bình Định</t>
  </si>
  <si>
    <t>Công ty Cổ phần Nhiệt điện Bà Rịa</t>
  </si>
  <si>
    <t>Công ty Cổ phần Xi măng Vicem Bút Sơn</t>
  </si>
  <si>
    <t>Công ty Cổ phần Thương mại - Dịch vụ Bến Thành</t>
  </si>
  <si>
    <t>Công ty Cổ phần Công trình Đô thị Bến Tre</t>
  </si>
  <si>
    <t>Công ty Cổ phần Dịch vụ Du lịch Bến Thành</t>
  </si>
  <si>
    <t>Công ty Cổ phần Cấp nước Bến Thành</t>
  </si>
  <si>
    <t>Ngân hàng Thương mại cổ phần Bản Việt</t>
  </si>
  <si>
    <t>Trái phiếu BVB phát hành ra công chúng năm 2021 - 2022 (Đợt 3)</t>
  </si>
  <si>
    <t>Công ty Cổ phần Group Bắc Việt</t>
  </si>
  <si>
    <t xml:space="preserve">Tập đoàn Bảo Việt </t>
  </si>
  <si>
    <t>Công ty cổ phần BV Land</t>
  </si>
  <si>
    <t>Công ty Cổ phần Bông Việt Nam</t>
  </si>
  <si>
    <t>Công ty Cổ phần Chứng khoán Bảo Việt</t>
  </si>
  <si>
    <t>Công ty Cổ phần Cấp thoát nước và Xây dựng Bảo Lộc</t>
  </si>
  <si>
    <t>Công ty Cổ phần - Tổng Công ty Nước - Môi trường Bình Dương</t>
  </si>
  <si>
    <t>Công ty Cổ phần Cấp nước Bà Rịa - Vũng Tàu</t>
  </si>
  <si>
    <t>Công ty Cổ phần VICEM Bao bì Hải Phòng</t>
  </si>
  <si>
    <t>Công ty Cổ phần Cầu 12</t>
  </si>
  <si>
    <t>Công ty Cổ phần Thế kỷ 21</t>
  </si>
  <si>
    <t xml:space="preserve">Công ty Cổ phần 22 </t>
  </si>
  <si>
    <t>Công ty Cổ phần CIC39</t>
  </si>
  <si>
    <t>Công ty Cổ phần Xây dựng 47</t>
  </si>
  <si>
    <t xml:space="preserve">Công ty Cổ phần Tập đoàn CIENCO4 </t>
  </si>
  <si>
    <t>Công ty Cổ phần Xây dựng 1369</t>
  </si>
  <si>
    <t>Công ty Cổ phần Xây dựng và Đầu tư 492</t>
  </si>
  <si>
    <t>Công ty Cổ phần Tổng công ty Truyền hình Cáp Việt Nam</t>
  </si>
  <si>
    <t>Chứng quyền ACB/BSC/C/12M/EU/Cash/2023-01</t>
  </si>
  <si>
    <t>Chứng quyền ACB/12M/SSI/C/EU/Cash-15</t>
  </si>
  <si>
    <t>Chứng quyền ACBVNDMCAT20231</t>
  </si>
  <si>
    <t>Chứng quyền ACBVNDMCAT20232</t>
  </si>
  <si>
    <t>Chứng quyền ACB/VIETCAP/M/Au/T/A3</t>
  </si>
  <si>
    <t>Công ty Cổ phấn Chế biến và Xuất nhập khẩu Thủy sản CADOVIMEX</t>
  </si>
  <si>
    <t>Công ty Cổ phần Cảng An Giang</t>
  </si>
  <si>
    <t>Công ty Cổ phần Đồ hộp Hạ Long</t>
  </si>
  <si>
    <t>Công ty Cổ phần Lâm Nông sản Thực phẩm Yên Bái</t>
  </si>
  <si>
    <t>Công ty Cổ phần Tập đoàn Giáo dục Trí Việt</t>
  </si>
  <si>
    <t>Công ty Cổ phần Dây cáp điện Việt Nam</t>
  </si>
  <si>
    <t xml:space="preserve">Công ty cổ phần Gang thép Cao Bằng </t>
  </si>
  <si>
    <t>Công ty cổ phần Mía đường Cao Bằng</t>
  </si>
  <si>
    <t xml:space="preserve">Tổng Công ty Xây dựng Số 1 – CTCP </t>
  </si>
  <si>
    <t>Công ty Cổ phần Đầu tư và Xây dựng Số 4</t>
  </si>
  <si>
    <t>Công ty Cổ phần Xuất nhập khẩu Thủy sản Cần Thơ</t>
  </si>
  <si>
    <t>Công ty Cổ phần Đầu tư Phát triển Công nghiệp – Thương mại Củ Chi</t>
  </si>
  <si>
    <t>Công ty Cổ phần Đầu tư và Phát triển Đô thị Dầu khí Cửu Long</t>
  </si>
  <si>
    <t>Công ty Cổ phần Khoáng sản và Xi măng Cần Thơ</t>
  </si>
  <si>
    <t>Công ty Cổ phần Cảng Cửa Cấm Hải Phòng</t>
  </si>
  <si>
    <t>Công ty Cổ phần Cảng Cam Ranh</t>
  </si>
  <si>
    <t>Công ty Cổ phần Cảng Cần Thơ</t>
  </si>
  <si>
    <t>Công ty Cổ phần Tư vấn Xây dựng Công nghiệp và Đô thị Việt Nam</t>
  </si>
  <si>
    <t>Công ty Cổ phần Chương Dương</t>
  </si>
  <si>
    <t>Công ty Cổ phần Cầu Đuống</t>
  </si>
  <si>
    <t>Công ty Cổ phần Công trình Công cộng và Dịch vụ Du lịch Hải Phòng</t>
  </si>
  <si>
    <t>Công ty Cổ phần Cảng Đà Nẵng</t>
  </si>
  <si>
    <t>Công ty Cổ phần Tư vấn thiết kế và Phát triển đô thị</t>
  </si>
  <si>
    <t xml:space="preserve">Công ty cổ phần Dược phẩm Trung ương Codupha </t>
  </si>
  <si>
    <t xml:space="preserve">Công ty Cổ phần Xây dựng Cao Su Đồng Nai </t>
  </si>
  <si>
    <t xml:space="preserve">Công ty cổ phần Xây dựng và Thiết bị Công nghiệp CIE1 </t>
  </si>
  <si>
    <t>Công ty Cổ phần Tập đoàn Xây dựng và Thiết bị Công nghiệp</t>
  </si>
  <si>
    <t>Công ty Cổ phần CENCON Việt Nam</t>
  </si>
  <si>
    <t>Công ty Cổ phần HTC Holding</t>
  </si>
  <si>
    <t>Công ty Cổ phần Đầu tư CFM</t>
  </si>
  <si>
    <t>Chứng quyền.FPT.VND.M.CA.T.2023.2</t>
  </si>
  <si>
    <t>Chứng quyền FPT-HSC-MET14</t>
  </si>
  <si>
    <t>Chứng quyền FPT-HSC-MET15</t>
  </si>
  <si>
    <t>Chứng quyền FPT/ACBS/Call/EU/Cash/7M/42</t>
  </si>
  <si>
    <t>Chứng quyền FPT/10M/SSI/C/EU/Cash-15</t>
  </si>
  <si>
    <t>Chứng quyền FPT/15M/SSI/C/EU/Cash-15</t>
  </si>
  <si>
    <t>Chứng quyền CFPT01MBS23CE</t>
  </si>
  <si>
    <t>Chứng quyền FPTVNDMCAT20233</t>
  </si>
  <si>
    <t>Chứng quyền FPTVNDMCAT20234</t>
  </si>
  <si>
    <t>Chứng quyền FPT/VPBANKS/C/Eu/7M/Cash/23-01</t>
  </si>
  <si>
    <t>Công ty Cổ phần Cà phê Thắng Lợi</t>
  </si>
  <si>
    <t>Công ty Cổ phần Vinaceglass</t>
  </si>
  <si>
    <t>Công ty Cổ phần Xây dựng Số 5 Hà Nội</t>
  </si>
  <si>
    <t>Công ty Cổ phần Cẩm Hà</t>
  </si>
  <si>
    <t>Chứng quyền.HDB.KIS.M.CA.T.19</t>
  </si>
  <si>
    <t>Chứng quyền.HDB.KIS.M.CA.T.21</t>
  </si>
  <si>
    <t>Công ty Cổ phần Thủy điện Miền Trung</t>
  </si>
  <si>
    <t>Chứng quyền HPG/ACBS/Call/EU/Cash/12M/35</t>
  </si>
  <si>
    <t>Chứng quyền.HPG.KIS.M.CA.T.31</t>
  </si>
  <si>
    <t>Chứng quyền.HPG.02.PHS.C.EU.Cash</t>
  </si>
  <si>
    <t>Chứng quyền.HPG.KIS.M.CA.T.32</t>
  </si>
  <si>
    <t>Chứng quyền.HPG.KIS.M.CA.T.33</t>
  </si>
  <si>
    <t>Chứng quyền.HPG.KIS.M.CA.T.35</t>
  </si>
  <si>
    <t>Chứng quyền.HPG.KIS.M.CA.T.36</t>
  </si>
  <si>
    <t>Chứng quyền.HPG.VND.M.CA.T.2023.2</t>
  </si>
  <si>
    <t>Chứng quyền.HPG.VND.M.CA.T.2023.3</t>
  </si>
  <si>
    <t>Chứng quyền HPG/9M/SSI/C/EU/Cash-14</t>
  </si>
  <si>
    <t>Chứng quyền HPG-HSC-MET13</t>
  </si>
  <si>
    <t>Chứng quyền HPG-HSC-MET14</t>
  </si>
  <si>
    <t>Chứng quyền HPG/ACBS/Call/EU/Cash/7M/43</t>
  </si>
  <si>
    <t>Chứng quyền HPG/12M/SSI/C/EU/Cash-15</t>
  </si>
  <si>
    <t>Chứng quyền HPG/13M/SSI/C/EU/Cash-15</t>
  </si>
  <si>
    <t>Chứng quyền HPG/14M/SSI/C/EU/Cash-15</t>
  </si>
  <si>
    <t>Chứng quyền HPG/15M/SSI/C/EU/Cash-15</t>
  </si>
  <si>
    <t>Chứng quyền.HPG.KIS.M.CA.T.38</t>
  </si>
  <si>
    <t>Chứng quyền.HPG.KIS.M.CA.T.39</t>
  </si>
  <si>
    <t>Chứng quyền.HPG.KIS.M.CA.T.40</t>
  </si>
  <si>
    <t>Chứng quyền.HPG.KIS.M.CA.T.41</t>
  </si>
  <si>
    <t>Chứng quyền CHPG01MBS23CE</t>
  </si>
  <si>
    <t>Chứng quyền HPGVNDMCAT20234</t>
  </si>
  <si>
    <t>Chứng quyền HPGVNDMCAT20235</t>
  </si>
  <si>
    <t>Chứng quyền HPG/VPBANKS/C/Eu/6M/Cash/23-01</t>
  </si>
  <si>
    <t>Chứng quyền HPG/VIETCAP/M/Au/T/A6</t>
  </si>
  <si>
    <t>Công ty Cổ phần Chiếu sáng Công cộng Tp. Hồ Chí Minh</t>
  </si>
  <si>
    <t>Công ty Cổ phần Đầu tư Xây dựng Số 5</t>
  </si>
  <si>
    <t>Công ty cổ phần Dịch vụ Sân bay Quốc tế Cam Ranh</t>
  </si>
  <si>
    <t>Công ty Cổ phần Xây dựng và Phát triển Cơ sở hạ tầng</t>
  </si>
  <si>
    <t>Công ty Cổ phần COMA 18</t>
  </si>
  <si>
    <t>Công ty Cổ phần Đầu tư Hạ tầng Kỹ thuật TP. Hồ Chí Minh</t>
  </si>
  <si>
    <t xml:space="preserve">Trái phiếu CIIB2024009 của CTCP Đầu tư Hạ tầng Kỹ thuật Thành phố Hồ Chí Minh </t>
  </si>
  <si>
    <t xml:space="preserve">Trái phiếu CIIB2124001 của CTCP Đầu tư Hạ Tầng Kỹ thuật Thành phố Hồ Chí Minh </t>
  </si>
  <si>
    <t xml:space="preserve">Trái phiếu CIIB2124002 của CTCP Đầu tư Hạ tầng Kỹ thuật T.p Hồ Chí Minh </t>
  </si>
  <si>
    <t>Trái phiếu Công ty cổ phần Đầu tư Hạ tầng Kỹ thuật Thành phố Hồ Chí Minh</t>
  </si>
  <si>
    <t>Công ty Cổ phần Xây lắp và Sản xuất Công nghiệp</t>
  </si>
  <si>
    <t>Công ty Cổ phần Cơ điện Miền Trung</t>
  </si>
  <si>
    <t>Công ty Cổ phần Cơ khí 120</t>
  </si>
  <si>
    <t>Công ty Cổ phần Cơ khí An Giang</t>
  </si>
  <si>
    <t xml:space="preserve">Công ty Cổ phần Cơ khí Đông Anh Licogi </t>
  </si>
  <si>
    <t>Công ty Cổ phần Tập đoàn Tư vấn Đầu tư Xây dựng Kiên Giang</t>
  </si>
  <si>
    <t>Công ty Cổ phần COKYVINA</t>
  </si>
  <si>
    <t>Công ty Cổ phần Cát Lợi</t>
  </si>
  <si>
    <t xml:space="preserve">Công ty Cổ phần Đầu tư và Phát triển Nhà đất Cotec </t>
  </si>
  <si>
    <t>Công ty Cổ phần Xi măng La Hiên VVMI</t>
  </si>
  <si>
    <t>Công ty Cổ phần Cảng Cát Lái</t>
  </si>
  <si>
    <t>Công ty Cổ phần Xuất nhập khẩu Than – Vinacomin</t>
  </si>
  <si>
    <t>Công ty Cổ phần Cấp nước Chợ Lớn</t>
  </si>
  <si>
    <t>Công ty Cổ phần Xuất nhập khẩu và Đầu tư Chợ Lớn (Cholimex)</t>
  </si>
  <si>
    <t>Chứng quyền MBB/ACBS/Call/EU/Cash/12M/34</t>
  </si>
  <si>
    <t>Chứng quyền MBB/9M/SSI/C/EU/Cash-14</t>
  </si>
  <si>
    <t>Chứng quyền MBB-HSC-MET14</t>
  </si>
  <si>
    <t>Chứng quyền MBB-HSC-MET15</t>
  </si>
  <si>
    <t>Chứng quyền MBB/ACBS/Call/EU/Cash/7M/44</t>
  </si>
  <si>
    <t>Chứng quyền MBB/10M/SSI/C/EU/Cash-15</t>
  </si>
  <si>
    <t>Chứng quyền MBB/15M/SSI/C/EU/Cash-15</t>
  </si>
  <si>
    <t>Chứng quyền.MBB.KIS.M.CA.T.08</t>
  </si>
  <si>
    <t>Chứng quyền MBBVNDMCAT20231</t>
  </si>
  <si>
    <t>Chứng quyền MBBVNDMCAT20232</t>
  </si>
  <si>
    <t>Chứng quyền MBB/VIETCAP/M/Au/T/A5</t>
  </si>
  <si>
    <t>Công ty Cổ phần Đầu tư CMC</t>
  </si>
  <si>
    <t xml:space="preserve">Công ty Cổ phần Vật liệu Xây dựng và Trang trí Nội thất Thành phố Hồ Chí Minh </t>
  </si>
  <si>
    <t>Công ty Cổ phần Thực phẩm Cholimex</t>
  </si>
  <si>
    <t xml:space="preserve">Công ty Cổ phần Tập đoàn công nghệ CMC </t>
  </si>
  <si>
    <t>Công ty Cổ phần CMISTONE Việt Nam</t>
  </si>
  <si>
    <t xml:space="preserve">Công ty Cổ phần Cơ khí Mạo khê - Vinacomin </t>
  </si>
  <si>
    <t>Công ty Cổ phần Camimex</t>
  </si>
  <si>
    <t xml:space="preserve">Công ty Cổ phần Lương Thực Thực Phẩm Colusa - Miliket </t>
  </si>
  <si>
    <t>Công ty Cổ phần Cảng Chân Mây</t>
  </si>
  <si>
    <t>Công ty Cổ phần Tập đoàn CMH Việt Nam</t>
  </si>
  <si>
    <t>Chứng quyền MSN/ACBS/Call/EU/Cash/12M/40</t>
  </si>
  <si>
    <t>Chứng quyền.MSN.KIS.M.CA.T.23</t>
  </si>
  <si>
    <t>Chứng quyền.MSN.KIS.M.CA.T.25</t>
  </si>
  <si>
    <t>Chứng quyền MSN-HSC-MET09</t>
  </si>
  <si>
    <t>Chứng quyền MSN/12M/SSI/C/EU/Cash-15</t>
  </si>
  <si>
    <t>Chứng quyền.MSN.KIS.M.CA.T.27</t>
  </si>
  <si>
    <t>Chứng quyền.MSN.KIS.M.CA.T.28</t>
  </si>
  <si>
    <t>Chứng quyền.MSN.KIS.M.CA.T.29</t>
  </si>
  <si>
    <t>Công ty cổ phần Công nghệ Mạng và Truyền thông</t>
  </si>
  <si>
    <t>Công ty Cổ phần Thương nghiệp Cà Mau</t>
  </si>
  <si>
    <t>Công ty Cổ phần Cấp nước Cà Mau</t>
  </si>
  <si>
    <t>Chứng quyền MWG/ACBS/Call/EU/Cash/12M/36</t>
  </si>
  <si>
    <t>Chứng quyền MWG-HSC-MET15</t>
  </si>
  <si>
    <t>Chứng quyền MWG-HSC-MET16</t>
  </si>
  <si>
    <t>Chứng quyền MWG/BSC/C/7M/EU/Cash/2023-01</t>
  </si>
  <si>
    <t>Chứng quyền MWG/10M/SSI/C/EU/Cash-15</t>
  </si>
  <si>
    <t>Chứng quyền MWG/15M/SSI/C/EU/Cash-15</t>
  </si>
  <si>
    <t>Chứng quyền.MWG.KIS.M.CA.T.05</t>
  </si>
  <si>
    <t>Chứng quyền MWG/ACBS/Call/EU/Cash/10M/46</t>
  </si>
  <si>
    <t>Chứng quyền CMWG01MBS23CE</t>
  </si>
  <si>
    <t>Chứng quyền MWGVNDMCAT20231</t>
  </si>
  <si>
    <t>Công ty Cổ phần Camimex Group</t>
  </si>
  <si>
    <t>Công ty TNHH MTV Đầu tư phát triển Chè Nghệ An</t>
  </si>
  <si>
    <t xml:space="preserve">Công ty Cổ phần Công nghệ cao Traphaco </t>
  </si>
  <si>
    <t>Công ty Cổ phần CNG Việt Nam</t>
  </si>
  <si>
    <t>Công ty Cổ phần Tư vấn công nghệ, thiết bị và kiểm định xây dựng - CONINCO</t>
  </si>
  <si>
    <t>Công ty Cổ phần Tập đoàn CNT</t>
  </si>
  <si>
    <t>Chứng quyền.NVL.KIS.M.CA.T.18</t>
  </si>
  <si>
    <t>Chứng quyền.NVL.KIS.M.CA.T.20</t>
  </si>
  <si>
    <t>Công ty Cổ phần Vật tư Xăng dầu</t>
  </si>
  <si>
    <t>Công ty Cổ phần Cà phê Phước An</t>
  </si>
  <si>
    <t>Công ty Cổ phần Thuốc sát trùng Cần Thơ</t>
  </si>
  <si>
    <t>Chứng quyền.PDR.KIS.M.CA.T.12</t>
  </si>
  <si>
    <t>Chứng quyền.PDR.KIS.M.CA.T.14</t>
  </si>
  <si>
    <t>Công ty Cổ phần Phục vụ Mai táng Hải Phòng</t>
  </si>
  <si>
    <t>Công ty Cổ phần Đầu tư Cảng Cái Lân</t>
  </si>
  <si>
    <t>Chứng quyền.POW.KIS.M.CA.T.11</t>
  </si>
  <si>
    <t>Chứng quyền.POW.KIS.M.CA.T.13</t>
  </si>
  <si>
    <t>Chứng quyền.POW.VND.M.CA.T.2023.2</t>
  </si>
  <si>
    <t>Chứng quyền.POW.VND.M.CA.T.2023.3</t>
  </si>
  <si>
    <t>Chứng quyền.POW.KIS.M.CA.T.15</t>
  </si>
  <si>
    <t>Chứng quyền.POW.KIS.M.CA.T.16</t>
  </si>
  <si>
    <t>Chứng quyền.POW.KIS.M.CA.T.17</t>
  </si>
  <si>
    <t>Công ty Cổ phần Cảng Quảng Ninh</t>
  </si>
  <si>
    <t>Công ty Cổ phần Xi măng Quán Triều - VVMI</t>
  </si>
  <si>
    <t xml:space="preserve">Công ty Cổ phần Create Capital Việt Nam </t>
  </si>
  <si>
    <t xml:space="preserve">Công ty Cổ phần Bất động sản Thế Kỷ </t>
  </si>
  <si>
    <t>Công ty Cổ phần Tập đoàn Cotana</t>
  </si>
  <si>
    <t>Chứng quyền.SHB.KIS.M.CA.T.02</t>
  </si>
  <si>
    <t>Chứng quyền.SHB.KIS.M.CA.T.03</t>
  </si>
  <si>
    <t>Chứng quyền.SHB.KIS.M.CA.T.04</t>
  </si>
  <si>
    <t>Chứng quyền.SHB.KIS.M.CA.T.05</t>
  </si>
  <si>
    <t>Chứng quyền.SHB.KIS.M.CA.T.06</t>
  </si>
  <si>
    <t xml:space="preserve">Công ty Cổ phần Chứng khoán Kiến thiết Việt Nam </t>
  </si>
  <si>
    <t xml:space="preserve">Công ty Cổ phần Công nghiệp Cao su Miền Nam </t>
  </si>
  <si>
    <t>Công ty cổ phần Than Cao Sơn - TKV</t>
  </si>
  <si>
    <t>Chứng quyền STB/ACBS/Call/EU/Cash/12M/33</t>
  </si>
  <si>
    <t>Chứng quyền.STB.KIS.M.CA.T.29</t>
  </si>
  <si>
    <t>Chứng quyền.STB.KIS.M.CA.T.30</t>
  </si>
  <si>
    <t>Chứng quyền.STB.KIS.M.CA.T.31</t>
  </si>
  <si>
    <t>Chứng quyền.STB.KIS.M.CA.T.33</t>
  </si>
  <si>
    <t>Chứng quyền.STB.KIS.M.CA.T.34</t>
  </si>
  <si>
    <t>Chứng quyền.STB.VND.M.CA.T.2023.2</t>
  </si>
  <si>
    <t>Chứng quyền.STB.VND.M.CA.T.2023.3</t>
  </si>
  <si>
    <t>Chứng quyền STB/9M/SSI/C/EU/Cash-14</t>
  </si>
  <si>
    <t>Chứng quyền STB-HSC-MET10</t>
  </si>
  <si>
    <t>Chứng quyền STB-HSC-MET11</t>
  </si>
  <si>
    <t>Chứng quyền STB/BSC/C/7M/EU/Cash/2023-01</t>
  </si>
  <si>
    <t>Chứng quyền STB/10M/SSI/C/EU/Cash-15</t>
  </si>
  <si>
    <t>Chứng quyền STB/15M/SSI/C/EU/Cash-15</t>
  </si>
  <si>
    <t>Chứng quyền.STB.KIS.M.CA.T.36</t>
  </si>
  <si>
    <t>Chứng quyền.STB.KIS.M.CA.T.37</t>
  </si>
  <si>
    <t>Chứng quyền.STB.KIS.M.CA.T.38</t>
  </si>
  <si>
    <t>Chứng quyền.STB.KIS.M.CA.T.39</t>
  </si>
  <si>
    <t>Chứng quyền STB/ACBS/Call/EU/Cash/10M/47</t>
  </si>
  <si>
    <t>Chứng quyền CSTB01MBS23CE</t>
  </si>
  <si>
    <t>Chứng quyền STBVNDMCAT20234</t>
  </si>
  <si>
    <t>Chứng quyền STBVNDMCAT20235</t>
  </si>
  <si>
    <t>Chứng quyền STB/VPBANKS/C/Eu/6M/Cash/23-01</t>
  </si>
  <si>
    <t>Chứng quyền STB/VIETCAP/M/Au/T/A5</t>
  </si>
  <si>
    <t>CÔNG TY CỔ PHẦN HÓA CHẤT CƠ BẢN MIỀN NAM</t>
  </si>
  <si>
    <t>Công ty Cổ phần Đầu tư và Xây dựng Công trình 3</t>
  </si>
  <si>
    <t>Công ty Cổ phần Công trình 6</t>
  </si>
  <si>
    <t xml:space="preserve">Công ty Cổ phần Vinavico </t>
  </si>
  <si>
    <t>Công ty Cổ phần Chế tạo Bơm Hải Dương</t>
  </si>
  <si>
    <t>Công ty Cổ phần Tập đoàn Hoàng Kim Tây Nguyên</t>
  </si>
  <si>
    <t>Chứng quyền TCB/ACBS/Call/EU/Cash/12M/38</t>
  </si>
  <si>
    <t>Chứng quyền TCB-HSC-MET13</t>
  </si>
  <si>
    <t>Chứng quyền TCB-HSC-MET14</t>
  </si>
  <si>
    <t>Chứng quyền TCB/ACBS/Call/EU/Cash/7M/45</t>
  </si>
  <si>
    <t>Chứng quyền TCB/BSC/C/12M/EU/Cash/2023-01</t>
  </si>
  <si>
    <t>Chứng quyền TCB/12M/SSI/C/EU/Cash-15</t>
  </si>
  <si>
    <t>Chứng quyền CTCB01MBS23CE</t>
  </si>
  <si>
    <t>Chứng quyền TCB/VPBANKS/C/Eu/7M/Cash/23-01</t>
  </si>
  <si>
    <t>Chứng quyền TCB/VIETCAP/M/Au/T/A5</t>
  </si>
  <si>
    <t>Công ty Cổ phần Xây dựng Coteccons</t>
  </si>
  <si>
    <t>Trái phiếu Công ty cổ phần Xây dựng Coteccons</t>
  </si>
  <si>
    <t>Công ty Cổ phần City Auto</t>
  </si>
  <si>
    <t>Ngân hàng Thương mại Cổ phần Công thương Việt Nam</t>
  </si>
  <si>
    <t>Trái phiếu 2129 của Vietinbank phát hành ra công chúng năm 2021 đáo hạn năm 2029</t>
  </si>
  <si>
    <t>Trái phiếu 2131 của Vietinbank phát hành ra công chúng năm 2021 đáo hạn năm 2031</t>
  </si>
  <si>
    <t>Trái phiếu kỳ hạn 8 năm (CTG2230T2/01) của Ngân hàng TMCP Công thương Việt Nam</t>
  </si>
  <si>
    <t>Trái phiếu kỳ hạn 10 năm (CTG2232T2/01) của Ngân hàng Thương mại cổ phần Công thương Việt Nam</t>
  </si>
  <si>
    <t>Trái phiếu Vietinbank kỳ hạn 8 năm (CTG2230T2/02)</t>
  </si>
  <si>
    <t>Trái phiếu Vietinbank kỳ hạn 10 năm (CTG2232T2/02)</t>
  </si>
  <si>
    <t>Công ty Cổ phần Đầu tư Phát triển Cường Thuận IDICO</t>
  </si>
  <si>
    <t>Công ty Cổ phần Xây dựng Công trình ngầm</t>
  </si>
  <si>
    <t>Công ty cổ phần Minh Khang Capital Trading Public</t>
  </si>
  <si>
    <t>Chứng quyền.TPB.KIS.M.CA.T.05</t>
  </si>
  <si>
    <t>Chứng quyền.TPB.KIS.M.CA.T.06</t>
  </si>
  <si>
    <t>Chứng quyền.TPB.KIS.M.CA.T.07</t>
  </si>
  <si>
    <t>Chứng quyền TPB/VIETCAP/M/Au/T/A2</t>
  </si>
  <si>
    <t>Tổng Công ty Cổ phần Công trình Viettel</t>
  </si>
  <si>
    <t>Công ty Cổ phần Chứng khoán Ngân hàng Công Thương Việt Nam</t>
  </si>
  <si>
    <t>Công ty Cổ phần Chế tạo máy- Vinacomin</t>
  </si>
  <si>
    <t>Công ty Cổ phần Cấp thoát nước Cần Thơ</t>
  </si>
  <si>
    <t>Tổng Công ty Cổ phần Đầu tư Xây dựng và Thương mại Việt Nam</t>
  </si>
  <si>
    <t>Chứng quyền VHM/ACBS/Call/EU/Cash/12M/39</t>
  </si>
  <si>
    <t>Chứng quyền.VHM.KIS.M.CA.T.20</t>
  </si>
  <si>
    <t>Chứng quyền.VHM.KIS.M.CA.T.22</t>
  </si>
  <si>
    <t>Chứng quyền VHM-HSC-MET13</t>
  </si>
  <si>
    <t>Chứng quyền VHM-HSC-MET12</t>
  </si>
  <si>
    <t>Chứng quyền VHM/12M/SSI/C/EU/Cash-15</t>
  </si>
  <si>
    <t>Chứng quyền.VHM.KIS.M.CA.T.24</t>
  </si>
  <si>
    <t>Chứng quyền.VHM.KIS.M.CA.T.25</t>
  </si>
  <si>
    <t>Chứng quyền.VHM.KIS.M.CA.T.26</t>
  </si>
  <si>
    <t>Chứng quyền.VHM.KIS.M.CA.T.27</t>
  </si>
  <si>
    <t>Chứng quyền CVHM01MBS23CE</t>
  </si>
  <si>
    <t>Chứng quyền VHM/VIETCAP/M/Au/T/A3</t>
  </si>
  <si>
    <t>Chứng quyền VIB/ACBS/Call/EU/Cash/12M/37</t>
  </si>
  <si>
    <t>Chứng quyền VIB/10M/SSI/C/EU/Cash-15</t>
  </si>
  <si>
    <t>Chứng quyền VIB/15M/SSI/C/EU/Cash-15</t>
  </si>
  <si>
    <t>Chứng quyền VIB/ACBS/Call/EU/Cash/10M/48</t>
  </si>
  <si>
    <t>Chứng quyền VIBVNDMCAT20231</t>
  </si>
  <si>
    <t>Chứng quyền VIB/VIETCAP/M/Au/T/A2</t>
  </si>
  <si>
    <t>Chứng quyền.VIC.KIS.M.CA.T.21</t>
  </si>
  <si>
    <t>Chứng quyền.VIC.KIS.M.CA.T.23</t>
  </si>
  <si>
    <t>Chứng quyền VIC/10M/SSI/C/EU/Cash-15</t>
  </si>
  <si>
    <t>Chứng quyền VIC/12M/SSI/C/EU/Cash-15</t>
  </si>
  <si>
    <t>Chứng quyền.VIC.KIS.M.CA.T.25</t>
  </si>
  <si>
    <t>Chứng quyền.VIC.KIS.M.CA.T.26</t>
  </si>
  <si>
    <t>Chứng quyền.VIC.KIS.M.CA.T.27</t>
  </si>
  <si>
    <t>Chứng quyền.VIC.KIS.M.CA.T.28</t>
  </si>
  <si>
    <t>Công ty Cổ phần VINAM</t>
  </si>
  <si>
    <t>Chứng quyền.VNM.KIS.M.CA.T.21</t>
  </si>
  <si>
    <t>Chứng quyền.VNM.KIS.M.CA.T.23</t>
  </si>
  <si>
    <t>Chứng quyền VNM-HSC-MET10</t>
  </si>
  <si>
    <t>Chứng quyền VNM/10M/SSI/C/EU/Cash-15</t>
  </si>
  <si>
    <t>Chứng quyền VNM/15M/SSI/C/EU/Cash-15</t>
  </si>
  <si>
    <t>Chứng quyền.VNM.KIS.M.CA.T.25</t>
  </si>
  <si>
    <t>Chứng quyền.VNM.KIS.M.CA.T.26</t>
  </si>
  <si>
    <t>Chứng quyền.VNM.KIS.M.CA.T.27</t>
  </si>
  <si>
    <t>Chứng quyền CVNM01MBS23CE</t>
  </si>
  <si>
    <t>Chứng quyền.VPB.VND.M.CA.T.2023.1</t>
  </si>
  <si>
    <t>Chứng quyền VPB/9M/SSI/C/EU/Cash-14</t>
  </si>
  <si>
    <t>Chứng quyền VPB-HSC-MET13</t>
  </si>
  <si>
    <t>Chứng quyền VPB-HSC-MET14</t>
  </si>
  <si>
    <t>Chứng quyền VPB/10M/SSI/C/EU/Cash-15</t>
  </si>
  <si>
    <t>Chứng quyền VPB/15M/SSI/C/EU/Cash-15</t>
  </si>
  <si>
    <t>Chứng quyền.VPB.KIS.M.CA.T.08</t>
  </si>
  <si>
    <t>Chứng quyền.VPB.KIS.M.CA.T.09</t>
  </si>
  <si>
    <t>Chứng quyền.VPB.KIS.M.CA.T.10</t>
  </si>
  <si>
    <t>Chứng quyền.VPB.KIS.M.CA.T.11</t>
  </si>
  <si>
    <t>Chứng quyền CVPB01MBS23CE</t>
  </si>
  <si>
    <t>Chứng quyền VPBVNDMCAT20233</t>
  </si>
  <si>
    <t>Chứng quyền VPBVNDMCAT20234</t>
  </si>
  <si>
    <t>Chứng quyền VRE/ACBS/Call/EU/Cash/12M/41</t>
  </si>
  <si>
    <t>Chứng quyền.VRE.KIS.M.CA.T.25</t>
  </si>
  <si>
    <t>Chứng quyền.VRE.KIS.M.CA.T.27</t>
  </si>
  <si>
    <t>Chứng quyền VRE-HSC-MET14</t>
  </si>
  <si>
    <t>Chứng quyền VRE-HSC-MET15</t>
  </si>
  <si>
    <t>Chứng quyền VRE/12M/SSI/C/EU/Cash-15</t>
  </si>
  <si>
    <t>Chứng quyền.VRE.KIS.M.CA.T.29</t>
  </si>
  <si>
    <t>Chứng quyền.VRE.KIS.M.CA.T.30</t>
  </si>
  <si>
    <t>Chứng quyền.VRE.KIS.M.CA.T.31</t>
  </si>
  <si>
    <t>Chứng quyền.VRE.KIS.M.CA.T.32</t>
  </si>
  <si>
    <t>Chứng quyền CVRE01MBS23CE</t>
  </si>
  <si>
    <t>Chứng quyền VREVNDMCAT20231</t>
  </si>
  <si>
    <t>Chứng quyền VRE/VPBANKS/C/Eu/6M/Cash/23-01</t>
  </si>
  <si>
    <t>Công ty Cổ phần CMC</t>
  </si>
  <si>
    <t xml:space="preserve"> Trái phiếu Công ty cổ phần CMC</t>
  </si>
  <si>
    <t>Trái phiếu Công ty cổ phần CMC</t>
  </si>
  <si>
    <t>Công ty Cổ phần Đầu tư và Xây lắp Constrexim số 8</t>
  </si>
  <si>
    <t>Công ty Cổ phần Gạch men Chang Yih</t>
  </si>
  <si>
    <t>Công ty Cổ phần Địa ốc 11</t>
  </si>
  <si>
    <t>Công ty cổ phần Đồng Tân</t>
  </si>
  <si>
    <t>Công ty Cổ phần Phát triển Đô thị Công nghiệp Số 2</t>
  </si>
  <si>
    <t>Công ty Cổ phần 382 Đông Anh</t>
  </si>
  <si>
    <t>Công ty Cổ phần Đầu tư và Phát triển giáo dục Đà Nẵng</t>
  </si>
  <si>
    <t>Công ty Cổ phần Sách Giáo dục tại Tp.Đà Nẵng </t>
  </si>
  <si>
    <t>Công ty Cổ phần Tập đoàn Nhựa Đông Á</t>
  </si>
  <si>
    <t>Công ty Cổ phần Tập đoàn Khách sạn Đông Á</t>
  </si>
  <si>
    <t>Công ty Cổ phần Dược Danapha</t>
  </si>
  <si>
    <t>Công ty Cổ phần Máy - Thiết bị Dầu khí Đà Nẵng</t>
  </si>
  <si>
    <t>Công ty Cổ phần Đầu tư Du lịch và Phát triển Thủy sản</t>
  </si>
  <si>
    <t>Công ty Cổ phần Tập đoàn Dabaco Việt Nam</t>
  </si>
  <si>
    <t>Công ty Cổ phần Dược - Trang thiết bị y tế Bình Định (Bidiphar)</t>
  </si>
  <si>
    <t>Công ty Cổ phần Dược - Vật tư Y tế Đăc Lăk</t>
  </si>
  <si>
    <t>Công ty Cổ phần Dược phẩm Bến Tre</t>
  </si>
  <si>
    <t>Công ty Cổ phần Đầu tư Phát triển xây dựng số 1</t>
  </si>
  <si>
    <t>Công ty Cổ phần Đầu tư phát triển - Xây dựng (DIC) Số 2</t>
  </si>
  <si>
    <t>Công ty Cổ phần Xây dựng DIC Holdings</t>
  </si>
  <si>
    <t>Công ty Cổ phần Xây dựng và Thiết kế số 1</t>
  </si>
  <si>
    <t>Công ty Cổ phần Tổng Công ty May Đáp Cầu</t>
  </si>
  <si>
    <t>Công ty cổ phần Địa chính Hà Nội</t>
  </si>
  <si>
    <t>Công ty Cổ phần Dược phẩm Cửu Long</t>
  </si>
  <si>
    <t>Công ty Cổ phần Phân bón Dầu khí Cà Mau</t>
  </si>
  <si>
    <t>Công ty Cổ phần Gạch men Cosevco</t>
  </si>
  <si>
    <t>Công ty Cổ phần Tập đoàn Đại Châu</t>
  </si>
  <si>
    <t>Công ty Cổ phần Tấm lợp - Vật liệu xây dựng Đồng Nai</t>
  </si>
  <si>
    <t xml:space="preserve">Công ty Cổ phần Đầu tư Công nghiệp Xuất nhập khẩu Đông Dương </t>
  </si>
  <si>
    <t>Công ty Cổ phần Đảm bảo Giao thông đường thủy Hải Phòng</t>
  </si>
  <si>
    <t>Công ty Cổ phần Hàng hải Đông Đô</t>
  </si>
  <si>
    <t xml:space="preserve">Công ty Cổ phần Dược Thiết bị Y tế Đà Nẵng </t>
  </si>
  <si>
    <t xml:space="preserve">Công ty Cổ phần DAP – VINACHEM </t>
  </si>
  <si>
    <t>Công ty Cổ phần Xích Líp Đông Anh</t>
  </si>
  <si>
    <t>Công ty Cổ phần Tập đoàn Đua Fat</t>
  </si>
  <si>
    <t>Công ty Cổ phần Tập đoàn Hóa chất Đức Giang</t>
  </si>
  <si>
    <t xml:space="preserve">Công ty Cổ phần Công trình Giao thông Đồng Nai </t>
  </si>
  <si>
    <t>Công ty Cổ phần Thế Giới Số</t>
  </si>
  <si>
    <t>Công ty Cổ phần Hoá An</t>
  </si>
  <si>
    <t>Công ty Cổ phần Phân đạm và Hóa chất Hà Bắc</t>
  </si>
  <si>
    <t>Công ty Cổ phần Đông Hải Bến Tre</t>
  </si>
  <si>
    <t>Công ty Cổ phần Dược Vật tư Y tế Hải Dương</t>
  </si>
  <si>
    <t>Công ty Cổ phần Dược Hậu Giang</t>
  </si>
  <si>
    <t>Công ty Cổ phần Thương mại và Khai thác Khoáng sản Dương Hiếu</t>
  </si>
  <si>
    <t xml:space="preserve">Công ty Cổ phần Dược phẩm Hà Nội </t>
  </si>
  <si>
    <t>Công ty Cổ phần Điện cơ Hải Phòng</t>
  </si>
  <si>
    <t>Công ty Cổ phần Dược phẩm Hà Tây</t>
  </si>
  <si>
    <t>Công ty Cổ phần Đầu tư và Thương mại DIC</t>
  </si>
  <si>
    <t>Công ty Cổ phần DIC - Đồng Tiến</t>
  </si>
  <si>
    <t>Tổng Công ty Cổ phần Đầu tư Phát triển Xây dựng</t>
  </si>
  <si>
    <t>Công ty Cổ phần Đầu tư Phát triển Xây dựng Hội An</t>
  </si>
  <si>
    <t>Công ty cổ phần Chợ Lạng Sơn</t>
  </si>
  <si>
    <t>Công ty Cổ phần Tập đoàn Alpha Seven</t>
  </si>
  <si>
    <t>Công ty Cổ phần Du lịch Đắk Lắk</t>
  </si>
  <si>
    <t>Công ty Cổ phần Tập đoàn Đức Long Gia Lai</t>
  </si>
  <si>
    <t>Công ty Cổ phần Địa ốc Đà Lạt</t>
  </si>
  <si>
    <t>Công ty Cổ phần Du lịch và Thương mại Vinacomin</t>
  </si>
  <si>
    <t xml:space="preserve">Công ty Cổ phần Dệt May 7 </t>
  </si>
  <si>
    <t>Công ty Cổ phần Xuất nhập khẩu Y tế Domesco</t>
  </si>
  <si>
    <t>Công ty Cổ phần Domenal</t>
  </si>
  <si>
    <t>Công ty Cổ phần Hóa phẩm Dầu khí DMC – Miền Nam</t>
  </si>
  <si>
    <t>Công ty Cổ phần Điện nước An Giang</t>
  </si>
  <si>
    <t>Công ty Cổ phần Điện nước lắp máy Hải Phòng</t>
  </si>
  <si>
    <t>Công ty Cổ phần Đầu tư Xây dựng và Vật liệu Đồng Nai</t>
  </si>
  <si>
    <t>Công ty Cổ phần Môi trường Đô thị Đà Nẵng</t>
  </si>
  <si>
    <t>Công ty Cổ phần Thủy điện Đa Nhim - Hàm Thuận - Đa Mi</t>
  </si>
  <si>
    <t xml:space="preserve">Công ty Cổ phần Logistics Cảng Đà Nẵng </t>
  </si>
  <si>
    <t>Tổng Công ty Cổ phần Y tế Danameco</t>
  </si>
  <si>
    <t>Công ty Cổ phần Cấp nước Đà Nẵng</t>
  </si>
  <si>
    <t>Công ty Cổ phần DNP Holding</t>
  </si>
  <si>
    <t xml:space="preserve">Công ty Cổ phần Du lịch Đồng Nai </t>
  </si>
  <si>
    <t>Công ty Cổ phần Cấp nước Đồng Nai</t>
  </si>
  <si>
    <t>Công ty Cổ phần Vật tư Nông nghiệp Đồng Nai</t>
  </si>
  <si>
    <t>Công ty Cổ phần Vận tải Xăng dầu Đồng Tháp</t>
  </si>
  <si>
    <t xml:space="preserve">Công ty cổ phần Dược phẩm Trung ương CPC1 </t>
  </si>
  <si>
    <t>Công ty Cổ phần Dược phẩm Trung ương 2</t>
  </si>
  <si>
    <t>Công ty Cổ phần dược phẩm Trung ương 3</t>
  </si>
  <si>
    <t>Công ty Cổ phần Nhựa Đà Nẵng</t>
  </si>
  <si>
    <t>Công ty Cổ phần Tập Đoàn Đạt Phương</t>
  </si>
  <si>
    <t>Công ty Cổ phần Dược phẩm Hải Phòng</t>
  </si>
  <si>
    <t>Tổng Công ty Phân bón và Hóa chất Dầu khí - Công ty Cổ phần</t>
  </si>
  <si>
    <t>Công ty Cổ phần Dược Đồng Nai</t>
  </si>
  <si>
    <t>Công ty Cổ phần Cao su Đồng Phú</t>
  </si>
  <si>
    <t>Công ty Cổ phần Đầu tư Phát triển Sóc Sơn</t>
  </si>
  <si>
    <t>Công ty Cổ phần Tập đoàn Điện Quang</t>
  </si>
  <si>
    <t>Công ty Cổ phần Cao su Đà Nẵng</t>
  </si>
  <si>
    <t>Công ty Cổ phần Cao su Đắk Lắk</t>
  </si>
  <si>
    <t>Công ty Cổ phần DRH Holdings</t>
  </si>
  <si>
    <t>Công ty Cổ phần Đầu tư Cao su Đắk Lắk</t>
  </si>
  <si>
    <t>Công ty Cổ phần Thủy Điện - Điện lực 3</t>
  </si>
  <si>
    <t>Công ty Cổ phần DS3</t>
  </si>
  <si>
    <t>Công ty Cổ phần Chứng khoán DSC</t>
  </si>
  <si>
    <t>Công ty Cổ phần DHC Suối Đôi</t>
  </si>
  <si>
    <t>Công ty Cổ phần Kính Đáp Cầu</t>
  </si>
  <si>
    <t>Công ty Cổ phần Công viên nước Đầm Sen</t>
  </si>
  <si>
    <t xml:space="preserve">Công ty cổ phần Dịch vụ Du lịch Phú Thọ </t>
  </si>
  <si>
    <t>Công ty Cổ phần Đầu tư Sao Thăng Long</t>
  </si>
  <si>
    <t>Công ty Cổ phần Đường sắt Vĩnh Phú</t>
  </si>
  <si>
    <t>Công ty Cổ phần Đệ Tam</t>
  </si>
  <si>
    <t xml:space="preserve">Công ty Cổ phần Công trình Đô thị Bảo Lộc </t>
  </si>
  <si>
    <t>Công ty Cổ phần Viglacera Đông Triều</t>
  </si>
  <si>
    <t>Công ty cổ phần Đầu tư Phát triển Thành Đạt</t>
  </si>
  <si>
    <t>Công ty cổ phần Đầu tư Năng lượng Đại Trường Thành Holdings</t>
  </si>
  <si>
    <t>Công ty Cổ phần Dược – Vật tư Y tế Thanh Hóa</t>
  </si>
  <si>
    <t xml:space="preserve">Công ty Cổ phần Đầu tư Đức Trung </t>
  </si>
  <si>
    <t>Tổng công ty Điện lực TKV - CTCP</t>
  </si>
  <si>
    <t>Công ty Cổ phần Đại Thiên Lộc</t>
  </si>
  <si>
    <t>Công ty cổ phần Dược phẩm CPC1 Hà Nội</t>
  </si>
  <si>
    <t>Công ty Cổ phần Kỹ nghệ Đô Thành</t>
  </si>
  <si>
    <t>Công ty Cổ phần Phát triển điện Trà Vinh</t>
  </si>
  <si>
    <t>Công ty Cổ phần Dịch vụ Đô thị Đà Lạt</t>
  </si>
  <si>
    <t>Công ty Cổ phần Thương mại Dịch vụ Tổng hợp Cảng Hải Phòng</t>
  </si>
  <si>
    <t>Công ty Cổ phần Đại Việt Group DVG</t>
  </si>
  <si>
    <t>Công ty Cổ phần Dược liệu Việt Nam</t>
  </si>
  <si>
    <t>Tổng công ty Dược Việt Nam - Công ty Cổ phần</t>
  </si>
  <si>
    <t xml:space="preserve">Công ty Cổ phần Đầu tư và Phát triển Cảng Đình Vũ </t>
  </si>
  <si>
    <t>Công ty Cổ phần Dịch vụ và Xây dựng Cấp nước Đồng Nai</t>
  </si>
  <si>
    <t>Công ty Cổ phần Cấp nước Đắk Lắk</t>
  </si>
  <si>
    <t>Công ty Cổ phần Cấp nước &amp; Môi trường Đô thị Đồng Tháp</t>
  </si>
  <si>
    <t>Công ty Cổ phần Tập đoàn Đất Xanh</t>
  </si>
  <si>
    <t>Công ty Cổ phần Du lịch và Xuất Nhập khẩu Lạng Sơn</t>
  </si>
  <si>
    <t>Công ty Cổ phần Cảng Đoạn Xá</t>
  </si>
  <si>
    <t>Công ty Cổ phần Dịch vụ Bất động sản Đất Xanh</t>
  </si>
  <si>
    <t>Công ty cổ phần VICEM Vật liệu Xây dựng Đà Nẵng</t>
  </si>
  <si>
    <t>Công ty Cổ phần Cơ điện Dzĩ An</t>
  </si>
  <si>
    <t>Công ty Cổ phần Xây dựng điện Vneco12</t>
  </si>
  <si>
    <t>Công ty Cổ phần Đầu tư Xây dựng và Kỹ thuật 29</t>
  </si>
  <si>
    <t>Công ty Cổ phần Sách Giáo dục tại TP. Hà Nội</t>
  </si>
  <si>
    <t>Công ty Cổ phần Tập đoàn ECI</t>
  </si>
  <si>
    <t xml:space="preserve">Công ty Cổ phần Đầu tư Tài chính Giáo dục </t>
  </si>
  <si>
    <t>Ngân hàng Thương mại Cổ phần Xuất nhập khẩu Việt Nam</t>
  </si>
  <si>
    <t>Công ty Cổ phần EVN Quốc tế</t>
  </si>
  <si>
    <t>Công ty Cổ phần Đầu tư và Phát triển Giáo dục Hà Nội</t>
  </si>
  <si>
    <t>Công ty Cổ phần Đầu tư - Thương mại - Dịch vụ Điện lực</t>
  </si>
  <si>
    <t>Công ty Cổ phần Công nghệ - Viễn thông Elcom</t>
  </si>
  <si>
    <t>Công ty Cổ phần Điện Cơ</t>
  </si>
  <si>
    <t>Công ty Cổ phần Thiết bị Phụ tùng Cơ điện</t>
  </si>
  <si>
    <t>Tổng công ty Chuyển phát nhanh Bưu điện- CTCP</t>
  </si>
  <si>
    <t>Công ty Cổ phần Cà phê Ea Pốk</t>
  </si>
  <si>
    <t>Công ty cổ phần Dịch vụ Xuất bản Giáo dục Hà Nội</t>
  </si>
  <si>
    <t>Công ty Cổ phần Everpia</t>
  </si>
  <si>
    <t xml:space="preserve">Công ty Tài chính Cổ phần Điện lực </t>
  </si>
  <si>
    <t>Công ty cổ phần Tập đoàn Everland</t>
  </si>
  <si>
    <t xml:space="preserve">Công ty Cổ phần Chứng khoán Everest </t>
  </si>
  <si>
    <t>Công ty Cổ phần Tập đoàn Quốc tế FBA</t>
  </si>
  <si>
    <t>Công ty Cổ phần Cơ khí Phổ Yên</t>
  </si>
  <si>
    <t>Công ty Cổ phần Liên hợp thực phẩm</t>
  </si>
  <si>
    <t>Công ty Cổ phần Khoáng sản FECON</t>
  </si>
  <si>
    <t>Công ty Cổ phần FECON</t>
  </si>
  <si>
    <t>Công ty Cổ phần Lương thực TP. Hồ Chí Minh</t>
  </si>
  <si>
    <t>Công ty Cổ phần Ngoại thương và Phát triển Đầu tư TP.Hồ Chí Minh</t>
  </si>
  <si>
    <t>Công ty Cổ phần Cà phê Gia Lai</t>
  </si>
  <si>
    <t xml:space="preserve">Công ty cổ phần Xuất nhập khẩu Lương thực - Thực phẩm Hà Nội </t>
  </si>
  <si>
    <t>Công ty cổ phần Phát hành sách thành phố Hồ Chí Minh - FAHASA</t>
  </si>
  <si>
    <t xml:space="preserve">Tổng Công ty Vật liệu Xây dựng số 1 – Công ty Cổ phần </t>
  </si>
  <si>
    <t>Công ty Cổ phần Đầu tư và Phát triển Doanh nghiệp Việt Nam</t>
  </si>
  <si>
    <t xml:space="preserve">Công ty Cổ phần Địa ốc First Real </t>
  </si>
  <si>
    <t>Công ty Cổ phần Tập đoàn F.I.T</t>
  </si>
  <si>
    <t>Công ty Cổ phần Tập đoàn FLC</t>
  </si>
  <si>
    <t>Công ty Cổ phần Thực phẩm Sao Ta</t>
  </si>
  <si>
    <t>Công ty Cổ phần Dịch vụ trực tuyến FPT</t>
  </si>
  <si>
    <t>Công ty Cổ phần Viễn thông FPT</t>
  </si>
  <si>
    <t>Công ty Cổ phần FPT</t>
  </si>
  <si>
    <t>Công ty Cổ phần Lâm đặc sản Xuất khẩu Quảng Nam</t>
  </si>
  <si>
    <t xml:space="preserve">Công ty Cổ phần Lâm nghiệp Sài Gòn </t>
  </si>
  <si>
    <t>Công ty Cổ phần Bán lẻ Kỹ thuật số FPT</t>
  </si>
  <si>
    <t>Công ty Cổ phần Cơ khí Đóng tàu Thủy sản Việt Nam</t>
  </si>
  <si>
    <t xml:space="preserve">Công ty Cổ phần Phụ tùng máy số 1 </t>
  </si>
  <si>
    <t xml:space="preserve">Công ty cổ phần Công nghiệp - Thương mại Hữu Nghị </t>
  </si>
  <si>
    <t>Công ty Cổ phần Đầu tư và Phát triển Đức Quân</t>
  </si>
  <si>
    <t>Công ty Cổ phần Chứng khoán FPT</t>
  </si>
  <si>
    <t>Quỹ đầu tư tăng trưởng Thiên Việt 5</t>
  </si>
  <si>
    <t>Quỹ Đầu tư Bất động sản Techcom Việt Nam</t>
  </si>
  <si>
    <t>Chứng chỉ quỹ ETF BVFVN DIAMOND</t>
  </si>
  <si>
    <t>Chứng chỉ Quỹ ETF KIM GROWTH VNFINSELECT</t>
  </si>
  <si>
    <t>Chứng chỉ Quỹ ETF MAFM VN30</t>
  </si>
  <si>
    <t>Chứng chỉ Quỹ ETF SSIAM VN30</t>
  </si>
  <si>
    <t>Chứng chỉ Quỹ ETF SSIAM VNX50</t>
  </si>
  <si>
    <t>Chứng chỉ Quỹ ETF SSIAM VNFIN LEAD</t>
  </si>
  <si>
    <t xml:space="preserve">Quỹ ETF VINACAPITAL VN100 </t>
  </si>
  <si>
    <t>Công ty Cổ phần Đầu tư Dệt may Vĩnh Phúc</t>
  </si>
  <si>
    <t>Tổng Công ty 36 - Công ty Cổ phần</t>
  </si>
  <si>
    <t>Công ty Cổ phần Đầu tư Khai khoáng &amp; Quản lý Tài sản FLC</t>
  </si>
  <si>
    <t>Tổng Công ty khí Việt Nam - Công ty Cổ phần</t>
  </si>
  <si>
    <t>Công ty Cổ phần PETEC Bình Định</t>
  </si>
  <si>
    <t>Công ty Cổ phần Thực phẩm G.C</t>
  </si>
  <si>
    <t>Công ty Cổ phần Tôn Đông Á</t>
  </si>
  <si>
    <t xml:space="preserve">Công ty Cổ phần Chế biến gỗ Đức Thành </t>
  </si>
  <si>
    <t>Công ty Cổ phần Cấp nước Gia Định</t>
  </si>
  <si>
    <t>Công ty Cổ phần Điện lực Gelex</t>
  </si>
  <si>
    <t>Công ty Cổ phần Điện Gia Lai</t>
  </si>
  <si>
    <t>Trái phiếu Công ty Cổ phần Điện Gia Lai</t>
  </si>
  <si>
    <t>Công ty Cổ phần Thể thao Ngôi sao Geru</t>
  </si>
  <si>
    <t>Công ty Cổ phần Tập đoàn GELEX</t>
  </si>
  <si>
    <t>Công ty Cổ phần Ô tô Giải Phóng</t>
  </si>
  <si>
    <t>Công ty Cổ phần Công trình Giao thông Hà Nội</t>
  </si>
  <si>
    <t>Công ty Cổ phần Thủy điện Gia Lai</t>
  </si>
  <si>
    <t>Công ty cổ phần Đầu tư dịch vụ và Phát triển Xanh</t>
  </si>
  <si>
    <t>Công ty Cổ phần Sản xuất Kinh doanh Xuất nhập khẩu Bình Thạnh</t>
  </si>
  <si>
    <t>Công ty Cổ phần GKM Holdings</t>
  </si>
  <si>
    <t xml:space="preserve">Công ty Cổ phần Vàng Lào Cai </t>
  </si>
  <si>
    <t>Trái phiếu Công ty cổ phần GLEXHOMES</t>
  </si>
  <si>
    <t>Trái phiếu Công ty Cổ phần GLEXHOMES</t>
  </si>
  <si>
    <t xml:space="preserve">Công ty Cổ phần Kỹ thuật Điện Toàn Cầu </t>
  </si>
  <si>
    <t>Công ty Cổ phần Cấp thoát nước Gia Lai</t>
  </si>
  <si>
    <t>Công ty Cổ phần G-Automobile</t>
  </si>
  <si>
    <t>Công ty Cổ phần Garmex Sài Gòn</t>
  </si>
  <si>
    <t>Công ty Cổ phần Gemadept</t>
  </si>
  <si>
    <t>Công ty Cổ phần Minh Hưng Quảng Trị</t>
  </si>
  <si>
    <t>Công ty Cổ phần Gạch Ngói Gốm Xây dựng Mỹ Xuân</t>
  </si>
  <si>
    <t>Công ty Cổ phần Gạch ngói Đồng Nai</t>
  </si>
  <si>
    <t>Công ty Cổ phần Tập đoàn Green+</t>
  </si>
  <si>
    <t>Công ty Cổ phần Thủy điện Hương Sơn</t>
  </si>
  <si>
    <t>Công ty Cổ phần Vận tải Sản phẩm khí Quốc tế</t>
  </si>
  <si>
    <t>Công ty Cổ phần Chế biến Gỗ Thuận An</t>
  </si>
  <si>
    <t>Công ty Cổ phần Giày Thượng Đình</t>
  </si>
  <si>
    <t>Công ty Cổ phần Công trình Giao thông Sài Gòn</t>
  </si>
  <si>
    <t>Công ty Cổ phần Thuận Thảo</t>
  </si>
  <si>
    <t>Tập đoàn Công nghiệp Cao su Việt Nam - Công ty cổ phần</t>
  </si>
  <si>
    <t>Công ty Cổ phần Giấy Việt Trì</t>
  </si>
  <si>
    <t>Công ty Cổ phần Xây dựng HUD101</t>
  </si>
  <si>
    <t>Công ty Cổ phần Chứng khoán Hải Phòng</t>
  </si>
  <si>
    <t>Công ty Cổ phần Bia Hà Nội - Hải Dương</t>
  </si>
  <si>
    <t xml:space="preserve">Công ty Cổ phần Thực phẩm Hà Nội </t>
  </si>
  <si>
    <t>Công ty Cổ phần Hoàng Anh Gia Lai</t>
  </si>
  <si>
    <t>Công ty Cổ phần Vận tải và Xếp dỡ Hải An</t>
  </si>
  <si>
    <t>Công ty Cổ phần Nông dược H.A.I</t>
  </si>
  <si>
    <t xml:space="preserve"> Công ty Cổ phần Vật tư Hậu Giang </t>
  </si>
  <si>
    <t>Công ty Cổ phần Tập đoàn Hapaco</t>
  </si>
  <si>
    <t>Công ty Cổ phần Đầu tư Thương mại Bất động sản An Dương Thảo Điền</t>
  </si>
  <si>
    <t>Công ty Cổ phần Hacisco</t>
  </si>
  <si>
    <t>Công ty Cổ phần Thương mại Bia Hà Nội</t>
  </si>
  <si>
    <t xml:space="preserve">Công ty Cổ phần Rượu Hapro </t>
  </si>
  <si>
    <t>Công ty Cổ phần Dịch vụ Ô tô Hàng Xanh</t>
  </si>
  <si>
    <t>Công ty Cổ phần Tập đoàn Xây dựng Hòa Bình</t>
  </si>
  <si>
    <t>Công ty Cổ phần Bao bì PP Bình Dương</t>
  </si>
  <si>
    <t xml:space="preserve">Công ty Cổ phần Habeco Hải Phòng </t>
  </si>
  <si>
    <t>Công ty Cổ phần Chứng khoán Hòa Bình</t>
  </si>
  <si>
    <t>Công ty cổ phần Xây dựng số 1 Hà Nội</t>
  </si>
  <si>
    <t xml:space="preserve">Công ty Cổ phần Xây dựng số 3 Hải Phòng </t>
  </si>
  <si>
    <t>Công ty Cổ phần Dệt may 29/3</t>
  </si>
  <si>
    <t>Công ty Cổ phần Bê tông Hòa Cầm - Intimex</t>
  </si>
  <si>
    <t>Công ty Cổ phần Đầu tư Sản xuất và Thương mại HCD</t>
  </si>
  <si>
    <t xml:space="preserve">Công ty Cổ phần Đầu tư - Xây dựng Hà Nội </t>
  </si>
  <si>
    <t>Công ty Cổ phần Chứng khoán TP.Hồ Chí Minh</t>
  </si>
  <si>
    <t>Công ty Cổ phần Thương mại Dịch vụ Vận tải Xi măng Hải Phòng</t>
  </si>
  <si>
    <t>Công ty Cổ phần Đầu tư Phát triển nhà HUD2</t>
  </si>
  <si>
    <t>Công ty Cổ phần Đầu tư và Phát triển nhà số 6 Hà Nội</t>
  </si>
  <si>
    <t>Công ty Cổ phần Đầu tư phát triển nhà và đô thị HUD8</t>
  </si>
  <si>
    <t>Công ty Cổ phần Hãng Sơn Đông Á</t>
  </si>
  <si>
    <t xml:space="preserve">Ngân hàng Thương mại Cổ phần Phát triển Thành phố Hồ Chí Minh </t>
  </si>
  <si>
    <t>Công ty Cổ phần Phát triển Nhà Bà Rịa - Vũng Tàu</t>
  </si>
  <si>
    <t>Công ty Cổ phần Tập đoàn Hà Đô</t>
  </si>
  <si>
    <t>Công ty cổ phần Dệt May Huế</t>
  </si>
  <si>
    <t>Công ty Cổ phần Hưng Đạo Container</t>
  </si>
  <si>
    <t>Công ty Cổ phần Dược Hà Tĩnh</t>
  </si>
  <si>
    <t>Công ty Cổ phần Kinh doanh nước sạch Hải Dương</t>
  </si>
  <si>
    <t>Công ty Cổ phần Tư vấn Xây dựng Thủy Lợi II</t>
  </si>
  <si>
    <t>Tổng Công ty Tư vấn Xây dựng Thủy Lợi Việt Nam – CTCP</t>
  </si>
  <si>
    <t>Công ty Cổ phần Chế tạo Điện cơ Hà Nội</t>
  </si>
  <si>
    <t xml:space="preserve">Công ty cổ phần Môi trường và Công trình đô thị Huế </t>
  </si>
  <si>
    <t xml:space="preserve">Công ty Cổ phần Dịch vụ Giải trí Hà Nội </t>
  </si>
  <si>
    <t>Công ty Cổ phần Sách Đại học - Dạy nghề</t>
  </si>
  <si>
    <t>Công ty Cổ phần Công trình Cầu phà Tp. Hồ Chí Minh</t>
  </si>
  <si>
    <t>Công ty Cổ phần Xăng dầu HFC</t>
  </si>
  <si>
    <t>Công ty Cổ phần Sản xuất - Xuất nhập khẩu Thanh Hà</t>
  </si>
  <si>
    <t>Công ty Cổ phần Cơ khí và Khoáng sản Hà Giang</t>
  </si>
  <si>
    <t>Công ty Cổ phần Du lịch Hương Giang</t>
  </si>
  <si>
    <t>Công ty Cổ phần Cấp thoát nước - Công trình đô thị Hậu Giang</t>
  </si>
  <si>
    <t>Công ty Cổ phần Bánh kẹo Hải Hà</t>
  </si>
  <si>
    <t>Công ty Cổ phần Hoàng Hà</t>
  </si>
  <si>
    <t>Công ty Cổ phần Vận tải và Dịch vụ Hàng hóa Hà Nội</t>
  </si>
  <si>
    <t>Công ty cổ phần HHP GLOBAL</t>
  </si>
  <si>
    <t>Công ty Cổ phần Đường sắt Hải Hà</t>
  </si>
  <si>
    <t>Công ty Cổ phần Đầu tư Dịch vụ Hoàng Huy</t>
  </si>
  <si>
    <t>Công ty cổ phần Đầu tư hạ tầng giao thông Đèo Cả</t>
  </si>
  <si>
    <t>Công ty Cổ phần Halcom Việt Nam</t>
  </si>
  <si>
    <t>Công ty Cổ phần Tập đoàn HiPT</t>
  </si>
  <si>
    <t>Công ty Cổ phần An Tiến Industries</t>
  </si>
  <si>
    <t>Công ty Cổ phần Helio Energy</t>
  </si>
  <si>
    <t>Công ty Cổ phần Hòa Việt</t>
  </si>
  <si>
    <t>Công ty Cổ phần Thuỷ điện Nậm Mu</t>
  </si>
  <si>
    <t>Công ty Cổ phần Nông nghiệp và Thực phẩm Hà Nội- Kinh Bắc</t>
  </si>
  <si>
    <t>Công ty Cổ phần Đầu tư Ego Việt Nam</t>
  </si>
  <si>
    <t>Công ty Cổ phần Hữu Liên Á Châu</t>
  </si>
  <si>
    <t xml:space="preserve">Công ty Cổ phần Than Hà Lầm – Vinacomin </t>
  </si>
  <si>
    <t>Công ty Cổ phần Đầu tư và Phát triển Bất động Sản HUDLAND</t>
  </si>
  <si>
    <t>Công ty Cổ phần Đường Sắt Hà Lạng</t>
  </si>
  <si>
    <t xml:space="preserve">Công ty Cổ phần Sứ kỹ thuật Hoàng Liên Sơn </t>
  </si>
  <si>
    <t>Công ty Cổ phần Dệt may Hoàng Thị Loan</t>
  </si>
  <si>
    <t>Công ty cổ phần Gốm xây dựng Yên Hưng</t>
  </si>
  <si>
    <t>Công ty Cổ phần Kim khí TP. Hồ Chí Minh - VNSTEEL</t>
  </si>
  <si>
    <t>Công ty Cổ phần Kim Khí Hà Nội - VNSTEEL</t>
  </si>
  <si>
    <t>Công ty Cổ phần Hải Minh</t>
  </si>
  <si>
    <t>Công ty Cổ phần Đá Hoàng Mai</t>
  </si>
  <si>
    <t>Công ty Cổ phần Xây dựng bảo tàng Hồ Chí Minh</t>
  </si>
  <si>
    <t xml:space="preserve">Công ty Cổ phần Thủy điện Hủa Na </t>
  </si>
  <si>
    <t>Công ty Cổ phần Bến xe Hà Nội</t>
  </si>
  <si>
    <t>Công ty Cổ phần Nhiệt điện Hải Phòng</t>
  </si>
  <si>
    <t>Công ty Cổ phần Thực phẩm Hữu Nghị</t>
  </si>
  <si>
    <t>Công ty Cổ phần Nông nghiệp Quốc tế Hoàng Anh Gia Lai</t>
  </si>
  <si>
    <t xml:space="preserve"> Công ty Cổ phần May Hữu Nghị </t>
  </si>
  <si>
    <t>Công ty Cổ phần Sữa Hà Nội</t>
  </si>
  <si>
    <t>Công ty Cổ phần Hanel Xốp nhựa</t>
  </si>
  <si>
    <t>Công ty Cổ phần Rượu và Nước giải khát Hà Nội</t>
  </si>
  <si>
    <t>Công ty Cổ phần Xi Măng VICEM Hoàng Mai</t>
  </si>
  <si>
    <t>Công ty Cổ phần Du lịch Dịch vụ Hội An</t>
  </si>
  <si>
    <t>Công ty Cổ phần Bao bì PP</t>
  </si>
  <si>
    <t xml:space="preserve">Công ty Cổ phần Thủy điện Đăk Đoa </t>
  </si>
  <si>
    <t>Công ty Cổ phần Tập đoàn Hòa Phát</t>
  </si>
  <si>
    <t>Công ty cổ phần Hóa Chất Hưng Phát Hà Bắc</t>
  </si>
  <si>
    <t>Công ty Cổ phần Khu Công nghiệp Hiệp Phước</t>
  </si>
  <si>
    <t>Công ty Cổ phần Xây dựng Thương mại và Khoáng sản Hoàng Phúc</t>
  </si>
  <si>
    <t>Công ty Cổ phần Sơn Hải Phòng</t>
  </si>
  <si>
    <t>Công ty Cổ phần Dịch vụ Công nghệ Tin học HPT</t>
  </si>
  <si>
    <t>Công ty Cổ phần Cấp nước Hải Phòng</t>
  </si>
  <si>
    <t xml:space="preserve">Công ty Cổ phần Đầu tư Hải Phát </t>
  </si>
  <si>
    <t>Công ty Cổ phần Tư vấn Thương mại Dịch vụ Địa ốc Hoàng Quân</t>
  </si>
  <si>
    <t>Công ty Cổ phần Harec Đầu tư và Thương mại</t>
  </si>
  <si>
    <t>Công ty Cổ phần Cao su Hòa Bình</t>
  </si>
  <si>
    <t>Công ty Cổ phần Vận tải Đường sắt Hà Nội</t>
  </si>
  <si>
    <t>Công ty Cổ phần HESTIA</t>
  </si>
  <si>
    <t>Công ty Cổ phần Tập đoàn Hoa Sen</t>
  </si>
  <si>
    <t>Công ty Cổ phần Vật tư Tổng hợp và Phân bón Hóa sinh</t>
  </si>
  <si>
    <t>Công ty cổ phần Đầu tư Phát triển Thực phẩm Hồng Hà</t>
  </si>
  <si>
    <t>Tổng công ty Cổ phần Dệt may Hà Nội</t>
  </si>
  <si>
    <t>Công ty Cổ phần Sơn Tổng hợp Hà Nội</t>
  </si>
  <si>
    <t>Công ty cổ phần Tập đoàn HSV Việt Nam</t>
  </si>
  <si>
    <t>Công ty Cổ phần Xi măng Vicem Hà Tiên</t>
  </si>
  <si>
    <t>Công ty Cổ phần Thương mại Hóc Môn</t>
  </si>
  <si>
    <t>Công ty Cổ phần Đầu tư Kinh doanh Điện lực Thành phố Hồ Chí Minh</t>
  </si>
  <si>
    <t>Tổng Công ty Cổ phần Dệt may Hoà Thọ</t>
  </si>
  <si>
    <t>Công ty Cổ phần Đầu tư Phát triển hạ tầng IDICO</t>
  </si>
  <si>
    <t>Công ty Cổ phần Kỹ thuật và Ô tô Trường Long</t>
  </si>
  <si>
    <t>Tổng công ty Thương mại Hà Nội - CTCP</t>
  </si>
  <si>
    <t xml:space="preserve">Công ty Cổ phần Hưng Thịnh Incons </t>
  </si>
  <si>
    <t>Công ty Cổ phần In sách giáo khoa Hòa Phát</t>
  </si>
  <si>
    <t>Công ty Cổ phần Thương mại Hà Tây</t>
  </si>
  <si>
    <t>Công ty Cổ phần Logistics Vicem</t>
  </si>
  <si>
    <t>Công ty Cổ phần Đầu tư và Xây dựng HUD1</t>
  </si>
  <si>
    <t>Công ty Cổ phần Đầu tư và Xây dựng HU3</t>
  </si>
  <si>
    <t>Công ty Cổ phần Đầu tư và Xây dựng HUD4</t>
  </si>
  <si>
    <t>Công ty Cổ phần Đầu tư Phát triển Nhà và Đô thị HUD6</t>
  </si>
  <si>
    <t>Công ty Cổ phần Xây lắp Thừa Thiên Huế</t>
  </si>
  <si>
    <t>Tổng công ty May Hưng Yên – Công ty cổ phần</t>
  </si>
  <si>
    <t>Công ty Cổ phần Tasco</t>
  </si>
  <si>
    <t>Công ty Cổ phần Đầu tư HVA</t>
  </si>
  <si>
    <t xml:space="preserve">Công ty Cổ phần Hùng Vương </t>
  </si>
  <si>
    <t xml:space="preserve">Công ty Cổ phần Đầu tư và Công nghệ HVC </t>
  </si>
  <si>
    <t xml:space="preserve"> Tổng Công ty Hàng không Việt Nam - Công ty Cổ phần</t>
  </si>
  <si>
    <t>Công ty Cổ phần Hoá chất Việt Trì</t>
  </si>
  <si>
    <t>Công ty Cổ phần Xi măng Vicem Hải Vân</t>
  </si>
  <si>
    <t>Công ty Cổ phần Cấp nước Thừa Thiên Huế</t>
  </si>
  <si>
    <t>Công ty Cổ phần Đầu tư Apax Holdings</t>
  </si>
  <si>
    <t xml:space="preserve">Công ty Cổ phần In Tổng hợp Bình Dương </t>
  </si>
  <si>
    <t>Công ty Cổ phần Xây dựng Công nghiệp</t>
  </si>
  <si>
    <t>Công ty Cổ phần Đầu tư Thương mại Thuỷ Sản</t>
  </si>
  <si>
    <t>Công ty cổ phần Xây dựng Sông Hồng</t>
  </si>
  <si>
    <t>Công ty Cổ phần Đầu tư và Xây dựng Công nghiệp</t>
  </si>
  <si>
    <t xml:space="preserve">Công ty Cổ phần Viễn thông Tin học Bưu điện </t>
  </si>
  <si>
    <t>Tổng công ty IDICO - Công ty Cổ phần</t>
  </si>
  <si>
    <t>Công ty Cổ phần Đầu tư và Phát triển Đa quốc gia I.D.I</t>
  </si>
  <si>
    <t>Công ty Cổ phần Đầu tư IDJ Việt Nam</t>
  </si>
  <si>
    <t>Công ty Cổ phần Sữa Quốc tế</t>
  </si>
  <si>
    <t>Công ty Cổ phần Phát triển Hạ tầng Vĩnh Phúc</t>
  </si>
  <si>
    <t>Công ty Cổ phần Thực phẩm Quốc tế</t>
  </si>
  <si>
    <t>Công ty Cổ phần In Hàng không</t>
  </si>
  <si>
    <t>Công ty Cổ phần phát triển hạ tầng kỹ thuật</t>
  </si>
  <si>
    <t>Công ty Cổ phần ILA</t>
  </si>
  <si>
    <t xml:space="preserve">Công ty Cổ phần ICD Tân Cảng - Long Bình </t>
  </si>
  <si>
    <t>Công ty Cổ phần Hợp tác Lao động với nước ngoài</t>
  </si>
  <si>
    <t>Công ty Cổ phần Đầu Tư Thương mại và Dịch vụ Quốc tế</t>
  </si>
  <si>
    <t>Công ty Cổ phần Cơ khí và Xây lắp Công nghiệp</t>
  </si>
  <si>
    <t>Công ty Cổ phần Dược phẩm Imexpharm</t>
  </si>
  <si>
    <t>Công ty Cổ phần In số 4</t>
  </si>
  <si>
    <t>Công ty Cổ phần Tư vấn đầu tư IDICO</t>
  </si>
  <si>
    <t>Công ty Cổ phần Bao bì và In Nông nghiệp</t>
  </si>
  <si>
    <t>Công ty Cổ phần Tập đoàn Đầu tư I.P.A</t>
  </si>
  <si>
    <t>Công ty Cổ phần Cao su Công nghiệp</t>
  </si>
  <si>
    <t>Công ty Cổ phần Vận tải Biển và Hợp tác Lao động Quốc tế</t>
  </si>
  <si>
    <t>Công ty cổ phần Thủy điện Srok Phu Miêng IDICO</t>
  </si>
  <si>
    <t>Công ty Cổ phần ICD Tân Cảng Sóng Thần</t>
  </si>
  <si>
    <t>Công ty Cổ phần Đầu tư &amp; Công nghiệp Tân Tạo</t>
  </si>
  <si>
    <t xml:space="preserve">Công ty Cổ phần Đầu tư - Kinh doanh nhà </t>
  </si>
  <si>
    <t>Công ty Cổ phần Công nghệ Tiên Phong</t>
  </si>
  <si>
    <t>Công ty Cổ phần Tập đoàn Thiên Quang</t>
  </si>
  <si>
    <t>Công ty Cổ phần Đầu tư Thương mại và Dịch vụ - Vinacomin</t>
  </si>
  <si>
    <t>Công ty cổ phần Chứng khoán Guotai Junan (Việt Nam)</t>
  </si>
  <si>
    <t xml:space="preserve">Công ty Cổ phần Chế biến Thủy sản Xuất khẩu Minh Hải </t>
  </si>
  <si>
    <t>Công ty Cổ phần Đầu tư và Phát triển Y tế Việt Nhật</t>
  </si>
  <si>
    <t xml:space="preserve">Công ty Cổ phần Đầu tư Địa ốc Khang An </t>
  </si>
  <si>
    <t>Tổng Công ty Phát triển Đô Thị Kinh Bắc - Công ty cổ phần</t>
  </si>
  <si>
    <t>Công ty Cổ phần Khoáng sản và Luyện Kim Cao Bằng</t>
  </si>
  <si>
    <t>Công ty Cổ phần Bê tông Ly tâm Điện lực Khánh Hòa</t>
  </si>
  <si>
    <t>Công ty Cổ phần Tập đoàn Kido</t>
  </si>
  <si>
    <t xml:space="preserve">Công ty Cổ phần Đầu tư và Kinh doanh nhà Khang Điền </t>
  </si>
  <si>
    <t>Công ty Cổ phần Tập đoàn GCL</t>
  </si>
  <si>
    <t xml:space="preserve">Công ty Cổ phần Xuất nhập khẩu Kiên Giang </t>
  </si>
  <si>
    <t>Công ty Cổ phần Khai thác, Chế biến Khoáng sản Hải Dương</t>
  </si>
  <si>
    <t>Công ty Cổ phần Tập đoàn Khải Hoàn Land</t>
  </si>
  <si>
    <t>Công ty Cổ phần Khoáng sản và Vật liệu Xây dựng Hưng Long</t>
  </si>
  <si>
    <t>Công ty Cổ phần Điện lực Khánh Hòa</t>
  </si>
  <si>
    <t>Công ty cổ phần Kiên Hùng</t>
  </si>
  <si>
    <t>Công ty Cổ phần Cấp thoát nước Khánh Hòa</t>
  </si>
  <si>
    <t>Công ty cổ phần K.I.P Việt Nam</t>
  </si>
  <si>
    <t>Công ty Cổ phần Tập đoàn Thành Thái</t>
  </si>
  <si>
    <t>Ngân hàng Thương mại Cổ phần Kiên Long</t>
  </si>
  <si>
    <t>Công ty Cổ phần Đầu tư Thương mại và Xuất nhập khẩu CFS</t>
  </si>
  <si>
    <t>Công ty Cổ phần Kim loại màu Nghệ Tĩnh</t>
  </si>
  <si>
    <t>Công ty Cổ phần MIRAE</t>
  </si>
  <si>
    <t xml:space="preserve">Công ty Cổ phần Kim khí Miền Trung </t>
  </si>
  <si>
    <t xml:space="preserve"> Công ty Cổ phần Kosy</t>
  </si>
  <si>
    <t>Công ty Cổ phần Đầu tư tài sản KOJI</t>
  </si>
  <si>
    <t>Công ty Cổ phần Khoáng sản và Xây dựng Bình Dương</t>
  </si>
  <si>
    <t>Công ty Cổ phần Đầu tư DNA</t>
  </si>
  <si>
    <t>Công ty cổ phần Tập đoàn Real Tech</t>
  </si>
  <si>
    <t>Công ty Cổ phần Damac GLS</t>
  </si>
  <si>
    <t>Công ty Cổ phần CNC Capital Việt Nam</t>
  </si>
  <si>
    <t>Công ty Cổ phần KASATI</t>
  </si>
  <si>
    <t>Công ty cổ phần Thương mại Kiên Giang</t>
  </si>
  <si>
    <t>Công ty Cổ phần Kim khí Thăng Long</t>
  </si>
  <si>
    <t xml:space="preserve">Công ty Cổ phần Đường Kon Tum </t>
  </si>
  <si>
    <t>Công ty Cổ phần Tập đoàn Đầu tư KTT</t>
  </si>
  <si>
    <t>Công ty cổ phần Cấp nước Kon Tum</t>
  </si>
  <si>
    <t>Công ty cổ phần Sản xuất Xuất nhập khẩu Inox Kim Vĩ</t>
  </si>
  <si>
    <t>Công ty Cổ phần Lilama 10</t>
  </si>
  <si>
    <t>Công ty Cổ phần Licogi 12</t>
  </si>
  <si>
    <t>Công ty Cổ phần LICOGI 14</t>
  </si>
  <si>
    <t>Công ty Cổ phần Đầu tư và Xây dựng số 18</t>
  </si>
  <si>
    <t>Công ty Cổ phần Cơ khí Lắp máy Lilama</t>
  </si>
  <si>
    <t>Công ty Cổ phần Đầu tư và Xây dựng 40</t>
  </si>
  <si>
    <t>Công ty Cổ phần Lilama 45.3</t>
  </si>
  <si>
    <t>Công ty Cổ phần Lilama 45.4</t>
  </si>
  <si>
    <t>Công ty Cổ phần Lilama 45.1</t>
  </si>
  <si>
    <t>Công ty Cổ phần Lilama 69-1</t>
  </si>
  <si>
    <t>Công ty Cổ phần Lilama 69-2</t>
  </si>
  <si>
    <t>Công ty Cổ phần Lilama 69-3</t>
  </si>
  <si>
    <t>Công ty Cổ phần Chế biến Hàng xuất khẩu Long An</t>
  </si>
  <si>
    <t>Công ty Cổ phần Đầu tư Xây Dựng Long An IDICO</t>
  </si>
  <si>
    <t>Công ty Cổ phần Supe Phốt phát và Hóa chất Lâm Thao</t>
  </si>
  <si>
    <t>Công ty Cổ phần Cấp thoát nước Long An</t>
  </si>
  <si>
    <t xml:space="preserve">Công ty Cổ phần Thương mại - Đầu tư Long Biên </t>
  </si>
  <si>
    <t>Công ty Cổ phần Sách và Thiết bị Trường học Long An</t>
  </si>
  <si>
    <t>Công ty Cổ phần Khoáng sản và Vật liệu xây dựng Lâm Đồng</t>
  </si>
  <si>
    <t>Công ty Cổ phần Xi măng Hồng Phong</t>
  </si>
  <si>
    <t xml:space="preserve">Công ty Cổ phần Lắp máy Thí nghiệm Cơ Điện </t>
  </si>
  <si>
    <t>Công ty Cổ phần LIZEN</t>
  </si>
  <si>
    <t>Công ty Cổ phần Khai thác và Chế biến Khoáng sản Lào Cai</t>
  </si>
  <si>
    <t>Công ty Cổ phần Licogi 16.6</t>
  </si>
  <si>
    <t>Công ty Cổ phần Đầu tư LDG</t>
  </si>
  <si>
    <t>Công ty Cổ phần Dược Lâm Đồng - Ladophar</t>
  </si>
  <si>
    <t>Công ty Cổ phần Cấp thoát nước Lâm Đồng</t>
  </si>
  <si>
    <t>Công ty Cổ phần Bất động sản Điện lực Miền Trung</t>
  </si>
  <si>
    <t>Công ty Cổ phần Cơ giới và Xây lắp số 9</t>
  </si>
  <si>
    <t>Công ty Cổ phần Đầu tư Cầu Đường CII</t>
  </si>
  <si>
    <t>Công ty Cổ phần Đầu tư và Phát triển Đô thị Long Giang</t>
  </si>
  <si>
    <t>Công ty Cổ phần Giầy da và May mặc Xuất khẩu (LEGAMEX)</t>
  </si>
  <si>
    <t xml:space="preserve">Công ty Cổ phần Đầu tư và Xây dựng Thủy lợi Lâm Đồng </t>
  </si>
  <si>
    <t xml:space="preserve">Công ty Cổ phần Long Hậu </t>
  </si>
  <si>
    <t>Tổng Công ty Licogi - CTCP</t>
  </si>
  <si>
    <t>Công ty Cổ phần Licogi 13</t>
  </si>
  <si>
    <t>Công ty Cổ phần Bột giặt LIX</t>
  </si>
  <si>
    <t>Công ty Cổ phần Cấp nước Long Khánh</t>
  </si>
  <si>
    <t>Tổng công ty lắp máy Việt Nam - CTCP</t>
  </si>
  <si>
    <t>Công ty Cổ phần LILAMA 3</t>
  </si>
  <si>
    <t xml:space="preserve">Công ty Cổ phần Lilama 7 </t>
  </si>
  <si>
    <t>Công ty Cổ phần Lilama 18</t>
  </si>
  <si>
    <t>Công ty cổ phần Long Beach LMC</t>
  </si>
  <si>
    <t>Công ty Cổ phần Quốc Tế Holding</t>
  </si>
  <si>
    <t>Công ty Cổ phần Đầu tư Xây dựng Lắp máy IDICO</t>
  </si>
  <si>
    <t>Công ty Cổ phần Lệ Ninh</t>
  </si>
  <si>
    <t>Công ty Cổ phần LILAMA 5</t>
  </si>
  <si>
    <t xml:space="preserve">Ngân hàng Thương mại cổ phần Bưu điện Liên Việt </t>
  </si>
  <si>
    <t>Trái phiếu Ngân hàng Bưu điện Liên Việt phát hành ra công chúng năm 2021</t>
  </si>
  <si>
    <t>Trái phiếu Ngân hàng Bưu điện Liên Việt phát hành ra công chúng năm 2022 (trái phiếu LPB7Y202201)</t>
  </si>
  <si>
    <t>Trái phiếu Ngân hàng Bưu điện Liên Việt phát hành ra công chúng năm 2022 (trái phiếu LPB10Y202202)</t>
  </si>
  <si>
    <t>Trái phiếu Ngân hàng Bưu điện Liên Việt phát hành ra công chúng năm 2022 (LPB7Y202203)</t>
  </si>
  <si>
    <t>Trái phiếu Ngân hàng Bưu điện Liên Việt phát hành ra công chúng năm 2022 (LPB10Y202204)</t>
  </si>
  <si>
    <t>Công ty Cổ phần Thương mại và Sản xuất Lập Phương Thành</t>
  </si>
  <si>
    <t>Công ty Cổ phần Licogi Quảng Ngãi</t>
  </si>
  <si>
    <t xml:space="preserve">Công ty Cổ phần Bất động sản Sài Gòn Vi Na </t>
  </si>
  <si>
    <t>Công ty Cổ phần Mía đường Lam Sơn</t>
  </si>
  <si>
    <t>Công ty Cổ phần Điện nhẹ Viễn Thông</t>
  </si>
  <si>
    <t xml:space="preserve">Công ty Cổ phần Tập đoàn Lộc Trời </t>
  </si>
  <si>
    <t>Công ty Cổ phần Đầu tư Xây dựng Lương Tài</t>
  </si>
  <si>
    <t xml:space="preserve">Tổng công ty May 10 - Công ty cổ phần </t>
  </si>
  <si>
    <t>Công ty cổ phần Thiết bị</t>
  </si>
  <si>
    <t xml:space="preserve">Công ty Cổ phần Cung ứng và Dịch vụ Kỹ thuật Hàng Hải </t>
  </si>
  <si>
    <t xml:space="preserve">Công ty Cổ phần Dịch vụ Hàng không sân bay Đà Nẵng </t>
  </si>
  <si>
    <t>Ngân hàng Thương mại Cổ phần Quân đội</t>
  </si>
  <si>
    <t>Công ty Cổ phần Tập đoàn MBG</t>
  </si>
  <si>
    <t>Công ty Cổ phần Môi trường và Công trình đô thị Bắc Ninh</t>
  </si>
  <si>
    <t>Công ty Cổ phần Chứng khoán MB</t>
  </si>
  <si>
    <t>Công ty Cổ phần Gạch ngói cao cấp</t>
  </si>
  <si>
    <t>Công ty Cổ phần Xây lắp Cơ khí và Lương thực thực phẩm</t>
  </si>
  <si>
    <t>Công ty Cổ phần Năng lượng và Bất động sản MCG</t>
  </si>
  <si>
    <t>Công ty Cổ phần Hàng tiêu dùng MASAN</t>
  </si>
  <si>
    <t>Công ty Cổ phần Giống bò sữa Mộc Châu</t>
  </si>
  <si>
    <t>Công ty Cổ phần Đầu tư &amp; Xây dựng BDC Việt Nam</t>
  </si>
  <si>
    <t>Công ty Cổ phần In và Bao bì Mỹ Châu</t>
  </si>
  <si>
    <t xml:space="preserve">Công ty Cổ phần Môi trường Đô thị Đông Anh </t>
  </si>
  <si>
    <t>Công ty Cổ phần Than Mông Dương - Vinacomin</t>
  </si>
  <si>
    <t>Công ty Cổ phần Gỗ MDF VRG Quảng Trị</t>
  </si>
  <si>
    <t>Công ty Cổ phần Miền Đông</t>
  </si>
  <si>
    <t>Công ty Cổ phần Cơ khí Lắp máy Sông Đà</t>
  </si>
  <si>
    <t>Công ty Cổ phần Dược Trung ương Mediplantex</t>
  </si>
  <si>
    <t>Công ty Cổ phần MEINFA</t>
  </si>
  <si>
    <t xml:space="preserve">Công ty Cổ phần Thép Mê Lin </t>
  </si>
  <si>
    <t>Công ty Cổ phần Cơ điện Công trình</t>
  </si>
  <si>
    <t>Công ty Cổ phần Dịch vụ kỹ thuật Mobifone</t>
  </si>
  <si>
    <t>Công ty Cổ phần Địa chất Mỏ - TKV</t>
  </si>
  <si>
    <t xml:space="preserve">Tổng công ty Đức Giang - Công ty cổ phần </t>
  </si>
  <si>
    <t>Công ty Cổ phần Tập đoàn MGROUP</t>
  </si>
  <si>
    <t>Công ty Cổ phần MHC</t>
  </si>
  <si>
    <t>Công ty Cổ phần Minh Hữu Liên</t>
  </si>
  <si>
    <t>Công ty Cổ phần Kỹ nghệ Khoáng sản Quảng Nam</t>
  </si>
  <si>
    <t xml:space="preserve">Tổng Công ty Máy và Thiết bị Công nghiệp - CTCP </t>
  </si>
  <si>
    <t xml:space="preserve">Tổng Công ty Cổ phần Bảo hiểm Quân Đội </t>
  </si>
  <si>
    <t>Công ty Cổ phần Khoáng sản và Cơ khí</t>
  </si>
  <si>
    <t>Công ty Cổ phần Hoá - Dược phẩm Mekophar</t>
  </si>
  <si>
    <t>Công ty CP Dược Thú Y Cai Lậy</t>
  </si>
  <si>
    <t>Công ty Cổ phần Môi trường đô thị Tỉnh Lào Cai</t>
  </si>
  <si>
    <t>Công ty Cổ phần Chăn nuôi - Mitraco</t>
  </si>
  <si>
    <t>Công ty Cổ phần Masan MeatLife</t>
  </si>
  <si>
    <t>Trái phiếu MMLB2126001 của Công ty Cổ phần Masan Meatlife</t>
  </si>
  <si>
    <t>Tổng Công ty May Nhà Bè - Công ty Cổ phần</t>
  </si>
  <si>
    <t>Công ty Cổ phần Môi trường Nam Định</t>
  </si>
  <si>
    <t>Công ty Cổ phần Tập đoàn Thuỷ sản Minh Phú</t>
  </si>
  <si>
    <t>Công ty Cổ phần Tập đoàn MPT</t>
  </si>
  <si>
    <t xml:space="preserve">Công ty Cổ phần Môi trường Đô thị Phú Yên </t>
  </si>
  <si>
    <t xml:space="preserve">Công ty cổ phần Môi trường và Phát triển đô thị Quảng Bình </t>
  </si>
  <si>
    <t xml:space="preserve">Công ty Cổ phần Môi trường Đô thị Quảng Ngãi </t>
  </si>
  <si>
    <t xml:space="preserve">Công ty cổ phần Merufa </t>
  </si>
  <si>
    <t>Ngân hàng Thương mại Cổ phần Hàng Hải Việt Nam</t>
  </si>
  <si>
    <t>Công ty Cổ phần May Sông Hồng</t>
  </si>
  <si>
    <t>Công ty Cổ phần Tập đoàn Ma San</t>
  </si>
  <si>
    <t>Trái phiếu MSNH2227001 của Công ty Cổ phần Tập đoàn Masan</t>
  </si>
  <si>
    <t>Trái phiếu MSNH2227002 của Công ty Cổ phần Tập đoàn Masan</t>
  </si>
  <si>
    <t>Trái phiếu MSNH2328001 của Công ty Cổ phần Tập đoàn Masan</t>
  </si>
  <si>
    <t>Trái phiếu MSNH2328002 của Công ty Cổ phần Tập đoàn Masan</t>
  </si>
  <si>
    <t>Công ty Cổ phần Masan High-Tech Materials</t>
  </si>
  <si>
    <t>Công ty Cổ phần Đầu tư MST</t>
  </si>
  <si>
    <t xml:space="preserve">Tổng Công ty Khoáng sản và Thương mại Hà Tĩnh - CTCP </t>
  </si>
  <si>
    <t>Công ty Cổ phần Môi trường và Công trình Đô thị tỉnh Thái Bình</t>
  </si>
  <si>
    <t>Công ty Cổ phần Dịch vụ Du lịch Mỹ Trà</t>
  </si>
  <si>
    <t>Công ty Cổ phần MT Gas</t>
  </si>
  <si>
    <t>Công ty Cổ phần Môi trường đô thị Hà Đông</t>
  </si>
  <si>
    <t>Công ty Cổ phần Dịch vụ Môi trường Đô thị Từ Liêm</t>
  </si>
  <si>
    <t>Công ty Cổ phần Dược Medipharco</t>
  </si>
  <si>
    <t>Công ty Cổ phần Vật tư - TKV</t>
  </si>
  <si>
    <t>Công ty Cổ phần Dịch vụ Môi trường và Công trình Đô thị Vũng Tàu</t>
  </si>
  <si>
    <t>Tổng Công ty Công nghiệp Mỏ Việt Bắc TKV - CTCP</t>
  </si>
  <si>
    <t>Công ty Cổ phần Vật liệu và Xây dựng Bình Dương</t>
  </si>
  <si>
    <t>Tổng công ty Hàng hải Việt Nam - Công ty Cổ phần</t>
  </si>
  <si>
    <t>Công ty Cổ phần Đầu tư Thế giới Di động</t>
  </si>
  <si>
    <t>Ngân hàng Thương mại Cổ phần Nam Á</t>
  </si>
  <si>
    <t>Công ty Cổ phần Tư vấn Xây dựng Tổng hợp</t>
  </si>
  <si>
    <t>Công ty Cổ phần Nafoods Group</t>
  </si>
  <si>
    <t>Công ty Cổ phần Tập Đoàn Nagakawa</t>
  </si>
  <si>
    <t>Công ty Cổ phần Cảng Nghệ Tĩnh</t>
  </si>
  <si>
    <t>Công ty Cổ phần Dịch vụ Hàng không Sân bay Nội Bài</t>
  </si>
  <si>
    <t>Công ty Cổ phần Môi trường và Công trình đô thị Nghệ An</t>
  </si>
  <si>
    <t xml:space="preserve">Công ty Cổ phần Cấp nước Nghệ An </t>
  </si>
  <si>
    <t>Công ty Cổ phần Đầu tư Năm bảy bảy</t>
  </si>
  <si>
    <t>Công ty Cổ phần Than núi Béo – Vinacomin</t>
  </si>
  <si>
    <t>Công ty Cổ phần Sách và Thiết bị giáo dục miền Bắc</t>
  </si>
  <si>
    <t xml:space="preserve">Công ty Cổ phần Nhiệt điện Ninh Bình </t>
  </si>
  <si>
    <t>Công ty Cổ phần Cấp thoát nước Bến Tre</t>
  </si>
  <si>
    <t>Công ty Cổ phần Cấp nước Nhà Bè</t>
  </si>
  <si>
    <t>Công ty Cổ phần Tập đoàn Nova Consumer</t>
  </si>
  <si>
    <t>Công ty Cổ phần Suất ăn Hàng không Nội Bài</t>
  </si>
  <si>
    <t>Công ty Cổ phần Dịch vụ Hàng hoá Nội Bài</t>
  </si>
  <si>
    <t>Công ty Cổ phần Đầu tư và Phát triển điện Miền Bắc 2</t>
  </si>
  <si>
    <t>Công ty Cổ phần Nam Dược</t>
  </si>
  <si>
    <t>CTCP Chế biến thực phẩm nông sản xuất khẩu Nam Định</t>
  </si>
  <si>
    <t>Công ty Cổ phần Đầu tư Phát triển Nhà Đà Nẵng</t>
  </si>
  <si>
    <t>CÔNG TY CỔ PHẦN DƯỢC PHẨM 2/9</t>
  </si>
  <si>
    <t xml:space="preserve">Tổng Công ty Cổ phần Dệt May Nam Định </t>
  </si>
  <si>
    <t>Công ty Cổ phần Cấp nước Nam Định</t>
  </si>
  <si>
    <t>Công ty Cổ phần Xây lắp Phát triển Nhà Đà Nẵng</t>
  </si>
  <si>
    <t>Công ty Cổ phần Đầu tư và Phát triển Điện Tây Bắc</t>
  </si>
  <si>
    <t>Công ty cổ phần Thiết bị điện Miền Bắc</t>
  </si>
  <si>
    <t>Công ty Cổ phần Bột giặt Net</t>
  </si>
  <si>
    <t xml:space="preserve">Công ty Cổ phần Phân lân Ninh Bình </t>
  </si>
  <si>
    <t>Công ty Cổ phần Chế biến Thủy sản Xuất khẩu Ngô Quyền</t>
  </si>
  <si>
    <t>Tổng Công ty Đầu tư Phát triển nhà và Đô thị Nam Hà Nội</t>
  </si>
  <si>
    <t>Công ty Cổ phần Gạch ngói Nhị Hiệp</t>
  </si>
  <si>
    <t xml:space="preserve">Công ty Cổ phần Nhựa Hà Nội </t>
  </si>
  <si>
    <t>Công ty Cổ Phần Sản xuất Xuất nhập khẩu NHP</t>
  </si>
  <si>
    <t xml:space="preserve">Công ty Cổ phần Sản xuất và Thương mại Nam Hoa </t>
  </si>
  <si>
    <t>Công ty Cổ phần Sức khỏe Hồi sinh Việt Nam</t>
  </si>
  <si>
    <t>Công ty cổ phần May Nam Định</t>
  </si>
  <si>
    <t>Công ty Cổ phần Thép Nam Kim</t>
  </si>
  <si>
    <t>Công ty Cổ phần Đầu tư Nam Long</t>
  </si>
  <si>
    <t>Công ty Cổ phần Cấp thoát nước Lạng Sơn</t>
  </si>
  <si>
    <t>Công ty Cổ phần Đá Núi Nhỏ</t>
  </si>
  <si>
    <t>Công ty Cổ phần Cấp nước Ninh Thuận</t>
  </si>
  <si>
    <t>Công ty Cổ phần Tập đoàn 911</t>
  </si>
  <si>
    <t>Công ty Cổ phần Vận tải biển và Thương mại Phương Đông</t>
  </si>
  <si>
    <t>Trái phiếu NPM052024 của Công ty TNHH Khai thác Chế biến Khoáng sản Núi Pháo</t>
  </si>
  <si>
    <t>Trái phiếu NPMPO2328003 của Công ty TNHH Khai thác Chế biến Khoáng sản Núi Pháo</t>
  </si>
  <si>
    <t>Trái phiếu NPMPO2328004 của Công ty TNHH Khai thác Chế biến Khoáng sản Núi Pháo</t>
  </si>
  <si>
    <t>Trái phiếu NPMPO2328005 của Công ty TNHH Khai thác Chế biến Khoáng sản Núi Pháo</t>
  </si>
  <si>
    <t>Trái phiếu NPMPO2328006 của Công ty TNHH Khai thác Chế biến Khoáng sản Núi Pháo</t>
  </si>
  <si>
    <t>Công ty Cổ phần Cấp nước Quảng Bình</t>
  </si>
  <si>
    <t>Công ty Cổ phần nước sạch Quảng Ninh</t>
  </si>
  <si>
    <t>Công ty Cổ phần Nước sạch Quảng Trị</t>
  </si>
  <si>
    <t>Công ty Cổ phần Tập đoàn Danh Khôi</t>
  </si>
  <si>
    <t>Công ty Cổ phần Nước sạch số 2 Hà Nội</t>
  </si>
  <si>
    <t xml:space="preserve">Công ty Cổ phần Tập đoàn Giống cây trồng Việt Nam </t>
  </si>
  <si>
    <t>Công ty Cổ phần Nhựa Sài Gòn</t>
  </si>
  <si>
    <t>Công ty Cổ phần Tập đoàn Nhôm Sông Hồng Shalumi</t>
  </si>
  <si>
    <t>Công ty Cổ phần Cấp nước Sơn La</t>
  </si>
  <si>
    <t xml:space="preserve">Công ty Cổ phần Nông Súc Sản Đồng Nai </t>
  </si>
  <si>
    <t>Công ty Cổ phần Ngân Sơn</t>
  </si>
  <si>
    <t>Công ty Cổ phần Điện lực Dầu khí Nhơn Trạch 2</t>
  </si>
  <si>
    <t xml:space="preserve">Công ty Cổ phần Đầu tư Xây dựng và Khai thác Công trình Giao thông 584 </t>
  </si>
  <si>
    <t xml:space="preserve">Công ty Cổ phần Khu Công nghiệp Nam Tân Uyên </t>
  </si>
  <si>
    <t xml:space="preserve">Công ty Cổ phần Dược - Vật tư Y tế Nghệ An </t>
  </si>
  <si>
    <t xml:space="preserve">Công ty Cổ phần Thủy điện Nước Trong </t>
  </si>
  <si>
    <t>Công ty Cổ phần Phát triển Đô thị Từ Liêm</t>
  </si>
  <si>
    <t>Công ty Cổ phần Nhựa Thiếu niên Tiền Phong</t>
  </si>
  <si>
    <t>Công ty Cổ Phần Dệt – May Nha Trang</t>
  </si>
  <si>
    <t xml:space="preserve">Công ty Cổ phần Cấp nước Nhơn Trạch </t>
  </si>
  <si>
    <t>Công ty Cổ phần Môi trường Đô thị Nha Trang</t>
  </si>
  <si>
    <t xml:space="preserve">Ngân hàng Thương mại Cổ phần Quốc dân </t>
  </si>
  <si>
    <t>Công ty Cổ phần Tập đoàn Đầu tư Địa ốc No Va</t>
  </si>
  <si>
    <t>Trái phiếu NVLB2123012 của Công ty Cổ phần Tập đoàn Đầu tư Địa ốc No Va</t>
  </si>
  <si>
    <t>Công ty Cổ phần nước sạch Vĩnh Phúc</t>
  </si>
  <si>
    <t>Công ty Cổ phần Bất động sản Du lịch Ninh Vân Bay</t>
  </si>
  <si>
    <t xml:space="preserve">Công ty cổ phần Vận tải Newway </t>
  </si>
  <si>
    <t>Công ty Cổ phần Sản xuất và Cung ứng Vật liệu Xây dựng Kon Tum</t>
  </si>
  <si>
    <t>Ngân hàng Thương mại Cổ phần Phương Đông</t>
  </si>
  <si>
    <t>Công ty cổ phần One Capital Hospitality</t>
  </si>
  <si>
    <t>Công ty Cổ phần Tập đoàn Truyền thông và Giải trí ODE</t>
  </si>
  <si>
    <t>Công ty Cổ phần Tập đoàn Đại Dương</t>
  </si>
  <si>
    <t>Tổng công ty Dầu Việt Nam- Công ty Cổ phần</t>
  </si>
  <si>
    <t>Công ty cổ phần Công nghệ ONE</t>
  </si>
  <si>
    <t>Công ty Cổ phần Dịch vụ Một thế giới</t>
  </si>
  <si>
    <t>Công ty Cổ phần Dược phẩm OPC</t>
  </si>
  <si>
    <t>Công ty Cổ phần Chứng khoán Tiên Phong</t>
  </si>
  <si>
    <t>Công ty Cổ phần Pin Ắc quy Miền Nam</t>
  </si>
  <si>
    <t>Công ty Cổ phần Công nghệ thông tin, Viễn thông và Tự động hóa Dầu khí</t>
  </si>
  <si>
    <t>Công ty Cổ phần Tập đoàn Pan</t>
  </si>
  <si>
    <t xml:space="preserve">Công ty Cổ phần Dầu khí Đầu tư khai thác cảng Phước An </t>
  </si>
  <si>
    <t xml:space="preserve">Công ty Cổ phần Quốc tế Phương Anh </t>
  </si>
  <si>
    <t>Công ty Cổ phần Phốt Pho Apatit Việt Nam</t>
  </si>
  <si>
    <t>Công ty Cổ phần Dược phẩm Trung ương I-Pharbaco</t>
  </si>
  <si>
    <t>Công ty Cổ phần Bao bì Dầu khí Việt Nam</t>
  </si>
  <si>
    <t xml:space="preserve">Công ty Cổ phần Nhà và Thương mại Dầu khí </t>
  </si>
  <si>
    <t>Công ty cổ phần Tập đoàn PC1</t>
  </si>
  <si>
    <t xml:space="preserve">Công ty Cổ phần Xây lắp 1 - Petrolimex </t>
  </si>
  <si>
    <t>Công ty Cổ phần Phân bón và Hóa chất Dầu khí Miền Trung</t>
  </si>
  <si>
    <t>Công ty Cổ phần Cà phê Petec</t>
  </si>
  <si>
    <t>Công ty Cổ phần Đầu tư Phát triển Gas Đô thị</t>
  </si>
  <si>
    <t>Công ty Cổ phần Nhựa Picomat</t>
  </si>
  <si>
    <t>Công ty Cổ phần Vật liệu xây dựng Bưu điện</t>
  </si>
  <si>
    <t>Công ty Cổ phần Hóa phẩm Dầu khí DMC - Miền Bắc</t>
  </si>
  <si>
    <t>CTCP Vận tải Khí và Hóa chất Việt Nam</t>
  </si>
  <si>
    <t>Công ty cổ phần Tập đoàn Đầu tư Din Capital</t>
  </si>
  <si>
    <t>Công ty Cổ phần Du lịch Dầu khí Phương Đông</t>
  </si>
  <si>
    <t>Công ty Cổ phần Cảng Đồng Nai</t>
  </si>
  <si>
    <t>Công ty Cổ phần Phát triển Bất động sản Phát Đạt</t>
  </si>
  <si>
    <t>Công ty Cổ phần Vận tải và Tiếp vận Phương Đông Việt</t>
  </si>
  <si>
    <t>Công ty Cổ phần Cơ khí Điện lực</t>
  </si>
  <si>
    <t xml:space="preserve">Tổng Công ty Thương mại Kỹ thuật và Đầu tư - Công ty Cổ phần </t>
  </si>
  <si>
    <t xml:space="preserve">Công ty Cổ phần Xây lắp III Petrolimex </t>
  </si>
  <si>
    <t>Công ty Cổ phần Thiết bị Xăng dầu Petrolimex</t>
  </si>
  <si>
    <t>Tổng Công ty Cổ phần Dịch vụ Tổng hợp Dầu khí</t>
  </si>
  <si>
    <t>Công ty Cổ phần Dầu khí Đông Đô</t>
  </si>
  <si>
    <t>Ngân hàng Thương mại cổ phần Xăng dầu Petrolimex</t>
  </si>
  <si>
    <t>Tổng Công ty Gas Petrolimex - Công ty Cổ phần</t>
  </si>
  <si>
    <t xml:space="preserve">Công ty Cổ phần Phân phối khí thấp áp dầu khí Việt Nam </t>
  </si>
  <si>
    <t>Tổng Công ty Cổ phần Bảo hiểm Petrolimex</t>
  </si>
  <si>
    <t xml:space="preserve">Công ty Cổ phần Phụ Gia Nhựa </t>
  </si>
  <si>
    <t>Công ty Cổ phần Kinh doanh Khí Miền Nam</t>
  </si>
  <si>
    <t>Công ty Cổ phần PGT Holdings</t>
  </si>
  <si>
    <t>Tổng Công ty Phát điện 3 – Công ty Cổ phần</t>
  </si>
  <si>
    <t xml:space="preserve">Công ty Cổ phần Xây dựng Phục Hưng Holdings </t>
  </si>
  <si>
    <t>Công ty Cổ phần Hồng Hà Việt Nam</t>
  </si>
  <si>
    <t>Công ty Cổ phần Pin Hà Nội</t>
  </si>
  <si>
    <t xml:space="preserve">Công ty Cổ phần Cảng Hải Phòng </t>
  </si>
  <si>
    <t xml:space="preserve">Công ty Cổ phần Cao su Phước Hòa </t>
  </si>
  <si>
    <t>Công ty Cổ phần Chứng khoán Phú Hưng</t>
  </si>
  <si>
    <t>Công ty Cổ phần Tin học Viễn thông Petrolimex</t>
  </si>
  <si>
    <t>Công ty Cổ phần Đầu tư Điện lực 3</t>
  </si>
  <si>
    <t>Công ty Cổ phần Trang trí Nội thất Dầu khí</t>
  </si>
  <si>
    <t>Tổng Công ty PISICO Bình Định - Công ty Cổ phần</t>
  </si>
  <si>
    <t>Công ty Cổ phần Xuất nhập khẩu Petrolimex</t>
  </si>
  <si>
    <t>Công ty Cổ phần PIV</t>
  </si>
  <si>
    <t>Công ty Cổ phần Thương mại và Vận tải Petrolimex Hà Nội</t>
  </si>
  <si>
    <t>Công ty Cổ phần Cấp nước Phú Hòa Tân</t>
  </si>
  <si>
    <t>Công ty Cổ phần Vận tải Xăng dầu Đường Thủy Petrolimex</t>
  </si>
  <si>
    <t>Công ty cổ phần Đầu tư và Dịch vụ Hạ tầng Xăng Dầu</t>
  </si>
  <si>
    <t>Công ty Cổ phần Tư vấn Xây dựng Petrolimex</t>
  </si>
  <si>
    <t>Công ty Cổ phần Kho Vận Petec</t>
  </si>
  <si>
    <t xml:space="preserve">Công ty Cổ phần Sản xuất và Công nghệ Nhựa Pha Lê </t>
  </si>
  <si>
    <t>Tập đoàn Xăng dầu Việt Nam</t>
  </si>
  <si>
    <t>Công ty Cổ phần Phân bón và Hóa chất Dầu khí Miền Bắc</t>
  </si>
  <si>
    <t xml:space="preserve">Công ty Cổ phần Dược phẩm Dược liệu Pharmedic </t>
  </si>
  <si>
    <t xml:space="preserve">Công ty cổ phần Đầu tư và Sản xuất Petro Miền Trung </t>
  </si>
  <si>
    <t>Công ty Cổ phần Vật tư Bưu Điện</t>
  </si>
  <si>
    <t>Công ty Cổ phần Bao bì đạm Phú Mỹ</t>
  </si>
  <si>
    <t>Công ty Cổ phần Cơ khí Xăng dầu</t>
  </si>
  <si>
    <t>Công ty Cổ phần Viễn thông Telvina Việt Nam</t>
  </si>
  <si>
    <t>Công ty Cổ phần Cấp nước Phú Mỹ</t>
  </si>
  <si>
    <t>Công ty Cổ phần Văn hoá Phương Nam</t>
  </si>
  <si>
    <t>Công ty Cổ phần Xăng dầu Dầu khí Nam Định</t>
  </si>
  <si>
    <t>Công ty Cổ phần Thương mại Phú Nhuận</t>
  </si>
  <si>
    <t>Công ty Cổ phần Vàng bạc đá quý Phú Nhuận</t>
  </si>
  <si>
    <t>Công ty Cổ phần Tân Cảng - Phú Hữu</t>
  </si>
  <si>
    <t>Công ty Cổ phần Kỹ thuật Xây dựng Phú Nhuận</t>
  </si>
  <si>
    <t xml:space="preserve">Công ty cổ phần Xăng dầu Dầu khí Thái Bình </t>
  </si>
  <si>
    <t xml:space="preserve">Công ty Cổ Phần thép Pomina </t>
  </si>
  <si>
    <t>Công ty Cổ phần Dịch vụ Lắp đặt, Vận hành và Bảo dưỡng Công trình Dầu khí biển PTSC</t>
  </si>
  <si>
    <t>Công ty Cổ phần Thiết bị Bưu điện </t>
  </si>
  <si>
    <t>Công ty Cổ phần Xăng dầu Dầu khí Vũng Áng</t>
  </si>
  <si>
    <t>Tổng công ty Điện lực Dầu khí Việt Nam- CTCP</t>
  </si>
  <si>
    <t>Công ty Cổ phần Nhiệt điện Phả Lại</t>
  </si>
  <si>
    <t>Công ty cổ phần Tư vấn Đầu tư PP Enterprise</t>
  </si>
  <si>
    <t>Tổng công ty cổ phần Phong Phú</t>
  </si>
  <si>
    <t>Công ty Cổ phần Đầu tư và Phát triển Dự án Hạ tầng Thái Bình Dương</t>
  </si>
  <si>
    <t xml:space="preserve">Công ty Cổ phần Dược phẩm Phong phú </t>
  </si>
  <si>
    <t>Công ty Cổ phần Dịch vụ Kỹ thuật Điện lực Dầu khí Việt Nam</t>
  </si>
  <si>
    <t>Công ty Cổ phần Petro Times</t>
  </si>
  <si>
    <t>Công ty Cổ phần Xăng dầu Dầu khí Phú Yên</t>
  </si>
  <si>
    <t xml:space="preserve">Công ty Cổ phần Dịch vụ Dầu khí Quảng Ngãi PTSC </t>
  </si>
  <si>
    <t>Công ty Cổ phần Logistics PORTSERCO</t>
  </si>
  <si>
    <t>Tổng công ty Cổ phần Tái bảo hiểm Hà Nội</t>
  </si>
  <si>
    <t>Công ty Cổ phần Procimex Việt Nam</t>
  </si>
  <si>
    <t>Tổng công ty Sản xuất - Xuất nhập khẩu Bình Dương – Công ty cổ phần</t>
  </si>
  <si>
    <t>Công ty Cổ phần Đầu tư Dầu khí Sao Mai - Bến Đình</t>
  </si>
  <si>
    <t>Công ty Cổ phần Vận tải và Dịch vụ Petrolimex Sài Gòn</t>
  </si>
  <si>
    <t>Công ty Cổ phần Dịch vụ Phân phối Tổng hợp Dầu khí</t>
  </si>
  <si>
    <t>CTCP Phân bón và Hóa chất Dầu khí Đông Nam Bộ</t>
  </si>
  <si>
    <t>Công ty Cổ phần Đầu tư và Xây lắp Dầu khí Sài Gòn</t>
  </si>
  <si>
    <t>Công ty cổ phần Thương mại Đầu tư Dầu khí Nam Sông Hậu</t>
  </si>
  <si>
    <t>Công ty Cổ phần Chứng khoán Dầu khí</t>
  </si>
  <si>
    <t>Công ty Cổ phần Chăn nuôi Phú Sơn</t>
  </si>
  <si>
    <t>Công ty Cổ phần Dịch vụ Kỹ thuật PTSC Thanh Hóa</t>
  </si>
  <si>
    <t>Công ty Cổ phần Cảng dịch vụ Dầu khí Đình Vũ</t>
  </si>
  <si>
    <t>Công ty Cổ phần Phân bón và Hóa chất dầu khí Tây Nam Bộ</t>
  </si>
  <si>
    <t>Công ty Cổ phần Phú Tài</t>
  </si>
  <si>
    <t>Công ty Cổ phần Đầu tư iCapital</t>
  </si>
  <si>
    <t>Công ty Cổ phần Thiết kế Xây dựng Thương mại Phúc Thịnh</t>
  </si>
  <si>
    <t>Công ty Cổ phần Xi măng Phú Thọ</t>
  </si>
  <si>
    <t>Công ty Cổ phần May Xuất khẩu Phan Thiết</t>
  </si>
  <si>
    <t>Công ty Cổ phần Vận tải và Dịch vụ Petrolimex Hà tây</t>
  </si>
  <si>
    <t>Tổng Công ty Cổ phần Bảo hiểm Bưu điện</t>
  </si>
  <si>
    <t>Công ty Cổ phần Victory Capital</t>
  </si>
  <si>
    <t xml:space="preserve">Công ty Cổ phần Dịch vụ - Xây dựng công trình Bưu điện </t>
  </si>
  <si>
    <t>Công ty Cổ phần Dịch vụ Viễn thông và In Bưu Điện</t>
  </si>
  <si>
    <t>Công ty Cổ phần Vận tải và Dịch vụ Petrolimex Hải Phòng</t>
  </si>
  <si>
    <t>Công ty Cổ phần Vận tải Dầu khí Đông Dương</t>
  </si>
  <si>
    <t>Công ty Cổ phần Thương mại Dầu khí</t>
  </si>
  <si>
    <t xml:space="preserve">Công ty cổ phần Vận tải và Dịch vụ Petrolimex Nghệ Tĩnh </t>
  </si>
  <si>
    <t xml:space="preserve">Công ty Cổ phần Đầu tư PV2 </t>
  </si>
  <si>
    <t>Công ty cổ phần Tổng Công ty Xây lắp Dầu khí Nghệ An</t>
  </si>
  <si>
    <t>Công ty Cổ phần Bọc ống Dầu khí Việt Nam</t>
  </si>
  <si>
    <t>Tổng công ty Hóa chất và Dịch vụ Dầu khí - CTCP</t>
  </si>
  <si>
    <t>Công ty Cổ phần Khoan và Dịch vụ Khoan Dầu khí</t>
  </si>
  <si>
    <t>Tổng Công ty Tư vấn Thiết kế Dầu khí - Công ty Cổ phần</t>
  </si>
  <si>
    <t>Công ty cổ phần Kinh doanh LPG Việt Nam</t>
  </si>
  <si>
    <t>Công ty Cổ phần Xây lắp Dầu khí Thanh Hóa</t>
  </si>
  <si>
    <t>Công ty Cổ phần PVI</t>
  </si>
  <si>
    <t>Công ty Cổ phần Đầu tư Nhà đất Việt</t>
  </si>
  <si>
    <t>Công ty Cổ phần Máy - Thiết bị Dầu khí</t>
  </si>
  <si>
    <t>Công ty Cổ phần Dầu nhờn PV OIL</t>
  </si>
  <si>
    <t>Công ty Cổ phần Vận tải Dầu khí Thái Bình Dương</t>
  </si>
  <si>
    <t>Công ty Cổ phần Đầu tư PVR Hà Nội</t>
  </si>
  <si>
    <t>Tổng Công ty Cổ phần Dịch vụ Kỹ thuật Dầu khí Việt Nam</t>
  </si>
  <si>
    <t>Tổng công ty Cổ phần Vận tải Dầu khí</t>
  </si>
  <si>
    <t>Công ty cổ phần Vinaconex 39</t>
  </si>
  <si>
    <t xml:space="preserve">Tổng Công ty Cổ phần Xây lắp Dầu khí Việt Nam </t>
  </si>
  <si>
    <t xml:space="preserve">Công ty Cổ phần Chế tạo Giàn khoan Dầu khí </t>
  </si>
  <si>
    <t xml:space="preserve">Công ty cổ phần Bất động sản Dầu khí </t>
  </si>
  <si>
    <t>Công ty Cổ phần Cấp thoát nước Phú Yên</t>
  </si>
  <si>
    <t>Công ty Cổ phần Xi măng Sông Lam 2</t>
  </si>
  <si>
    <t>Công ty Cổ phần Đầu tư và Thương mại Dầu khí Nghệ An</t>
  </si>
  <si>
    <t>Công ty Cổ phần Phát triển Đô thị Dầu khí</t>
  </si>
  <si>
    <t>Công ty Cổ phần Xây dựng Công nghiệp và Dân dụng Dầu khí</t>
  </si>
  <si>
    <t>Công ty Cổ phần Đầu tư Khu công nghiệp Dầu khí Long Sơn</t>
  </si>
  <si>
    <t>Công ty Cổ phần Xây lắp Dầu khí miền Trung</t>
  </si>
  <si>
    <t>Công ty Cổ phần Kết cấu Kim loại và Lắp máy Dầu khí</t>
  </si>
  <si>
    <t>Công ty Cổ phần Xây lắp Đường ống Bể chứa Dầu khí</t>
  </si>
  <si>
    <t>Công ty Cổ phần Xuất nhập khẩu Quảng Bình</t>
  </si>
  <si>
    <t>Công ty Cổ phần Đầu tư Xây dựng và Phát triền hạ tầng viễn thông</t>
  </si>
  <si>
    <t>Công ty Cổ phần Quốc Cường Gia Lai</t>
  </si>
  <si>
    <t xml:space="preserve">Công ty Cổ phần Que hàn điện Việt Đức </t>
  </si>
  <si>
    <t>Công ty Cổ phần Nước khoáng Quảng Ninh</t>
  </si>
  <si>
    <t>Công ty Cổ phần Xi măng và Xây dựng Quảng Ninh</t>
  </si>
  <si>
    <t>Công ty Cổ phần Cảng Quy Nhơn</t>
  </si>
  <si>
    <t>Công ty Cổ phần Đường Quảng Ngãi</t>
  </si>
  <si>
    <t>Công ty Cổ phần Tư vấn và Đầu tư phát triển Quảng Nam</t>
  </si>
  <si>
    <t>Công ty Cổ phần Môi trường Đô thị Quảng Nam</t>
  </si>
  <si>
    <t>Công ty Cổ phần Cấp thoát nước và xây dựng Quảng Ngãi</t>
  </si>
  <si>
    <t>Công ty Cổ phần Thủy điện Quế Phong</t>
  </si>
  <si>
    <t>Công ty Cổ phần Tân Cảng Quy Nhơn</t>
  </si>
  <si>
    <t>Công ty Cổ phần Sách và Thiết bị trường học Quảng Ninh</t>
  </si>
  <si>
    <t>Công ty Cổ phần Công trình Giao thông Vận tải Quảng Nam</t>
  </si>
  <si>
    <t>Công ty Cổ phần Nhiệt điện Quảng Ninh</t>
  </si>
  <si>
    <t>Công ty Cổ phần Bóng đèn Phích nước Rạng Đông</t>
  </si>
  <si>
    <t>Công ty Cổ phần Vận tải và Thương mại Đường sắt</t>
  </si>
  <si>
    <t>Công ty Cổ phần Công nghiệp và Xuất nhập khẩu Cao su</t>
  </si>
  <si>
    <t>Công ty Cổ phần Tổng Công ty Công trình Đường Sắt</t>
  </si>
  <si>
    <t>Công ty Cổ phần Xây dựng - Địa ốc Cao su</t>
  </si>
  <si>
    <t>Công ty Cổ phần Địa ốc Chợ Lớn</t>
  </si>
  <si>
    <t>Công ty Cổ phần Rạng Đông Holding</t>
  </si>
  <si>
    <t>Công ty Cổ phần Cơ điện lạnh</t>
  </si>
  <si>
    <t>Công ty Cổ phần Quốc tế Hoàng Gia</t>
  </si>
  <si>
    <t>Công ty Cổ phần Cao su Tân Biên</t>
  </si>
  <si>
    <t>Công ty Cổ phần Sông Đà 12</t>
  </si>
  <si>
    <t>Công ty Cổ phần Sông Đà 27</t>
  </si>
  <si>
    <t>Công ty Cổ phần Thủy điện Sê San 4A</t>
  </si>
  <si>
    <t>Công ty Cổ phần Sông Đà 5.05</t>
  </si>
  <si>
    <t>Công ty Cổ phần Sông Đà 7.02</t>
  </si>
  <si>
    <t>Công ty Cổ phần Sông Đà 7.04</t>
  </si>
  <si>
    <t>Công ty Cổ phần Sông Đà 9.06</t>
  </si>
  <si>
    <t>Công ty Cổ phần SCI</t>
  </si>
  <si>
    <t>Tổng Công ty Cổ phần Bia – Rượu – Nước giải khát Sài Gòn</t>
  </si>
  <si>
    <t>Công ty Cổ phần Xếp dỡ và Dịch vụ Cảng Sài Gòn</t>
  </si>
  <si>
    <t>Công ty Cổ phần Lương thực Thực phẩm Safoco</t>
  </si>
  <si>
    <t>Công ty Cổ phần trục vớt Cứu hộ Việt Nam</t>
  </si>
  <si>
    <t>Công ty Cổ phần SAM HOLDINGS</t>
  </si>
  <si>
    <t>Công ty Cổ phần In sách giáo khoa Tp.Hồ Chí Minh</t>
  </si>
  <si>
    <t>Công ty Cổ phần Dịch vụ Hàng Không Sân Bay Tân Sơn Nhất</t>
  </si>
  <si>
    <t>Công ty Cổ phần Hợp tác Kinh tế và Xuất nhập khẩu Savimex</t>
  </si>
  <si>
    <t>Công ty Cổ phần Bia Sài Gòn - Nghệ Tĩnh</t>
  </si>
  <si>
    <t>Công ty Cổ phần Sông Ba</t>
  </si>
  <si>
    <t>Công ty Cổ phần Tập đoàn Bia Sài Gòn Bình Tây</t>
  </si>
  <si>
    <t>Công ty Cổ phần Công nghệ Sao Bắc Đẩu</t>
  </si>
  <si>
    <t>Công ty cổ phần Tập đoàn Cơ khí Công nghệ cao Siba</t>
  </si>
  <si>
    <t>Công ty Cổ phần Thủy điện Sông Ba Hạ</t>
  </si>
  <si>
    <t>Công ty Cổ phần Bia Sài Gòn - Bạc Liêu</t>
  </si>
  <si>
    <t>Công ty cổ phần Đầu tư Phát triển Bắc Minh</t>
  </si>
  <si>
    <t>Công ty Cổ phần Cao su Sông Bé</t>
  </si>
  <si>
    <t>Công ty Cổ phần Chứng khoán SBS</t>
  </si>
  <si>
    <t>Công ty Cổ phần Thành Thành Công - Biên Hòa</t>
  </si>
  <si>
    <t xml:space="preserve">Công ty cổ phần Siam Brothers Việt Nam </t>
  </si>
  <si>
    <t>Công ty Cổ phần Xây dựng Số 5</t>
  </si>
  <si>
    <t>Công ty Cổ phần Thương mại Đầu tư SHB</t>
  </si>
  <si>
    <t>Công ty Cổ phần Nước giải khát Chương Dương</t>
  </si>
  <si>
    <t>Công ty Cổ phần Tập đoàn Xây dựng SCG</t>
  </si>
  <si>
    <t>Công ty Cổ phần SCI E&amp;C</t>
  </si>
  <si>
    <t>Công ty Cổ phần Xi măng Sài Sơn</t>
  </si>
  <si>
    <t>Công ty Cổ phần Sông Đà Cao Cường</t>
  </si>
  <si>
    <t xml:space="preserve">Công ty Cổ phần Công nghiệp Thủy sản </t>
  </si>
  <si>
    <t>Công ty Cổ phần Địa ốc Sài Gòn Thương Tín</t>
  </si>
  <si>
    <t xml:space="preserve">Công ty Cổ phần Dịch vụ Hàng hóa Sài Gòn </t>
  </si>
  <si>
    <t xml:space="preserve">Công ty cổ phần Đóng tàu Sông Cấm </t>
  </si>
  <si>
    <t>Công ty Cổ phần Sông Đà 1</t>
  </si>
  <si>
    <t>Công ty Cổ phần Sông Đà 2</t>
  </si>
  <si>
    <t>Công ty Cổ phần Sông Đà 3</t>
  </si>
  <si>
    <t>Công ty Cổ Phần Sông Đà 4</t>
  </si>
  <si>
    <t>Công ty Cổ phần Sông Đà 5</t>
  </si>
  <si>
    <t>Công ty Cổ phần Sông Đà 6</t>
  </si>
  <si>
    <t>Công ty Cổ phần Sông Đà 7</t>
  </si>
  <si>
    <t>Công ty Cổ phần Sông Đà 8</t>
  </si>
  <si>
    <t>Công ty Cổ phần Sông Đà 9</t>
  </si>
  <si>
    <t>Công ty Cổ phần Simco Sông Đà</t>
  </si>
  <si>
    <t>Công ty Cổ phần Sông Đà 207</t>
  </si>
  <si>
    <t>Công ty Cổ phần Tư vấn Sông Đà</t>
  </si>
  <si>
    <t>Công ty Cổ phần Đầu tư và Xây lắp Sông Đà</t>
  </si>
  <si>
    <t>Công ty Cổ phần Sadico Cần Thơ</t>
  </si>
  <si>
    <t>Công ty Cổ phần Sông Đà 25</t>
  </si>
  <si>
    <t>Công ty Cổ phần Cơ khí Luyện Kim</t>
  </si>
  <si>
    <t>Công ty Cổ phần Sơn Đồng Nai</t>
  </si>
  <si>
    <t>Công ty Cổ phần SDP</t>
  </si>
  <si>
    <t>Công ty Cổ phần Sông Đà 10</t>
  </si>
  <si>
    <t>Công ty Cổ phần Đầu tư Xây dựng và Phát triển Đô thị Sông Đà</t>
  </si>
  <si>
    <t>Công ty Cổ phần Dịch vụ Sonadezi</t>
  </si>
  <si>
    <t xml:space="preserve">Công ty Cổ phần Phòng cháy Chữa cháy và Đầu tư Xây dựng Sông Đà </t>
  </si>
  <si>
    <t>Công ty Cổ phần Xi măng Sông Đà Yaly</t>
  </si>
  <si>
    <t>Tổng Công ty Thủy sản Việt Nam - Công ty Cổ phần</t>
  </si>
  <si>
    <t>Công ty Cổ phần Đầu tư và Phát triển Điện Miền Trung</t>
  </si>
  <si>
    <t xml:space="preserve">Công ty Cổ phần Đầu tư và Phát triển Giáo dục Phương Nam </t>
  </si>
  <si>
    <t>Công ty Cổ phần Tổng Công ty Thương mại Quảng Trị</t>
  </si>
  <si>
    <t>Công ty Cổ phần Nhiên liệu Sài Gòn</t>
  </si>
  <si>
    <t>Công ty Cổ phần Phân bón Miền Nam</t>
  </si>
  <si>
    <t>Công ty Cổ phần Đại lý vận tải SAFI</t>
  </si>
  <si>
    <t>Công ty Cổ phần Dệt Lưới Sài Gòn</t>
  </si>
  <si>
    <t>Ngân hàng Thương mại Cổ phần Sài Gòn Công thương</t>
  </si>
  <si>
    <t>Công ty Cổ phần Xuất nhập khẩu Sa Giang</t>
  </si>
  <si>
    <t>Công ty Cổ phần Sách Giáo dục tại Tp.HCM</t>
  </si>
  <si>
    <t>Công ty Cổ phần Khách sạn Sài gòn</t>
  </si>
  <si>
    <t>Công ty Cổ phần Đầu tư Phát triển Sài Gòn 3 Group</t>
  </si>
  <si>
    <t>Công ty Cổ phần Phục vụ Mặt đất Sài Gòn</t>
  </si>
  <si>
    <t>Công ty Cổ phần Cảng Sài Gòn</t>
  </si>
  <si>
    <t>Công ty Cổ phần Tổng công ty Cổ phần Địa ốc Sài Gòn</t>
  </si>
  <si>
    <t>Công ty Cổ phần Vận tải biển Sài Gòn</t>
  </si>
  <si>
    <t>Công ty Cổ phần Công nghệ Viễn thông Sài Gòn</t>
  </si>
  <si>
    <t>Công ty Cổ phần Sơn Hà Sài Gòn</t>
  </si>
  <si>
    <t>Ngân hàng Thương mại Cổ phần Sài Gòn – Hà Nội</t>
  </si>
  <si>
    <t>Công ty Cổ phần Hàng hải Sài Gòn</t>
  </si>
  <si>
    <t xml:space="preserve">Công ty Cổ phần Phát triển năng lượng Sơn Hà </t>
  </si>
  <si>
    <t>Tổng Công ty Cổ phần Sông Hồng</t>
  </si>
  <si>
    <t xml:space="preserve">Công ty Cổ phần Quốc tế Sơn Hà </t>
  </si>
  <si>
    <t>Công ty Cổ phần Đầu tư Tổng hợp Hà Nội</t>
  </si>
  <si>
    <t>Công ty Cổ phần Thủy điện Miền Nam</t>
  </si>
  <si>
    <t>Công ty Cổ phần Chứng khoán Sài Gòn – Hà Nội</t>
  </si>
  <si>
    <t>Công ty Cổ phần Đầu tư Phát triển SAIGON CO.OP</t>
  </si>
  <si>
    <t>Công ty Cổ phần Đầu tư và Thương mại Sông Đà</t>
  </si>
  <si>
    <t>Công ty Cổ phần Hạ tầng nước Sài Gòn</t>
  </si>
  <si>
    <t xml:space="preserve"> Công ty Cổ phần Đầu tư Sài Gòn VRG </t>
  </si>
  <si>
    <t>Công ty Cổ phần SIVICO</t>
  </si>
  <si>
    <t>Công ty Cổ phần Nông nghiệp Hùng Hậu</t>
  </si>
  <si>
    <t>Công ty Cổ phần Sông Đà 1.01</t>
  </si>
  <si>
    <t>Công ty Cổ phần Thủy điện Cần Đơn</t>
  </si>
  <si>
    <t>Công ty Cổ phần Sông Đà 11</t>
  </si>
  <si>
    <t>Công ty Cổ phần Đầu tư Sao Thái Dương</t>
  </si>
  <si>
    <t>Tổng công ty Sông Đà - Công ty Cổ phần</t>
  </si>
  <si>
    <t>Công ty Cổ phần Sông Đà 19</t>
  </si>
  <si>
    <t>Công ty Cổ phần Đầu tư Đô thị và Khu Công nghiệp Sông Đà</t>
  </si>
  <si>
    <t>Công ty cổ phần Tàu cao tốc Superdong-Kiên Giang</t>
  </si>
  <si>
    <t>Công ty Cổ phần Nước giải khát Sanest Khánh Hòa</t>
  </si>
  <si>
    <t>Công ty Cổ phần Nước giải khát Sanna Khánh Hòa</t>
  </si>
  <si>
    <t xml:space="preserve">Công ty Cổ phần Nước giải khát Yến sào Khánh Hòa </t>
  </si>
  <si>
    <t xml:space="preserve">Công ty cổ phần Mía đường Sơn La </t>
  </si>
  <si>
    <t xml:space="preserve">Công ty Cổ phần Thiết bị Phụ Tùng Sài Gòn </t>
  </si>
  <si>
    <t>Công ty Cổ phần Bia Sài Gòn – Miền Trung</t>
  </si>
  <si>
    <t>Công ty Cổ phần Đầu tư Thương mại SMC</t>
  </si>
  <si>
    <t xml:space="preserve">Công ty Cổ phần Sách và Thiết bị Giáo dục Miền Nam </t>
  </si>
  <si>
    <t>Công ty Cổ phần SAMETEL</t>
  </si>
  <si>
    <t>Công ty Cổ phần Xuất nhập khẩu Thuỷ sản Năm Căn</t>
  </si>
  <si>
    <t>Tổng Công ty cổ phần Phát triển khu công nghiệp</t>
  </si>
  <si>
    <t>Công ty Cổ phần Thủy điện Sử Pán 2</t>
  </si>
  <si>
    <t>Công ty Cổ phần Sợi Phú Bài</t>
  </si>
  <si>
    <t>Công ty Cổ phần Bảo vệ Thực vật Sài Gòn</t>
  </si>
  <si>
    <t>Công ty Cổ phần Xuất nhập khẩu Thuỷ sản Miền Trung</t>
  </si>
  <si>
    <t>Công ty Cổ phần Xuất nhập khẩu Thủy sản Hà Nội</t>
  </si>
  <si>
    <t>Công ty Cổ phần Spiral Galaxy</t>
  </si>
  <si>
    <t>Công ty Cổ phần S.P.M</t>
  </si>
  <si>
    <t>Công ty Cổ phần Thủy đặc sản</t>
  </si>
  <si>
    <t xml:space="preserve">Công ty Cổ phần Khoáng sản Sài Gòn – Quy Nhơn </t>
  </si>
  <si>
    <t>Công ty Cổ phần Sara Việt Nam</t>
  </si>
  <si>
    <t>Công ty Cổ phần Tập đoàn Sara</t>
  </si>
  <si>
    <t xml:space="preserve">Công ty Cổ phần Cao su Sao Vàng </t>
  </si>
  <si>
    <t>Công ty Cổ phần SEAREFICO</t>
  </si>
  <si>
    <t>Công ty Cổ phần Vận tải Đường sắt Sài Gòn</t>
  </si>
  <si>
    <t>Ngân hàng Thương mại Cổ phần Đông Nam Á</t>
  </si>
  <si>
    <t>Công ty Cổ phần Giống cây trồng Miền Nam</t>
  </si>
  <si>
    <t>Công ty cổ phần Giáo dục G Sài Gòn</t>
  </si>
  <si>
    <t>Công ty Cổ phần Vận tải biển Hải Âu</t>
  </si>
  <si>
    <t>Công ty Cổ phần Phát triển Sunshine Homes</t>
  </si>
  <si>
    <t>Công ty Cổ phần Chứng khoán SSI</t>
  </si>
  <si>
    <t>Công ty Cổ phần Chế tạo kết cấu thép VNECO.SSM</t>
  </si>
  <si>
    <t>Công ty Cổ phần Xuất nhập khẩu Thủy sản Sài Gòn</t>
  </si>
  <si>
    <t>Công ty Cổ phần Đầu Tư Phát Triển ST8</t>
  </si>
  <si>
    <t>Ngân hàng Thương mại Cổ phần Sài Gòn Thương Tín</t>
  </si>
  <si>
    <t>Công ty Cổ phần Sách và Thiết bị trường học TP. Hồ Chí Minh</t>
  </si>
  <si>
    <t>Công ty Cổ phần Kho vận miền Nam</t>
  </si>
  <si>
    <t>Công ty cổ phần Phát hành sách Thái Nguyên</t>
  </si>
  <si>
    <t>Công ty Cổ phần Sợi Thế kỷ</t>
  </si>
  <si>
    <t>Công ty Cổ phần Sông Đà - Thăng Long</t>
  </si>
  <si>
    <t>Công ty Cổ phần Công nghiệp Thương mại Sông Đà</t>
  </si>
  <si>
    <t>Công ty Cổ phần Dịch vụ Vận tải Sài Gòn</t>
  </si>
  <si>
    <t>Công ty Cổ phần Vận chuyển Sài Gòn Tourist</t>
  </si>
  <si>
    <t xml:space="preserve">Công ty Cổ phần Cấp nước Sóc Trăng </t>
  </si>
  <si>
    <t>Công ty Cổ phần Dịch vụ tổng hợp Sài Gòn</t>
  </si>
  <si>
    <t>Công ty cổ phần Đầu tư &amp; Thương mại Vũ Đăng</t>
  </si>
  <si>
    <t>Công ty Cổ phần Hơi Kỹ nghệ Que hàn</t>
  </si>
  <si>
    <t xml:space="preserve">Công ty cổ phần Thủy điện Sông Vàng </t>
  </si>
  <si>
    <t xml:space="preserve">Công ty Cổ phần Bao bì Biên Hòa </t>
  </si>
  <si>
    <t>Công ty Cổ phần Tập đoàn Vexilla Việt Nam</t>
  </si>
  <si>
    <t>Công ty Cổ phần Công nghệ Sài Gòn Viễn Đông</t>
  </si>
  <si>
    <t>Công ty Cổ phần Đường Sông Miền Nam</t>
  </si>
  <si>
    <t>Công ty Cổ phần Sonadezi Long Bình</t>
  </si>
  <si>
    <t>Công ty Cổ phần Sonadezi Châu Đức</t>
  </si>
  <si>
    <t>Công ty Cổ phần Môi trường Sonadezi</t>
  </si>
  <si>
    <t>Công ty Cổ phần Sonadezi Giang Điền</t>
  </si>
  <si>
    <t>Công ty Cổ phần Sonadezi Long Thành</t>
  </si>
  <si>
    <t xml:space="preserve">Công ty cổ phần Đầu tư và Xây lắp Thành An 386 </t>
  </si>
  <si>
    <t xml:space="preserve">Công ty Cổ phần Đầu tư và Xây lắp Thành An 665 </t>
  </si>
  <si>
    <t>Công ty Cổ phần Xây lắp Thành An 96</t>
  </si>
  <si>
    <t>Công ty cổ phần Đầu tư Bất động sản Taseco</t>
  </si>
  <si>
    <t>Công ty cổ phần Cà phê Thuận An</t>
  </si>
  <si>
    <t xml:space="preserve">Công ty Cổ phần Nông nghiệp Công nghệ cao Trung An </t>
  </si>
  <si>
    <t>Công ty Cổ phần Cấp nước Trung An</t>
  </si>
  <si>
    <t>Công ty Cổ phần Sản xuất và Kinh doanh Vật tư Thiết bị - VVMI</t>
  </si>
  <si>
    <t>Công ty Cổ phần Thuỷ điện Thác Bà</t>
  </si>
  <si>
    <t>Công ty Cổ phần Tổng Bách Hóa</t>
  </si>
  <si>
    <t xml:space="preserve">Công ty Cổ phần Địa ốc Tân Bình </t>
  </si>
  <si>
    <t>Công ty Cổ phần Xây dựng Công trình Giao thông Bến Tre</t>
  </si>
  <si>
    <t>Công ty Cổ phần Nước sạch Thái Bình</t>
  </si>
  <si>
    <t>Công ty Cổ phần Xi măng Thái Bình</t>
  </si>
  <si>
    <t>Công ty Cổ phần Than Cọc Sáu - Vinacomin</t>
  </si>
  <si>
    <t>Ngân hàng Thương mại Cổ phần Kỹ thương Việt Nam</t>
  </si>
  <si>
    <t xml:space="preserve">Công ty Cổ phần Đầu tư Phát triển Công nghiệp và Vận tải </t>
  </si>
  <si>
    <t>Công ty Cổ phần Đầu tư Dịch vụ Tài chính Hoàng Huy</t>
  </si>
  <si>
    <t>Công ty Cổ phần Chứng khoán Thành Công</t>
  </si>
  <si>
    <t>Công ty Cổ phần Tô Châu</t>
  </si>
  <si>
    <t xml:space="preserve">Tổng công ty cơ khí xây dựng - CTCP </t>
  </si>
  <si>
    <t>Công ty Cổ phần Đại lý Giao nhận Vận tải Xếp dỡ Tân Cảng</t>
  </si>
  <si>
    <t>Công ty Cổ phần Dệt May - Đầu tư - Thương Mại Thành Công</t>
  </si>
  <si>
    <t>Công ty Cổ phần TCO Holdings</t>
  </si>
  <si>
    <t>Công ty Cổ phần Công nghiệp Gốm sứ Taicera</t>
  </si>
  <si>
    <t>Công ty Cổ phần Cáp treo Núi Bà Tây Ninh</t>
  </si>
  <si>
    <t>Công ty Cổ phần Kho vận Tân Cảng</t>
  </si>
  <si>
    <t>Công ty Cổ phần Thủy điện Định Bình</t>
  </si>
  <si>
    <t>Công ty Cổ phần Kinh doanh và Phát triển Bình Dương</t>
  </si>
  <si>
    <t>Công ty cổ phần Trung Đô</t>
  </si>
  <si>
    <t>Công ty Cổ phần Đầu tư TDG Global</t>
  </si>
  <si>
    <t>Công ty Cổ phần Phát triển Nhà Thủ Đức</t>
  </si>
  <si>
    <t>Công ty Cổ phần Nước Thủ Dầu Một</t>
  </si>
  <si>
    <t>Công ty Cổ phần Than Đèo Nai - Vinacomin</t>
  </si>
  <si>
    <t xml:space="preserve">Công ty Cổ phần Thuận Đức </t>
  </si>
  <si>
    <t>Công ty Cổ phần Thép Thủ Đức- VNSTEEL</t>
  </si>
  <si>
    <t xml:space="preserve">Công ty Cổ phần Đầu tư và Phát triển TDT </t>
  </si>
  <si>
    <t>Công ty Cổ phần Cấp nước Thủ Đức</t>
  </si>
  <si>
    <t>Công ty cổ phần Năng lượng và Bất động sản Trường Thành</t>
  </si>
  <si>
    <t>Công ty Cổ phần Phát triển Công trình Viễn thông</t>
  </si>
  <si>
    <t>Công ty Cổ phần Vải sợi may mặc Miền Bắc</t>
  </si>
  <si>
    <t>Công ty Cổ phần Trang</t>
  </si>
  <si>
    <t>Công ty Cổ phần The Golden Group</t>
  </si>
  <si>
    <t>Công ty Cổ phần Trường Phú</t>
  </si>
  <si>
    <t>Công ty Cổ phần Xuất nhập khẩu Tổng hợp I Việt Nam</t>
  </si>
  <si>
    <t>Công ty Cổ phần Bia Hà Nội - Thanh Hoá</t>
  </si>
  <si>
    <t>Công ty Cổ phần Thaiholdings</t>
  </si>
  <si>
    <t>Công ty Cổ phần Đầu tư và Xây dựng Tiền Giang</t>
  </si>
  <si>
    <t>Công ty Cổ phần Tứ Hải Hà Nam</t>
  </si>
  <si>
    <t>Công ty Cổ phần Cấp nước Thanh Hóa</t>
  </si>
  <si>
    <t>Công ty Cổ phần Thủy sản và Thương mại Thuận Phước</t>
  </si>
  <si>
    <t>Công ty Cổ phần Thanh Hoa Sông Đà</t>
  </si>
  <si>
    <t>Công ty Cổ phần Than Hà Tu - Vinacomin</t>
  </si>
  <si>
    <t>Công ty Cổ phần Môi trường và Công trình đô thị Thanh Hóa</t>
  </si>
  <si>
    <t>Công ty Cổ phần Cấp nước Tân Hòa</t>
  </si>
  <si>
    <t>Công ty Cổ phần Tổng Công ty Tín Nghĩa</t>
  </si>
  <si>
    <t>Công ty Cổ phần TIE</t>
  </si>
  <si>
    <t xml:space="preserve">Công ty Cổ phần Tập đoàn Đầu tư Thăng Long </t>
  </si>
  <si>
    <t>Công ty Tài chính Cổ phần Tín Việt</t>
  </si>
  <si>
    <t>Công ty Cổ phần Phát triển Khu công nghiệp Tín Nghĩa</t>
  </si>
  <si>
    <t>Công ty Cổ phần Gang thép Thái Nguyên</t>
  </si>
  <si>
    <t xml:space="preserve">Công ty Cổ phần Sản xuất Kinh doanh Xuất nhập khẩu Dịch vụ và Đầu tư Tân Bình </t>
  </si>
  <si>
    <t>Công ty Cổ phần Dịch vụ Vận tải và Thương mại</t>
  </si>
  <si>
    <t>Công ty Cổ phần Bao bì Tân Khánh An</t>
  </si>
  <si>
    <t>Công ty Cổ phần Sản xuất và Thương mại Tùng Khánh</t>
  </si>
  <si>
    <t>Công ty Cổ phần Công Nghiệp Tung Kuang</t>
  </si>
  <si>
    <t>Tổng công ty Xây dựng Thủy lợi 4 - Công ty Cổ phần</t>
  </si>
  <si>
    <t>Công ty Cổ phần Đầu tư xây dựng và Phát triển đô thị Thăng Long</t>
  </si>
  <si>
    <t>Công ty Cổ phần Tập đoàn Thiên Long</t>
  </si>
  <si>
    <t>Công ty Cổ phần Tập đoàn thép Tiến Lên</t>
  </si>
  <si>
    <t xml:space="preserve">Công ty Cổ phần May Quốc Tế Thắng Lợi </t>
  </si>
  <si>
    <t>Tổng công ty Thương mại Xuất nhập khẩu Thanh Lễ - Công ty Cổ phần</t>
  </si>
  <si>
    <t xml:space="preserve">Công ty Cổ phần Viglacera Thăng Long </t>
  </si>
  <si>
    <t>Công ty Cổ phần Kinh doanh Than Miền Bắc - Vinacomin</t>
  </si>
  <si>
    <t>Công ty Cổ phần Thương mại Xuất nhập khẩu Thủ Đức</t>
  </si>
  <si>
    <t>Công ty Cổ phần Kim loại màu Thái Nguyên - Vimico</t>
  </si>
  <si>
    <t xml:space="preserve">Công ty Cổ phần Thủy điện Thác Mơ </t>
  </si>
  <si>
    <t>Công ty Cổ phần Transimex</t>
  </si>
  <si>
    <t>Công ty Cổ phần Ô tô TMT</t>
  </si>
  <si>
    <t>Công ty Cổ phần Tổng hợp Gỗ Tân Mai</t>
  </si>
  <si>
    <t xml:space="preserve">Công ty Cổ phần VICEM Thương mại Xi măng </t>
  </si>
  <si>
    <t xml:space="preserve">Công ty Cổ phần Thương mại Dịch vụ TNS Holdings </t>
  </si>
  <si>
    <t>Trái phiếu Công ty Cổ phần Thương mại Dịch vụ TNS Holdings 2021</t>
  </si>
  <si>
    <t>Công ty Cổ phần Thương mại Xuất nhập khẩu Thiên Nam</t>
  </si>
  <si>
    <t>Công ty Cổ phần Thép Nhà Bè - VNSTEEL</t>
  </si>
  <si>
    <t>Công ty Cổ phần Cao su Thống Nhất</t>
  </si>
  <si>
    <t>Công ty Cổ phần Đầu tư và Thương mại TNG</t>
  </si>
  <si>
    <t>Trái phiếu Công ty cổ phần Đầu tư và Thương mại TNG năm 2021</t>
  </si>
  <si>
    <t>Công ty Cổ Phần Bệnh viện Quốc tế Thái Nguyên</t>
  </si>
  <si>
    <t xml:space="preserve">Công ty Cổ phần Tập đoàn Thành Nam </t>
  </si>
  <si>
    <t xml:space="preserve">Công ty Cổ phần Xuất nhập khẩu và Xây dựng Công trình </t>
  </si>
  <si>
    <t>Công ty Cổ phần Cảng Thị Nại</t>
  </si>
  <si>
    <t>Công ty Cổ phần Thép tấm lá Thống Nhất</t>
  </si>
  <si>
    <t>Công ty Cổ phần Tập đoàn TNT</t>
  </si>
  <si>
    <t>Công ty Cổ phần Nước sạch Thái Nguyên</t>
  </si>
  <si>
    <t>Công ty Cổ phần Phân phối Top One</t>
  </si>
  <si>
    <t>Công ty Cổ phần Dịch vụ biển Tân Cảng</t>
  </si>
  <si>
    <t>Công ty Cổ phần Transimex Logistics</t>
  </si>
  <si>
    <t>Công ty Cổ phần Cấp nước Trà Nóc – Ô Môn</t>
  </si>
  <si>
    <t>Ngân hàng Thương mại Cổ phần Tiên Phong</t>
  </si>
  <si>
    <t>Công ty Cổ phần Nhựa Tân Đại Hưng</t>
  </si>
  <si>
    <t>Công ty Cổ phần In Sách giáo khoa tại Tp.Hà Nội</t>
  </si>
  <si>
    <t>Công ty Cổ phần Tân Phú Việt Nam</t>
  </si>
  <si>
    <t>Công ty Cổ phần Bến bãi Vận tải Sài Gòn</t>
  </si>
  <si>
    <t xml:space="preserve">Công ty Cổ phần Thông Quảng Ninh </t>
  </si>
  <si>
    <t xml:space="preserve">Công ty Cổ phần Cấp thoát nước Tuyên Quang </t>
  </si>
  <si>
    <t>Công ty Cổ phần Vận tải 1 Traco</t>
  </si>
  <si>
    <t>Công ty Cổ phần Traphaco</t>
  </si>
  <si>
    <t>Công ty Cổ phần Cao su Tây Ninh</t>
  </si>
  <si>
    <t>Công ty Cổ phần Vận tải và Dịch vụ Hàng hải</t>
  </si>
  <si>
    <t>Công ty Cổ phần RedstarCera</t>
  </si>
  <si>
    <t xml:space="preserve">Công ty Cổ phần Trường Sơn 532 </t>
  </si>
  <si>
    <t>Công ty Cổ phần Thủy sản số 4</t>
  </si>
  <si>
    <t>Công ty Cổ phần Ắc quy Tia Sáng</t>
  </si>
  <si>
    <t>Công ty Cổ phần Vật tư Kỹ thuật Nông nghiệp Cần Thơ</t>
  </si>
  <si>
    <t>Công ty Cổ phần Du lịch Trường Sơn COECCO</t>
  </si>
  <si>
    <t>Công ty Cổ phần Thông tin Tín hiệu Đường sắt Sài Gòn</t>
  </si>
  <si>
    <t>Công ty cổ phần Du lịch Dịch vụ Hà Nội</t>
  </si>
  <si>
    <t>Công ty Cổ phần Dịch vụ Kỹ thuật Viễn thông</t>
  </si>
  <si>
    <t>Công ty Cổ phần Đầu tư Xây dựng và Phát triển Trường Thành</t>
  </si>
  <si>
    <t>Công ty Cổ phần Tập đoàn Tiến Bộ</t>
  </si>
  <si>
    <t>Công ty Cổ phần Gạch men Thanh Thanh</t>
  </si>
  <si>
    <t>Công ty Cổ phần Bệnh viện Tim Tâm Đức</t>
  </si>
  <si>
    <t xml:space="preserve">Công ty Cổ phần Đầu tư Năng lượng Trường Thịnh </t>
  </si>
  <si>
    <t>Công ty Cổ phần Tập đoàn Kỹ nghệ Gỗ Trường Thành</t>
  </si>
  <si>
    <t>Công ty Cổ phần May Thanh Trì</t>
  </si>
  <si>
    <t>Công ty Cổ phần Thương mại và Dịch vụ Tiến Thành</t>
  </si>
  <si>
    <t>Công ty Cổ phần Công nghệ và Truyền thông Việt Nam</t>
  </si>
  <si>
    <t>Công ty Cổ phần Bao Bì Tân Tiến</t>
  </si>
  <si>
    <t>Công ty Cổ phần Cán thép Thái Trung</t>
  </si>
  <si>
    <t>Công ty cổ phần Du lịch – Thương mại Tây Ninh</t>
  </si>
  <si>
    <t>Công ty Cổ phần Đầu tư Xây dựng và Công nghệ Tiến Trung</t>
  </si>
  <si>
    <t>Công ty Cổ phần Lai dắt và Vận tải Cảng Hải Phòng</t>
  </si>
  <si>
    <t>Công ty Cổ phần Tư vấn Xây dựng Điện 1</t>
  </si>
  <si>
    <t>Công ty Cổ phần Tư vấn Xây dựng Điện 2</t>
  </si>
  <si>
    <t>Công ty Cổ phần Tư vấn Xây dựng Điện 3</t>
  </si>
  <si>
    <t>Công ty Cổ phần Tư vấn Xây dựng điện 4</t>
  </si>
  <si>
    <t>Công ty Cổ phần Thương mại Đầu tư Xây lắp điện Thịnh Vượng</t>
  </si>
  <si>
    <t>Công ty Cổ phần Sứ Viglacera Thanh Trì</t>
  </si>
  <si>
    <t>Công ty Cổ phần Chứng khoán Trí Việt</t>
  </si>
  <si>
    <t>Công ty Cổ phần Tập đoàn Quản lý Tài sản Trí Việt</t>
  </si>
  <si>
    <t>Công ty Cổ phần Than Vàng Danh - Vinacomin</t>
  </si>
  <si>
    <t>Công ty Cổ phần Tư vấn Đầu tư và Xây dựng Giao thông vận tải</t>
  </si>
  <si>
    <t xml:space="preserve">Công ty Cổ phần Tư vấn Xây dựng Công trình Hàng hải </t>
  </si>
  <si>
    <t xml:space="preserve">Công ty Cổ phần Tư vấn Đầu tư Mỏ và Công nghiệp Vinacomin </t>
  </si>
  <si>
    <t>Công ty Cổ phần Chứng khoán Thiên Việt</t>
  </si>
  <si>
    <t>Công ty Cổ phần Dược Trung ương 3</t>
  </si>
  <si>
    <t>Công ty Cổ phần VICEM Thạch cao Xi măng</t>
  </si>
  <si>
    <t>Công ty Cổ phần Dây và Cáp điện Taya Việt Nam</t>
  </si>
  <si>
    <t xml:space="preserve">Công ty Cổ phần Đô thị Cần Thơ </t>
  </si>
  <si>
    <t>Công ty Cổ phần Xây dựng và Phát triển Đô thị Tỉnh Bà Rịa – Vũng Tàu</t>
  </si>
  <si>
    <t>Công ty Cổ phần Phát triển Đô thị</t>
  </si>
  <si>
    <t>Công ty Cổ phần Đô thị và Môi trường Đắk Lắk</t>
  </si>
  <si>
    <t>Công ty Cổ phần Cơ điện Uông Bí - Vinacomin</t>
  </si>
  <si>
    <t>Công ty Cổ phần Đầu tư phát triển nhà và Đô thị IDICO</t>
  </si>
  <si>
    <t xml:space="preserve">Công ty cổ phần Công trình đô thị Nam Định </t>
  </si>
  <si>
    <t>Công ty Cổ phần Đầu tư và Phát triển Sao Mai Việt</t>
  </si>
  <si>
    <t>Công ty Cổ phần Phát triển Công viên cây xanh và Đô thị Vũng Tàu</t>
  </si>
  <si>
    <t>Công ty Cổ phần Dược phẩm TW25</t>
  </si>
  <si>
    <t>Công ty Cổ phần Khảo sát và Xây dựng - USCO</t>
  </si>
  <si>
    <t>Công ty Cổ phần Công trình Đô thị Sóc Trăng</t>
  </si>
  <si>
    <t>Công ty Cổ phần Xây dựng số 11</t>
  </si>
  <si>
    <t>Công ty Cổ phần Xây dựng số 12</t>
  </si>
  <si>
    <t>Công ty Cổ phần Xây dựng số 15</t>
  </si>
  <si>
    <t xml:space="preserve">Công ty Cổ phần Vinaconex 21 </t>
  </si>
  <si>
    <t>Ngân hàng Thương mại Cổ phần Việt Á</t>
  </si>
  <si>
    <t>Công ty Cổ phần Phân Lân Nung Chảy Văn Điển</t>
  </si>
  <si>
    <t>Công ty Cổ phần VIWACO</t>
  </si>
  <si>
    <t>Trái phiếu phát hành ra công chúng năm 2021 của Agribank</t>
  </si>
  <si>
    <t>Trái phiếu Agribank phát hành ra công chúng năm 2022</t>
  </si>
  <si>
    <t>Ngân hàng Thương mại Cổ phần Việt Nam Thương Tín</t>
  </si>
  <si>
    <t>Trái phiếu VietBank chào bán ra công chúng năm 2022 (Đợt 1)</t>
  </si>
  <si>
    <t>Công ty Cổ phần Nhựa – Bao bì Vinh</t>
  </si>
  <si>
    <t>Công ty Cổ phần Địa chất Việt Bắc - TKV</t>
  </si>
  <si>
    <t>Công ty Cổ phần Điện tử Bình Hòa</t>
  </si>
  <si>
    <t>Công ty Cổ phần Xây dựng số 1</t>
  </si>
  <si>
    <t>Công ty cổ phần Đầu tư và Xây dựng Vina2</t>
  </si>
  <si>
    <t xml:space="preserve">Công ty Cổ phần Tập đoàn Nam Mê Kông </t>
  </si>
  <si>
    <t>Công ty Cổ phần Xây dựng số 5</t>
  </si>
  <si>
    <t>Công ty Cổ phần Xây dựng và Đầu tư Visicons</t>
  </si>
  <si>
    <t>Công ty Cổ phần Tập đoàn BGI</t>
  </si>
  <si>
    <t>Công ty Cổ phần Xây dựng số 9 - VC9</t>
  </si>
  <si>
    <t>Công ty Cổ phần Thép VICASA-VNSTEEL</t>
  </si>
  <si>
    <t>Công ty Cổ phần Vinaconex 25</t>
  </si>
  <si>
    <t>Công ty Cổ phần Xây lắp Môi trường</t>
  </si>
  <si>
    <t>Công ty Cổ phần Vinacafe Biên Hòa</t>
  </si>
  <si>
    <t>Tổng Công ty Cổ phần Xuất nhập khẩu và Xây dựng Việt Nam</t>
  </si>
  <si>
    <t>Công ty Cổ phần Chứng khoán Vietcap</t>
  </si>
  <si>
    <t>Công ty Cổ phần Nhân lực và Thương mại Vinaconex</t>
  </si>
  <si>
    <t>Công ty Cổ phần Xây dựng và Năng lượng VCP</t>
  </si>
  <si>
    <t>Công ty Cổ phần Đầu tư và Phát triển Du lịch Vinaconex</t>
  </si>
  <si>
    <t xml:space="preserve">Công ty Cổ phần VICOSTONE </t>
  </si>
  <si>
    <t>Công ty Cổ phần Tư vấn Xây dựng Vinaconex</t>
  </si>
  <si>
    <t>Công ty Cổ phần Nước sạch Vinaconex</t>
  </si>
  <si>
    <t>Công ty cổ phần Xi măng Yên Bình</t>
  </si>
  <si>
    <t xml:space="preserve">Công ty Cổ phần Vận tải và Chế biến Than Đông Bắc </t>
  </si>
  <si>
    <t>Công ty Cổ phần Thực phẩm Lâm Đồng</t>
  </si>
  <si>
    <t>Công ty Cổ phần Vinatex Đà Nẵng</t>
  </si>
  <si>
    <t xml:space="preserve">CTCP Dược phẩm Trung ương VIDIPHA </t>
  </si>
  <si>
    <t>Công ty Cổ phần Chứng khoán Rồng Việt</t>
  </si>
  <si>
    <t>Công ty Cổ phần Lưới Thép Bình Tây</t>
  </si>
  <si>
    <t>Công ty Cổ phần Xây dựng điện VNECO1</t>
  </si>
  <si>
    <t>Công ty Cổ phần Xây dựng Điện VNECO2</t>
  </si>
  <si>
    <t>Công ty Cổ phần Xây dựng điện VNECO 3</t>
  </si>
  <si>
    <t>Công ty Cổ phần Xây dựng điện Vneco4</t>
  </si>
  <si>
    <t>Công ty Cổ phần Xây dựng Điện VNECO 8</t>
  </si>
  <si>
    <t>Công ty Cổ phần Đầu tư và xây dựng VNECO 9</t>
  </si>
  <si>
    <t xml:space="preserve">Tổng công ty Máy động lực và Máy nông nghiệp Việt Nam - CTCP </t>
  </si>
  <si>
    <t xml:space="preserve">Tổng Công ty cổ phần Điện tử và Tin học Việt Nam </t>
  </si>
  <si>
    <t>Công ty Cổ phần Trung tâm Hội chợ Triển lãm Việt Nam</t>
  </si>
  <si>
    <t>Công ty cổ phần Đầu tư và Xây dựng điện Mêca Vneco</t>
  </si>
  <si>
    <t xml:space="preserve">Công ty Cổ phần Thuốc Thú y Trung ương NAVETCO </t>
  </si>
  <si>
    <t>Công ty Cổ phần Vinafco</t>
  </si>
  <si>
    <t>Công ty Cổ phần Khử trùng Việt Nam</t>
  </si>
  <si>
    <t>Công ty Cổ phần Vận tải và Thuê tàu</t>
  </si>
  <si>
    <t>Công ty cổ phần Chứng khoán Nhất Việt</t>
  </si>
  <si>
    <t>Tổng Công ty Cổ phần May Việt Tiến</t>
  </si>
  <si>
    <t>Tổng Công ty Cổ phần Đầu tư Quốc tế Viettel</t>
  </si>
  <si>
    <t>Công ty Cổ phần Mạ kẽm Công nghiệp Vingal - Vnsteel</t>
  </si>
  <si>
    <t>Công ty Cổ phần Cảng Rau Quả</t>
  </si>
  <si>
    <t>Công ty cổ phần Cảng xanh VIP</t>
  </si>
  <si>
    <t>Công ty Cổ phần Ống thép Việt Đức VG PIPE</t>
  </si>
  <si>
    <t>Tổng công ty Tư vấn Xây dựng Việt Nam – CTCP</t>
  </si>
  <si>
    <t>Công ty Cổ phần Vĩnh Hoàn</t>
  </si>
  <si>
    <t>Công ty Cổ phần Đầu tư Phát triển Nhà và Đô thị VINAHUD</t>
  </si>
  <si>
    <t xml:space="preserve">Công ty Cổ phần Dược liệu và Thực phẩm Việt Nam </t>
  </si>
  <si>
    <t>Công ty Cổ phần Xây dựng và Chế biến lương thực Vĩnh Hà</t>
  </si>
  <si>
    <t>Công ty Cổ phần Đầu tư và Phát triển Việt Trung Nam</t>
  </si>
  <si>
    <t xml:space="preserve">Công ty Cổ phần Đầu tư Kinh doanh nhà Thành Đạt </t>
  </si>
  <si>
    <t xml:space="preserve">Công ty Cổ phần Viglacera Hạ Long </t>
  </si>
  <si>
    <t xml:space="preserve">Công ty cổ phần Vinhomes </t>
  </si>
  <si>
    <t>Trái phiếu VHMB2124002 của Công ty Cổ phần Vinhomes</t>
  </si>
  <si>
    <t>Trái phiếu VHMB2126003 của Công ty Cổ phần Vinhomes</t>
  </si>
  <si>
    <t>Ngân hàng Thương mại Cổ phần Quốc tế Việt Nam</t>
  </si>
  <si>
    <t>Tập đoàn Vingroup - Công ty Cổ phần</t>
  </si>
  <si>
    <t>Trái phiếu VICB2124001 của Tập đoàn Vingroup - Công ty Cổ phần</t>
  </si>
  <si>
    <t>Trái phiếu VICB2124002 của Tập đoàn Vingroup - Công ty Cổ phần</t>
  </si>
  <si>
    <t>Trái phiếu VICH2325004 của Tập đoàn Vingroup - Công ty cổ phần</t>
  </si>
  <si>
    <t>Trái phiếu VICH2326001của Tập đoàn Vingroup - Công ty cổ phần</t>
  </si>
  <si>
    <t>CÔNG TY CỔ PHẦN ĐẦU TƯ PHÁT TRIỂN THƯƠNG MẠI VIỄN ĐÔNG</t>
  </si>
  <si>
    <t>Công ty Cổ phần Công nghệ Viễn thông Viteco</t>
  </si>
  <si>
    <t>Công ty Cổ phần Chứng khoán Đầu tư tài chính Việt Nam</t>
  </si>
  <si>
    <t>Công ty Cổ phần Viglacera Hà Nội</t>
  </si>
  <si>
    <t>Công ty Cổ phần Khoáng sản Viglacera</t>
  </si>
  <si>
    <t>Công ty Cổ phần Giao nhận Kho vận Ngoại thương Việt Nam</t>
  </si>
  <si>
    <t>Công ty Cổ phần Vận tải Xăng dầu VIPCO</t>
  </si>
  <si>
    <t>Công ty Cổ phần Du lịch Quốc tế Vũng Tàu</t>
  </si>
  <si>
    <t>Công ty Cổ phần Viglacera Tiên Sơn</t>
  </si>
  <si>
    <t>Tổng công ty Đầu tư Nước và Môi trường Việt Nam - CTCP</t>
  </si>
  <si>
    <t>Công ty Cổ phần Chứng khoán VIX</t>
  </si>
  <si>
    <t>Công ty Cổ phần Hàng không Vietjet</t>
  </si>
  <si>
    <t>Công ty Cổ phần VKC Holdings</t>
  </si>
  <si>
    <t>Công ty Cổ phần Nhựa Tân Hóa</t>
  </si>
  <si>
    <t>Công ty Cổ phần Đầu tư và Phát triển Công nghệ Văn Lang</t>
  </si>
  <si>
    <t>Công ty Cổ phần Xây dựng và Sản xuất Vật liệu Xây dựng Biên Hòa</t>
  </si>
  <si>
    <t>Tổng Công ty Chăn nuôi Việt Nam - CTCP</t>
  </si>
  <si>
    <t>Công ty Cổ phần Lương thực Thực phẩm Vĩnh Long</t>
  </si>
  <si>
    <t>Công ty Cổ phần Vimc Logistics</t>
  </si>
  <si>
    <t>Công ty Cổ phần Công trình Công cộng Vĩnh Long</t>
  </si>
  <si>
    <t>Công ty Cổ phần Cấp nước Vĩnh Long</t>
  </si>
  <si>
    <t>Công ty Cổ phần Công nghiệp ôtô - VINACOMIN</t>
  </si>
  <si>
    <t>Công ty cổ phần Vimeco</t>
  </si>
  <si>
    <t>Công ty Cổ phần Y Dược phẩm VIMEDIMEX</t>
  </si>
  <si>
    <t xml:space="preserve">Công ty Cổ phần Thương mại và Dịch vụ Dầu khí Vũng Tàu </t>
  </si>
  <si>
    <t>Công ty cổ phần Vimarko</t>
  </si>
  <si>
    <t xml:space="preserve">CTCP Phát triển Hàng hải </t>
  </si>
  <si>
    <t>Công ty Cổ phần Giao nhận Vận tải miền Trung</t>
  </si>
  <si>
    <t>Công ty Cổ phần Vận tải biển Vinaship</t>
  </si>
  <si>
    <t>Công ty Cổ phần Sách Việt Nam</t>
  </si>
  <si>
    <t>Công ty Cổ phần Tập đoàn Vinacontrol</t>
  </si>
  <si>
    <t>Công ty Cổ phần Chứng khoán VNDIRECT</t>
  </si>
  <si>
    <t>Trái phiếu Công ty Cổ phần Chứng khoán VNDIRECT</t>
  </si>
  <si>
    <t>Trái phiếu Công ty cổ phần Chứng khoán VNDIRECT</t>
  </si>
  <si>
    <t>Tổng Công ty Cổ phần Xây dựng Điện Việt Nam</t>
  </si>
  <si>
    <t>Công ty Cổ phần VINAFREIGHT</t>
  </si>
  <si>
    <t>Công ty Cổ phần Du lịch Thành Thành Công</t>
  </si>
  <si>
    <t xml:space="preserve">Trái phiếu VNGB2124001 của Công ty Cổ phần Du lịch Thành Thành Công </t>
  </si>
  <si>
    <t>Công ty Cổ phần Đầu tư Việt Việt Nhật</t>
  </si>
  <si>
    <t>Công ty Cổ phần Đầu tư Bất động sản Việt Nam</t>
  </si>
  <si>
    <t>Công ty Cổ phần Logistics Vinalink</t>
  </si>
  <si>
    <t>Công ty Cổ phần Sữa Việt Nam</t>
  </si>
  <si>
    <t>Công ty Cổ phần Nhựa Việt Nam</t>
  </si>
  <si>
    <t>Tổng Công ty Cổ phần Tái bảo hiểm quốc gia Việt Nam</t>
  </si>
  <si>
    <t>Công ty Cổ phần Ánh Dương Việt Nam</t>
  </si>
  <si>
    <t>Công ty Cổ phần Giao nhận Vận tải Ngoại thương</t>
  </si>
  <si>
    <t>Công ty Cổ phần Quảng cáo và Hội chợ Thương mại Vinexad</t>
  </si>
  <si>
    <t xml:space="preserve">Công ty Cổ phần Thuốc Thú y Trung Ương I </t>
  </si>
  <si>
    <t>Công ty Cổ phần VNG</t>
  </si>
  <si>
    <t>Tổng Công ty Công nghiệp Dầu thực vật Việt Nam - CTCP</t>
  </si>
  <si>
    <t>Công ty Cổ phần Vận tải Biển Việt Nam</t>
  </si>
  <si>
    <t>Công ty Cổ phần Vận tải hóa dầu VP</t>
  </si>
  <si>
    <t>Ngân hàng thương mại Cổ phần Việt Nam Thịnh Vượng</t>
  </si>
  <si>
    <t>Công ty Cổ phần Đầu tư và Phát triển Năng lượng Việt Nam</t>
  </si>
  <si>
    <t xml:space="preserve">Công ty Cổ phần Phát triển Điện lực Việt Nam </t>
  </si>
  <si>
    <t xml:space="preserve">Công ty Cổ phần Đầu tư Thương mại Xuất nhập khẩu Việt Phát </t>
  </si>
  <si>
    <t>Công ty Cổ phần Vạn Phát Hưng</t>
  </si>
  <si>
    <t xml:space="preserve">Công ty Cổ phần Đầu tư Văn Phú - Invest </t>
  </si>
  <si>
    <t>Công ty Cổ phần VINAPRINT</t>
  </si>
  <si>
    <t>Công ty Cổ phần Thuốc sát trùng Việt Nam</t>
  </si>
  <si>
    <t>CTCP cấp thoát nước số I Vĩnh Phúc</t>
  </si>
  <si>
    <t xml:space="preserve">Công ty Cổ phần Giám định Vinacomin </t>
  </si>
  <si>
    <t xml:space="preserve"> Công ty Cổ phần Bất động sản và Đầu tư VRC </t>
  </si>
  <si>
    <t>Công ty Cổ phần Vincom Retail</t>
  </si>
  <si>
    <t>Trái phiếu BONDVCR042025 của Công ty Cổ phần Vincom Retail</t>
  </si>
  <si>
    <t>Công ty cổ phần Phát triển Đô thị và Khu công nghiệp Cao su Việt Nam</t>
  </si>
  <si>
    <t>Công ty Cổ phần Đại lý Hàng hải Việt Nam</t>
  </si>
  <si>
    <t>CÔNG TY CỔ PHẦN CONTAINER VIỆT NAM</t>
  </si>
  <si>
    <t xml:space="preserve">Công ty Cổ phần Dịch vụ Đường cao tốc Việt Nam </t>
  </si>
  <si>
    <t>Tổng Công ty Lương thực Miền Nam - Công ty Cổ phần</t>
  </si>
  <si>
    <t>Công ty Cổ phần Container Phía Nam</t>
  </si>
  <si>
    <t>Công ty Cổ phần Thuỷ điện Vĩnh Sơn Sông Hinh</t>
  </si>
  <si>
    <t>Công ty Cổ phần Đầu tư và Xây dựng Cấp thoát nước</t>
  </si>
  <si>
    <t>Công ty Cổ phần Container Miền Trung</t>
  </si>
  <si>
    <t>Công ty Cổ phần Việt Nam Kỹ nghệ Súc sản</t>
  </si>
  <si>
    <t>Công ty Cổ phần Vận tải và Thuê tàu biển Việt Nam</t>
  </si>
  <si>
    <t>Công ty Cổ phần VITALY</t>
  </si>
  <si>
    <t>Công ty Cổ phần VIETTRONICS Tân Bình</t>
  </si>
  <si>
    <t>Công ty Cổ phần Viễn thông VTC</t>
  </si>
  <si>
    <t>Công ty Cổ phần Vietourist Holdings</t>
  </si>
  <si>
    <t>Công ty Cổ phần Vinacap Kim Long</t>
  </si>
  <si>
    <t>Công ty Cổ phần Du lịch Tỉnh Bà Rịa – Vũng Tàu</t>
  </si>
  <si>
    <t>Công ty Cổ phần Dây cáp điện Việt Thái</t>
  </si>
  <si>
    <t>Công ty Cổ phần Sản xuất - Xuất nhập khẩu Dệt may</t>
  </si>
  <si>
    <t>Công ty Cổ phần Thương mại và Đầu tư Vi na ta ba</t>
  </si>
  <si>
    <t>Công ty cổ phần Tư vấn và Dịch vụ Viettel</t>
  </si>
  <si>
    <t>Công ty Cổ phần Vang Thăng Long</t>
  </si>
  <si>
    <t>Công ty Cổ phần Vận tải và đưa đón thợ mỏ - Vinacomin</t>
  </si>
  <si>
    <t>Công ty Cổ phần Vận tải Xăng dầu Vitaco</t>
  </si>
  <si>
    <t xml:space="preserve">Tổng Công ty Cổ phần Bưu chính Viettel </t>
  </si>
  <si>
    <t>Công ty Cổ phần Việt Trung Quảng Bình</t>
  </si>
  <si>
    <t>Công ty cổ phần Du lịch và Tiếp thị Giao thông Vận tải Việt Nam - Vietravel</t>
  </si>
  <si>
    <t>Công ty Cổ phần Viglacera Từ Sơn</t>
  </si>
  <si>
    <t>Công ty cổ phần Năng lượng và Môi trường Vicem</t>
  </si>
  <si>
    <t>Công ty Cổ phần Vận tải Đa phương thức Vietranstimex</t>
  </si>
  <si>
    <t>Công ty Cổ phần Sản xuất và Thương mại Nhựa Việt Thành</t>
  </si>
  <si>
    <t>Công ty Cổ phần chứng khoán Stanley Brothers</t>
  </si>
  <si>
    <t>Tổng công ty Cổ phần Xây dựng Công nghiệp Việt Nam</t>
  </si>
  <si>
    <t>Công ty Cổ phần Đầu tư phát triển máy Việt Nam</t>
  </si>
  <si>
    <t>Công ty cổ phần Viwaseen3</t>
  </si>
  <si>
    <t>Công ty Cổ phần Nước và Môi trường Việt Nam</t>
  </si>
  <si>
    <t>Công ty Cổ phần Vật liệu Xây dựng Bến Tre</t>
  </si>
  <si>
    <t xml:space="preserve">Công ty cổ phần Thuốc Thú y Trung ương VETVACO </t>
  </si>
  <si>
    <t>Công ty cổ phần Kho vận và Dịch vụ Thương mại</t>
  </si>
  <si>
    <t>Công ty Cổ phần Bến xe Miền Tây</t>
  </si>
  <si>
    <t>Công ty Cổ phần Bia Sài Gòn - Miền Tây</t>
  </si>
  <si>
    <t>Công ty Cổ phần Chứng khoán Phố Wall</t>
  </si>
  <si>
    <t>Công ty Cổ phần Vận tải thuỷ - VINACOMIN</t>
  </si>
  <si>
    <t xml:space="preserve">Công ty Cổ phần X20 </t>
  </si>
  <si>
    <t xml:space="preserve">Công ty cổ phần 26 </t>
  </si>
  <si>
    <t>Công ty Cổ phần Thành An 77</t>
  </si>
  <si>
    <t xml:space="preserve">Công ty Cổ phần Đầu tư Xây dựng Dân dụng Hà Nội </t>
  </si>
  <si>
    <t>Công ty Cổ phần Xuân Hòa Việt Nam</t>
  </si>
  <si>
    <t>Công ty cổ phần Xây lắp và Dịch vụ Sông Đà</t>
  </si>
  <si>
    <t>Công ty Cổ phần Đầu tư và Xây dựng Xuân Mai</t>
  </si>
  <si>
    <t>Công ty Cổ phần Xuân Mai - Đạo Tú</t>
  </si>
  <si>
    <t>Công ty Cổ phần Thủy điện Xuân Minh</t>
  </si>
  <si>
    <t>Công ty Cổ phần Xà phòng Hà Nội</t>
  </si>
  <si>
    <t>Công ty Cổ phần Xi măng và Khoáng sản Yên Bái</t>
  </si>
  <si>
    <t xml:space="preserve">Công ty Cổ phần Khoáng sản Công nghiệp Yên Bái </t>
  </si>
  <si>
    <t>Công ty Cổ phần Tập đoàn Yeah1</t>
  </si>
  <si>
    <t>Công ty Cổ phần Xuất nhập khẩu Y tế Thành phố Hồ Chí Minh</t>
  </si>
  <si>
    <t>UP</t>
  </si>
  <si>
    <t>HO</t>
  </si>
  <si>
    <t>HA</t>
  </si>
  <si>
    <t>TÀI SẢN</t>
  </si>
  <si>
    <t xml:space="preserve">    A. Tài sản lưu động và đầu tư ngắn hạn</t>
  </si>
  <si>
    <t xml:space="preserve">        I. Tiền và các khoản tương đương tiền</t>
  </si>
  <si>
    <t xml:space="preserve">            1. Tiền</t>
  </si>
  <si>
    <t xml:space="preserve">            2. Các khoản tương đương tiền</t>
  </si>
  <si>
    <t xml:space="preserve">        II. Các khoản đầu tư tài chính ngắn hạn</t>
  </si>
  <si>
    <t xml:space="preserve">            1. Chứng khoán kinh doanh</t>
  </si>
  <si>
    <t xml:space="preserve">            2. Dự phòng giảm giá chứng khoán kinh doanh</t>
  </si>
  <si>
    <t xml:space="preserve">            3. Đầu tư nắm giữ đến ngày đáo hạn</t>
  </si>
  <si>
    <t xml:space="preserve">        III. Các khoản phải thu ngắn hạn</t>
  </si>
  <si>
    <t xml:space="preserve">            1. Phải thu ngắn hạn của khách hàng</t>
  </si>
  <si>
    <t xml:space="preserve">            2. Trả trước cho người bán</t>
  </si>
  <si>
    <t xml:space="preserve">            3. Phải thu nội bộ ngắn hạn</t>
  </si>
  <si>
    <t xml:space="preserve">            4. Phải thu theo tiến độ hợp đồng xây dựng</t>
  </si>
  <si>
    <t xml:space="preserve">            5. Phải thu về cho vay ngắn hạn</t>
  </si>
  <si>
    <t xml:space="preserve">            6. Phải thu ngắn hạn khác</t>
  </si>
  <si>
    <t xml:space="preserve">            7. Dự phòng phải thu ngắn hạn khó đòi</t>
  </si>
  <si>
    <t xml:space="preserve">        IV. Tổng hàng tồn kho</t>
  </si>
  <si>
    <t xml:space="preserve">            1. Hàng tồn kho</t>
  </si>
  <si>
    <t xml:space="preserve">            2. Dự phòng giảm giá hàng tồn kho</t>
  </si>
  <si>
    <t xml:space="preserve">        V. Tài sản ngắn hạn khác</t>
  </si>
  <si>
    <t xml:space="preserve">            1. Chi phí trả trước ngắn hạn</t>
  </si>
  <si>
    <t xml:space="preserve">            2. Thuế giá trị gia tăng được khấu trừ</t>
  </si>
  <si>
    <t xml:space="preserve">            3. Thuế và các khoản phải thu Nhà nước</t>
  </si>
  <si>
    <t xml:space="preserve">            4. Giao dịch mua bán lại trái phiếu chính phủ</t>
  </si>
  <si>
    <t xml:space="preserve">            5. Tài sản ngắn hạn khác</t>
  </si>
  <si>
    <t xml:space="preserve">    B. Tài sản cố định và đầu tư dài hạn</t>
  </si>
  <si>
    <t xml:space="preserve">        I. Các khoản phải thu dài hạn</t>
  </si>
  <si>
    <t xml:space="preserve">            1. Phải thu dài hạn của khách hàng</t>
  </si>
  <si>
    <t xml:space="preserve">            2. Vốn kinh doanh tại các đơn vị trực thuộc</t>
  </si>
  <si>
    <t xml:space="preserve">            3. Phải thu dài hạn nội bộ</t>
  </si>
  <si>
    <t xml:space="preserve">            4. Phải thu về cho vay dài hạn</t>
  </si>
  <si>
    <t xml:space="preserve">            5. Phải thu dài hạn khác</t>
  </si>
  <si>
    <t xml:space="preserve">            6. Dự phòng phải thu dài hạn khó đòi</t>
  </si>
  <si>
    <t xml:space="preserve">        II. Tài sản cố định</t>
  </si>
  <si>
    <t xml:space="preserve">            1. Tài sản cố định hữu hình</t>
  </si>
  <si>
    <t xml:space="preserve">                - Nguyên giá</t>
  </si>
  <si>
    <t xml:space="preserve">                - Giá trị hao mòn lũy kế</t>
  </si>
  <si>
    <t xml:space="preserve">            2. Tài sản cố định thuê tài chính</t>
  </si>
  <si>
    <t xml:space="preserve">            3. Tài sản cố định vô hình</t>
  </si>
  <si>
    <t xml:space="preserve">        III. Bất động sản đầu tư</t>
  </si>
  <si>
    <t xml:space="preserve">            - Nguyên giá</t>
  </si>
  <si>
    <t xml:space="preserve">            - Giá trị hao mòn lũy kế</t>
  </si>
  <si>
    <t xml:space="preserve">        IV. Tài sản dở dang dài hạn</t>
  </si>
  <si>
    <t xml:space="preserve">            1. Chi phí sản xuất, kinh doanh dở dang dài hạn</t>
  </si>
  <si>
    <t xml:space="preserve">            2. chi phí xây dựng cơ bản dở dang</t>
  </si>
  <si>
    <t xml:space="preserve">        V. Các khoản đầu tư tài chính dài hạn</t>
  </si>
  <si>
    <t xml:space="preserve">            1. Đầu tư vào công ty con</t>
  </si>
  <si>
    <t xml:space="preserve">            2. Đầu tư vào công ty liên kết, liên doanh</t>
  </si>
  <si>
    <t xml:space="preserve">            3. Đầu tư khác vào công cụ vốn</t>
  </si>
  <si>
    <t xml:space="preserve">            4. Dự phòng giảm giá đầu tư tài chính dài hạn</t>
  </si>
  <si>
    <t xml:space="preserve">            5. Đầu tư nắm giữ đến ngày đáo hạn</t>
  </si>
  <si>
    <t xml:space="preserve">        VI. Tổng tài sản dài hạn khác</t>
  </si>
  <si>
    <t xml:space="preserve">            1. Chi phí trả trước dài hạn</t>
  </si>
  <si>
    <t xml:space="preserve">            2. Tài sản Thuế thu nhập hoãn lại</t>
  </si>
  <si>
    <t xml:space="preserve">            3. Tài sản dài hạn khác</t>
  </si>
  <si>
    <t xml:space="preserve">        VII. Lợi thế thương mại</t>
  </si>
  <si>
    <t>TỔNG CỘNG TÀI SẢN</t>
  </si>
  <si>
    <t>NGUỒN VỐN</t>
  </si>
  <si>
    <t xml:space="preserve">    A. Nợ phải trả</t>
  </si>
  <si>
    <t xml:space="preserve">        I. Nợ ngắn hạn</t>
  </si>
  <si>
    <t xml:space="preserve">            1. Vay và nợ thuê tài chính ngắn hạn</t>
  </si>
  <si>
    <t xml:space="preserve">            2. Vay và nợ dài hạn đến hạn phải trả</t>
  </si>
  <si>
    <t xml:space="preserve">            3. Phải trả người bán ngắn hạn</t>
  </si>
  <si>
    <t xml:space="preserve">            4. Người mua trả tiền trước</t>
  </si>
  <si>
    <t xml:space="preserve">            5. Thuế và các khoản phải nộp nhà nước</t>
  </si>
  <si>
    <t xml:space="preserve">            6. Phải trả người lao động</t>
  </si>
  <si>
    <t xml:space="preserve">            7. Chi phí phải trả ngắn hạn</t>
  </si>
  <si>
    <t xml:space="preserve">            8. Phải trả nội bộ ngắn hạn</t>
  </si>
  <si>
    <t xml:space="preserve">            9. Phải trả theo tiến độ kế hoạch hợp đồng xây dựng</t>
  </si>
  <si>
    <t xml:space="preserve">            10. Doanh thu chưa thực hiện ngắn hạn</t>
  </si>
  <si>
    <t xml:space="preserve">            11. Phải trả ngắn hạn khác</t>
  </si>
  <si>
    <t xml:space="preserve">            12. Dự phòng phải trả ngắn hạn</t>
  </si>
  <si>
    <t xml:space="preserve">            13. Quỹ khen thưởng phúc lợi</t>
  </si>
  <si>
    <t xml:space="preserve">            14. Quỹ bình ổn giá</t>
  </si>
  <si>
    <t xml:space="preserve">            15. Giao dịch mua bán lại trái phiếu chính phủ</t>
  </si>
  <si>
    <t xml:space="preserve">        II. Nợ dài hạn</t>
  </si>
  <si>
    <t xml:space="preserve">            1. Phải trả người bán dài hạn</t>
  </si>
  <si>
    <t xml:space="preserve">            2. Chi phí phải trả dài hạn</t>
  </si>
  <si>
    <t xml:space="preserve">            3. Phải trả nội bộ về vốn kinh doanh</t>
  </si>
  <si>
    <t xml:space="preserve">            4. Phải trả nội bộ dài hạn</t>
  </si>
  <si>
    <t xml:space="preserve">            5. Phải trả dài hạn khác</t>
  </si>
  <si>
    <t xml:space="preserve">            6. Vay và nợ thuê tài chính dài hạn</t>
  </si>
  <si>
    <t xml:space="preserve">            7. Trái phiếu chuyển đổi</t>
  </si>
  <si>
    <t xml:space="preserve">            8. Thuế thu nhập hoãn lại phải trả</t>
  </si>
  <si>
    <t xml:space="preserve">            9. Dự phòng trợ cấp mất việc làm</t>
  </si>
  <si>
    <t xml:space="preserve">            10. Dự phòng phải trả dài hạn</t>
  </si>
  <si>
    <t xml:space="preserve">            11. Doanh thu chưa thực hiện dài hạn</t>
  </si>
  <si>
    <t xml:space="preserve">            12. Quỹ phát triển khoa học và công nghệ</t>
  </si>
  <si>
    <t xml:space="preserve">    B. Nguồn vốn chủ sở hữu</t>
  </si>
  <si>
    <t xml:space="preserve">        I. Vốn chủ sở hữu</t>
  </si>
  <si>
    <t xml:space="preserve">            1. Vốn đầu tư của chủ sở hữu</t>
  </si>
  <si>
    <t xml:space="preserve">            2. Thặng dư vốn cổ phần</t>
  </si>
  <si>
    <t xml:space="preserve">            3. Quyền chọn chuyển đổi trái phiếu</t>
  </si>
  <si>
    <t xml:space="preserve">            4. Vốn khác của chủ sở hữu</t>
  </si>
  <si>
    <t xml:space="preserve">            5. Cổ phiếu quỹ</t>
  </si>
  <si>
    <t xml:space="preserve">            6. Chênh lệch đánh giá lại tài sản</t>
  </si>
  <si>
    <t xml:space="preserve">            7. Chênh lệch tỷ giá hối đoái</t>
  </si>
  <si>
    <t xml:space="preserve">            8. Quỹ đầu tư phát triển</t>
  </si>
  <si>
    <t xml:space="preserve">            9. Quỹ dự phòng tài chính</t>
  </si>
  <si>
    <t xml:space="preserve">            10. Quỹ khác thuộc vốn chủ sở hữu</t>
  </si>
  <si>
    <t xml:space="preserve">            11. Lợi nhuận sau thuế chưa phân phối</t>
  </si>
  <si>
    <t xml:space="preserve">                - LNST chưa phân phối lũy kế đến cuối kỳ trước</t>
  </si>
  <si>
    <t xml:space="preserve">                - LNST chưa phân phối kỳ này</t>
  </si>
  <si>
    <t xml:space="preserve">            12. Nguồn vốn đầu tư xây dựng cơ bản</t>
  </si>
  <si>
    <t xml:space="preserve">            13. Quỹ hỗ trợ sắp xếp doanh nghiệp</t>
  </si>
  <si>
    <t xml:space="preserve">            14. Lợi ích của cổ đông không kiểm soát</t>
  </si>
  <si>
    <t xml:space="preserve">        II. Nguồn kinh phí và quỹ khác</t>
  </si>
  <si>
    <t xml:space="preserve">            1. Nguồn kinh phí </t>
  </si>
  <si>
    <t xml:space="preserve">            2. Nguồn kinh phí đã hình thành tài sản cố định</t>
  </si>
  <si>
    <t xml:space="preserve">            3. Quỹ dự phòng trợ cấp mất việc làm</t>
  </si>
  <si>
    <t>TỔNG CỘNG NGUỒN VỐN</t>
  </si>
  <si>
    <t>Q1/2024</t>
  </si>
  <si>
    <t>Q4/2023</t>
  </si>
  <si>
    <t>1. Tổng doanh thu hoạt động kinh doanh</t>
  </si>
  <si>
    <t>2. Các khoản giảm trừ doanh thu</t>
  </si>
  <si>
    <t>3. Doanh thu thuần (1)-(2)</t>
  </si>
  <si>
    <t>4. Giá vốn hàng bán</t>
  </si>
  <si>
    <t>5. Lợi nhuận gộp (3)-(4)</t>
  </si>
  <si>
    <t>6. Doanh thu hoạt động tài chính</t>
  </si>
  <si>
    <t>7. Chi phí tài chính</t>
  </si>
  <si>
    <t xml:space="preserve">    -Trong đó: Chi phí lãi vay</t>
  </si>
  <si>
    <t>8. Phần lợi nhuận hoặc lỗ trong công ty liên kết liên doanh</t>
  </si>
  <si>
    <t>9. Chi phí bán hàng</t>
  </si>
  <si>
    <t>10. Chi phí quản lý doanh nghiệp</t>
  </si>
  <si>
    <t>11. Lợi nhuận thuần từ hoạt động kinh doanh (5)+(6)-(7)+(8)-(9)-(10)</t>
  </si>
  <si>
    <t>12. Thu nhập khác</t>
  </si>
  <si>
    <t>13. Chi phí khác</t>
  </si>
  <si>
    <t>14. Lợi nhuận khác (12)-(13)</t>
  </si>
  <si>
    <t>15. Tổng lợi nhuận kế toán trước thuế (11)+(14)</t>
  </si>
  <si>
    <t>16. Chi phí thuế TNDN hiện hành</t>
  </si>
  <si>
    <t>17. Chi phí thuế TNDN hoãn lại</t>
  </si>
  <si>
    <t>18. Chi phí thuế TNDN (16)+(17)</t>
  </si>
  <si>
    <t>19. Lợi nhuận sau thuế thu nhập doanh nghiệp (15)-(18)</t>
  </si>
  <si>
    <t>20. Lợi nhuận sau thuế của cổ đông không kiểm soát</t>
  </si>
  <si>
    <t>21. Lợi nhuận sau thuế của cổ đông của công ty mẹ (19)-(20)</t>
  </si>
  <si>
    <t>BGE</t>
  </si>
  <si>
    <t>CCC</t>
  </si>
  <si>
    <t>DSE</t>
  </si>
  <si>
    <t>HDS</t>
  </si>
  <si>
    <t>HLO</t>
  </si>
  <si>
    <t>ING</t>
  </si>
  <si>
    <t>TSA</t>
  </si>
  <si>
    <t>CTCP BCG Energy</t>
  </si>
  <si>
    <t>CTCP Xây dựng CDC</t>
  </si>
  <si>
    <t>CTCP Chứng khoán DNSE</t>
  </si>
  <si>
    <t>CTCP Giống cây trồng Hải Dương</t>
  </si>
  <si>
    <t>CTCP Công nghệ Ha Lô</t>
  </si>
  <si>
    <t>CTCP  Đầu tư và Phát triển Xây dựng</t>
  </si>
  <si>
    <t>CTCP Đầu tư và Xây lắp Trường Sơn</t>
  </si>
  <si>
    <t>UPCOM</t>
  </si>
  <si>
    <t>I. Lưu chuyển tiền từ hoạt động kinh doanh</t>
  </si>
  <si>
    <t xml:space="preserve">    1. Lợi nhuận trước thuế</t>
  </si>
  <si>
    <t xml:space="preserve">    2. Điều chỉnh cho các khoản</t>
  </si>
  <si>
    <t xml:space="preserve">        - Khấu hao TSCĐ</t>
  </si>
  <si>
    <t xml:space="preserve">        - Các khoản dự phòng</t>
  </si>
  <si>
    <t xml:space="preserve">        - Lợi nhuận thuần từ đầu tư vào công ty liên kết</t>
  </si>
  <si>
    <t xml:space="preserve">        - Xóa sổ tài sản cố định (thuần)</t>
  </si>
  <si>
    <t xml:space="preserve">        - Lãi, lỗ chênh lệch tỷ giá hối đoái chưa thực hiện</t>
  </si>
  <si>
    <t xml:space="preserve">        - Lãi, lỗ từ thanh lý TSCĐ</t>
  </si>
  <si>
    <t xml:space="preserve">        - Lãi, lỗ từ hoạt động đầu tư</t>
  </si>
  <si>
    <t xml:space="preserve">        - Lãi tiền gửi</t>
  </si>
  <si>
    <t xml:space="preserve">        - Thu nhập lãi</t>
  </si>
  <si>
    <t xml:space="preserve">        - Chi phí lãi vay</t>
  </si>
  <si>
    <t xml:space="preserve">        - Các khoản chi trực tiếp từ lợi nhuận</t>
  </si>
  <si>
    <t xml:space="preserve">    3. Lợi nhuận từ hoạt động kinh doanh trước thay đổi vốn lưu động</t>
  </si>
  <si>
    <t xml:space="preserve">        - Tăng, giảm các khoản phải thu</t>
  </si>
  <si>
    <t xml:space="preserve">         - Tăng, giảm hàng tồn kho</t>
  </si>
  <si>
    <t xml:space="preserve">         - Tăng, giảm các khoản phải trả (Không kể lãi vay phải trả, thuế thu nhập doanh nghiệp phải nộp)</t>
  </si>
  <si>
    <t xml:space="preserve">        - Tăng giảm chi phí trả trước</t>
  </si>
  <si>
    <t xml:space="preserve">        - Tăng giảm tài sản ngắn hạn khác</t>
  </si>
  <si>
    <t xml:space="preserve">        - Tiền lãi vay phải trả</t>
  </si>
  <si>
    <t xml:space="preserve">        - Thuế thu nhập doanh nghiệp đã nộp</t>
  </si>
  <si>
    <t xml:space="preserve">        - Tiền thu khác từ hoạt động kinh doanh</t>
  </si>
  <si>
    <t xml:space="preserve">        - Tiền chi khác từ hoạt động kinh doanh</t>
  </si>
  <si>
    <t xml:space="preserve">    Lưu chuyển tiền thuần từ hoạt động kinh doanh</t>
  </si>
  <si>
    <t>II. Lưu chuyển tiền từ hoạt động đầu tư</t>
  </si>
  <si>
    <t xml:space="preserve">    1. Tiền chi để mua sắm, xây dựng TSCĐ và các tài sản dài hạn khác</t>
  </si>
  <si>
    <t xml:space="preserve">    2. Tiền thu từ thanh lý, nhượng bán TSCĐ và các tài sản dài hạn khác</t>
  </si>
  <si>
    <t xml:space="preserve">    3. Tiền chi cho vay, mua các công cụ nợ của đơn vị khác</t>
  </si>
  <si>
    <t xml:space="preserve">    4. Tiền thu hồi cho vay, bán lại các công cụ nợ của các đơn vị khác</t>
  </si>
  <si>
    <t xml:space="preserve">    5. Đầu tư góp vốn vào công ty liên doanh liên kết</t>
  </si>
  <si>
    <t xml:space="preserve">    6. Chi đầu tư ngắn hạn</t>
  </si>
  <si>
    <t xml:space="preserve">    7. Tiền chi đầu tư góp vốn vào đơn vị khác</t>
  </si>
  <si>
    <t xml:space="preserve">    8. Tiền thu hồi đầu tư góp vốn vào đơn vị khác</t>
  </si>
  <si>
    <t xml:space="preserve">    9. Lãi tiền gửi đã thu</t>
  </si>
  <si>
    <t xml:space="preserve">    10. Tiền thu lãi cho vay, cổ tức và lợi nhuận được chia</t>
  </si>
  <si>
    <t xml:space="preserve">    11. Tiền chi mua lại phần vốn góp của các cổ đông thiểu số</t>
  </si>
  <si>
    <t xml:space="preserve">    Lưu chuyển tiền thuần từ hoạt động đầu tư</t>
  </si>
  <si>
    <t>III. Lưu chuyển tiền từ hoạt động tài chính</t>
  </si>
  <si>
    <t xml:space="preserve">    1. Tiền thu từ phát hành cổ phiếu, nhận vốn góp của chủ sở hữu</t>
  </si>
  <si>
    <t xml:space="preserve">    2. Tiền chi trả vốn góp cho các chủ sở hữu, mua lại cổ phiếu của doanh nghiệp đã phát hành</t>
  </si>
  <si>
    <t xml:space="preserve">    3. Tiền vay ngắn hạn, dài hạn nhận được</t>
  </si>
  <si>
    <t xml:space="preserve">    4. Tiền chi trả nợ gốc vay</t>
  </si>
  <si>
    <t xml:space="preserve">    5. Tiền chi trả nợ thuê tài chính</t>
  </si>
  <si>
    <t xml:space="preserve">    6. Tiền chi khác từ hoạt động tài chính</t>
  </si>
  <si>
    <t xml:space="preserve">    7. Tiền chi trả từ cổ phần hóa</t>
  </si>
  <si>
    <t xml:space="preserve">    8. Cổ tức, lợi nhuận đã trả cho chủ sở hữu</t>
  </si>
  <si>
    <t xml:space="preserve">    9. Vốn góp của các cổ đông thiểu số vào các công ty con</t>
  </si>
  <si>
    <t xml:space="preserve">    10. Chi tiêu quỹ phúc lợi xã hội</t>
  </si>
  <si>
    <t xml:space="preserve">    Lưu chuyển tiền thuần từ hoạt động tài chính</t>
  </si>
  <si>
    <t>Lưu chuyển tiền thuần trong kỳ</t>
  </si>
  <si>
    <t>Tiền và tương đương tiền đầu kỳ</t>
  </si>
  <si>
    <t>Ảnh hưởng của thay đổi tỷ giá hối đoái quy đổi ngoại tệ</t>
  </si>
  <si>
    <t>Tiền và tương đương tiền cuối kỳ</t>
  </si>
  <si>
    <t>Q4/2024</t>
  </si>
  <si>
    <t>Q2/2025</t>
  </si>
  <si>
    <t>Q1/2025</t>
  </si>
  <si>
    <t>RGG</t>
  </si>
  <si>
    <t>CTCP Regal Group</t>
  </si>
  <si>
    <t>Q3/2024</t>
  </si>
  <si>
    <t>Q2/2024</t>
  </si>
  <si>
    <t>Q3/2025</t>
  </si>
  <si>
    <t>Q4/2025</t>
  </si>
  <si>
    <t>CÔNG TY CỔ PHẦN PHÂN BÓN DẦU KHÍ CÀ MAU</t>
  </si>
  <si>
    <t>Q1/2026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</si>
</sst>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_(* #,##0.00_);_(* \(#,##0.00\);_(* &quot;-&quot;??_);_(@_)"/>
    <numFmt numFmtId="165" formatCode="&quot;Tổng số&quot;\ General"/>
    <numFmt numFmtId="166" formatCode="&quot;Tốc độ:&quot;\ General\ &quot;giây&quot;"/>
    <numFmt numFmtId="167" formatCode="&quot;x&quot;#,##0"/>
    <numFmt numFmtId="168" formatCode="&quot;Cập nhật:&quot;\ hh:mm:ss"/>
  </numFmts>
  <fonts count="117">
    <font>
      <sz val="11"/>
      <color theme="1"/>
      <name val="Arial"/>
      <family val="2"/>
      <scheme val="minor"/>
    </font>
    <font>
      <sz val="11"/>
      <color rgb="FFFF0000"/>
      <name val="Arial"/>
      <family val="2"/>
      <scheme val="minor"/>
    </font>
    <font>
      <sz val="11"/>
      <color theme="0"/>
      <name val="Arial"/>
      <family val="2"/>
      <scheme val="minor"/>
    </font>
    <font>
      <b/>
      <sz val="10"/>
      <color theme="2"/>
      <name val="Arial"/>
      <family val="2"/>
      <scheme val="minor"/>
    </font>
    <font>
      <sz val="11"/>
      <color rgb="FFFFFFFF"/>
      <name val="Arial"/>
      <family val="2"/>
      <scheme val="minor"/>
    </font>
    <font>
      <sz val="11"/>
      <color rgb="FFFFFF00"/>
      <name val="Arial"/>
      <family val="2"/>
      <scheme val="minor"/>
    </font>
    <font>
      <sz val="11"/>
      <color rgb="FF92D050"/>
      <name val="Arial"/>
      <family val="2"/>
      <scheme val="minor"/>
    </font>
    <font>
      <sz val="8"/>
      <name val="Arial"/>
      <family val="2"/>
      <scheme val="minor"/>
    </font>
    <font>
      <sz val="11"/>
      <color theme="2" tint="-9.9978637043366805E-2"/>
      <name val="Arial"/>
      <family val="2"/>
      <scheme val="minor"/>
    </font>
    <font>
      <sz val="11"/>
      <color theme="0" tint="-0.14999847407452621"/>
      <name val="Arial"/>
      <family val="2"/>
      <scheme val="minor"/>
    </font>
    <font>
      <b/>
      <sz val="11"/>
      <color theme="0" tint="-0.14999847407452621"/>
      <name val="Arial"/>
      <family val="2"/>
      <scheme val="minor"/>
    </font>
    <font>
      <b/>
      <sz val="18"/>
      <color rgb="FFFFC000"/>
      <name val="Arial"/>
      <family val="2"/>
      <scheme val="minor"/>
    </font>
    <font>
      <b/>
      <sz val="11"/>
      <color rgb="FF92D050"/>
      <name val="Arial"/>
      <family val="2"/>
      <scheme val="minor"/>
    </font>
    <font>
      <b/>
      <sz val="12"/>
      <color indexed="81"/>
      <name val="Segoe UI"/>
      <family val="2"/>
    </font>
    <font>
      <sz val="11"/>
      <color rgb="FF00B0F0"/>
      <name val="Arial"/>
      <family val="2"/>
      <scheme val="minor"/>
    </font>
    <font>
      <u/>
      <sz val="11"/>
      <color theme="10"/>
      <name val="Arial"/>
      <family val="2"/>
      <scheme val="minor"/>
    </font>
    <font>
      <b/>
      <sz val="14"/>
      <color rgb="FF79C7FF"/>
      <name val="Arial"/>
      <family val="2"/>
      <scheme val="minor"/>
    </font>
    <font>
      <b/>
      <sz val="11"/>
      <color theme="0"/>
      <name val="Arial"/>
      <family val="2"/>
      <scheme val="minor"/>
    </font>
    <font>
      <b/>
      <sz val="11"/>
      <color rgb="FF28D0F8"/>
      <name val="Arial"/>
      <family val="2"/>
      <scheme val="minor"/>
    </font>
    <font>
      <sz val="11"/>
      <color rgb="FF28D0F8"/>
      <name val="Tahoma"/>
      <family val="2"/>
    </font>
    <font>
      <sz val="11"/>
      <color theme="0" tint="-0.34998626667073579"/>
      <name val="Tahoma"/>
      <family val="2"/>
    </font>
    <font>
      <b/>
      <i/>
      <sz val="11"/>
      <color theme="0" tint="-4.9989318521683403E-2"/>
      <name val="Arial"/>
      <family val="2"/>
      <scheme val="minor"/>
    </font>
    <font>
      <u/>
      <sz val="11"/>
      <color rgb="FF00B0F0"/>
      <name val="Arial"/>
      <family val="2"/>
      <scheme val="minor"/>
    </font>
    <font>
      <b/>
      <sz val="11"/>
      <color rgb="FF00B0F0"/>
      <name val="Arial"/>
      <family val="2"/>
    </font>
    <font>
      <b/>
      <sz val="11"/>
      <color rgb="FFFFC000"/>
      <name val="Arial"/>
      <family val="2"/>
    </font>
    <font>
      <b/>
      <sz val="11"/>
      <color rgb="FF78C7FF"/>
      <name val="Arial"/>
      <family val="2"/>
      <scheme val="minor"/>
    </font>
    <font>
      <b/>
      <sz val="10"/>
      <color theme="4" tint="0.79998168889431442"/>
      <name val="Arial"/>
      <family val="2"/>
    </font>
    <font>
      <sz val="11"/>
      <color rgb="FFCEC9C2"/>
      <name val="Arial"/>
      <family val="2"/>
      <scheme val="minor"/>
    </font>
    <font>
      <u/>
      <sz val="11"/>
      <color rgb="FF00B0F0"/>
      <name val="Arial"/>
      <family val="2"/>
    </font>
    <font>
      <b/>
      <sz val="11"/>
      <color theme="7" tint="0.39997558519241921"/>
      <name val="Arial"/>
      <family val="2"/>
      <scheme val="minor"/>
    </font>
    <font>
      <b/>
      <sz val="11"/>
      <color theme="0" tint="-0.14999847407452621"/>
      <name val="Arial"/>
      <family val="2"/>
    </font>
    <font>
      <b/>
      <sz val="11"/>
      <color rgb="FF92D050"/>
      <name val="Arial"/>
      <family val="2"/>
    </font>
    <font>
      <sz val="11"/>
      <color rgb="FFCCE000"/>
      <name val="Arial"/>
      <family val="2"/>
      <scheme val="minor"/>
    </font>
    <font>
      <sz val="11"/>
      <color theme="5" tint="0.39997558519241921"/>
      <name val="Arial"/>
      <family val="2"/>
      <scheme val="minor"/>
    </font>
    <font>
      <u/>
      <sz val="10"/>
      <color rgb="FF79C7FF"/>
      <name val="Arial"/>
      <family val="2"/>
      <scheme val="minor"/>
    </font>
    <font>
      <sz val="11"/>
      <color rgb="FF28D0F8"/>
      <name val="Arial"/>
      <family val="2"/>
      <scheme val="minor"/>
    </font>
    <font>
      <b/>
      <i/>
      <sz val="11"/>
      <color rgb="FF00B0F0"/>
      <name val="Arial"/>
      <family val="2"/>
      <scheme val="minor"/>
    </font>
    <font>
      <b/>
      <sz val="14"/>
      <color theme="0"/>
      <name val="Arial"/>
      <family val="2"/>
      <scheme val="minor"/>
    </font>
    <font>
      <b/>
      <i/>
      <sz val="11"/>
      <color rgb="FFFFFF00"/>
      <name val="Arial"/>
      <family val="2"/>
      <scheme val="minor"/>
    </font>
    <font>
      <b/>
      <sz val="10"/>
      <color rgb="FFE77DBC"/>
      <name val="Open Sans"/>
      <family val="2"/>
    </font>
    <font>
      <b/>
      <sz val="12"/>
      <color theme="0"/>
      <name val="Open Sans"/>
      <family val="2"/>
    </font>
    <font>
      <b/>
      <sz val="16"/>
      <color theme="0"/>
      <name val="Open Sans"/>
      <family val="2"/>
    </font>
    <font>
      <b/>
      <sz val="16"/>
      <color theme="0" tint="-0.14999847407452621"/>
      <name val="Arial"/>
      <family val="2"/>
      <scheme val="minor"/>
    </font>
    <font>
      <sz val="16"/>
      <color theme="0" tint="-0.14999847407452621"/>
      <name val="Arial"/>
      <family val="2"/>
      <scheme val="minor"/>
    </font>
    <font>
      <b/>
      <sz val="11"/>
      <color theme="4" tint="0.39997558519241921"/>
      <name val="Arial"/>
      <family val="2"/>
      <scheme val="minor"/>
    </font>
    <font>
      <sz val="11"/>
      <color theme="4" tint="0.59999389629810485"/>
      <name val="Open Sans"/>
      <family val="2"/>
    </font>
    <font>
      <u/>
      <sz val="9"/>
      <color rgb="FF00B0F0"/>
      <name val="Arial"/>
      <family val="2"/>
    </font>
    <font>
      <sz val="9"/>
      <color theme="0"/>
      <name val="Arial"/>
      <family val="2"/>
      <scheme val="minor"/>
    </font>
    <font>
      <b/>
      <sz val="9"/>
      <color indexed="81"/>
      <name val="Tahoma"/>
      <family val="2"/>
    </font>
    <font>
      <sz val="11"/>
      <color rgb="FFF28AE3"/>
      <name val="Arial"/>
      <family val="2"/>
      <scheme val="minor"/>
    </font>
    <font>
      <sz val="10"/>
      <color theme="4" tint="0.59999389629810485"/>
      <name val="Open Sans"/>
      <family val="2"/>
    </font>
    <font>
      <sz val="11"/>
      <color theme="8" tint="0.59999389629810485"/>
      <name val="Open Sans"/>
      <family val="2"/>
    </font>
    <font>
      <sz val="11"/>
      <color theme="4" tint="0.39997558519241921"/>
      <name val="Arial"/>
      <family val="2"/>
      <scheme val="minor"/>
    </font>
    <font>
      <sz val="8"/>
      <color rgb="FF00B0F0"/>
      <name val="Arial"/>
      <family val="2"/>
      <scheme val="minor"/>
    </font>
    <font>
      <b/>
      <sz val="10"/>
      <color rgb="FFF28AE3"/>
      <name val="Open Sans"/>
      <family val="2"/>
    </font>
    <font>
      <b/>
      <sz val="14"/>
      <color rgb="FFF28AE3"/>
      <name val="Open Sans"/>
      <family val="2"/>
    </font>
    <font>
      <b/>
      <sz val="11"/>
      <color rgb="FFFFC000"/>
      <name val="Open Sans"/>
      <family val="2"/>
    </font>
    <font>
      <b/>
      <i/>
      <sz val="11"/>
      <color rgb="FFFFC000"/>
      <name val="Arial"/>
      <family val="2"/>
      <scheme val="minor"/>
    </font>
    <font>
      <b/>
      <sz val="12"/>
      <color rgb="FF00B0F0"/>
      <name val="Open Sans"/>
      <family val="2"/>
    </font>
    <font>
      <b/>
      <sz val="12"/>
      <color indexed="81"/>
      <name val="Tahoma"/>
      <family val="2"/>
    </font>
    <font>
      <b/>
      <sz val="12"/>
      <color indexed="81"/>
      <name val="Open Sans"/>
      <family val="2"/>
    </font>
    <font>
      <sz val="9"/>
      <color indexed="81"/>
      <name val="Tahoma"/>
      <family val="2"/>
    </font>
    <font>
      <b/>
      <sz val="11"/>
      <color rgb="FF00B0F0"/>
      <name val="Arial"/>
      <family val="2"/>
      <scheme val="minor"/>
    </font>
    <font>
      <b/>
      <sz val="11"/>
      <color rgb="FF00B050"/>
      <name val="Arial"/>
      <family val="2"/>
      <scheme val="minor"/>
    </font>
    <font>
      <b/>
      <sz val="11"/>
      <color rgb="FFCCE000"/>
      <name val="Arial"/>
      <family val="2"/>
      <scheme val="minor"/>
    </font>
    <font>
      <b/>
      <sz val="11"/>
      <color rgb="FFF28AE3"/>
      <name val="Arial"/>
      <family val="2"/>
      <scheme val="minor"/>
    </font>
    <font>
      <b/>
      <sz val="14"/>
      <color rgb="FFFFC000"/>
      <name val="Open Sans"/>
      <family val="2"/>
    </font>
    <font>
      <sz val="11"/>
      <color rgb="FFFFC000"/>
      <name val="Open Sans"/>
      <family val="2"/>
    </font>
    <font>
      <sz val="11"/>
      <color rgb="FFCCE000"/>
      <name val="Tahoma"/>
      <family val="2"/>
    </font>
    <font>
      <sz val="11"/>
      <color rgb="FFFF0000"/>
      <name val="Open Sans"/>
      <family val="2"/>
    </font>
    <font>
      <b/>
      <sz val="9"/>
      <color rgb="FF00B0F0"/>
      <name val="Arial"/>
      <family val="2"/>
    </font>
    <font>
      <sz val="11"/>
      <color rgb="FF00B0F0"/>
      <name val="Open Sans"/>
      <family val="2"/>
    </font>
    <font>
      <sz val="11"/>
      <color rgb="FF37FFB8"/>
      <name val="Tahoma"/>
      <family val="2"/>
    </font>
    <font>
      <sz val="11"/>
      <color rgb="FF37FFB8"/>
      <name val="Arial"/>
      <family val="2"/>
      <scheme val="minor"/>
    </font>
    <font>
      <sz val="12"/>
      <color indexed="81"/>
      <name val="Tahoma"/>
      <family val="2"/>
    </font>
    <font>
      <u/>
      <sz val="8"/>
      <color theme="0"/>
      <name val="Open Sans"/>
      <family val="2"/>
    </font>
    <font>
      <b/>
      <sz val="11"/>
      <color rgb="FF99FEFF"/>
      <name val="Arial"/>
      <family val="2"/>
      <scheme val="minor"/>
    </font>
    <font>
      <b/>
      <sz val="8"/>
      <color rgb="FF99FEFF"/>
      <name val="Arial"/>
      <family val="2"/>
      <scheme val="minor"/>
    </font>
    <font>
      <sz val="11"/>
      <color rgb="FFFFFFF7"/>
      <name val="Arial"/>
      <family val="2"/>
      <scheme val="minor"/>
    </font>
    <font>
      <b/>
      <sz val="12"/>
      <color theme="1"/>
      <name val="Open Sans"/>
      <family val="2"/>
    </font>
    <font>
      <b/>
      <sz val="12"/>
      <color rgb="FFF28AE3"/>
      <name val="Open Sans"/>
      <family val="2"/>
    </font>
    <font>
      <b/>
      <sz val="12"/>
      <color rgb="FF37FFB8"/>
      <name val="Open Sans"/>
      <family val="2"/>
    </font>
    <font>
      <b/>
      <sz val="11"/>
      <color rgb="FF015096"/>
      <name val="Arial"/>
      <family val="2"/>
      <scheme val="minor"/>
    </font>
    <font>
      <b/>
      <sz val="8"/>
      <color rgb="FFFF0000"/>
      <name val="Arial"/>
      <family val="2"/>
      <scheme val="minor"/>
    </font>
    <font>
      <b/>
      <sz val="11"/>
      <color rgb="FF37FFB8"/>
      <name val="Arial"/>
      <family val="2"/>
      <scheme val="minor"/>
    </font>
    <font>
      <sz val="11"/>
      <color theme="1"/>
      <name val="Arial"/>
      <family val="2"/>
      <charset val="1"/>
      <scheme val="minor"/>
    </font>
    <font>
      <u/>
      <sz val="11"/>
      <color theme="10"/>
      <name val="Arial"/>
      <family val="2"/>
      <charset val="1"/>
      <scheme val="minor"/>
    </font>
    <font>
      <b/>
      <sz val="12"/>
      <color rgb="FF182142"/>
      <name val="Open Sans"/>
      <family val="2"/>
    </font>
    <font>
      <b/>
      <sz val="12"/>
      <color rgb="FFFF0000"/>
      <name val="Open Sans"/>
      <family val="2"/>
    </font>
    <font>
      <b/>
      <sz val="9"/>
      <color rgb="FF00B0F0"/>
      <name val="Arial"/>
      <family val="2"/>
      <scheme val="minor"/>
    </font>
    <font>
      <sz val="10"/>
      <color rgb="FFE683FF"/>
      <name val="Arial"/>
      <family val="2"/>
    </font>
    <font>
      <sz val="10"/>
      <color rgb="FF64BAFF"/>
      <name val="Arial"/>
      <family val="2"/>
    </font>
    <font>
      <sz val="10"/>
      <color rgb="FFFBAC20"/>
      <name val="Arial"/>
      <family val="2"/>
    </font>
    <font>
      <b/>
      <sz val="10"/>
      <color rgb="FFD9D9D9"/>
      <name val="Arial"/>
      <family val="2"/>
      <scheme val="minor"/>
    </font>
    <font>
      <b/>
      <sz val="11"/>
      <color indexed="81"/>
      <name val="Tahoma"/>
      <family val="2"/>
    </font>
    <font>
      <b/>
      <sz val="14"/>
      <color indexed="81"/>
      <name val="Segoe UI"/>
      <family val="2"/>
    </font>
    <font>
      <b/>
      <sz val="11"/>
      <color theme="1"/>
      <name val="Arial"/>
      <family val="2"/>
      <scheme val="minor"/>
    </font>
    <font>
      <sz val="11"/>
      <color rgb="FF05040F"/>
      <name val="Arial"/>
      <family val="2"/>
      <scheme val="minor"/>
    </font>
    <font>
      <sz val="11"/>
      <color rgb="FF8E8E93"/>
      <name val="Arial"/>
      <family val="2"/>
      <scheme val="minor"/>
    </font>
    <font>
      <b/>
      <sz val="12"/>
      <color theme="0"/>
      <name val="Arial"/>
      <family val="2"/>
      <scheme val="minor"/>
    </font>
    <font>
      <b/>
      <sz val="12"/>
      <color rgb="FFFF25FF"/>
      <name val="Arial"/>
      <family val="2"/>
      <scheme val="minor"/>
    </font>
    <font>
      <b/>
      <sz val="12"/>
      <color rgb="FF1EEEEE"/>
      <name val="Arial"/>
      <family val="2"/>
      <scheme val="minor"/>
    </font>
    <font>
      <b/>
      <sz val="12"/>
      <color rgb="FFFFD900"/>
      <name val="Arial"/>
      <family val="2"/>
      <scheme val="minor"/>
    </font>
    <font>
      <b/>
      <sz val="12"/>
      <color rgb="FF34C763"/>
      <name val="Arial"/>
      <family val="2"/>
      <scheme val="minor"/>
    </font>
    <font>
      <b/>
      <sz val="12"/>
      <color rgb="FFFF453A"/>
      <name val="Arial"/>
      <family val="2"/>
      <scheme val="minor"/>
    </font>
    <font>
      <sz val="21"/>
      <color rgb="FFFF9500"/>
      <name val="Arial"/>
      <family val="2"/>
      <scheme val="minor"/>
    </font>
    <font>
      <sz val="24"/>
      <color rgb="FFFFD900"/>
      <name val="Arial"/>
      <family val="2"/>
      <scheme val="minor"/>
    </font>
    <font>
      <sz val="14"/>
      <color rgb="FFFFD900"/>
      <name val="Arial"/>
      <family val="2"/>
      <scheme val="minor"/>
    </font>
    <font>
      <b/>
      <sz val="12"/>
      <color rgb="FFFF950A"/>
      <name val="Arial"/>
      <family val="2"/>
      <scheme val="minor"/>
    </font>
    <font>
      <sz val="11"/>
      <color rgb="FFD6CCBC"/>
      <name val="Arial"/>
      <family val="2"/>
      <scheme val="minor"/>
    </font>
    <font>
      <b/>
      <sz val="16"/>
      <color rgb="FFFF0000"/>
      <name val="Open Sans"/>
      <family val="2"/>
    </font>
    <font>
      <sz val="12"/>
      <color theme="0"/>
      <name val="Open Sans"/>
      <family val="2"/>
    </font>
    <font>
      <sz val="8"/>
      <color rgb="FF000000"/>
      <name val="Segoe UI"/>
      <family val="2"/>
    </font>
    <font>
      <sz val="12"/>
      <color indexed="81"/>
      <name val="Open Sans"/>
      <family val="2"/>
    </font>
    <font>
      <b/>
      <sz val="16"/>
      <color rgb="FFFFC000"/>
      <name val="Open Sans"/>
      <family val="2"/>
    </font>
    <font>
      <b/>
      <sz val="16"/>
      <color rgb="FFDCAA8F"/>
      <name val="Open Sans"/>
      <family val="2"/>
    </font>
    <font>
      <sz val="8"/>
      <color rgb="FF00B0F0"/>
      <name val="Arial"/>
      <family val="2"/>
    </font>
  </fonts>
  <fills count="22">
    <fill>
      <patternFill patternType="none"/>
    </fill>
    <fill>
      <patternFill patternType="gray125"/>
    </fill>
    <fill>
      <patternFill patternType="solid">
        <fgColor theme="1" tint="0.14999847407452621"/>
        <bgColor indexed="64"/>
      </patternFill>
    </fill>
    <fill>
      <patternFill patternType="solid">
        <fgColor theme="2" tint="-0.89999084444715716"/>
        <bgColor indexed="64"/>
      </patternFill>
    </fill>
    <fill>
      <patternFill patternType="solid">
        <fgColor theme="1" tint="4.9989318521683403E-2"/>
        <bgColor indexed="64"/>
      </patternFill>
    </fill>
    <fill>
      <patternFill patternType="solid">
        <fgColor rgb="FF282A2C"/>
        <bgColor indexed="64"/>
      </patternFill>
    </fill>
    <fill>
      <patternFill patternType="solid">
        <fgColor rgb="FF7030A0"/>
        <bgColor indexed="64"/>
      </patternFill>
    </fill>
    <fill>
      <patternFill patternType="solid">
        <fgColor rgb="FF05040F"/>
        <bgColor indexed="64"/>
      </patternFill>
    </fill>
    <fill>
      <patternFill patternType="solid">
        <fgColor rgb="FF0A001E"/>
        <bgColor indexed="64"/>
      </patternFill>
    </fill>
    <fill>
      <patternFill patternType="solid">
        <fgColor rgb="FF1E262E"/>
        <bgColor indexed="64"/>
      </patternFill>
    </fill>
    <fill>
      <patternFill patternType="solid">
        <fgColor rgb="FF323537"/>
        <bgColor indexed="64"/>
      </patternFill>
    </fill>
    <fill>
      <patternFill patternType="solid">
        <fgColor rgb="FF252829"/>
        <bgColor indexed="64"/>
      </patternFill>
    </fill>
    <fill>
      <patternFill patternType="solid">
        <fgColor rgb="FF0980C8"/>
        <bgColor indexed="64"/>
      </patternFill>
    </fill>
    <fill>
      <patternFill patternType="solid">
        <fgColor rgb="FF292D2E"/>
        <bgColor indexed="64"/>
      </patternFill>
    </fill>
    <fill>
      <patternFill patternType="solid">
        <fgColor rgb="FFF28AE3"/>
        <bgColor indexed="64"/>
      </patternFill>
    </fill>
    <fill>
      <patternFill patternType="solid">
        <fgColor rgb="FF181745"/>
        <bgColor indexed="64"/>
      </patternFill>
    </fill>
    <fill>
      <patternFill patternType="solid">
        <fgColor rgb="FF1D4C76"/>
        <bgColor indexed="64"/>
      </patternFill>
    </fill>
    <fill>
      <patternFill patternType="solid">
        <fgColor rgb="FF37FFB8"/>
        <bgColor indexed="64"/>
      </patternFill>
    </fill>
    <fill>
      <patternFill patternType="solid">
        <fgColor rgb="FF0E002A"/>
        <bgColor indexed="64"/>
      </patternFill>
    </fill>
    <fill>
      <patternFill patternType="solid">
        <fgColor rgb="FF181818"/>
        <bgColor indexed="64"/>
      </patternFill>
    </fill>
    <fill>
      <patternFill patternType="solid">
        <fgColor rgb="FF282828"/>
        <bgColor indexed="64"/>
      </patternFill>
    </fill>
    <fill>
      <patternFill patternType="solid">
        <fgColor rgb="FF171A23"/>
        <bgColor indexed="64"/>
      </patternFill>
    </fill>
  </fills>
  <borders count="40">
    <border>
      <left/>
      <right/>
      <top/>
      <bottom/>
      <diagonal/>
    </border>
    <border>
      <left style="thin">
        <color theme="2" tint="-0.749961851863155"/>
      </left>
      <right style="thin">
        <color theme="2" tint="-0.749961851863155"/>
      </right>
      <top style="thin">
        <color theme="2" tint="-0.749961851863155"/>
      </top>
      <bottom style="thin">
        <color theme="2" tint="-0.749961851863155"/>
      </bottom>
      <diagonal/>
    </border>
    <border>
      <left style="thin">
        <color theme="2" tint="-0.749961851863155"/>
      </left>
      <right style="thin">
        <color theme="2" tint="-0.749961851863155"/>
      </right>
      <top/>
      <bottom style="thin">
        <color theme="2" tint="-0.749961851863155"/>
      </bottom>
      <diagonal/>
    </border>
    <border>
      <left style="thin">
        <color rgb="FF404040"/>
      </left>
      <right style="thin">
        <color rgb="FF404040"/>
      </right>
      <top style="thin">
        <color rgb="FF404040"/>
      </top>
      <bottom style="thin">
        <color rgb="FF404040"/>
      </bottom>
      <diagonal/>
    </border>
    <border>
      <left style="thin">
        <color theme="2" tint="-0.89996032593768116"/>
      </left>
      <right style="thin">
        <color theme="2" tint="-0.89996032593768116"/>
      </right>
      <top style="thin">
        <color theme="2" tint="-0.89996032593768116"/>
      </top>
      <bottom style="thin">
        <color theme="2" tint="-0.89996032593768116"/>
      </bottom>
      <diagonal/>
    </border>
    <border>
      <left style="thin">
        <color theme="2" tint="-0.749961851863155"/>
      </left>
      <right style="thin">
        <color theme="2" tint="-0.749961851863155"/>
      </right>
      <top/>
      <bottom/>
      <diagonal/>
    </border>
    <border>
      <left style="thin">
        <color rgb="FF404447"/>
      </left>
      <right style="thin">
        <color rgb="FF404447"/>
      </right>
      <top style="thin">
        <color rgb="FF404447"/>
      </top>
      <bottom style="thin">
        <color rgb="FF404447"/>
      </bottom>
      <diagonal/>
    </border>
    <border>
      <left style="thin">
        <color rgb="FF404447"/>
      </left>
      <right style="thin">
        <color rgb="FF404447"/>
      </right>
      <top style="thin">
        <color rgb="FF404447"/>
      </top>
      <bottom/>
      <diagonal/>
    </border>
    <border>
      <left style="thin">
        <color rgb="FF404447"/>
      </left>
      <right style="thin">
        <color rgb="FF404447"/>
      </right>
      <top/>
      <bottom/>
      <diagonal/>
    </border>
    <border>
      <left style="medium">
        <color theme="2" tint="-0.749961851863155"/>
      </left>
      <right/>
      <top style="medium">
        <color theme="2" tint="-0.749961851863155"/>
      </top>
      <bottom style="medium">
        <color theme="2" tint="-0.749961851863155"/>
      </bottom>
      <diagonal/>
    </border>
    <border>
      <left/>
      <right style="medium">
        <color theme="2" tint="-0.749961851863155"/>
      </right>
      <top style="medium">
        <color theme="2" tint="-0.749961851863155"/>
      </top>
      <bottom style="medium">
        <color theme="2" tint="-0.749961851863155"/>
      </bottom>
      <diagonal/>
    </border>
    <border>
      <left style="thin">
        <color rgb="FF404447"/>
      </left>
      <right/>
      <top style="thin">
        <color rgb="FF404447"/>
      </top>
      <bottom style="thin">
        <color rgb="FF404447"/>
      </bottom>
      <diagonal/>
    </border>
    <border>
      <left/>
      <right style="thin">
        <color rgb="FF404447"/>
      </right>
      <top style="thin">
        <color rgb="FF404447"/>
      </top>
      <bottom style="thin">
        <color rgb="FF404447"/>
      </bottom>
      <diagonal/>
    </border>
    <border>
      <left/>
      <right/>
      <top style="thin">
        <color rgb="FF404447"/>
      </top>
      <bottom style="thin">
        <color rgb="FF404447"/>
      </bottom>
      <diagonal/>
    </border>
    <border>
      <left/>
      <right/>
      <top style="medium">
        <color theme="2" tint="-0.749961851863155"/>
      </top>
      <bottom style="medium">
        <color theme="2" tint="-0.749961851863155"/>
      </bottom>
      <diagonal/>
    </border>
    <border>
      <left style="medium">
        <color theme="2" tint="-0.749961851863155"/>
      </left>
      <right style="medium">
        <color theme="2" tint="-0.749961851863155"/>
      </right>
      <top style="medium">
        <color theme="2" tint="-0.749961851863155"/>
      </top>
      <bottom/>
      <diagonal/>
    </border>
    <border>
      <left style="thin">
        <color theme="1" tint="0.14996795556505021"/>
      </left>
      <right style="thin">
        <color theme="1" tint="0.14996795556505021"/>
      </right>
      <top style="thin">
        <color theme="1" tint="0.14996795556505021"/>
      </top>
      <bottom style="thin">
        <color theme="1" tint="0.14996795556505021"/>
      </bottom>
      <diagonal/>
    </border>
    <border>
      <left style="thin">
        <color theme="2" tint="-0.89996032593768116"/>
      </left>
      <right style="thin">
        <color theme="2" tint="-0.89996032593768116"/>
      </right>
      <top/>
      <bottom style="thin">
        <color theme="2" tint="-0.89996032593768116"/>
      </bottom>
      <diagonal/>
    </border>
    <border>
      <left style="medium">
        <color rgb="FF51565A"/>
      </left>
      <right style="medium">
        <color rgb="FF51565A"/>
      </right>
      <top/>
      <bottom style="thick">
        <color rgb="FF51565A"/>
      </bottom>
      <diagonal/>
    </border>
    <border>
      <left style="medium">
        <color rgb="FF51565A"/>
      </left>
      <right style="medium">
        <color rgb="FF51565A"/>
      </right>
      <top style="medium">
        <color rgb="FF51565A"/>
      </top>
      <bottom style="thick">
        <color rgb="FF51565A"/>
      </bottom>
      <diagonal/>
    </border>
    <border>
      <left style="medium">
        <color rgb="FF51565A"/>
      </left>
      <right style="medium">
        <color rgb="FF51565A"/>
      </right>
      <top style="medium">
        <color rgb="FF51565A"/>
      </top>
      <bottom/>
      <diagonal/>
    </border>
    <border>
      <left style="medium">
        <color rgb="FF51565A"/>
      </left>
      <right/>
      <top style="medium">
        <color rgb="FF51565A"/>
      </top>
      <bottom style="thick">
        <color rgb="FF51565A"/>
      </bottom>
      <diagonal/>
    </border>
    <border>
      <left/>
      <right style="medium">
        <color rgb="FF51565A"/>
      </right>
      <top style="medium">
        <color rgb="FF51565A"/>
      </top>
      <bottom style="thick">
        <color rgb="FF51565A"/>
      </bottom>
      <diagonal/>
    </border>
    <border>
      <left/>
      <right/>
      <top style="medium">
        <color rgb="FF51565A"/>
      </top>
      <bottom style="thick">
        <color rgb="FF51565A"/>
      </bottom>
      <diagonal/>
    </border>
    <border>
      <left style="medium">
        <color rgb="FF51565A"/>
      </left>
      <right style="medium">
        <color rgb="FF51565A"/>
      </right>
      <top style="medium">
        <color rgb="FF51565A"/>
      </top>
      <bottom style="medium">
        <color rgb="FF51565A"/>
      </bottom>
      <diagonal/>
    </border>
    <border>
      <left style="medium">
        <color rgb="FF51565A"/>
      </left>
      <right style="medium">
        <color rgb="FF51565A"/>
      </right>
      <top/>
      <bottom style="medium">
        <color rgb="FF51565A"/>
      </bottom>
      <diagonal/>
    </border>
    <border>
      <left style="medium">
        <color rgb="FF51565A"/>
      </left>
      <right/>
      <top style="thick">
        <color rgb="FF51565A"/>
      </top>
      <bottom style="medium">
        <color rgb="FF51565A"/>
      </bottom>
      <diagonal/>
    </border>
    <border>
      <left/>
      <right/>
      <top style="thick">
        <color rgb="FF51565A"/>
      </top>
      <bottom style="medium">
        <color rgb="FF51565A"/>
      </bottom>
      <diagonal/>
    </border>
    <border>
      <left style="medium">
        <color rgb="FF51565A"/>
      </left>
      <right style="medium">
        <color rgb="FF51565A"/>
      </right>
      <top/>
      <bottom/>
      <diagonal/>
    </border>
    <border>
      <left style="medium">
        <color rgb="FF51565A"/>
      </left>
      <right/>
      <top/>
      <bottom style="thick">
        <color rgb="FF51565A"/>
      </bottom>
      <diagonal/>
    </border>
    <border>
      <left/>
      <right/>
      <top/>
      <bottom style="thick">
        <color rgb="FF51565A"/>
      </bottom>
      <diagonal/>
    </border>
    <border>
      <left style="medium">
        <color rgb="FFDDDDDD"/>
      </left>
      <right style="medium">
        <color rgb="FFDDDDDD"/>
      </right>
      <top style="medium">
        <color rgb="FFDDDDDD"/>
      </top>
      <bottom style="medium">
        <color rgb="FFDDDDDD"/>
      </bottom>
      <diagonal/>
    </border>
    <border>
      <left/>
      <right/>
      <top style="thin">
        <color theme="2" tint="-0.749961851863155"/>
      </top>
      <bottom/>
      <diagonal/>
    </border>
    <border>
      <left style="thin">
        <color theme="2" tint="-0.499984740745262"/>
      </left>
      <right/>
      <top style="thin">
        <color theme="2" tint="-0.499984740745262"/>
      </top>
      <bottom/>
      <diagonal/>
    </border>
    <border>
      <left/>
      <right style="thin">
        <color theme="2" tint="-0.499984740745262"/>
      </right>
      <top style="thin">
        <color theme="2" tint="-0.499984740745262"/>
      </top>
      <bottom/>
      <diagonal/>
    </border>
    <border>
      <left/>
      <right/>
      <top style="thin">
        <color theme="2" tint="-0.499984740745262"/>
      </top>
      <bottom style="thin">
        <color theme="2" tint="-0.499984740745262"/>
      </bottom>
      <diagonal/>
    </border>
    <border>
      <left/>
      <right style="thin">
        <color theme="2" tint="-0.499984740745262"/>
      </right>
      <top style="thin">
        <color theme="2" tint="-0.499984740745262"/>
      </top>
      <bottom style="thin">
        <color theme="2" tint="-0.499984740745262"/>
      </bottom>
      <diagonal/>
    </border>
    <border>
      <left style="thin">
        <color theme="2" tint="-0.499984740745262"/>
      </left>
      <right/>
      <top style="thin">
        <color theme="2" tint="-0.499984740745262"/>
      </top>
      <bottom style="thin">
        <color theme="2" tint="-0.499984740745262"/>
      </bottom>
      <diagonal/>
    </border>
    <border>
      <left style="thin">
        <color theme="2" tint="-0.749961851863155"/>
      </left>
      <right style="thin">
        <color theme="2" tint="-0.749961851863155"/>
      </right>
      <top style="thin">
        <color theme="2" tint="-0.749961851863155"/>
      </top>
      <bottom/>
      <diagonal/>
    </border>
    <border>
      <left style="thin">
        <color rgb="FFDDDDDD"/>
      </left>
      <right style="thin">
        <color rgb="FFDDDDDD"/>
      </right>
      <top style="thin">
        <color rgb="FFDDDDDD"/>
      </top>
      <bottom style="thin">
        <color rgb="FFDDDDDD"/>
      </bottom>
      <diagonal/>
    </border>
  </borders>
  <cellStyleXfs count="4">
    <xf numFmtId="0" fontId="0" fillId="0" borderId="0"/>
    <xf numFmtId="0" fontId="15" fillId="0" borderId="0" applyNumberFormat="0" applyFill="0" applyBorder="0" applyAlignment="0" applyProtection="0"/>
    <xf numFmtId="0" fontId="85" fillId="0" borderId="0"/>
    <xf numFmtId="0" fontId="86" fillId="0" borderId="0" applyNumberFormat="0" applyFill="0" applyBorder="0" applyAlignment="0" applyProtection="0"/>
  </cellStyleXfs>
  <cellXfs count="288">
    <xf numFmtId="0" fontId="0" fillId="0" borderId="0" xfId="0"/>
    <xf numFmtId="4" fontId="9" fillId="3" borderId="1" xfId="0" applyNumberFormat="1" applyFont="1" applyFill="1" applyBorder="1" applyAlignment="1">
      <alignment vertical="center"/>
    </xf>
    <xf numFmtId="164" fontId="9" fillId="3" borderId="1" xfId="0" applyNumberFormat="1" applyFont="1" applyFill="1" applyBorder="1" applyAlignment="1">
      <alignment vertical="center"/>
    </xf>
    <xf numFmtId="164" fontId="9" fillId="2" borderId="1" xfId="0" applyNumberFormat="1" applyFont="1" applyFill="1" applyBorder="1" applyAlignment="1">
      <alignment vertical="center"/>
    </xf>
    <xf numFmtId="4" fontId="9" fillId="2" borderId="1" xfId="0" applyNumberFormat="1" applyFont="1" applyFill="1" applyBorder="1" applyAlignment="1">
      <alignment vertical="center"/>
    </xf>
    <xf numFmtId="2" fontId="9" fillId="2" borderId="1" xfId="0" applyNumberFormat="1" applyFont="1" applyFill="1" applyBorder="1" applyAlignment="1">
      <alignment vertical="center"/>
    </xf>
    <xf numFmtId="2" fontId="9" fillId="3" borderId="1" xfId="0" applyNumberFormat="1" applyFont="1" applyFill="1" applyBorder="1" applyAlignment="1">
      <alignment vertical="center"/>
    </xf>
    <xf numFmtId="2" fontId="0" fillId="0" borderId="0" xfId="0" applyNumberFormat="1"/>
    <xf numFmtId="0" fontId="9" fillId="4" borderId="0" xfId="0" applyFont="1" applyFill="1" applyAlignment="1">
      <alignment vertical="center"/>
    </xf>
    <xf numFmtId="0" fontId="2" fillId="3" borderId="0" xfId="0" applyFont="1" applyFill="1" applyAlignment="1">
      <alignment vertical="center"/>
    </xf>
    <xf numFmtId="0" fontId="2" fillId="4" borderId="0" xfId="0" applyFont="1" applyFill="1" applyAlignment="1">
      <alignment vertical="center"/>
    </xf>
    <xf numFmtId="0" fontId="12" fillId="4" borderId="7" xfId="0" applyFont="1" applyFill="1" applyBorder="1" applyAlignment="1">
      <alignment horizontal="center" vertical="center" wrapText="1"/>
    </xf>
    <xf numFmtId="0" fontId="10" fillId="4" borderId="7" xfId="0" applyFont="1" applyFill="1" applyBorder="1" applyAlignment="1">
      <alignment horizontal="center" vertical="center" wrapText="1"/>
    </xf>
    <xf numFmtId="0" fontId="9" fillId="8" borderId="0" xfId="0" applyFont="1" applyFill="1" applyAlignment="1">
      <alignment vertical="center"/>
    </xf>
    <xf numFmtId="0" fontId="9" fillId="6" borderId="0" xfId="0" applyFont="1" applyFill="1" applyAlignment="1">
      <alignment vertical="center"/>
    </xf>
    <xf numFmtId="0" fontId="40" fillId="6" borderId="0" xfId="0" applyFont="1" applyFill="1" applyAlignment="1">
      <alignment vertical="center"/>
    </xf>
    <xf numFmtId="0" fontId="40" fillId="6" borderId="0" xfId="0" applyFont="1" applyFill="1" applyAlignment="1">
      <alignment horizontal="left" vertical="center"/>
    </xf>
    <xf numFmtId="0" fontId="9" fillId="8" borderId="0" xfId="0" applyFont="1" applyFill="1" applyAlignment="1">
      <alignment horizontal="left" vertical="center"/>
    </xf>
    <xf numFmtId="0" fontId="41" fillId="6" borderId="0" xfId="0" applyFont="1" applyFill="1" applyAlignment="1">
      <alignment vertical="center"/>
    </xf>
    <xf numFmtId="0" fontId="42" fillId="6" borderId="0" xfId="0" applyFont="1" applyFill="1" applyAlignment="1">
      <alignment vertical="center"/>
    </xf>
    <xf numFmtId="0" fontId="43" fillId="6" borderId="0" xfId="0" applyFont="1" applyFill="1" applyAlignment="1">
      <alignment vertical="center"/>
    </xf>
    <xf numFmtId="0" fontId="38" fillId="7" borderId="15" xfId="0" applyFont="1" applyFill="1" applyBorder="1" applyAlignment="1">
      <alignment horizontal="right" vertical="center"/>
    </xf>
    <xf numFmtId="0" fontId="37" fillId="7" borderId="15" xfId="0" applyFont="1" applyFill="1" applyBorder="1" applyAlignment="1">
      <alignment horizontal="center" vertical="center"/>
    </xf>
    <xf numFmtId="0" fontId="8" fillId="7" borderId="0" xfId="0" applyFont="1" applyFill="1" applyAlignment="1">
      <alignment vertical="center"/>
    </xf>
    <xf numFmtId="14" fontId="18" fillId="7" borderId="1" xfId="0" applyNumberFormat="1" applyFont="1" applyFill="1" applyBorder="1" applyAlignment="1">
      <alignment horizontal="left" vertical="center"/>
    </xf>
    <xf numFmtId="0" fontId="16" fillId="7" borderId="0" xfId="0" applyFont="1" applyFill="1" applyAlignment="1">
      <alignment vertical="center"/>
    </xf>
    <xf numFmtId="0" fontId="34" fillId="7" borderId="0" xfId="0" applyFont="1" applyFill="1" applyAlignment="1">
      <alignment vertical="center"/>
    </xf>
    <xf numFmtId="0" fontId="14" fillId="7" borderId="1" xfId="0" applyFont="1" applyFill="1" applyBorder="1" applyAlignment="1">
      <alignment horizontal="right" vertical="center"/>
    </xf>
    <xf numFmtId="0" fontId="14" fillId="7" borderId="1" xfId="0" applyFont="1" applyFill="1" applyBorder="1" applyAlignment="1">
      <alignment horizontal="center" vertical="center"/>
    </xf>
    <xf numFmtId="0" fontId="35" fillId="7" borderId="1" xfId="0" applyFont="1" applyFill="1" applyBorder="1" applyAlignment="1">
      <alignment horizontal="right" vertical="center"/>
    </xf>
    <xf numFmtId="0" fontId="5" fillId="7" borderId="1" xfId="0" applyFont="1" applyFill="1" applyBorder="1" applyAlignment="1">
      <alignment horizontal="center" vertical="center"/>
    </xf>
    <xf numFmtId="0" fontId="33" fillId="7" borderId="1" xfId="0" applyFont="1" applyFill="1" applyBorder="1" applyAlignment="1">
      <alignment horizontal="right" vertical="center"/>
    </xf>
    <xf numFmtId="0" fontId="19" fillId="7" borderId="3" xfId="0" applyFont="1" applyFill="1" applyBorder="1" applyAlignment="1">
      <alignment horizontal="left" vertical="top" wrapText="1"/>
    </xf>
    <xf numFmtId="4" fontId="9" fillId="7" borderId="3" xfId="0" applyNumberFormat="1" applyFont="1" applyFill="1" applyBorder="1" applyAlignment="1">
      <alignment horizontal="right" vertical="top" wrapText="1"/>
    </xf>
    <xf numFmtId="0" fontId="9" fillId="7" borderId="3" xfId="0" applyFont="1" applyFill="1" applyBorder="1" applyAlignment="1">
      <alignment horizontal="right" vertical="top" wrapText="1"/>
    </xf>
    <xf numFmtId="3" fontId="9" fillId="7" borderId="3" xfId="0" applyNumberFormat="1" applyFont="1" applyFill="1" applyBorder="1" applyAlignment="1">
      <alignment horizontal="right" vertical="top" wrapText="1"/>
    </xf>
    <xf numFmtId="14" fontId="20" fillId="7" borderId="3" xfId="1" applyNumberFormat="1" applyFont="1" applyFill="1" applyBorder="1" applyAlignment="1">
      <alignment horizontal="center" vertical="center"/>
    </xf>
    <xf numFmtId="0" fontId="20" fillId="7" borderId="3" xfId="1" applyFont="1" applyFill="1" applyBorder="1" applyAlignment="1">
      <alignment horizontal="center" vertical="center"/>
    </xf>
    <xf numFmtId="10" fontId="20" fillId="7" borderId="3" xfId="1" applyNumberFormat="1" applyFont="1" applyFill="1" applyBorder="1" applyAlignment="1">
      <alignment horizontal="center" vertical="center"/>
    </xf>
    <xf numFmtId="3" fontId="20" fillId="7" borderId="3" xfId="1" applyNumberFormat="1" applyFont="1" applyFill="1" applyBorder="1" applyAlignment="1">
      <alignment horizontal="center" vertical="center"/>
    </xf>
    <xf numFmtId="14" fontId="20" fillId="9" borderId="3" xfId="1" applyNumberFormat="1" applyFont="1" applyFill="1" applyBorder="1" applyAlignment="1">
      <alignment horizontal="center" vertical="center"/>
    </xf>
    <xf numFmtId="0" fontId="20" fillId="9" borderId="3" xfId="1" applyFont="1" applyFill="1" applyBorder="1" applyAlignment="1">
      <alignment horizontal="center" vertical="center"/>
    </xf>
    <xf numFmtId="10" fontId="20" fillId="9" borderId="3" xfId="1" applyNumberFormat="1" applyFont="1" applyFill="1" applyBorder="1" applyAlignment="1">
      <alignment horizontal="center" vertical="center"/>
    </xf>
    <xf numFmtId="3" fontId="20" fillId="9" borderId="3" xfId="1" applyNumberFormat="1" applyFont="1" applyFill="1" applyBorder="1" applyAlignment="1">
      <alignment horizontal="center" vertical="center"/>
    </xf>
    <xf numFmtId="0" fontId="2" fillId="8" borderId="0" xfId="0" applyFont="1" applyFill="1" applyAlignment="1">
      <alignment vertical="center"/>
    </xf>
    <xf numFmtId="0" fontId="32" fillId="8" borderId="0" xfId="0" applyFont="1" applyFill="1" applyAlignment="1">
      <alignment vertical="center"/>
    </xf>
    <xf numFmtId="0" fontId="45" fillId="7" borderId="7" xfId="0" applyFont="1" applyFill="1" applyBorder="1" applyAlignment="1">
      <alignment horizontal="center" vertical="center" wrapText="1"/>
    </xf>
    <xf numFmtId="0" fontId="9" fillId="7" borderId="16" xfId="0" applyFont="1" applyFill="1" applyBorder="1" applyAlignment="1">
      <alignment horizontal="right" vertical="center"/>
    </xf>
    <xf numFmtId="0" fontId="31" fillId="7" borderId="16" xfId="0" applyFont="1" applyFill="1" applyBorder="1" applyAlignment="1">
      <alignment horizontal="center" vertical="center" wrapText="1"/>
    </xf>
    <xf numFmtId="0" fontId="14" fillId="7" borderId="16" xfId="0" applyFont="1" applyFill="1" applyBorder="1" applyAlignment="1">
      <alignment horizontal="center" vertical="center"/>
    </xf>
    <xf numFmtId="14" fontId="30" fillId="7" borderId="16" xfId="0" applyNumberFormat="1" applyFont="1" applyFill="1" applyBorder="1" applyAlignment="1">
      <alignment horizontal="center" vertical="center" wrapText="1"/>
    </xf>
    <xf numFmtId="2" fontId="39" fillId="7" borderId="0" xfId="0" applyNumberFormat="1" applyFont="1" applyFill="1" applyAlignment="1">
      <alignment horizontal="left"/>
    </xf>
    <xf numFmtId="2" fontId="26" fillId="7" borderId="0" xfId="0" applyNumberFormat="1" applyFont="1" applyFill="1" applyAlignment="1">
      <alignment horizontal="left" wrapText="1"/>
    </xf>
    <xf numFmtId="14" fontId="46" fillId="7" borderId="16" xfId="0" applyNumberFormat="1" applyFont="1" applyFill="1" applyBorder="1" applyAlignment="1">
      <alignment horizontal="center" vertical="center" wrapText="1"/>
    </xf>
    <xf numFmtId="0" fontId="47" fillId="8" borderId="0" xfId="0" applyFont="1" applyFill="1" applyAlignment="1">
      <alignment horizontal="center" vertical="center"/>
    </xf>
    <xf numFmtId="0" fontId="41" fillId="6" borderId="0" xfId="0" applyFont="1" applyFill="1" applyAlignment="1">
      <alignment horizontal="left" vertical="center"/>
    </xf>
    <xf numFmtId="0" fontId="17" fillId="6" borderId="0" xfId="0" applyFont="1" applyFill="1" applyAlignment="1">
      <alignment horizontal="center" vertical="center"/>
    </xf>
    <xf numFmtId="0" fontId="17" fillId="6" borderId="0" xfId="0" applyFont="1" applyFill="1" applyAlignment="1">
      <alignment horizontal="center" vertical="center" wrapText="1"/>
    </xf>
    <xf numFmtId="0" fontId="49" fillId="7" borderId="1" xfId="0" applyFont="1" applyFill="1" applyBorder="1" applyAlignment="1">
      <alignment horizontal="right" vertical="center"/>
    </xf>
    <xf numFmtId="0" fontId="14" fillId="8" borderId="0" xfId="0" applyFont="1" applyFill="1" applyAlignment="1">
      <alignment vertical="center"/>
    </xf>
    <xf numFmtId="0" fontId="8" fillId="8" borderId="0" xfId="0" applyFont="1" applyFill="1" applyAlignment="1">
      <alignment vertical="center"/>
    </xf>
    <xf numFmtId="0" fontId="9" fillId="7" borderId="1" xfId="0" applyFont="1" applyFill="1" applyBorder="1" applyAlignment="1">
      <alignment horizontal="right" vertical="center"/>
    </xf>
    <xf numFmtId="3" fontId="9" fillId="9" borderId="1" xfId="0" applyNumberFormat="1" applyFont="1" applyFill="1" applyBorder="1" applyAlignment="1">
      <alignment vertical="center"/>
    </xf>
    <xf numFmtId="3" fontId="9" fillId="7" borderId="1" xfId="0" applyNumberFormat="1" applyFont="1" applyFill="1" applyBorder="1" applyAlignment="1">
      <alignment vertical="center"/>
    </xf>
    <xf numFmtId="3" fontId="51" fillId="7" borderId="1" xfId="0" applyNumberFormat="1" applyFont="1" applyFill="1" applyBorder="1" applyAlignment="1">
      <alignment vertical="center"/>
    </xf>
    <xf numFmtId="14" fontId="44" fillId="7" borderId="1" xfId="0" applyNumberFormat="1" applyFont="1" applyFill="1" applyBorder="1" applyAlignment="1">
      <alignment horizontal="left" vertical="center"/>
    </xf>
    <xf numFmtId="0" fontId="52" fillId="7" borderId="1" xfId="0" applyFont="1" applyFill="1" applyBorder="1" applyAlignment="1">
      <alignment horizontal="center" vertical="center"/>
    </xf>
    <xf numFmtId="0" fontId="52" fillId="8" borderId="0" xfId="0" applyFont="1" applyFill="1" applyAlignment="1">
      <alignment vertical="center"/>
    </xf>
    <xf numFmtId="0" fontId="55" fillId="7" borderId="0" xfId="0" applyFont="1" applyFill="1" applyAlignment="1">
      <alignment vertical="center"/>
    </xf>
    <xf numFmtId="0" fontId="18" fillId="7" borderId="1" xfId="0" applyFont="1" applyFill="1" applyBorder="1" applyAlignment="1">
      <alignment horizontal="center" vertical="center" wrapText="1"/>
    </xf>
    <xf numFmtId="14" fontId="52" fillId="7" borderId="1" xfId="0" applyNumberFormat="1" applyFont="1" applyFill="1" applyBorder="1" applyAlignment="1">
      <alignment horizontal="left" vertical="center" wrapText="1"/>
    </xf>
    <xf numFmtId="14" fontId="8" fillId="8" borderId="0" xfId="0" applyNumberFormat="1" applyFont="1" applyFill="1" applyAlignment="1">
      <alignment vertical="center"/>
    </xf>
    <xf numFmtId="14" fontId="9" fillId="8" borderId="0" xfId="0" applyNumberFormat="1" applyFont="1" applyFill="1" applyAlignment="1">
      <alignment vertical="center"/>
    </xf>
    <xf numFmtId="3" fontId="51" fillId="9" borderId="1" xfId="0" applyNumberFormat="1" applyFont="1" applyFill="1" applyBorder="1" applyAlignment="1">
      <alignment vertical="center" wrapText="1"/>
    </xf>
    <xf numFmtId="3" fontId="9" fillId="9" borderId="1" xfId="0" applyNumberFormat="1" applyFont="1" applyFill="1" applyBorder="1" applyAlignment="1">
      <alignment vertical="center" wrapText="1"/>
    </xf>
    <xf numFmtId="0" fontId="57" fillId="7" borderId="1" xfId="0" applyFont="1" applyFill="1" applyBorder="1" applyAlignment="1">
      <alignment horizontal="center" vertical="center"/>
    </xf>
    <xf numFmtId="0" fontId="0" fillId="8" borderId="0" xfId="0" applyFill="1"/>
    <xf numFmtId="0" fontId="9" fillId="8" borderId="0" xfId="0" applyFont="1" applyFill="1"/>
    <xf numFmtId="14" fontId="27" fillId="9" borderId="5" xfId="0" applyNumberFormat="1" applyFont="1" applyFill="1" applyBorder="1" applyAlignment="1">
      <alignment horizontal="center" vertical="center"/>
    </xf>
    <xf numFmtId="0" fontId="27" fillId="9" borderId="5" xfId="0" applyFont="1" applyFill="1" applyBorder="1" applyAlignment="1">
      <alignment horizontal="center" vertical="center"/>
    </xf>
    <xf numFmtId="3" fontId="27" fillId="9" borderId="5" xfId="0" applyNumberFormat="1" applyFont="1" applyFill="1" applyBorder="1" applyAlignment="1">
      <alignment horizontal="center" vertical="center"/>
    </xf>
    <xf numFmtId="14" fontId="27" fillId="7" borderId="5" xfId="0" applyNumberFormat="1" applyFont="1" applyFill="1" applyBorder="1" applyAlignment="1">
      <alignment horizontal="center" vertical="center"/>
    </xf>
    <xf numFmtId="3" fontId="27" fillId="7" borderId="5" xfId="0" applyNumberFormat="1" applyFont="1" applyFill="1" applyBorder="1" applyAlignment="1">
      <alignment horizontal="center" vertical="center"/>
    </xf>
    <xf numFmtId="0" fontId="27" fillId="7" borderId="0" xfId="0" quotePrefix="1" applyFont="1" applyFill="1" applyAlignment="1">
      <alignment horizontal="center" vertical="center"/>
    </xf>
    <xf numFmtId="14" fontId="27" fillId="7" borderId="1" xfId="0" applyNumberFormat="1" applyFont="1" applyFill="1" applyBorder="1" applyAlignment="1">
      <alignment horizontal="right" vertical="top"/>
    </xf>
    <xf numFmtId="14" fontId="27" fillId="7" borderId="2" xfId="0" applyNumberFormat="1" applyFont="1" applyFill="1" applyBorder="1" applyAlignment="1">
      <alignment horizontal="right" vertical="center"/>
    </xf>
    <xf numFmtId="0" fontId="14" fillId="7" borderId="2" xfId="0" applyFont="1" applyFill="1" applyBorder="1" applyAlignment="1">
      <alignment horizontal="center" vertical="center"/>
    </xf>
    <xf numFmtId="2" fontId="27" fillId="9" borderId="5" xfId="0" applyNumberFormat="1" applyFont="1" applyFill="1" applyBorder="1" applyAlignment="1">
      <alignment horizontal="center" vertical="center"/>
    </xf>
    <xf numFmtId="2" fontId="27" fillId="7" borderId="5" xfId="0" applyNumberFormat="1" applyFont="1" applyFill="1" applyBorder="1" applyAlignment="1">
      <alignment horizontal="center" vertical="center"/>
    </xf>
    <xf numFmtId="0" fontId="68" fillId="9" borderId="4" xfId="1" applyFont="1" applyFill="1" applyBorder="1" applyAlignment="1">
      <alignment horizontal="center" vertical="center"/>
    </xf>
    <xf numFmtId="0" fontId="68" fillId="7" borderId="4" xfId="1" applyFont="1" applyFill="1" applyBorder="1" applyAlignment="1">
      <alignment horizontal="center" vertical="center"/>
    </xf>
    <xf numFmtId="0" fontId="14" fillId="7" borderId="16" xfId="0" applyFont="1" applyFill="1" applyBorder="1" applyAlignment="1">
      <alignment horizontal="left" vertical="center"/>
    </xf>
    <xf numFmtId="0" fontId="72" fillId="7" borderId="4" xfId="1" applyFont="1" applyFill="1" applyBorder="1" applyAlignment="1">
      <alignment horizontal="left" vertical="center"/>
    </xf>
    <xf numFmtId="0" fontId="72" fillId="9" borderId="4" xfId="1" applyFont="1" applyFill="1" applyBorder="1" applyAlignment="1">
      <alignment horizontal="left" vertical="center"/>
    </xf>
    <xf numFmtId="0" fontId="14" fillId="8" borderId="0" xfId="0" applyFont="1" applyFill="1" applyAlignment="1">
      <alignment horizontal="left" vertical="center"/>
    </xf>
    <xf numFmtId="0" fontId="71" fillId="9" borderId="6" xfId="0" applyFont="1" applyFill="1" applyBorder="1" applyAlignment="1">
      <alignment horizontal="left" vertical="center" wrapText="1"/>
    </xf>
    <xf numFmtId="0" fontId="71" fillId="9" borderId="6" xfId="0" applyFont="1" applyFill="1" applyBorder="1" applyAlignment="1">
      <alignment horizontal="center" vertical="center" wrapText="1"/>
    </xf>
    <xf numFmtId="0" fontId="67" fillId="9" borderId="6" xfId="0" applyFont="1" applyFill="1" applyBorder="1" applyAlignment="1">
      <alignment horizontal="center" vertical="center" wrapText="1"/>
    </xf>
    <xf numFmtId="0" fontId="31" fillId="5" borderId="0" xfId="0" applyFont="1" applyFill="1" applyAlignment="1">
      <alignment horizontal="center" vertical="center" wrapText="1"/>
    </xf>
    <xf numFmtId="0" fontId="9" fillId="4" borderId="0" xfId="0" applyFont="1" applyFill="1" applyAlignment="1">
      <alignment horizontal="right" vertical="center"/>
    </xf>
    <xf numFmtId="0" fontId="23" fillId="5" borderId="0" xfId="0" applyFont="1" applyFill="1" applyAlignment="1">
      <alignment horizontal="center" vertical="center" wrapText="1"/>
    </xf>
    <xf numFmtId="14" fontId="28" fillId="5" borderId="0" xfId="0" applyNumberFormat="1" applyFont="1" applyFill="1" applyAlignment="1">
      <alignment horizontal="center" vertical="center" wrapText="1"/>
    </xf>
    <xf numFmtId="14" fontId="30" fillId="5" borderId="0" xfId="0" applyNumberFormat="1" applyFont="1" applyFill="1" applyAlignment="1">
      <alignment horizontal="center" vertical="center" wrapText="1"/>
    </xf>
    <xf numFmtId="2" fontId="73" fillId="9" borderId="5" xfId="0" quotePrefix="1" applyNumberFormat="1" applyFont="1" applyFill="1" applyBorder="1" applyAlignment="1">
      <alignment horizontal="center" vertical="center"/>
    </xf>
    <xf numFmtId="2" fontId="73" fillId="7" borderId="5" xfId="0" quotePrefix="1" applyNumberFormat="1" applyFont="1" applyFill="1" applyBorder="1" applyAlignment="1">
      <alignment horizontal="center" vertical="center" wrapText="1"/>
    </xf>
    <xf numFmtId="14" fontId="70" fillId="5" borderId="0" xfId="0" applyNumberFormat="1" applyFont="1" applyFill="1" applyAlignment="1">
      <alignment horizontal="center" vertical="center" wrapText="1"/>
    </xf>
    <xf numFmtId="0" fontId="44" fillId="7" borderId="1" xfId="0" applyFont="1" applyFill="1" applyBorder="1" applyAlignment="1">
      <alignment horizontal="left" vertical="center"/>
    </xf>
    <xf numFmtId="0" fontId="21" fillId="7" borderId="1" xfId="0" applyFont="1" applyFill="1" applyBorder="1" applyAlignment="1">
      <alignment horizontal="right" vertical="center"/>
    </xf>
    <xf numFmtId="0" fontId="36" fillId="7" borderId="1" xfId="0" applyFont="1" applyFill="1" applyBorder="1" applyAlignment="1">
      <alignment horizontal="right" vertical="center"/>
    </xf>
    <xf numFmtId="0" fontId="46" fillId="7" borderId="16" xfId="0" applyFont="1" applyFill="1" applyBorder="1" applyAlignment="1">
      <alignment horizontal="left" vertical="center" wrapText="1"/>
    </xf>
    <xf numFmtId="0" fontId="2" fillId="8" borderId="0" xfId="0" applyFont="1" applyFill="1"/>
    <xf numFmtId="0" fontId="75" fillId="8" borderId="0" xfId="0" applyFont="1" applyFill="1" applyAlignment="1">
      <alignment vertical="center"/>
    </xf>
    <xf numFmtId="0" fontId="58" fillId="4" borderId="9" xfId="0" applyFont="1" applyFill="1" applyBorder="1" applyAlignment="1">
      <alignment horizontal="left" vertical="center"/>
    </xf>
    <xf numFmtId="0" fontId="58" fillId="4" borderId="14" xfId="0" applyFont="1" applyFill="1" applyBorder="1" applyAlignment="1">
      <alignment horizontal="left" vertical="center"/>
    </xf>
    <xf numFmtId="0" fontId="58" fillId="4" borderId="10" xfId="0" applyFont="1" applyFill="1" applyBorder="1" applyAlignment="1">
      <alignment horizontal="left" vertical="center"/>
    </xf>
    <xf numFmtId="0" fontId="9" fillId="7" borderId="1" xfId="0" applyFont="1" applyFill="1" applyBorder="1" applyAlignment="1">
      <alignment horizontal="right"/>
    </xf>
    <xf numFmtId="0" fontId="14" fillId="7" borderId="1" xfId="0" applyFont="1" applyFill="1" applyBorder="1" applyAlignment="1">
      <alignment horizontal="left"/>
    </xf>
    <xf numFmtId="0" fontId="22" fillId="7" borderId="1" xfId="0" applyFont="1" applyFill="1" applyBorder="1" applyAlignment="1">
      <alignment horizontal="left"/>
    </xf>
    <xf numFmtId="0" fontId="17" fillId="7" borderId="1" xfId="0" applyFont="1" applyFill="1" applyBorder="1" applyAlignment="1">
      <alignment horizontal="center" vertical="center" wrapText="1"/>
    </xf>
    <xf numFmtId="0" fontId="52" fillId="7" borderId="1" xfId="0" applyFont="1" applyFill="1" applyBorder="1" applyAlignment="1">
      <alignment horizontal="center" vertical="center" wrapText="1"/>
    </xf>
    <xf numFmtId="0" fontId="62" fillId="7" borderId="1" xfId="0" applyFont="1" applyFill="1" applyBorder="1" applyAlignment="1">
      <alignment horizontal="center" vertical="center" wrapText="1"/>
    </xf>
    <xf numFmtId="0" fontId="63" fillId="7" borderId="1" xfId="0" applyFont="1" applyFill="1" applyBorder="1" applyAlignment="1">
      <alignment horizontal="center" vertical="center" wrapText="1"/>
    </xf>
    <xf numFmtId="0" fontId="64" fillId="7" borderId="1" xfId="0" applyFont="1" applyFill="1" applyBorder="1" applyAlignment="1">
      <alignment horizontal="center" vertical="center" wrapText="1"/>
    </xf>
    <xf numFmtId="0" fontId="65" fillId="7" borderId="1" xfId="0" applyFont="1" applyFill="1" applyBorder="1" applyAlignment="1">
      <alignment horizontal="center" vertical="center" wrapText="1"/>
    </xf>
    <xf numFmtId="0" fontId="77" fillId="10" borderId="19" xfId="0" applyFont="1" applyFill="1" applyBorder="1" applyAlignment="1">
      <alignment horizontal="center" vertical="center" wrapText="1"/>
    </xf>
    <xf numFmtId="0" fontId="4" fillId="12" borderId="24" xfId="0" applyFont="1" applyFill="1" applyBorder="1" applyAlignment="1">
      <alignment horizontal="center" vertical="center" wrapText="1"/>
    </xf>
    <xf numFmtId="0" fontId="78" fillId="13" borderId="24" xfId="0" applyFont="1" applyFill="1" applyBorder="1" applyAlignment="1">
      <alignment horizontal="center" vertical="center" wrapText="1"/>
    </xf>
    <xf numFmtId="0" fontId="78" fillId="13" borderId="24" xfId="0" applyFont="1" applyFill="1" applyBorder="1" applyAlignment="1">
      <alignment vertical="center" wrapText="1"/>
    </xf>
    <xf numFmtId="3" fontId="78" fillId="13" borderId="24" xfId="0" applyNumberFormat="1" applyFont="1" applyFill="1" applyBorder="1" applyAlignment="1">
      <alignment horizontal="right" vertical="center" wrapText="1"/>
    </xf>
    <xf numFmtId="0" fontId="78" fillId="13" borderId="24" xfId="0" applyFont="1" applyFill="1" applyBorder="1" applyAlignment="1">
      <alignment horizontal="right" vertical="center" wrapText="1"/>
    </xf>
    <xf numFmtId="14" fontId="78" fillId="13" borderId="24" xfId="0" applyNumberFormat="1" applyFont="1" applyFill="1" applyBorder="1" applyAlignment="1">
      <alignment horizontal="center" vertical="center" wrapText="1"/>
    </xf>
    <xf numFmtId="0" fontId="78" fillId="11" borderId="24" xfId="0" applyFont="1" applyFill="1" applyBorder="1" applyAlignment="1">
      <alignment horizontal="center" vertical="center" wrapText="1"/>
    </xf>
    <xf numFmtId="0" fontId="78" fillId="11" borderId="24" xfId="0" applyFont="1" applyFill="1" applyBorder="1" applyAlignment="1">
      <alignment vertical="center" wrapText="1"/>
    </xf>
    <xf numFmtId="3" fontId="78" fillId="11" borderId="24" xfId="0" applyNumberFormat="1" applyFont="1" applyFill="1" applyBorder="1" applyAlignment="1">
      <alignment horizontal="right" vertical="center" wrapText="1"/>
    </xf>
    <xf numFmtId="0" fontId="78" fillId="11" borderId="24" xfId="0" applyFont="1" applyFill="1" applyBorder="1" applyAlignment="1">
      <alignment horizontal="right" vertical="center" wrapText="1"/>
    </xf>
    <xf numFmtId="14" fontId="78" fillId="11" borderId="24" xfId="0" applyNumberFormat="1" applyFont="1" applyFill="1" applyBorder="1" applyAlignment="1">
      <alignment horizontal="center" vertical="center" wrapText="1"/>
    </xf>
    <xf numFmtId="165" fontId="2" fillId="8" borderId="0" xfId="0" applyNumberFormat="1" applyFont="1" applyFill="1"/>
    <xf numFmtId="0" fontId="40" fillId="14" borderId="0" xfId="0" applyFont="1" applyFill="1" applyAlignment="1">
      <alignment horizontal="left" vertical="center"/>
    </xf>
    <xf numFmtId="0" fontId="79" fillId="14" borderId="0" xfId="0" applyFont="1" applyFill="1" applyAlignment="1">
      <alignment horizontal="left" vertical="center"/>
    </xf>
    <xf numFmtId="14" fontId="28" fillId="7" borderId="0" xfId="0" applyNumberFormat="1" applyFont="1" applyFill="1" applyAlignment="1">
      <alignment horizontal="left" vertical="center" wrapText="1"/>
    </xf>
    <xf numFmtId="0" fontId="64" fillId="11" borderId="19" xfId="0" applyFont="1" applyFill="1" applyBorder="1" applyAlignment="1">
      <alignment horizontal="right" vertical="center" wrapText="1"/>
    </xf>
    <xf numFmtId="3" fontId="78" fillId="9" borderId="24" xfId="0" applyNumberFormat="1" applyFont="1" applyFill="1" applyBorder="1" applyAlignment="1">
      <alignment horizontal="right" vertical="top" wrapText="1"/>
    </xf>
    <xf numFmtId="3" fontId="73" fillId="9" borderId="24" xfId="0" applyNumberFormat="1" applyFont="1" applyFill="1" applyBorder="1" applyAlignment="1">
      <alignment horizontal="right" vertical="top" wrapText="1"/>
    </xf>
    <xf numFmtId="0" fontId="70" fillId="5" borderId="0" xfId="0" applyFont="1" applyFill="1" applyAlignment="1">
      <alignment horizontal="center" vertical="center" wrapText="1"/>
    </xf>
    <xf numFmtId="0" fontId="46" fillId="7" borderId="16" xfId="0" applyFont="1" applyFill="1" applyBorder="1" applyAlignment="1">
      <alignment horizontal="center" vertical="center" wrapText="1"/>
    </xf>
    <xf numFmtId="0" fontId="78" fillId="13" borderId="24" xfId="0" applyFont="1" applyFill="1" applyBorder="1" applyAlignment="1">
      <alignment horizontal="left" vertical="center" wrapText="1"/>
    </xf>
    <xf numFmtId="0" fontId="78" fillId="11" borderId="24" xfId="0" applyFont="1" applyFill="1" applyBorder="1" applyAlignment="1">
      <alignment horizontal="left" vertical="center" wrapText="1"/>
    </xf>
    <xf numFmtId="0" fontId="78" fillId="13" borderId="24" xfId="0" applyFont="1" applyFill="1" applyBorder="1" applyAlignment="1">
      <alignment horizontal="left" vertical="center"/>
    </xf>
    <xf numFmtId="0" fontId="78" fillId="11" borderId="24" xfId="0" applyFont="1" applyFill="1" applyBorder="1" applyAlignment="1">
      <alignment horizontal="left" vertical="center"/>
    </xf>
    <xf numFmtId="0" fontId="76" fillId="10" borderId="29" xfId="0" applyFont="1" applyFill="1" applyBorder="1" applyAlignment="1">
      <alignment vertical="center" wrapText="1"/>
    </xf>
    <xf numFmtId="0" fontId="76" fillId="10" borderId="30" xfId="0" applyFont="1" applyFill="1" applyBorder="1" applyAlignment="1">
      <alignment vertical="center" wrapText="1"/>
    </xf>
    <xf numFmtId="0" fontId="84" fillId="10" borderId="20" xfId="0" applyFont="1" applyFill="1" applyBorder="1" applyAlignment="1">
      <alignment horizontal="center" vertical="center" wrapText="1"/>
    </xf>
    <xf numFmtId="0" fontId="17" fillId="10" borderId="20" xfId="0" applyFont="1" applyFill="1" applyBorder="1" applyAlignment="1">
      <alignment horizontal="center" vertical="center" wrapText="1"/>
    </xf>
    <xf numFmtId="0" fontId="0" fillId="16" borderId="0" xfId="0" applyFill="1"/>
    <xf numFmtId="0" fontId="0" fillId="15" borderId="0" xfId="0" applyFill="1"/>
    <xf numFmtId="0" fontId="84" fillId="10" borderId="19" xfId="0" applyFont="1" applyFill="1" applyBorder="1" applyAlignment="1">
      <alignment horizontal="center" vertical="center" wrapText="1"/>
    </xf>
    <xf numFmtId="3" fontId="27" fillId="7" borderId="5" xfId="0" applyNumberFormat="1" applyFont="1" applyFill="1" applyBorder="1" applyAlignment="1">
      <alignment horizontal="right" vertical="center"/>
    </xf>
    <xf numFmtId="3" fontId="27" fillId="9" borderId="5" xfId="0" applyNumberFormat="1" applyFont="1" applyFill="1" applyBorder="1" applyAlignment="1">
      <alignment horizontal="right" vertical="center"/>
    </xf>
    <xf numFmtId="0" fontId="73" fillId="7" borderId="5" xfId="0" quotePrefix="1" applyFont="1" applyFill="1" applyBorder="1" applyAlignment="1">
      <alignment horizontal="right" vertical="center" wrapText="1"/>
    </xf>
    <xf numFmtId="0" fontId="27" fillId="7" borderId="5" xfId="0" applyFont="1" applyFill="1" applyBorder="1" applyAlignment="1">
      <alignment horizontal="right" vertical="center"/>
    </xf>
    <xf numFmtId="2" fontId="27" fillId="7" borderId="5" xfId="0" applyNumberFormat="1" applyFont="1" applyFill="1" applyBorder="1" applyAlignment="1">
      <alignment horizontal="right" vertical="center"/>
    </xf>
    <xf numFmtId="2" fontId="27" fillId="9" borderId="5" xfId="0" applyNumberFormat="1" applyFont="1" applyFill="1" applyBorder="1" applyAlignment="1">
      <alignment horizontal="right" vertical="center"/>
    </xf>
    <xf numFmtId="0" fontId="72" fillId="7" borderId="4" xfId="1" applyFont="1" applyFill="1" applyBorder="1" applyAlignment="1">
      <alignment horizontal="center" vertical="center"/>
    </xf>
    <xf numFmtId="0" fontId="72" fillId="9" borderId="4" xfId="1" applyFont="1" applyFill="1" applyBorder="1" applyAlignment="1">
      <alignment horizontal="center" vertical="center"/>
    </xf>
    <xf numFmtId="0" fontId="31" fillId="7" borderId="16" xfId="0" applyFont="1" applyFill="1" applyBorder="1" applyAlignment="1">
      <alignment horizontal="center" vertical="center"/>
    </xf>
    <xf numFmtId="0" fontId="73" fillId="7" borderId="31" xfId="0" applyFont="1" applyFill="1" applyBorder="1" applyAlignment="1">
      <alignment vertical="center" wrapText="1"/>
    </xf>
    <xf numFmtId="0" fontId="68" fillId="9" borderId="4" xfId="1" applyFont="1" applyFill="1" applyBorder="1" applyAlignment="1">
      <alignment horizontal="left" vertical="center"/>
    </xf>
    <xf numFmtId="0" fontId="27" fillId="9" borderId="5" xfId="0" applyFont="1" applyFill="1" applyBorder="1" applyAlignment="1">
      <alignment horizontal="left" vertical="center"/>
    </xf>
    <xf numFmtId="0" fontId="73" fillId="7" borderId="31" xfId="0" applyFont="1" applyFill="1" applyBorder="1" applyAlignment="1">
      <alignment horizontal="right" vertical="center" wrapText="1"/>
    </xf>
    <xf numFmtId="0" fontId="79" fillId="17" borderId="0" xfId="0" applyFont="1" applyFill="1" applyAlignment="1">
      <alignment horizontal="left" vertical="center"/>
    </xf>
    <xf numFmtId="0" fontId="87" fillId="17" borderId="0" xfId="0" applyFont="1" applyFill="1" applyAlignment="1">
      <alignment horizontal="left" vertical="center"/>
    </xf>
    <xf numFmtId="14" fontId="27" fillId="7" borderId="5" xfId="0" applyNumberFormat="1" applyFont="1" applyFill="1" applyBorder="1" applyAlignment="1">
      <alignment horizontal="left" vertical="center"/>
    </xf>
    <xf numFmtId="14" fontId="27" fillId="9" borderId="5" xfId="0" applyNumberFormat="1" applyFont="1" applyFill="1" applyBorder="1" applyAlignment="1">
      <alignment horizontal="left" vertical="center"/>
    </xf>
    <xf numFmtId="0" fontId="40" fillId="9" borderId="0" xfId="0" applyFont="1" applyFill="1" applyAlignment="1">
      <alignment horizontal="left" vertical="center"/>
    </xf>
    <xf numFmtId="0" fontId="2" fillId="8" borderId="0" xfId="0" applyFont="1" applyFill="1" applyAlignment="1">
      <alignment horizontal="right"/>
    </xf>
    <xf numFmtId="166" fontId="89" fillId="18" borderId="0" xfId="0" applyNumberFormat="1" applyFont="1" applyFill="1" applyAlignment="1">
      <alignment horizontal="left"/>
    </xf>
    <xf numFmtId="0" fontId="5" fillId="18" borderId="0" xfId="0" applyFont="1" applyFill="1" applyAlignment="1">
      <alignment horizontal="left"/>
    </xf>
    <xf numFmtId="0" fontId="14" fillId="18" borderId="0" xfId="0" applyFont="1" applyFill="1" applyAlignment="1">
      <alignment horizontal="center"/>
    </xf>
    <xf numFmtId="0" fontId="1" fillId="18" borderId="0" xfId="0" applyFont="1" applyFill="1" applyAlignment="1">
      <alignment horizontal="left"/>
    </xf>
    <xf numFmtId="0" fontId="9" fillId="8" borderId="0" xfId="0" applyFont="1" applyFill="1" applyAlignment="1">
      <alignment horizontal="right"/>
    </xf>
    <xf numFmtId="167" fontId="6" fillId="18" borderId="32" xfId="0" applyNumberFormat="1" applyFont="1" applyFill="1" applyBorder="1" applyAlignment="1">
      <alignment horizontal="left"/>
    </xf>
    <xf numFmtId="0" fontId="0" fillId="18" borderId="0" xfId="0" applyFill="1" applyAlignment="1">
      <alignment horizontal="left"/>
    </xf>
    <xf numFmtId="0" fontId="2" fillId="18" borderId="0" xfId="0" applyFont="1" applyFill="1" applyAlignment="1">
      <alignment horizontal="left"/>
    </xf>
    <xf numFmtId="0" fontId="0" fillId="18" borderId="0" xfId="0" applyFill="1"/>
    <xf numFmtId="0" fontId="22" fillId="8" borderId="0" xfId="0" applyFont="1" applyFill="1" applyAlignment="1">
      <alignment horizontal="center" vertical="center"/>
    </xf>
    <xf numFmtId="0" fontId="5" fillId="8" borderId="0" xfId="0" applyFont="1" applyFill="1" applyAlignment="1">
      <alignment horizontal="center" vertical="center"/>
    </xf>
    <xf numFmtId="0" fontId="3" fillId="7" borderId="38" xfId="0" applyFont="1" applyFill="1" applyBorder="1" applyAlignment="1">
      <alignment horizontal="center" vertical="center" wrapText="1"/>
    </xf>
    <xf numFmtId="0" fontId="90" fillId="19" borderId="38" xfId="0" applyFont="1" applyFill="1" applyBorder="1" applyAlignment="1">
      <alignment horizontal="center" vertical="center"/>
    </xf>
    <xf numFmtId="0" fontId="91" fillId="19" borderId="38" xfId="0" applyFont="1" applyFill="1" applyBorder="1" applyAlignment="1">
      <alignment horizontal="center" vertical="center"/>
    </xf>
    <xf numFmtId="0" fontId="92" fillId="19" borderId="38" xfId="0" applyFont="1" applyFill="1" applyBorder="1" applyAlignment="1">
      <alignment horizontal="center" vertical="center"/>
    </xf>
    <xf numFmtId="3" fontId="93" fillId="19" borderId="38" xfId="0" applyNumberFormat="1" applyFont="1" applyFill="1" applyBorder="1" applyAlignment="1">
      <alignment horizontal="center" vertical="center" wrapText="1"/>
    </xf>
    <xf numFmtId="0" fontId="3" fillId="19" borderId="38" xfId="0" applyFont="1" applyFill="1" applyBorder="1" applyAlignment="1">
      <alignment horizontal="center" vertical="center" wrapText="1"/>
    </xf>
    <xf numFmtId="3" fontId="3" fillId="19" borderId="5" xfId="0" applyNumberFormat="1" applyFont="1" applyFill="1" applyBorder="1" applyAlignment="1">
      <alignment horizontal="center" vertical="center" wrapText="1"/>
    </xf>
    <xf numFmtId="0" fontId="3" fillId="19" borderId="5" xfId="0" applyFont="1" applyFill="1" applyBorder="1" applyAlignment="1">
      <alignment horizontal="center" vertical="center" wrapText="1"/>
    </xf>
    <xf numFmtId="0" fontId="3" fillId="20" borderId="5" xfId="0" applyFont="1" applyFill="1" applyBorder="1" applyAlignment="1">
      <alignment horizontal="center" vertical="center" wrapText="1"/>
    </xf>
    <xf numFmtId="3" fontId="3" fillId="20" borderId="5" xfId="0" applyNumberFormat="1" applyFont="1" applyFill="1" applyBorder="1" applyAlignment="1">
      <alignment horizontal="center" vertical="center" wrapText="1"/>
    </xf>
    <xf numFmtId="0" fontId="3" fillId="20" borderId="5" xfId="0" quotePrefix="1" applyFont="1" applyFill="1" applyBorder="1" applyAlignment="1">
      <alignment horizontal="center" vertical="center" wrapText="1"/>
    </xf>
    <xf numFmtId="3" fontId="93" fillId="20" borderId="5" xfId="0" applyNumberFormat="1" applyFont="1" applyFill="1" applyBorder="1" applyAlignment="1">
      <alignment horizontal="center" vertical="center" wrapText="1"/>
    </xf>
    <xf numFmtId="0" fontId="97" fillId="8" borderId="0" xfId="0" applyFont="1" applyFill="1" applyAlignment="1">
      <alignment vertical="center"/>
    </xf>
    <xf numFmtId="0" fontId="73" fillId="7" borderId="31" xfId="0" applyFont="1" applyFill="1" applyBorder="1" applyAlignment="1">
      <alignment horizontal="left" vertical="center" wrapText="1"/>
    </xf>
    <xf numFmtId="0" fontId="0" fillId="21" borderId="0" xfId="0" applyFill="1"/>
    <xf numFmtId="0" fontId="40" fillId="21" borderId="0" xfId="0" applyFont="1" applyFill="1" applyAlignment="1">
      <alignment vertical="center"/>
    </xf>
    <xf numFmtId="0" fontId="9" fillId="21" borderId="0" xfId="0" applyFont="1" applyFill="1"/>
    <xf numFmtId="0" fontId="15" fillId="21" borderId="0" xfId="1" applyFill="1"/>
    <xf numFmtId="0" fontId="15" fillId="21" borderId="0" xfId="1" applyFill="1" applyAlignment="1"/>
    <xf numFmtId="165" fontId="2" fillId="8" borderId="0" xfId="0" applyNumberFormat="1" applyFont="1" applyFill="1" applyAlignment="1">
      <alignment horizontal="left"/>
    </xf>
    <xf numFmtId="0" fontId="72" fillId="7" borderId="17" xfId="1" applyFont="1" applyFill="1" applyBorder="1" applyAlignment="1">
      <alignment horizontal="center" vertical="center"/>
    </xf>
    <xf numFmtId="0" fontId="68" fillId="7" borderId="17" xfId="1" applyFont="1" applyFill="1" applyBorder="1" applyAlignment="1">
      <alignment horizontal="center" vertical="center"/>
    </xf>
    <xf numFmtId="0" fontId="73" fillId="7" borderId="39" xfId="0" applyFont="1" applyFill="1" applyBorder="1" applyAlignment="1">
      <alignment horizontal="center" vertical="center" wrapText="1"/>
    </xf>
    <xf numFmtId="0" fontId="82" fillId="9" borderId="0" xfId="0" applyFont="1" applyFill="1" applyAlignment="1">
      <alignment horizontal="center" vertical="center" wrapText="1"/>
    </xf>
    <xf numFmtId="0" fontId="82" fillId="9" borderId="0" xfId="0" applyFont="1" applyFill="1" applyAlignment="1">
      <alignment horizontal="right" vertical="center" wrapText="1"/>
    </xf>
    <xf numFmtId="0" fontId="0" fillId="0" borderId="0" xfId="0" applyAlignment="1">
      <alignment horizontal="right"/>
    </xf>
    <xf numFmtId="14" fontId="24" fillId="5" borderId="0" xfId="0" applyNumberFormat="1" applyFont="1" applyFill="1" applyAlignment="1">
      <alignment horizontal="center" vertical="center" wrapText="1"/>
    </xf>
    <xf numFmtId="0" fontId="10" fillId="4" borderId="6" xfId="0" applyFont="1" applyFill="1" applyBorder="1" applyAlignment="1">
      <alignment horizontal="center" vertical="center" wrapText="1"/>
    </xf>
    <xf numFmtId="0" fontId="12" fillId="4" borderId="6" xfId="0" applyFont="1" applyFill="1" applyBorder="1" applyAlignment="1">
      <alignment horizontal="center" vertical="center" wrapText="1"/>
    </xf>
    <xf numFmtId="0" fontId="50" fillId="7" borderId="0" xfId="0" applyFont="1" applyFill="1" applyAlignment="1">
      <alignment horizontal="center" vertical="center" wrapText="1"/>
    </xf>
    <xf numFmtId="0" fontId="73" fillId="7" borderId="39" xfId="0" applyFont="1" applyFill="1" applyBorder="1" applyAlignment="1">
      <alignment vertical="center" wrapText="1"/>
    </xf>
    <xf numFmtId="0" fontId="31" fillId="5" borderId="39" xfId="0" applyFont="1" applyFill="1" applyBorder="1" applyAlignment="1">
      <alignment horizontal="center" vertical="center" wrapText="1"/>
    </xf>
    <xf numFmtId="0" fontId="72" fillId="9" borderId="17" xfId="1" applyFont="1" applyFill="1" applyBorder="1" applyAlignment="1">
      <alignment horizontal="center" vertical="center"/>
    </xf>
    <xf numFmtId="0" fontId="68" fillId="9" borderId="17" xfId="1" applyFont="1" applyFill="1" applyBorder="1" applyAlignment="1">
      <alignment horizontal="center" vertical="center"/>
    </xf>
    <xf numFmtId="0" fontId="45" fillId="7" borderId="6" xfId="0" applyFont="1" applyFill="1" applyBorder="1" applyAlignment="1">
      <alignment horizontal="center" vertical="center" wrapText="1"/>
    </xf>
    <xf numFmtId="0" fontId="40" fillId="7" borderId="0" xfId="0" applyFont="1" applyFill="1" applyAlignment="1">
      <alignment horizontal="left" vertical="center"/>
    </xf>
    <xf numFmtId="0" fontId="40" fillId="7" borderId="0" xfId="0" applyFont="1" applyFill="1" applyAlignment="1">
      <alignment vertical="center"/>
    </xf>
    <xf numFmtId="0" fontId="41" fillId="7" borderId="0" xfId="0" applyFont="1" applyFill="1" applyAlignment="1">
      <alignment horizontal="left" vertical="center"/>
    </xf>
    <xf numFmtId="0" fontId="105" fillId="7" borderId="0" xfId="0" applyFont="1" applyFill="1" applyAlignment="1">
      <alignment horizontal="left" vertical="center"/>
    </xf>
    <xf numFmtId="0" fontId="0" fillId="7" borderId="0" xfId="0" applyFill="1"/>
    <xf numFmtId="0" fontId="106" fillId="7" borderId="0" xfId="0" applyFont="1" applyFill="1" applyAlignment="1">
      <alignment horizontal="left" vertical="center"/>
    </xf>
    <xf numFmtId="0" fontId="107" fillId="7" borderId="0" xfId="0" applyFont="1" applyFill="1" applyAlignment="1">
      <alignment horizontal="left" vertical="center" wrapText="1"/>
    </xf>
    <xf numFmtId="0" fontId="99" fillId="7" borderId="0" xfId="0" applyFont="1" applyFill="1" applyAlignment="1">
      <alignment horizontal="left" vertical="center" wrapText="1"/>
    </xf>
    <xf numFmtId="3" fontId="99" fillId="7" borderId="0" xfId="0" applyNumberFormat="1" applyFont="1" applyFill="1" applyAlignment="1">
      <alignment horizontal="left" vertical="center" wrapText="1"/>
    </xf>
    <xf numFmtId="22" fontId="109" fillId="7" borderId="0" xfId="0" applyNumberFormat="1" applyFont="1" applyFill="1" applyAlignment="1">
      <alignment horizontal="left" vertical="center" wrapText="1"/>
    </xf>
    <xf numFmtId="0" fontId="109" fillId="7" borderId="0" xfId="0" applyFont="1" applyFill="1" applyAlignment="1">
      <alignment horizontal="left" vertical="center" wrapText="1"/>
    </xf>
    <xf numFmtId="0" fontId="100" fillId="7" borderId="0" xfId="0" applyFont="1" applyFill="1" applyAlignment="1">
      <alignment horizontal="left" vertical="center" wrapText="1"/>
    </xf>
    <xf numFmtId="0" fontId="101" fillId="7" borderId="0" xfId="0" applyFont="1" applyFill="1" applyAlignment="1">
      <alignment horizontal="left" vertical="center" wrapText="1"/>
    </xf>
    <xf numFmtId="0" fontId="102" fillId="7" borderId="0" xfId="0" applyFont="1" applyFill="1" applyAlignment="1">
      <alignment horizontal="left" vertical="center" wrapText="1"/>
    </xf>
    <xf numFmtId="0" fontId="103" fillId="7" borderId="0" xfId="0" applyFont="1" applyFill="1" applyAlignment="1">
      <alignment horizontal="left" vertical="center" wrapText="1"/>
    </xf>
    <xf numFmtId="0" fontId="104" fillId="7" borderId="0" xfId="0" applyFont="1" applyFill="1" applyAlignment="1">
      <alignment horizontal="left" vertical="center" wrapText="1"/>
    </xf>
    <xf numFmtId="0" fontId="98" fillId="7" borderId="0" xfId="0" applyFont="1" applyFill="1" applyAlignment="1">
      <alignment horizontal="right" vertical="center" wrapText="1"/>
    </xf>
    <xf numFmtId="0" fontId="17" fillId="7" borderId="0" xfId="0" applyFont="1" applyFill="1" applyAlignment="1">
      <alignment horizontal="right" vertical="center" wrapText="1"/>
    </xf>
    <xf numFmtId="3" fontId="17" fillId="7" borderId="0" xfId="0" applyNumberFormat="1" applyFont="1" applyFill="1" applyAlignment="1">
      <alignment horizontal="right" vertical="center" wrapText="1"/>
    </xf>
    <xf numFmtId="9" fontId="17" fillId="7" borderId="0" xfId="0" applyNumberFormat="1" applyFont="1" applyFill="1" applyAlignment="1">
      <alignment horizontal="right" vertical="center" wrapText="1"/>
    </xf>
    <xf numFmtId="10" fontId="17" fillId="7" borderId="0" xfId="0" applyNumberFormat="1" applyFont="1" applyFill="1" applyAlignment="1">
      <alignment horizontal="right" vertical="center" wrapText="1"/>
    </xf>
    <xf numFmtId="0" fontId="108" fillId="7" borderId="0" xfId="0" applyFont="1" applyFill="1"/>
    <xf numFmtId="0" fontId="2" fillId="7" borderId="0" xfId="0" applyFont="1" applyFill="1"/>
    <xf numFmtId="0" fontId="17" fillId="7" borderId="0" xfId="0" applyFont="1" applyFill="1"/>
    <xf numFmtId="0" fontId="96" fillId="7" borderId="0" xfId="0" applyFont="1" applyFill="1"/>
    <xf numFmtId="168" fontId="32" fillId="8" borderId="0" xfId="0" applyNumberFormat="1" applyFont="1" applyFill="1" applyAlignment="1">
      <alignment vertical="center"/>
    </xf>
    <xf numFmtId="0" fontId="111" fillId="7" borderId="0" xfId="0" applyFont="1" applyFill="1" applyAlignment="1">
      <alignment vertical="center"/>
    </xf>
    <xf numFmtId="0" fontId="41" fillId="6" borderId="0" xfId="0" applyFont="1" applyFill="1" applyAlignment="1">
      <alignment horizontal="left"/>
    </xf>
    <xf numFmtId="0" fontId="73" fillId="7" borderId="1" xfId="0" applyFont="1" applyFill="1" applyBorder="1" applyAlignment="1">
      <alignment horizontal="center" vertical="center" wrapText="1"/>
    </xf>
    <xf numFmtId="0" fontId="73" fillId="7" borderId="1" xfId="0" quotePrefix="1" applyFont="1" applyFill="1" applyBorder="1" applyAlignment="1">
      <alignment horizontal="center" vertical="center" wrapText="1"/>
    </xf>
    <xf numFmtId="0" fontId="73" fillId="7" borderId="1" xfId="0" applyFont="1" applyFill="1" applyBorder="1" applyAlignment="1">
      <alignment vertical="center" wrapText="1"/>
    </xf>
    <xf numFmtId="3" fontId="5" fillId="7" borderId="1" xfId="0" applyNumberFormat="1" applyFont="1" applyFill="1" applyBorder="1" applyAlignment="1">
      <alignment horizontal="center" vertical="center"/>
    </xf>
    <xf numFmtId="0" fontId="15" fillId="15" borderId="0" xfId="1" applyFill="1"/>
    <xf numFmtId="0" fontId="116" fillId="5" borderId="0" xfId="0" applyFont="1" applyFill="1" applyAlignment="1">
      <alignment horizontal="center" vertical="center"/>
    </xf>
    <xf numFmtId="0" fontId="28" fillId="7" borderId="0" xfId="0" applyFont="1" applyFill="1" applyAlignment="1">
      <alignment vertical="center" wrapText="1"/>
    </xf>
    <xf numFmtId="0" fontId="37" fillId="7" borderId="1" xfId="0" applyFont="1" applyFill="1" applyBorder="1" applyAlignment="1">
      <alignment horizontal="left" vertical="center"/>
    </xf>
    <xf numFmtId="11" fontId="8" fillId="8" borderId="0" xfId="0" applyNumberFormat="1" applyFont="1" applyFill="1" applyAlignment="1">
      <alignment vertical="center"/>
    </xf>
    <xf numFmtId="11" fontId="9" fillId="8" borderId="0" xfId="0" applyNumberFormat="1" applyFont="1" applyFill="1" applyAlignment="1">
      <alignment vertical="center"/>
    </xf>
    <xf numFmtId="0" fontId="64" fillId="10" borderId="26" xfId="0" applyFont="1" applyFill="1" applyBorder="1" applyAlignment="1">
      <alignment horizontal="center" vertical="center" wrapText="1"/>
    </xf>
    <xf numFmtId="0" fontId="64" fillId="10" borderId="27" xfId="0" applyFont="1" applyFill="1" applyBorder="1" applyAlignment="1">
      <alignment horizontal="center" vertical="center" wrapText="1"/>
    </xf>
    <xf numFmtId="0" fontId="76" fillId="10" borderId="20" xfId="0" applyFont="1" applyFill="1" applyBorder="1" applyAlignment="1">
      <alignment horizontal="center" vertical="center" wrapText="1"/>
    </xf>
    <xf numFmtId="0" fontId="76" fillId="10" borderId="28" xfId="0" applyFont="1" applyFill="1" applyBorder="1" applyAlignment="1">
      <alignment horizontal="center" vertical="center" wrapText="1"/>
    </xf>
    <xf numFmtId="0" fontId="76" fillId="10" borderId="25" xfId="0" applyFont="1" applyFill="1" applyBorder="1" applyAlignment="1">
      <alignment horizontal="center" vertical="center" wrapText="1"/>
    </xf>
    <xf numFmtId="0" fontId="3" fillId="9" borderId="37" xfId="0" applyFont="1" applyFill="1" applyBorder="1" applyAlignment="1">
      <alignment horizontal="center" vertical="center" wrapText="1"/>
    </xf>
    <xf numFmtId="0" fontId="3" fillId="9" borderId="35" xfId="0" applyFont="1" applyFill="1" applyBorder="1" applyAlignment="1">
      <alignment horizontal="center" vertical="center" wrapText="1"/>
    </xf>
    <xf numFmtId="0" fontId="3" fillId="9" borderId="36" xfId="0" applyFont="1" applyFill="1" applyBorder="1" applyAlignment="1">
      <alignment horizontal="center" vertical="center" wrapText="1"/>
    </xf>
    <xf numFmtId="0" fontId="3" fillId="9" borderId="33" xfId="0" applyFont="1" applyFill="1" applyBorder="1" applyAlignment="1">
      <alignment horizontal="center" vertical="center" wrapText="1"/>
    </xf>
    <xf numFmtId="0" fontId="3" fillId="9" borderId="34" xfId="0" applyFont="1" applyFill="1" applyBorder="1" applyAlignment="1">
      <alignment horizontal="center" vertical="center" wrapText="1"/>
    </xf>
    <xf numFmtId="0" fontId="73" fillId="7" borderId="1" xfId="0" applyFont="1" applyFill="1" applyBorder="1" applyAlignment="1">
      <alignment horizontal="center" vertical="center" wrapText="1"/>
    </xf>
    <xf numFmtId="0" fontId="77" fillId="10" borderId="21" xfId="0" applyFont="1" applyFill="1" applyBorder="1" applyAlignment="1">
      <alignment horizontal="center" vertical="center" wrapText="1"/>
    </xf>
    <xf numFmtId="0" fontId="77" fillId="10" borderId="23" xfId="0" applyFont="1" applyFill="1" applyBorder="1" applyAlignment="1">
      <alignment horizontal="center" vertical="center" wrapText="1"/>
    </xf>
    <xf numFmtId="0" fontId="77" fillId="10" borderId="22" xfId="0" applyFont="1" applyFill="1" applyBorder="1" applyAlignment="1">
      <alignment horizontal="center" vertical="center" wrapText="1"/>
    </xf>
    <xf numFmtId="0" fontId="77" fillId="10" borderId="20" xfId="0" applyFont="1" applyFill="1" applyBorder="1" applyAlignment="1">
      <alignment horizontal="center" vertical="center" wrapText="1"/>
    </xf>
    <xf numFmtId="0" fontId="77" fillId="10" borderId="18" xfId="0" applyFont="1" applyFill="1" applyBorder="1" applyAlignment="1">
      <alignment horizontal="center" vertical="center" wrapText="1"/>
    </xf>
    <xf numFmtId="0" fontId="10" fillId="4" borderId="6" xfId="0" applyFont="1" applyFill="1" applyBorder="1" applyAlignment="1">
      <alignment horizontal="center" vertical="center" wrapText="1"/>
    </xf>
    <xf numFmtId="0" fontId="25" fillId="4" borderId="6" xfId="0" applyFont="1" applyFill="1" applyBorder="1" applyAlignment="1">
      <alignment horizontal="center" vertical="center" wrapText="1"/>
    </xf>
    <xf numFmtId="14" fontId="24" fillId="5" borderId="0" xfId="0" applyNumberFormat="1" applyFont="1" applyFill="1" applyAlignment="1">
      <alignment horizontal="center" vertical="center" wrapText="1"/>
    </xf>
    <xf numFmtId="0" fontId="12" fillId="4" borderId="6" xfId="0" applyFont="1" applyFill="1" applyBorder="1" applyAlignment="1">
      <alignment horizontal="center" vertical="center" wrapText="1"/>
    </xf>
    <xf numFmtId="0" fontId="23" fillId="5" borderId="0" xfId="0" applyFont="1" applyFill="1" applyAlignment="1">
      <alignment horizontal="center" vertical="center" wrapText="1"/>
    </xf>
    <xf numFmtId="0" fontId="29" fillId="4" borderId="7" xfId="0" applyFont="1" applyFill="1" applyBorder="1" applyAlignment="1">
      <alignment horizontal="center" vertical="center" wrapText="1"/>
    </xf>
    <xf numFmtId="0" fontId="29" fillId="4" borderId="8" xfId="0" applyFont="1" applyFill="1" applyBorder="1" applyAlignment="1">
      <alignment horizontal="center" vertical="center" wrapText="1"/>
    </xf>
    <xf numFmtId="0" fontId="29" fillId="4" borderId="6" xfId="0" applyFont="1" applyFill="1" applyBorder="1" applyAlignment="1">
      <alignment horizontal="center" vertical="center" wrapText="1"/>
    </xf>
    <xf numFmtId="0" fontId="12" fillId="4" borderId="11" xfId="0" applyFont="1" applyFill="1" applyBorder="1" applyAlignment="1">
      <alignment horizontal="center" vertical="center" wrapText="1"/>
    </xf>
    <xf numFmtId="0" fontId="12" fillId="4" borderId="12" xfId="0" applyFont="1" applyFill="1" applyBorder="1" applyAlignment="1">
      <alignment horizontal="center" vertical="center" wrapText="1"/>
    </xf>
    <xf numFmtId="0" fontId="12" fillId="4" borderId="13" xfId="0" applyFont="1" applyFill="1" applyBorder="1" applyAlignment="1">
      <alignment horizontal="center" vertical="center" wrapText="1"/>
    </xf>
    <xf numFmtId="0" fontId="65" fillId="11" borderId="21" xfId="0" applyFont="1" applyFill="1" applyBorder="1" applyAlignment="1">
      <alignment horizontal="left" vertical="top" wrapText="1"/>
    </xf>
    <xf numFmtId="0" fontId="65" fillId="11" borderId="22" xfId="0" applyFont="1" applyFill="1" applyBorder="1" applyAlignment="1">
      <alignment horizontal="left" vertical="top" wrapText="1"/>
    </xf>
  </cellXfs>
  <cellStyles count="4">
    <cellStyle name="Hyperlink" xfId="1" builtinId="8"/>
    <cellStyle name="Hyperlink 2" xfId="3" xr:uid="{00000000-0005-0000-0000-000001000000}"/>
    <cellStyle name="Normal" xfId="0" builtinId="0"/>
    <cellStyle name="Normal 2" xfId="2" xr:uid="{00000000-0005-0000-0000-000003000000}"/>
  </cellStyles>
  <dxfs count="18">
    <dxf>
      <font>
        <color rgb="FFFF0000"/>
      </font>
    </dxf>
    <dxf>
      <font>
        <color theme="7" tint="-0.24994659260841701"/>
      </font>
    </dxf>
    <dxf>
      <font>
        <color rgb="FFFF0000"/>
      </font>
    </dxf>
    <dxf>
      <font>
        <color theme="7" tint="-0.24994659260841701"/>
      </font>
    </dxf>
    <dxf>
      <font>
        <color rgb="FFFF0000"/>
      </font>
    </dxf>
    <dxf>
      <font>
        <color theme="7" tint="-0.24994659260841701"/>
      </font>
    </dxf>
    <dxf>
      <font>
        <color rgb="FFFF0000"/>
      </font>
    </dxf>
    <dxf>
      <font>
        <color theme="7" tint="-0.24994659260841701"/>
      </font>
    </dxf>
    <dxf>
      <font>
        <color rgb="FFFF0000"/>
      </font>
    </dxf>
    <dxf>
      <font>
        <color theme="7" tint="-0.24994659260841701"/>
      </font>
    </dxf>
    <dxf>
      <font>
        <color rgb="FFFF0000"/>
      </font>
    </dxf>
    <dxf>
      <font>
        <color theme="7" tint="-0.24994659260841701"/>
      </font>
    </dxf>
    <dxf>
      <font>
        <color rgb="FFFF0000"/>
      </font>
    </dxf>
    <dxf>
      <font>
        <color theme="7" tint="-0.24994659260841701"/>
      </font>
    </dxf>
    <dxf>
      <font>
        <color rgb="FFFF0000"/>
      </font>
    </dxf>
    <dxf>
      <font>
        <color theme="7" tint="-0.24994659260841701"/>
      </font>
    </dxf>
    <dxf>
      <font>
        <color rgb="FFFF0000"/>
      </font>
    </dxf>
    <dxf>
      <font>
        <color theme="7" tint="-0.24994659260841701"/>
      </font>
    </dxf>
  </dxfs>
  <tableStyles count="0" defaultTableStyle="TableStyleMedium2" defaultPivotStyle="PivotStyleLight16"/>
  <colors>
    <mruColors>
      <color rgb="FF05040F"/>
      <color rgb="FF252934"/>
      <color rgb="FFD6CCBC"/>
      <color rgb="FF908577"/>
      <color rgb="FF171A23"/>
      <color rgb="FF1F222D"/>
      <color rgb="FFDCAA8F"/>
      <color rgb="FFFF950A"/>
      <color rgb="FFFFD428"/>
      <color rgb="FF5D421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theme" Target="theme/theme1.xml"/><Relationship Id="rId47"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tyles" Target="styles.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customXml" Target="../customXml/item1.xml"/><Relationship Id="rId20" Type="http://schemas.openxmlformats.org/officeDocument/2006/relationships/worksheet" Target="worksheets/sheet20.xml"/><Relationship Id="rId41" Type="http://schemas.openxmlformats.org/officeDocument/2006/relationships/externalLink" Target="externalLinks/externalLink1.xml"/></Relationships>
</file>

<file path=xl/ctrlProps/ctrlProp1.xml><?xml version="1.0" encoding="utf-8"?>
<formControlPr xmlns="http://schemas.microsoft.com/office/spreadsheetml/2009/9/main" objectType="CheckBox" lockText="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checked="Checked" lockText="1" noThreeD="1"/>
</file>

<file path=xl/ctrlProps/ctrlProp4.xml><?xml version="1.0" encoding="utf-8"?>
<formControlPr xmlns="http://schemas.microsoft.com/office/spreadsheetml/2009/9/main" objectType="CheckBox" lockText="1"/>
</file>

<file path=xl/ctrlProps/ctrlProp5.xml><?xml version="1.0" encoding="utf-8"?>
<formControlPr xmlns="http://schemas.microsoft.com/office/spreadsheetml/2009/9/main" objectType="CheckBox" checked="Checked" fmlaLink="$B$9" lockText="1" noThreeD="1"/>
</file>

<file path=xl/ctrlProps/ctrlProp6.xml><?xml version="1.0" encoding="utf-8"?>
<formControlPr xmlns="http://schemas.microsoft.com/office/spreadsheetml/2009/9/main" objectType="CheckBox" checked="Checked" fmlaLink="$B$10" lockText="1" noThreeD="1"/>
</file>

<file path=xl/ctrlProps/ctrlProp7.xml><?xml version="1.0" encoding="utf-8"?>
<formControlPr xmlns="http://schemas.microsoft.com/office/spreadsheetml/2009/9/main" objectType="CheckBox" checked="Checked" fmlaLink="$B$11" lockText="1" noThreeD="1"/>
</file>

<file path=xl/ctrlProps/ctrlProp8.xml><?xml version="1.0" encoding="utf-8"?>
<formControlPr xmlns="http://schemas.microsoft.com/office/spreadsheetml/2009/9/main" objectType="CheckBox" checked="Checked" fmlaLink="$B$12" lockText="1" noThreeD="1"/>
</file>

<file path=xl/ctrlProps/ctrlProp9.xml><?xml version="1.0" encoding="utf-8"?>
<formControlPr xmlns="http://schemas.microsoft.com/office/spreadsheetml/2009/9/main" objectType="CheckBox" checked="Checked" fmlaLink="$B$13" lockText="1" noThreeD="1"/>
</file>

<file path=xl/ctrlProps/ctrlProp10.xml><?xml version="1.0" encoding="utf-8"?>
<formControlPr xmlns="http://schemas.microsoft.com/office/spreadsheetml/2009/9/main" objectType="CheckBox" checked="Checked" fmlaLink="$B$14"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checked="Checked" fmlaLink="$B$16" lockText="1" noThreeD="1"/>
</file>

<file path=xl/ctrlProps/ctrlProp13.xml><?xml version="1.0" encoding="utf-8"?>
<formControlPr xmlns="http://schemas.microsoft.com/office/spreadsheetml/2009/9/main" objectType="CheckBox" checked="Checked" fmlaLink="$B$17" lockText="1" noThreeD="1"/>
</file>

<file path=xl/ctrlProps/ctrlProp14.xml><?xml version="1.0" encoding="utf-8"?>
<formControlPr xmlns="http://schemas.microsoft.com/office/spreadsheetml/2009/9/main" objectType="CheckBox" checked="Checked" fmlaLink="$B$18" lockText="1" noThreeD="1"/>
</file>

<file path=xl/ctrlProps/ctrlProp15.xml><?xml version="1.0" encoding="utf-8"?>
<formControlPr xmlns="http://schemas.microsoft.com/office/spreadsheetml/2009/9/main" objectType="CheckBox" lockText="1"/>
</file>

<file path=xl/drawings/_rels/vmlDrawing1.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absolute">
    <xdr:from>
      <xdr:col>0</xdr:col>
      <xdr:colOff>190500</xdr:colOff>
      <xdr:row>1</xdr:row>
      <xdr:rowOff>85726</xdr:rowOff>
    </xdr:from>
    <xdr:to>
      <xdr:col>3</xdr:col>
      <xdr:colOff>104775</xdr:colOff>
      <xdr:row>3</xdr:row>
      <xdr:rowOff>142876</xdr:rowOff>
    </xdr:to>
    <xdr:sp macro="[0]!btn_shape_NoneCode" textlink="">
      <xdr:nvSpPr>
        <xdr:cNvPr id="36" name="PROJECT_CAPTION">
          <a:extLst>
            <a:ext uri="{FF2B5EF4-FFF2-40B4-BE49-F238E27FC236}">
              <a16:creationId xmlns:a16="http://schemas.microsoft.com/office/drawing/2014/main" id="{00000000-0008-0000-0000-000024000000}"/>
            </a:ext>
          </a:extLst>
        </xdr:cNvPr>
        <xdr:cNvSpPr/>
      </xdr:nvSpPr>
      <xdr:spPr>
        <a:xfrm>
          <a:off x="190500" y="295276"/>
          <a:ext cx="2276475" cy="438150"/>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rtlCol="0" anchor="ctr"/>
        <a:lstStyle/>
        <a:p>
          <a:pPr algn="l"/>
          <a:r>
            <a:rPr lang="en-US" sz="2000" b="0" cap="none" spc="0">
              <a:ln/>
              <a:solidFill>
                <a:schemeClr val="bg1"/>
              </a:solidFill>
              <a:effectLst>
                <a:outerShdw blurRad="38100" dist="19050" dir="2700000" algn="tl" rotWithShape="0">
                  <a:schemeClr val="dk1">
                    <a:lumMod val="50000"/>
                    <a:alpha val="40000"/>
                  </a:schemeClr>
                </a:outerShdw>
              </a:effectLst>
              <a:latin typeface="Arial" panose="020B0604020202020204" pitchFamily="34" charset="0"/>
              <a:ea typeface="Open Sans" panose="020B0606030504020204" pitchFamily="34" charset="0"/>
              <a:cs typeface="Arial" panose="020B0604020202020204" pitchFamily="34" charset="0"/>
            </a:rPr>
            <a:t>TÀI CHÍNH </a:t>
          </a:r>
          <a:r>
            <a:rPr lang="en-US" sz="1400" b="0" cap="none" spc="0">
              <a:ln/>
              <a:solidFill>
                <a:srgbClr val="FF0000"/>
              </a:solidFill>
              <a:effectLst>
                <a:outerShdw blurRad="38100" dist="19050" dir="2700000" algn="tl" rotWithShape="0">
                  <a:schemeClr val="dk1">
                    <a:lumMod val="50000"/>
                    <a:alpha val="40000"/>
                  </a:schemeClr>
                </a:outerShdw>
              </a:effectLst>
              <a:latin typeface="Arial" panose="020B0604020202020204" pitchFamily="34" charset="0"/>
              <a:ea typeface="Open Sans" panose="020B0606030504020204" pitchFamily="34" charset="0"/>
              <a:cs typeface="Arial" panose="020B0604020202020204" pitchFamily="34" charset="0"/>
            </a:rPr>
            <a:t>1</a:t>
          </a:r>
          <a:r>
            <a:rPr lang="en-US" sz="1400" b="0" cap="none" spc="0">
              <a:ln/>
              <a:solidFill>
                <a:srgbClr val="00FF00"/>
              </a:solidFill>
              <a:effectLst>
                <a:outerShdw blurRad="38100" dist="19050" dir="2700000" algn="tl" rotWithShape="0">
                  <a:schemeClr val="dk1">
                    <a:lumMod val="50000"/>
                    <a:alpha val="40000"/>
                  </a:schemeClr>
                </a:outerShdw>
              </a:effectLst>
              <a:latin typeface="Arial" panose="020B0604020202020204" pitchFamily="34" charset="0"/>
              <a:ea typeface="Open Sans" panose="020B0606030504020204" pitchFamily="34" charset="0"/>
              <a:cs typeface="Arial" panose="020B0604020202020204" pitchFamily="34" charset="0"/>
            </a:rPr>
            <a:t>.</a:t>
          </a:r>
          <a:r>
            <a:rPr lang="en-US" sz="1400" b="0" cap="none" spc="0">
              <a:ln/>
              <a:solidFill>
                <a:srgbClr val="FF0000"/>
              </a:solidFill>
              <a:effectLst>
                <a:outerShdw blurRad="38100" dist="19050" dir="2700000" algn="tl" rotWithShape="0">
                  <a:schemeClr val="dk1">
                    <a:lumMod val="50000"/>
                    <a:alpha val="40000"/>
                  </a:schemeClr>
                </a:outerShdw>
              </a:effectLst>
              <a:latin typeface="Arial" panose="020B0604020202020204" pitchFamily="34" charset="0"/>
              <a:ea typeface="Open Sans" panose="020B0606030504020204" pitchFamily="34" charset="0"/>
              <a:cs typeface="Arial" panose="020B0604020202020204" pitchFamily="34" charset="0"/>
            </a:rPr>
            <a:t>3</a:t>
          </a:r>
          <a:r>
            <a:rPr lang="en-US" sz="1400" b="0" cap="none" spc="0">
              <a:ln/>
              <a:solidFill>
                <a:srgbClr val="00FF00"/>
              </a:solidFill>
              <a:effectLst>
                <a:outerShdw blurRad="38100" dist="19050" dir="2700000" algn="tl" rotWithShape="0">
                  <a:schemeClr val="dk1">
                    <a:lumMod val="50000"/>
                    <a:alpha val="40000"/>
                  </a:schemeClr>
                </a:outerShdw>
              </a:effectLst>
              <a:latin typeface="Arial" panose="020B0604020202020204" pitchFamily="34" charset="0"/>
              <a:ea typeface="Open Sans" panose="020B0606030504020204" pitchFamily="34" charset="0"/>
              <a:cs typeface="Arial" panose="020B0604020202020204" pitchFamily="34" charset="0"/>
            </a:rPr>
            <a:t>.</a:t>
          </a:r>
          <a:r>
            <a:rPr lang="en-US" sz="1400" b="0" cap="none" spc="0">
              <a:ln/>
              <a:solidFill>
                <a:srgbClr val="FF0000"/>
              </a:solidFill>
              <a:effectLst>
                <a:outerShdw blurRad="38100" dist="19050" dir="2700000" algn="tl" rotWithShape="0">
                  <a:schemeClr val="dk1">
                    <a:lumMod val="50000"/>
                    <a:alpha val="40000"/>
                  </a:schemeClr>
                </a:outerShdw>
              </a:effectLst>
              <a:latin typeface="Arial" panose="020B0604020202020204" pitchFamily="34" charset="0"/>
              <a:ea typeface="Open Sans" panose="020B0606030504020204" pitchFamily="34" charset="0"/>
              <a:cs typeface="Arial" panose="020B0604020202020204" pitchFamily="34" charset="0"/>
            </a:rPr>
            <a:t>1</a:t>
          </a:r>
          <a:endParaRPr lang="vi-VN" sz="1400" b="0" cap="none" spc="0">
            <a:ln/>
            <a:solidFill>
              <a:srgbClr val="FF0000"/>
            </a:solidFill>
            <a:effectLst>
              <a:outerShdw blurRad="38100" dist="19050" dir="2700000" algn="tl" rotWithShape="0">
                <a:schemeClr val="dk1">
                  <a:lumMod val="50000"/>
                  <a:alpha val="40000"/>
                </a:schemeClr>
              </a:outerShdw>
            </a:effectLst>
            <a:latin typeface="Arial" panose="020B0604020202020204" pitchFamily="34" charset="0"/>
            <a:ea typeface="Open Sans" panose="020B0606030504020204" pitchFamily="34" charset="0"/>
            <a:cs typeface="Arial" panose="020B0604020202020204" pitchFamily="34" charset="0"/>
          </a:endParaRPr>
        </a:p>
      </xdr:txBody>
    </xdr:sp>
    <xdr:clientData/>
  </xdr:twoCellAnchor>
  <xdr:twoCellAnchor editAs="absolute">
    <xdr:from>
      <xdr:col>1</xdr:col>
      <xdr:colOff>228600</xdr:colOff>
      <xdr:row>28</xdr:row>
      <xdr:rowOff>0</xdr:rowOff>
    </xdr:from>
    <xdr:to>
      <xdr:col>2</xdr:col>
      <xdr:colOff>0</xdr:colOff>
      <xdr:row>29</xdr:row>
      <xdr:rowOff>123825</xdr:rowOff>
    </xdr:to>
    <xdr:sp macro="[0]!btnOpenExplorer" textlink="">
      <xdr:nvSpPr>
        <xdr:cNvPr id="63" name="btn_Explorer">
          <a:extLst>
            <a:ext uri="{FF2B5EF4-FFF2-40B4-BE49-F238E27FC236}">
              <a16:creationId xmlns:a16="http://schemas.microsoft.com/office/drawing/2014/main" id="{00000000-0008-0000-0000-00003F000000}"/>
            </a:ext>
          </a:extLst>
        </xdr:cNvPr>
        <xdr:cNvSpPr/>
      </xdr:nvSpPr>
      <xdr:spPr>
        <a:xfrm>
          <a:off x="476250" y="5286375"/>
          <a:ext cx="1790700" cy="295275"/>
        </a:xfrm>
        <a:prstGeom prst="rect">
          <a:avLst/>
        </a:prstGeom>
        <a:solidFill>
          <a:srgbClr val="0A001E"/>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marL="0" indent="0" algn="ctr"/>
          <a:r>
            <a:rPr lang="en-US" sz="1050" b="0" i="0" cap="none" spc="0" baseline="0">
              <a:ln w="0"/>
              <a:solidFill>
                <a:srgbClr val="CCE000"/>
              </a:solidFill>
              <a:effectLst/>
              <a:latin typeface="Open Sans" panose="020B0606030504020204" pitchFamily="34" charset="0"/>
              <a:ea typeface="Open Sans" panose="020B0606030504020204" pitchFamily="34" charset="0"/>
              <a:cs typeface="Open Sans" panose="020B0606030504020204" pitchFamily="34" charset="0"/>
            </a:rPr>
            <a:t>Thư mục</a:t>
          </a:r>
          <a:endParaRPr lang="vi-VN" sz="1050" b="0" i="0" cap="none" spc="0" baseline="0">
            <a:ln w="0"/>
            <a:solidFill>
              <a:srgbClr val="CCE000"/>
            </a:solidFill>
            <a:effectLst/>
            <a:latin typeface="Open Sans" panose="020B0606030504020204" pitchFamily="34" charset="0"/>
            <a:ea typeface="Open Sans" panose="020B0606030504020204" pitchFamily="34" charset="0"/>
            <a:cs typeface="Open Sans" panose="020B0606030504020204" pitchFamily="34" charset="0"/>
          </a:endParaRPr>
        </a:p>
      </xdr:txBody>
    </xdr:sp>
    <xdr:clientData/>
  </xdr:twoCellAnchor>
  <xdr:twoCellAnchor editAs="absolute">
    <xdr:from>
      <xdr:col>2</xdr:col>
      <xdr:colOff>28575</xdr:colOff>
      <xdr:row>20</xdr:row>
      <xdr:rowOff>0</xdr:rowOff>
    </xdr:from>
    <xdr:to>
      <xdr:col>5</xdr:col>
      <xdr:colOff>9525</xdr:colOff>
      <xdr:row>21</xdr:row>
      <xdr:rowOff>95250</xdr:rowOff>
    </xdr:to>
    <xdr:sp macro="[0]!oWS_DSM_A" textlink="">
      <xdr:nvSpPr>
        <xdr:cNvPr id="152" name="btn_DanhSachMa">
          <a:extLst>
            <a:ext uri="{FF2B5EF4-FFF2-40B4-BE49-F238E27FC236}">
              <a16:creationId xmlns:a16="http://schemas.microsoft.com/office/drawing/2014/main" id="{00000000-0008-0000-0000-000098000000}"/>
            </a:ext>
          </a:extLst>
        </xdr:cNvPr>
        <xdr:cNvSpPr/>
      </xdr:nvSpPr>
      <xdr:spPr>
        <a:xfrm>
          <a:off x="2295525" y="3800475"/>
          <a:ext cx="1428750" cy="285750"/>
        </a:xfrm>
        <a:prstGeom prst="rect">
          <a:avLst/>
        </a:prstGeom>
        <a:solidFill>
          <a:srgbClr val="1E262E"/>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marL="0" indent="0" algn="ctr"/>
          <a:r>
            <a:rPr lang="en-US" sz="1200" b="0" cap="none" spc="0" baseline="0">
              <a:ln w="0"/>
              <a:solidFill>
                <a:srgbClr val="FFC000"/>
              </a:solidFill>
              <a:effectLst/>
              <a:latin typeface="Open Sans" panose="020B0606030504020204" pitchFamily="34" charset="0"/>
              <a:ea typeface="Open Sans" panose="020B0606030504020204" pitchFamily="34" charset="0"/>
              <a:cs typeface="Open Sans" panose="020B0606030504020204" pitchFamily="34" charset="0"/>
            </a:rPr>
            <a:t>Danh sách mã</a:t>
          </a:r>
          <a:endParaRPr lang="vi-VN" sz="1200" b="0" cap="none" spc="0" baseline="0">
            <a:ln w="0"/>
            <a:solidFill>
              <a:srgbClr val="FFC000"/>
            </a:solidFill>
            <a:effectLst/>
            <a:latin typeface="Open Sans" panose="020B0606030504020204" pitchFamily="34" charset="0"/>
            <a:ea typeface="Open Sans" panose="020B0606030504020204" pitchFamily="34" charset="0"/>
            <a:cs typeface="Open Sans" panose="020B0606030504020204" pitchFamily="34" charset="0"/>
          </a:endParaRPr>
        </a:p>
      </xdr:txBody>
    </xdr:sp>
    <xdr:clientData/>
  </xdr:twoCellAnchor>
  <xdr:twoCellAnchor editAs="absolute">
    <xdr:from>
      <xdr:col>5</xdr:col>
      <xdr:colOff>47625</xdr:colOff>
      <xdr:row>20</xdr:row>
      <xdr:rowOff>1</xdr:rowOff>
    </xdr:from>
    <xdr:to>
      <xdr:col>7</xdr:col>
      <xdr:colOff>133350</xdr:colOff>
      <xdr:row>21</xdr:row>
      <xdr:rowOff>95251</xdr:rowOff>
    </xdr:to>
    <xdr:sp macro="[0]!btn_UpdateSIC" textlink="">
      <xdr:nvSpPr>
        <xdr:cNvPr id="48" name="btn_UpdateSIC">
          <a:extLst>
            <a:ext uri="{FF2B5EF4-FFF2-40B4-BE49-F238E27FC236}">
              <a16:creationId xmlns:a16="http://schemas.microsoft.com/office/drawing/2014/main" id="{00000000-0008-0000-0000-000030000000}"/>
            </a:ext>
          </a:extLst>
        </xdr:cNvPr>
        <xdr:cNvSpPr/>
      </xdr:nvSpPr>
      <xdr:spPr>
        <a:xfrm>
          <a:off x="3762375" y="3800476"/>
          <a:ext cx="1438275" cy="285750"/>
        </a:xfrm>
        <a:prstGeom prst="rect">
          <a:avLst/>
        </a:prstGeom>
        <a:solidFill>
          <a:srgbClr val="1E262E"/>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marL="0" indent="0" algn="ctr"/>
          <a:r>
            <a:rPr lang="en-US" sz="1200" b="0" cap="none" spc="0" baseline="0">
              <a:ln w="0"/>
              <a:solidFill>
                <a:srgbClr val="FFC000"/>
              </a:solidFill>
              <a:effectLst/>
              <a:latin typeface="Open Sans" panose="020B0606030504020204" pitchFamily="34" charset="0"/>
              <a:ea typeface="Open Sans" panose="020B0606030504020204" pitchFamily="34" charset="0"/>
              <a:cs typeface="Open Sans" panose="020B0606030504020204" pitchFamily="34" charset="0"/>
            </a:rPr>
            <a:t>Cập nhật mã</a:t>
          </a:r>
          <a:endParaRPr lang="vi-VN" sz="1200" b="0" cap="none" spc="0" baseline="0">
            <a:ln w="0"/>
            <a:solidFill>
              <a:srgbClr val="FFC000"/>
            </a:solidFill>
            <a:effectLst/>
            <a:latin typeface="Open Sans" panose="020B0606030504020204" pitchFamily="34" charset="0"/>
            <a:ea typeface="Open Sans" panose="020B0606030504020204" pitchFamily="34" charset="0"/>
            <a:cs typeface="Open Sans" panose="020B0606030504020204" pitchFamily="34" charset="0"/>
          </a:endParaRPr>
        </a:p>
      </xdr:txBody>
    </xdr:sp>
    <xdr:clientData/>
  </xdr:twoCellAnchor>
  <xdr:twoCellAnchor editAs="absolute">
    <xdr:from>
      <xdr:col>0</xdr:col>
      <xdr:colOff>219074</xdr:colOff>
      <xdr:row>25</xdr:row>
      <xdr:rowOff>133351</xdr:rowOff>
    </xdr:from>
    <xdr:to>
      <xdr:col>1</xdr:col>
      <xdr:colOff>1731838</xdr:colOff>
      <xdr:row>27</xdr:row>
      <xdr:rowOff>95251</xdr:rowOff>
    </xdr:to>
    <xdr:grpSp>
      <xdr:nvGrpSpPr>
        <xdr:cNvPr id="29" name="Group 28">
          <a:extLst>
            <a:ext uri="{FF2B5EF4-FFF2-40B4-BE49-F238E27FC236}">
              <a16:creationId xmlns:a16="http://schemas.microsoft.com/office/drawing/2014/main" id="{00000000-0008-0000-0000-00001D000000}"/>
            </a:ext>
          </a:extLst>
        </xdr:cNvPr>
        <xdr:cNvGrpSpPr/>
      </xdr:nvGrpSpPr>
      <xdr:grpSpPr>
        <a:xfrm>
          <a:off x="219074" y="4552951"/>
          <a:ext cx="1756604" cy="312420"/>
          <a:chOff x="4038600" y="4476750"/>
          <a:chExt cx="1733549" cy="390525"/>
        </a:xfrm>
      </xdr:grpSpPr>
      <xdr:sp macro="[0]!btn_shape_NoneCode" textlink="">
        <xdr:nvSpPr>
          <xdr:cNvPr id="21" name="Rectangle: Rounded Corners 20">
            <a:extLst>
              <a:ext uri="{FF2B5EF4-FFF2-40B4-BE49-F238E27FC236}">
                <a16:creationId xmlns:a16="http://schemas.microsoft.com/office/drawing/2014/main" id="{00000000-0008-0000-0000-000015000000}"/>
              </a:ext>
            </a:extLst>
          </xdr:cNvPr>
          <xdr:cNvSpPr/>
        </xdr:nvSpPr>
        <xdr:spPr>
          <a:xfrm>
            <a:off x="4038600" y="4476750"/>
            <a:ext cx="1733549" cy="390525"/>
          </a:xfrm>
          <a:prstGeom prst="roundRect">
            <a:avLst>
              <a:gd name="adj" fmla="val 37805"/>
            </a:avLst>
          </a:prstGeom>
          <a:solidFill>
            <a:srgbClr val="3C6D9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0" indent="0" algn="ctr" defTabSz="914400" rtl="0" eaLnBrk="1" latinLnBrk="0" hangingPunct="1"/>
            <a:endParaRPr lang="vi-VN" sz="1800" kern="1200">
              <a:solidFill>
                <a:schemeClr val="lt1"/>
              </a:solidFill>
              <a:latin typeface="+mn-lt"/>
              <a:ea typeface="+mn-ea"/>
              <a:cs typeface="+mn-cs"/>
            </a:endParaRPr>
          </a:p>
        </xdr:txBody>
      </xdr:sp>
      <xdr:sp macro="[0]!btn_shape_NoneCode" textlink="">
        <xdr:nvSpPr>
          <xdr:cNvPr id="76" name="Rectangle: Rounded Corners 75">
            <a:extLst>
              <a:ext uri="{FF2B5EF4-FFF2-40B4-BE49-F238E27FC236}">
                <a16:creationId xmlns:a16="http://schemas.microsoft.com/office/drawing/2014/main" id="{00000000-0008-0000-0000-00004C000000}"/>
              </a:ext>
            </a:extLst>
          </xdr:cNvPr>
          <xdr:cNvSpPr/>
        </xdr:nvSpPr>
        <xdr:spPr>
          <a:xfrm>
            <a:off x="4086225" y="4514851"/>
            <a:ext cx="1651133" cy="323850"/>
          </a:xfrm>
          <a:prstGeom prst="roundRect">
            <a:avLst>
              <a:gd name="adj" fmla="val 37805"/>
            </a:avLst>
          </a:prstGeom>
          <a:solidFill>
            <a:srgbClr val="18214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0" indent="0" algn="ctr" defTabSz="914400" rtl="0" eaLnBrk="1" latinLnBrk="0" hangingPunct="1"/>
            <a:endParaRPr lang="vi-VN" sz="1800" kern="1200">
              <a:solidFill>
                <a:schemeClr val="lt1"/>
              </a:solidFill>
              <a:latin typeface="+mn-lt"/>
              <a:ea typeface="+mn-ea"/>
              <a:cs typeface="+mn-cs"/>
            </a:endParaRPr>
          </a:p>
        </xdr:txBody>
      </xdr:sp>
      <xdr:sp macro="[0]!First_ViewVersionCKAndSupport" textlink="">
        <xdr:nvSpPr>
          <xdr:cNvPr id="91" name="TextBox 90">
            <a:extLst>
              <a:ext uri="{FF2B5EF4-FFF2-40B4-BE49-F238E27FC236}">
                <a16:creationId xmlns:a16="http://schemas.microsoft.com/office/drawing/2014/main" id="{00000000-0008-0000-0000-00005B000000}"/>
              </a:ext>
            </a:extLst>
          </xdr:cNvPr>
          <xdr:cNvSpPr txBox="1"/>
        </xdr:nvSpPr>
        <xdr:spPr>
          <a:xfrm>
            <a:off x="4133850" y="4543425"/>
            <a:ext cx="15144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solidFill>
                  <a:srgbClr val="37FFB8"/>
                </a:solidFill>
              </a:rPr>
              <a:t> CẬP</a:t>
            </a:r>
            <a:r>
              <a:rPr lang="en-US" sz="1100" baseline="0">
                <a:solidFill>
                  <a:srgbClr val="37FFB8"/>
                </a:solidFill>
              </a:rPr>
              <a:t> NHẬT &amp; TÀI TRỢ</a:t>
            </a:r>
            <a:r>
              <a:rPr lang="ru-RU" sz="1100">
                <a:solidFill>
                  <a:srgbClr val="37FFB8"/>
                </a:solidFill>
              </a:rPr>
              <a:t>                 </a:t>
            </a:r>
            <a:r>
              <a:rPr lang="en-US" sz="1100">
                <a:solidFill>
                  <a:srgbClr val="37FFB8"/>
                </a:solidFill>
              </a:rPr>
              <a:t>     </a:t>
            </a:r>
            <a:r>
              <a:rPr lang="ru-RU" sz="1100">
                <a:solidFill>
                  <a:srgbClr val="37FFB8"/>
                </a:solidFill>
              </a:rPr>
              <a:t>  </a:t>
            </a:r>
            <a:endParaRPr lang="en-US" sz="1100">
              <a:solidFill>
                <a:srgbClr val="37FFB8"/>
              </a:solidFill>
            </a:endParaRPr>
          </a:p>
        </xdr:txBody>
      </xdr:sp>
    </xdr:grpSp>
    <xdr:clientData/>
  </xdr:twoCellAnchor>
  <xdr:twoCellAnchor editAs="absolute">
    <xdr:from>
      <xdr:col>0</xdr:col>
      <xdr:colOff>219074</xdr:colOff>
      <xdr:row>23</xdr:row>
      <xdr:rowOff>161926</xdr:rowOff>
    </xdr:from>
    <xdr:to>
      <xdr:col>1</xdr:col>
      <xdr:colOff>1731838</xdr:colOff>
      <xdr:row>25</xdr:row>
      <xdr:rowOff>114300</xdr:rowOff>
    </xdr:to>
    <xdr:grpSp>
      <xdr:nvGrpSpPr>
        <xdr:cNvPr id="130" name="Group 129">
          <a:extLst>
            <a:ext uri="{FF2B5EF4-FFF2-40B4-BE49-F238E27FC236}">
              <a16:creationId xmlns:a16="http://schemas.microsoft.com/office/drawing/2014/main" id="{00000000-0008-0000-0000-000082000000}"/>
            </a:ext>
          </a:extLst>
        </xdr:cNvPr>
        <xdr:cNvGrpSpPr/>
      </xdr:nvGrpSpPr>
      <xdr:grpSpPr>
        <a:xfrm>
          <a:off x="219074" y="4231006"/>
          <a:ext cx="1756604" cy="302894"/>
          <a:chOff x="4038600" y="4476750"/>
          <a:chExt cx="1733549" cy="390525"/>
        </a:xfrm>
      </xdr:grpSpPr>
      <xdr:sp macro="" textlink="">
        <xdr:nvSpPr>
          <xdr:cNvPr id="131" name="Rectangle: Rounded Corners 130">
            <a:extLst>
              <a:ext uri="{FF2B5EF4-FFF2-40B4-BE49-F238E27FC236}">
                <a16:creationId xmlns:a16="http://schemas.microsoft.com/office/drawing/2014/main" id="{00000000-0008-0000-0000-000083000000}"/>
              </a:ext>
            </a:extLst>
          </xdr:cNvPr>
          <xdr:cNvSpPr/>
        </xdr:nvSpPr>
        <xdr:spPr>
          <a:xfrm>
            <a:off x="4038600" y="4476750"/>
            <a:ext cx="1733549" cy="390525"/>
          </a:xfrm>
          <a:prstGeom prst="roundRect">
            <a:avLst>
              <a:gd name="adj" fmla="val 37805"/>
            </a:avLst>
          </a:prstGeom>
          <a:solidFill>
            <a:srgbClr val="3C6D9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0" indent="0" algn="ctr" defTabSz="914400" rtl="0" eaLnBrk="1" latinLnBrk="0" hangingPunct="1"/>
            <a:endParaRPr lang="vi-VN" sz="1800" kern="1200">
              <a:solidFill>
                <a:schemeClr val="lt1"/>
              </a:solidFill>
              <a:latin typeface="+mn-lt"/>
              <a:ea typeface="+mn-ea"/>
              <a:cs typeface="+mn-cs"/>
            </a:endParaRPr>
          </a:p>
        </xdr:txBody>
      </xdr:sp>
      <xdr:sp macro="" textlink="">
        <xdr:nvSpPr>
          <xdr:cNvPr id="132" name="Rectangle: Rounded Corners 131">
            <a:extLst>
              <a:ext uri="{FF2B5EF4-FFF2-40B4-BE49-F238E27FC236}">
                <a16:creationId xmlns:a16="http://schemas.microsoft.com/office/drawing/2014/main" id="{00000000-0008-0000-0000-000084000000}"/>
              </a:ext>
            </a:extLst>
          </xdr:cNvPr>
          <xdr:cNvSpPr/>
        </xdr:nvSpPr>
        <xdr:spPr>
          <a:xfrm>
            <a:off x="4086225" y="4514851"/>
            <a:ext cx="1651133" cy="323850"/>
          </a:xfrm>
          <a:prstGeom prst="roundRect">
            <a:avLst>
              <a:gd name="adj" fmla="val 37805"/>
            </a:avLst>
          </a:prstGeom>
          <a:solidFill>
            <a:srgbClr val="18214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0" indent="0" algn="ctr" defTabSz="914400" rtl="0" eaLnBrk="1" latinLnBrk="0" hangingPunct="1"/>
            <a:endParaRPr lang="vi-VN" sz="1800" kern="1200">
              <a:solidFill>
                <a:schemeClr val="lt1"/>
              </a:solidFill>
              <a:latin typeface="+mn-lt"/>
              <a:ea typeface="+mn-ea"/>
              <a:cs typeface="+mn-cs"/>
            </a:endParaRPr>
          </a:p>
        </xdr:txBody>
      </xdr:sp>
      <xdr:sp macro="[0]!btn_CloseUngDung" textlink="">
        <xdr:nvSpPr>
          <xdr:cNvPr id="133" name="TextBox 132">
            <a:extLst>
              <a:ext uri="{FF2B5EF4-FFF2-40B4-BE49-F238E27FC236}">
                <a16:creationId xmlns:a16="http://schemas.microsoft.com/office/drawing/2014/main" id="{00000000-0008-0000-0000-000085000000}"/>
              </a:ext>
            </a:extLst>
          </xdr:cNvPr>
          <xdr:cNvSpPr txBox="1"/>
        </xdr:nvSpPr>
        <xdr:spPr>
          <a:xfrm>
            <a:off x="4133850" y="4543425"/>
            <a:ext cx="15144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solidFill>
                  <a:srgbClr val="FF0000"/>
                </a:solidFill>
              </a:rPr>
              <a:t> Thoát</a:t>
            </a:r>
          </a:p>
        </xdr:txBody>
      </xdr:sp>
    </xdr:grpSp>
    <xdr:clientData/>
  </xdr:twoCellAnchor>
  <xdr:twoCellAnchor editAs="absolute">
    <xdr:from>
      <xdr:col>1</xdr:col>
      <xdr:colOff>0</xdr:colOff>
      <xdr:row>20</xdr:row>
      <xdr:rowOff>38101</xdr:rowOff>
    </xdr:from>
    <xdr:to>
      <xdr:col>1</xdr:col>
      <xdr:colOff>1733550</xdr:colOff>
      <xdr:row>21</xdr:row>
      <xdr:rowOff>171451</xdr:rowOff>
    </xdr:to>
    <xdr:grpSp>
      <xdr:nvGrpSpPr>
        <xdr:cNvPr id="134" name="Group 133">
          <a:extLst>
            <a:ext uri="{FF2B5EF4-FFF2-40B4-BE49-F238E27FC236}">
              <a16:creationId xmlns:a16="http://schemas.microsoft.com/office/drawing/2014/main" id="{00000000-0008-0000-0000-000086000000}"/>
            </a:ext>
          </a:extLst>
        </xdr:cNvPr>
        <xdr:cNvGrpSpPr/>
      </xdr:nvGrpSpPr>
      <xdr:grpSpPr>
        <a:xfrm>
          <a:off x="243840" y="3581401"/>
          <a:ext cx="1733550" cy="308610"/>
          <a:chOff x="4038600" y="4476750"/>
          <a:chExt cx="1733549" cy="390525"/>
        </a:xfrm>
      </xdr:grpSpPr>
      <xdr:sp macro="" textlink="">
        <xdr:nvSpPr>
          <xdr:cNvPr id="135" name="Rectangle: Rounded Corners 134">
            <a:extLst>
              <a:ext uri="{FF2B5EF4-FFF2-40B4-BE49-F238E27FC236}">
                <a16:creationId xmlns:a16="http://schemas.microsoft.com/office/drawing/2014/main" id="{00000000-0008-0000-0000-000087000000}"/>
              </a:ext>
            </a:extLst>
          </xdr:cNvPr>
          <xdr:cNvSpPr/>
        </xdr:nvSpPr>
        <xdr:spPr>
          <a:xfrm>
            <a:off x="4038600" y="4476750"/>
            <a:ext cx="1733549" cy="390525"/>
          </a:xfrm>
          <a:prstGeom prst="roundRect">
            <a:avLst>
              <a:gd name="adj" fmla="val 37805"/>
            </a:avLst>
          </a:prstGeom>
          <a:solidFill>
            <a:srgbClr val="3C6D9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0" indent="0" algn="ctr" defTabSz="914400" rtl="0" eaLnBrk="1" latinLnBrk="0" hangingPunct="1"/>
            <a:endParaRPr lang="vi-VN" sz="1800" kern="1200">
              <a:solidFill>
                <a:schemeClr val="lt1"/>
              </a:solidFill>
              <a:latin typeface="+mn-lt"/>
              <a:ea typeface="+mn-ea"/>
              <a:cs typeface="+mn-cs"/>
            </a:endParaRPr>
          </a:p>
        </xdr:txBody>
      </xdr:sp>
      <xdr:sp macro="" textlink="">
        <xdr:nvSpPr>
          <xdr:cNvPr id="136" name="Rectangle: Rounded Corners 135">
            <a:extLst>
              <a:ext uri="{FF2B5EF4-FFF2-40B4-BE49-F238E27FC236}">
                <a16:creationId xmlns:a16="http://schemas.microsoft.com/office/drawing/2014/main" id="{00000000-0008-0000-0000-000088000000}"/>
              </a:ext>
            </a:extLst>
          </xdr:cNvPr>
          <xdr:cNvSpPr/>
        </xdr:nvSpPr>
        <xdr:spPr>
          <a:xfrm>
            <a:off x="4086225" y="4514851"/>
            <a:ext cx="1651133" cy="323850"/>
          </a:xfrm>
          <a:prstGeom prst="roundRect">
            <a:avLst>
              <a:gd name="adj" fmla="val 37805"/>
            </a:avLst>
          </a:prstGeom>
          <a:solidFill>
            <a:srgbClr val="18214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0" indent="0" algn="ctr" defTabSz="914400" rtl="0" eaLnBrk="1" latinLnBrk="0" hangingPunct="1"/>
            <a:endParaRPr lang="vi-VN" sz="1800" kern="1200">
              <a:solidFill>
                <a:schemeClr val="lt1"/>
              </a:solidFill>
              <a:latin typeface="+mn-lt"/>
              <a:ea typeface="+mn-ea"/>
              <a:cs typeface="+mn-cs"/>
            </a:endParaRPr>
          </a:p>
        </xdr:txBody>
      </xdr:sp>
      <xdr:sp macro="[0]!btn_ClearAllData" textlink="">
        <xdr:nvSpPr>
          <xdr:cNvPr id="137" name="TextBox 136">
            <a:extLst>
              <a:ext uri="{FF2B5EF4-FFF2-40B4-BE49-F238E27FC236}">
                <a16:creationId xmlns:a16="http://schemas.microsoft.com/office/drawing/2014/main" id="{00000000-0008-0000-0000-000089000000}"/>
              </a:ext>
            </a:extLst>
          </xdr:cNvPr>
          <xdr:cNvSpPr txBox="1"/>
        </xdr:nvSpPr>
        <xdr:spPr>
          <a:xfrm>
            <a:off x="4133850" y="4543425"/>
            <a:ext cx="15144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solidFill>
                  <a:srgbClr val="FFFF00"/>
                </a:solidFill>
              </a:rPr>
              <a:t> Xóa</a:t>
            </a:r>
            <a:r>
              <a:rPr lang="en-US" sz="1100" baseline="0">
                <a:solidFill>
                  <a:srgbClr val="FFFF00"/>
                </a:solidFill>
              </a:rPr>
              <a:t> dữ liệu</a:t>
            </a:r>
            <a:endParaRPr lang="en-US" sz="1100">
              <a:solidFill>
                <a:srgbClr val="FFFF00"/>
              </a:solidFill>
            </a:endParaRPr>
          </a:p>
        </xdr:txBody>
      </xdr:sp>
    </xdr:grpSp>
    <xdr:clientData/>
  </xdr:twoCellAnchor>
  <xdr:twoCellAnchor editAs="absolute">
    <xdr:from>
      <xdr:col>1</xdr:col>
      <xdr:colOff>0</xdr:colOff>
      <xdr:row>22</xdr:row>
      <xdr:rowOff>1</xdr:rowOff>
    </xdr:from>
    <xdr:to>
      <xdr:col>1</xdr:col>
      <xdr:colOff>1732694</xdr:colOff>
      <xdr:row>23</xdr:row>
      <xdr:rowOff>142876</xdr:rowOff>
    </xdr:to>
    <xdr:grpSp>
      <xdr:nvGrpSpPr>
        <xdr:cNvPr id="170" name="Group 169">
          <a:extLst>
            <a:ext uri="{FF2B5EF4-FFF2-40B4-BE49-F238E27FC236}">
              <a16:creationId xmlns:a16="http://schemas.microsoft.com/office/drawing/2014/main" id="{00000000-0008-0000-0000-0000AA000000}"/>
            </a:ext>
          </a:extLst>
        </xdr:cNvPr>
        <xdr:cNvGrpSpPr/>
      </xdr:nvGrpSpPr>
      <xdr:grpSpPr>
        <a:xfrm>
          <a:off x="243840" y="3893821"/>
          <a:ext cx="1732694" cy="318135"/>
          <a:chOff x="4038600" y="4476750"/>
          <a:chExt cx="1733549" cy="390525"/>
        </a:xfrm>
      </xdr:grpSpPr>
      <xdr:sp macro="[0]!btn_shape_NoneCode" textlink="">
        <xdr:nvSpPr>
          <xdr:cNvPr id="171" name="Rectangle: Rounded Corners 170">
            <a:extLst>
              <a:ext uri="{FF2B5EF4-FFF2-40B4-BE49-F238E27FC236}">
                <a16:creationId xmlns:a16="http://schemas.microsoft.com/office/drawing/2014/main" id="{00000000-0008-0000-0000-0000AB000000}"/>
              </a:ext>
            </a:extLst>
          </xdr:cNvPr>
          <xdr:cNvSpPr/>
        </xdr:nvSpPr>
        <xdr:spPr>
          <a:xfrm>
            <a:off x="4038600" y="4476750"/>
            <a:ext cx="1733549" cy="390525"/>
          </a:xfrm>
          <a:prstGeom prst="roundRect">
            <a:avLst>
              <a:gd name="adj" fmla="val 37805"/>
            </a:avLst>
          </a:prstGeom>
          <a:solidFill>
            <a:srgbClr val="3C6D9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0" indent="0" algn="ctr" defTabSz="914400" rtl="0" eaLnBrk="1" latinLnBrk="0" hangingPunct="1"/>
            <a:endParaRPr lang="vi-VN" sz="1800" kern="1200">
              <a:solidFill>
                <a:schemeClr val="lt1"/>
              </a:solidFill>
              <a:latin typeface="+mn-lt"/>
              <a:ea typeface="+mn-ea"/>
              <a:cs typeface="+mn-cs"/>
            </a:endParaRPr>
          </a:p>
        </xdr:txBody>
      </xdr:sp>
      <xdr:sp macro="[0]!btn_shape_NoneCode" textlink="">
        <xdr:nvSpPr>
          <xdr:cNvPr id="172" name="Rectangle: Rounded Corners 171">
            <a:extLst>
              <a:ext uri="{FF2B5EF4-FFF2-40B4-BE49-F238E27FC236}">
                <a16:creationId xmlns:a16="http://schemas.microsoft.com/office/drawing/2014/main" id="{00000000-0008-0000-0000-0000AC000000}"/>
              </a:ext>
            </a:extLst>
          </xdr:cNvPr>
          <xdr:cNvSpPr/>
        </xdr:nvSpPr>
        <xdr:spPr>
          <a:xfrm>
            <a:off x="4086225" y="4514851"/>
            <a:ext cx="1651133" cy="323850"/>
          </a:xfrm>
          <a:prstGeom prst="roundRect">
            <a:avLst>
              <a:gd name="adj" fmla="val 37805"/>
            </a:avLst>
          </a:prstGeom>
          <a:solidFill>
            <a:srgbClr val="18214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0" indent="0" algn="ctr" defTabSz="914400" rtl="0" eaLnBrk="1" latinLnBrk="0" hangingPunct="1"/>
            <a:endParaRPr lang="vi-VN" sz="1800" kern="1200">
              <a:solidFill>
                <a:schemeClr val="lt1"/>
              </a:solidFill>
              <a:latin typeface="+mn-lt"/>
              <a:ea typeface="+mn-ea"/>
              <a:cs typeface="+mn-cs"/>
            </a:endParaRPr>
          </a:p>
        </xdr:txBody>
      </xdr:sp>
      <xdr:sp macro="[0]!btn_ResetUngDung" textlink="">
        <xdr:nvSpPr>
          <xdr:cNvPr id="173" name="TextBox 172">
            <a:extLst>
              <a:ext uri="{FF2B5EF4-FFF2-40B4-BE49-F238E27FC236}">
                <a16:creationId xmlns:a16="http://schemas.microsoft.com/office/drawing/2014/main" id="{00000000-0008-0000-0000-0000AD000000}"/>
              </a:ext>
            </a:extLst>
          </xdr:cNvPr>
          <xdr:cNvSpPr txBox="1"/>
        </xdr:nvSpPr>
        <xdr:spPr>
          <a:xfrm>
            <a:off x="4133850" y="4543425"/>
            <a:ext cx="15144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solidFill>
                  <a:srgbClr val="FFC000"/>
                </a:solidFill>
              </a:rPr>
              <a:t> RESET</a:t>
            </a:r>
            <a:r>
              <a:rPr lang="en-US" sz="1100" baseline="0">
                <a:solidFill>
                  <a:srgbClr val="FFC000"/>
                </a:solidFill>
              </a:rPr>
              <a:t> ỨNG DỤNG</a:t>
            </a:r>
            <a:endParaRPr lang="en-US" sz="1100">
              <a:solidFill>
                <a:srgbClr val="FFC000"/>
              </a:solidFill>
            </a:endParaRPr>
          </a:p>
        </xdr:txBody>
      </xdr:sp>
    </xdr:grpSp>
    <xdr:clientData/>
  </xdr:twoCellAnchor>
  <xdr:twoCellAnchor editAs="absolute">
    <xdr:from>
      <xdr:col>1</xdr:col>
      <xdr:colOff>352425</xdr:colOff>
      <xdr:row>5</xdr:row>
      <xdr:rowOff>161926</xdr:rowOff>
    </xdr:from>
    <xdr:to>
      <xdr:col>2</xdr:col>
      <xdr:colOff>0</xdr:colOff>
      <xdr:row>17</xdr:row>
      <xdr:rowOff>142870</xdr:rowOff>
    </xdr:to>
    <xdr:grpSp>
      <xdr:nvGrpSpPr>
        <xdr:cNvPr id="35" name="Group 34">
          <a:extLst>
            <a:ext uri="{FF2B5EF4-FFF2-40B4-BE49-F238E27FC236}">
              <a16:creationId xmlns:a16="http://schemas.microsoft.com/office/drawing/2014/main" id="{00000000-0008-0000-0000-000023000000}"/>
            </a:ext>
          </a:extLst>
        </xdr:cNvPr>
        <xdr:cNvGrpSpPr/>
      </xdr:nvGrpSpPr>
      <xdr:grpSpPr>
        <a:xfrm>
          <a:off x="596265" y="1076326"/>
          <a:ext cx="1659255" cy="2084064"/>
          <a:chOff x="8915400" y="895351"/>
          <a:chExt cx="1666875" cy="2247894"/>
        </a:xfrm>
        <a:solidFill>
          <a:srgbClr val="0E002A"/>
        </a:solidFill>
      </xdr:grpSpPr>
      <xdr:grpSp>
        <xdr:nvGrpSpPr>
          <xdr:cNvPr id="119" name="Group 118">
            <a:extLst>
              <a:ext uri="{FF2B5EF4-FFF2-40B4-BE49-F238E27FC236}">
                <a16:creationId xmlns:a16="http://schemas.microsoft.com/office/drawing/2014/main" id="{00000000-0008-0000-0000-000077000000}"/>
              </a:ext>
            </a:extLst>
          </xdr:cNvPr>
          <xdr:cNvGrpSpPr/>
        </xdr:nvGrpSpPr>
        <xdr:grpSpPr>
          <a:xfrm>
            <a:off x="8915400" y="895351"/>
            <a:ext cx="1666875" cy="295276"/>
            <a:chOff x="4076700" y="4499722"/>
            <a:chExt cx="1666875" cy="356068"/>
          </a:xfrm>
          <a:grpFill/>
        </xdr:grpSpPr>
        <xdr:sp macro="[0]!btn_shape_NoneCode" textlink="">
          <xdr:nvSpPr>
            <xdr:cNvPr id="120" name="Rectangle: Rounded Corners 119">
              <a:extLst>
                <a:ext uri="{FF2B5EF4-FFF2-40B4-BE49-F238E27FC236}">
                  <a16:creationId xmlns:a16="http://schemas.microsoft.com/office/drawing/2014/main" id="{00000000-0008-0000-0000-000078000000}"/>
                </a:ext>
              </a:extLst>
            </xdr:cNvPr>
            <xdr:cNvSpPr/>
          </xdr:nvSpPr>
          <xdr:spPr>
            <a:xfrm>
              <a:off x="4076700" y="4499722"/>
              <a:ext cx="1666875" cy="356068"/>
            </a:xfrm>
            <a:prstGeom prst="roundRect">
              <a:avLst>
                <a:gd name="adj" fmla="val 37805"/>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0" indent="0" algn="ctr" defTabSz="914400" rtl="0" eaLnBrk="1" latinLnBrk="0" hangingPunct="1"/>
              <a:endParaRPr lang="vi-VN" sz="1800" kern="1200">
                <a:solidFill>
                  <a:schemeClr val="lt1"/>
                </a:solidFill>
                <a:latin typeface="+mn-lt"/>
                <a:ea typeface="+mn-ea"/>
                <a:cs typeface="+mn-cs"/>
              </a:endParaRPr>
            </a:p>
          </xdr:txBody>
        </xdr:sp>
        <xdr:sp macro="[0]!oWS_HSDN_A" textlink="">
          <xdr:nvSpPr>
            <xdr:cNvPr id="122" name="TextBox 121">
              <a:extLst>
                <a:ext uri="{FF2B5EF4-FFF2-40B4-BE49-F238E27FC236}">
                  <a16:creationId xmlns:a16="http://schemas.microsoft.com/office/drawing/2014/main" id="{00000000-0008-0000-0000-00007A000000}"/>
                </a:ext>
              </a:extLst>
            </xdr:cNvPr>
            <xdr:cNvSpPr txBox="1"/>
          </xdr:nvSpPr>
          <xdr:spPr>
            <a:xfrm>
              <a:off x="4133850" y="4543425"/>
              <a:ext cx="1514475" cy="257175"/>
            </a:xfrm>
            <a:prstGeom prst="rect">
              <a:avLst/>
            </a:prstGeom>
            <a:grp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200" b="0">
                  <a:solidFill>
                    <a:schemeClr val="bg1"/>
                  </a:solidFill>
                </a:rPr>
                <a:t> Doanh nghiệp</a:t>
              </a:r>
            </a:p>
          </xdr:txBody>
        </xdr:sp>
      </xdr:grpSp>
      <xdr:grpSp>
        <xdr:nvGrpSpPr>
          <xdr:cNvPr id="128" name="Group 127">
            <a:extLst>
              <a:ext uri="{FF2B5EF4-FFF2-40B4-BE49-F238E27FC236}">
                <a16:creationId xmlns:a16="http://schemas.microsoft.com/office/drawing/2014/main" id="{00000000-0008-0000-0000-000080000000}"/>
              </a:ext>
            </a:extLst>
          </xdr:cNvPr>
          <xdr:cNvGrpSpPr/>
        </xdr:nvGrpSpPr>
        <xdr:grpSpPr>
          <a:xfrm>
            <a:off x="8915400" y="1362075"/>
            <a:ext cx="1666875" cy="295276"/>
            <a:chOff x="4076700" y="4499722"/>
            <a:chExt cx="1666875" cy="356068"/>
          </a:xfrm>
          <a:grpFill/>
        </xdr:grpSpPr>
        <xdr:sp macro="[0]!btn_shape_NoneCode" textlink="">
          <xdr:nvSpPr>
            <xdr:cNvPr id="129" name="Rectangle: Rounded Corners 128">
              <a:extLst>
                <a:ext uri="{FF2B5EF4-FFF2-40B4-BE49-F238E27FC236}">
                  <a16:creationId xmlns:a16="http://schemas.microsoft.com/office/drawing/2014/main" id="{00000000-0008-0000-0000-000081000000}"/>
                </a:ext>
              </a:extLst>
            </xdr:cNvPr>
            <xdr:cNvSpPr/>
          </xdr:nvSpPr>
          <xdr:spPr>
            <a:xfrm>
              <a:off x="4076700" y="4499722"/>
              <a:ext cx="1666875" cy="356068"/>
            </a:xfrm>
            <a:prstGeom prst="roundRect">
              <a:avLst>
                <a:gd name="adj" fmla="val 37805"/>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0" indent="0" algn="ctr" defTabSz="914400" rtl="0" eaLnBrk="1" latinLnBrk="0" hangingPunct="1"/>
              <a:endParaRPr lang="vi-VN" sz="1800" kern="1200">
                <a:solidFill>
                  <a:schemeClr val="lt1"/>
                </a:solidFill>
                <a:latin typeface="+mn-lt"/>
                <a:ea typeface="+mn-ea"/>
                <a:cs typeface="+mn-cs"/>
              </a:endParaRPr>
            </a:p>
          </xdr:txBody>
        </xdr:sp>
        <xdr:sp macro="[0]!oWS_BCTC_A" textlink="">
          <xdr:nvSpPr>
            <xdr:cNvPr id="139" name="TextBox 138">
              <a:extLst>
                <a:ext uri="{FF2B5EF4-FFF2-40B4-BE49-F238E27FC236}">
                  <a16:creationId xmlns:a16="http://schemas.microsoft.com/office/drawing/2014/main" id="{00000000-0008-0000-0000-00008B000000}"/>
                </a:ext>
              </a:extLst>
            </xdr:cNvPr>
            <xdr:cNvSpPr txBox="1"/>
          </xdr:nvSpPr>
          <xdr:spPr>
            <a:xfrm>
              <a:off x="4133850" y="4543425"/>
              <a:ext cx="1514475" cy="257175"/>
            </a:xfrm>
            <a:prstGeom prst="rect">
              <a:avLst/>
            </a:prstGeom>
            <a:grp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200" b="0">
                  <a:solidFill>
                    <a:schemeClr val="accent4">
                      <a:lumMod val="60000"/>
                      <a:lumOff val="40000"/>
                    </a:schemeClr>
                  </a:solidFill>
                </a:rPr>
                <a:t>Báo</a:t>
              </a:r>
              <a:r>
                <a:rPr lang="en-US" sz="1200" b="0" baseline="0">
                  <a:solidFill>
                    <a:schemeClr val="accent4">
                      <a:lumMod val="60000"/>
                      <a:lumOff val="40000"/>
                    </a:schemeClr>
                  </a:solidFill>
                </a:rPr>
                <a:t> cáo tài chính</a:t>
              </a:r>
              <a:endParaRPr lang="en-US" sz="1200" b="0">
                <a:solidFill>
                  <a:schemeClr val="accent4">
                    <a:lumMod val="60000"/>
                    <a:lumOff val="40000"/>
                  </a:schemeClr>
                </a:solidFill>
              </a:endParaRPr>
            </a:p>
          </xdr:txBody>
        </xdr:sp>
      </xdr:grpSp>
      <xdr:grpSp>
        <xdr:nvGrpSpPr>
          <xdr:cNvPr id="140" name="Group 139">
            <a:extLst>
              <a:ext uri="{FF2B5EF4-FFF2-40B4-BE49-F238E27FC236}">
                <a16:creationId xmlns:a16="http://schemas.microsoft.com/office/drawing/2014/main" id="{00000000-0008-0000-0000-00008C000000}"/>
              </a:ext>
            </a:extLst>
          </xdr:cNvPr>
          <xdr:cNvGrpSpPr/>
        </xdr:nvGrpSpPr>
        <xdr:grpSpPr>
          <a:xfrm>
            <a:off x="8915400" y="1857375"/>
            <a:ext cx="1666875" cy="295276"/>
            <a:chOff x="4076700" y="4499722"/>
            <a:chExt cx="1666875" cy="356068"/>
          </a:xfrm>
          <a:grpFill/>
        </xdr:grpSpPr>
        <xdr:sp macro="[0]!btn_shape_NoneCode" textlink="">
          <xdr:nvSpPr>
            <xdr:cNvPr id="141" name="Rectangle: Rounded Corners 140">
              <a:extLst>
                <a:ext uri="{FF2B5EF4-FFF2-40B4-BE49-F238E27FC236}">
                  <a16:creationId xmlns:a16="http://schemas.microsoft.com/office/drawing/2014/main" id="{00000000-0008-0000-0000-00008D000000}"/>
                </a:ext>
              </a:extLst>
            </xdr:cNvPr>
            <xdr:cNvSpPr/>
          </xdr:nvSpPr>
          <xdr:spPr>
            <a:xfrm>
              <a:off x="4076700" y="4499722"/>
              <a:ext cx="1666875" cy="356068"/>
            </a:xfrm>
            <a:prstGeom prst="roundRect">
              <a:avLst>
                <a:gd name="adj" fmla="val 37805"/>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0" indent="0" algn="ctr" defTabSz="914400" rtl="0" eaLnBrk="1" latinLnBrk="0" hangingPunct="1"/>
              <a:endParaRPr lang="vi-VN" sz="1800" kern="1200">
                <a:solidFill>
                  <a:schemeClr val="lt1"/>
                </a:solidFill>
                <a:latin typeface="+mn-lt"/>
                <a:ea typeface="+mn-ea"/>
                <a:cs typeface="+mn-cs"/>
              </a:endParaRPr>
            </a:p>
          </xdr:txBody>
        </xdr:sp>
        <xdr:sp macro="[0]!oWS_BDTC_A" textlink="">
          <xdr:nvSpPr>
            <xdr:cNvPr id="143" name="TextBox 142">
              <a:extLst>
                <a:ext uri="{FF2B5EF4-FFF2-40B4-BE49-F238E27FC236}">
                  <a16:creationId xmlns:a16="http://schemas.microsoft.com/office/drawing/2014/main" id="{00000000-0008-0000-0000-00008F000000}"/>
                </a:ext>
              </a:extLst>
            </xdr:cNvPr>
            <xdr:cNvSpPr txBox="1"/>
          </xdr:nvSpPr>
          <xdr:spPr>
            <a:xfrm>
              <a:off x="4133850" y="4543425"/>
              <a:ext cx="1514475" cy="257175"/>
            </a:xfrm>
            <a:prstGeom prst="rect">
              <a:avLst/>
            </a:prstGeom>
            <a:grp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200" b="0">
                  <a:solidFill>
                    <a:srgbClr val="37FFB8"/>
                  </a:solidFill>
                </a:rPr>
                <a:t>Biểu</a:t>
              </a:r>
              <a:r>
                <a:rPr lang="en-US" sz="1200" b="0" baseline="0">
                  <a:solidFill>
                    <a:srgbClr val="37FFB8"/>
                  </a:solidFill>
                </a:rPr>
                <a:t> đồ</a:t>
              </a:r>
              <a:endParaRPr lang="en-US" sz="1200" b="0">
                <a:solidFill>
                  <a:srgbClr val="37FFB8"/>
                </a:solidFill>
              </a:endParaRPr>
            </a:p>
          </xdr:txBody>
        </xdr:sp>
      </xdr:grpSp>
      <xdr:grpSp>
        <xdr:nvGrpSpPr>
          <xdr:cNvPr id="144" name="Group 143">
            <a:extLst>
              <a:ext uri="{FF2B5EF4-FFF2-40B4-BE49-F238E27FC236}">
                <a16:creationId xmlns:a16="http://schemas.microsoft.com/office/drawing/2014/main" id="{00000000-0008-0000-0000-000090000000}"/>
              </a:ext>
            </a:extLst>
          </xdr:cNvPr>
          <xdr:cNvGrpSpPr/>
        </xdr:nvGrpSpPr>
        <xdr:grpSpPr>
          <a:xfrm>
            <a:off x="8915400" y="2381250"/>
            <a:ext cx="1666875" cy="295276"/>
            <a:chOff x="4067175" y="4488236"/>
            <a:chExt cx="1666875" cy="356068"/>
          </a:xfrm>
          <a:grpFill/>
        </xdr:grpSpPr>
        <xdr:sp macro="[0]!btn_shape_NoneCode" textlink="">
          <xdr:nvSpPr>
            <xdr:cNvPr id="145" name="Rectangle: Rounded Corners 144">
              <a:extLst>
                <a:ext uri="{FF2B5EF4-FFF2-40B4-BE49-F238E27FC236}">
                  <a16:creationId xmlns:a16="http://schemas.microsoft.com/office/drawing/2014/main" id="{00000000-0008-0000-0000-000091000000}"/>
                </a:ext>
              </a:extLst>
            </xdr:cNvPr>
            <xdr:cNvSpPr/>
          </xdr:nvSpPr>
          <xdr:spPr>
            <a:xfrm>
              <a:off x="4067175" y="4488236"/>
              <a:ext cx="1666875" cy="356068"/>
            </a:xfrm>
            <a:prstGeom prst="roundRect">
              <a:avLst>
                <a:gd name="adj" fmla="val 37805"/>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0" indent="0" algn="ctr" defTabSz="914400" rtl="0" eaLnBrk="1" latinLnBrk="0" hangingPunct="1"/>
              <a:endParaRPr lang="vi-VN" sz="1800" kern="1200">
                <a:solidFill>
                  <a:schemeClr val="lt1"/>
                </a:solidFill>
                <a:latin typeface="+mn-lt"/>
                <a:ea typeface="+mn-ea"/>
                <a:cs typeface="+mn-cs"/>
              </a:endParaRPr>
            </a:p>
          </xdr:txBody>
        </xdr:sp>
        <xdr:sp macro="[0]!oWS_DMDT_A" textlink="">
          <xdr:nvSpPr>
            <xdr:cNvPr id="147" name="TextBox 146">
              <a:extLst>
                <a:ext uri="{FF2B5EF4-FFF2-40B4-BE49-F238E27FC236}">
                  <a16:creationId xmlns:a16="http://schemas.microsoft.com/office/drawing/2014/main" id="{00000000-0008-0000-0000-000093000000}"/>
                </a:ext>
              </a:extLst>
            </xdr:cNvPr>
            <xdr:cNvSpPr txBox="1"/>
          </xdr:nvSpPr>
          <xdr:spPr>
            <a:xfrm>
              <a:off x="4133850" y="4543425"/>
              <a:ext cx="1514475" cy="257175"/>
            </a:xfrm>
            <a:prstGeom prst="rect">
              <a:avLst/>
            </a:prstGeom>
            <a:grp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200" b="0">
                  <a:solidFill>
                    <a:srgbClr val="F28AE3"/>
                  </a:solidFill>
                </a:rPr>
                <a:t> Danh mục</a:t>
              </a:r>
              <a:r>
                <a:rPr lang="en-US" sz="1200" b="0" baseline="0">
                  <a:solidFill>
                    <a:srgbClr val="F28AE3"/>
                  </a:solidFill>
                </a:rPr>
                <a:t> đầu tư</a:t>
              </a:r>
              <a:endParaRPr lang="en-US" sz="1200" b="0">
                <a:solidFill>
                  <a:srgbClr val="F28AE3"/>
                </a:solidFill>
              </a:endParaRPr>
            </a:p>
          </xdr:txBody>
        </xdr:sp>
      </xdr:grpSp>
      <xdr:grpSp>
        <xdr:nvGrpSpPr>
          <xdr:cNvPr id="148" name="Group 147">
            <a:extLst>
              <a:ext uri="{FF2B5EF4-FFF2-40B4-BE49-F238E27FC236}">
                <a16:creationId xmlns:a16="http://schemas.microsoft.com/office/drawing/2014/main" id="{00000000-0008-0000-0000-000094000000}"/>
              </a:ext>
            </a:extLst>
          </xdr:cNvPr>
          <xdr:cNvGrpSpPr/>
        </xdr:nvGrpSpPr>
        <xdr:grpSpPr>
          <a:xfrm>
            <a:off x="8915400" y="2847969"/>
            <a:ext cx="1666875" cy="295276"/>
            <a:chOff x="4067175" y="4488230"/>
            <a:chExt cx="1666875" cy="356068"/>
          </a:xfrm>
          <a:grpFill/>
        </xdr:grpSpPr>
        <xdr:sp macro="[0]!btn_shape_NoneCode" textlink="">
          <xdr:nvSpPr>
            <xdr:cNvPr id="149" name="Rectangle: Rounded Corners 148">
              <a:extLst>
                <a:ext uri="{FF2B5EF4-FFF2-40B4-BE49-F238E27FC236}">
                  <a16:creationId xmlns:a16="http://schemas.microsoft.com/office/drawing/2014/main" id="{00000000-0008-0000-0000-000095000000}"/>
                </a:ext>
              </a:extLst>
            </xdr:cNvPr>
            <xdr:cNvSpPr/>
          </xdr:nvSpPr>
          <xdr:spPr>
            <a:xfrm>
              <a:off x="4067175" y="4488230"/>
              <a:ext cx="1666875" cy="356068"/>
            </a:xfrm>
            <a:prstGeom prst="roundRect">
              <a:avLst>
                <a:gd name="adj" fmla="val 37805"/>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0" indent="0" algn="ctr" defTabSz="914400" rtl="0" eaLnBrk="1" latinLnBrk="0" hangingPunct="1"/>
              <a:endParaRPr lang="vi-VN" sz="1800" kern="1200">
                <a:solidFill>
                  <a:schemeClr val="lt1"/>
                </a:solidFill>
                <a:latin typeface="+mn-lt"/>
                <a:ea typeface="+mn-ea"/>
                <a:cs typeface="+mn-cs"/>
              </a:endParaRPr>
            </a:p>
          </xdr:txBody>
        </xdr:sp>
        <xdr:sp macro="[0]!oWS_HD_A" textlink="">
          <xdr:nvSpPr>
            <xdr:cNvPr id="151" name="TextBox 150">
              <a:extLst>
                <a:ext uri="{FF2B5EF4-FFF2-40B4-BE49-F238E27FC236}">
                  <a16:creationId xmlns:a16="http://schemas.microsoft.com/office/drawing/2014/main" id="{00000000-0008-0000-0000-000097000000}"/>
                </a:ext>
              </a:extLst>
            </xdr:cNvPr>
            <xdr:cNvSpPr txBox="1"/>
          </xdr:nvSpPr>
          <xdr:spPr>
            <a:xfrm>
              <a:off x="4133850" y="4543425"/>
              <a:ext cx="1514475" cy="257175"/>
            </a:xfrm>
            <a:prstGeom prst="rect">
              <a:avLst/>
            </a:prstGeom>
            <a:grp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200" b="0">
                  <a:solidFill>
                    <a:srgbClr val="00B0F0"/>
                  </a:solidFill>
                </a:rPr>
                <a:t>Hướng</a:t>
              </a:r>
              <a:r>
                <a:rPr lang="en-US" sz="1200" b="0" baseline="0">
                  <a:solidFill>
                    <a:srgbClr val="00B0F0"/>
                  </a:solidFill>
                </a:rPr>
                <a:t> dẫn</a:t>
              </a:r>
              <a:endParaRPr lang="en-US" sz="1200" b="0">
                <a:solidFill>
                  <a:srgbClr val="00B0F0"/>
                </a:solidFill>
              </a:endParaRPr>
            </a:p>
          </xdr:txBody>
        </xdr:sp>
      </xdr:grpSp>
    </xdr:grpSp>
    <xdr:clientData/>
  </xdr:twoCellAnchor>
  <xdr:twoCellAnchor editAs="absolute">
    <xdr:from>
      <xdr:col>2</xdr:col>
      <xdr:colOff>28577</xdr:colOff>
      <xdr:row>1</xdr:row>
      <xdr:rowOff>123824</xdr:rowOff>
    </xdr:from>
    <xdr:to>
      <xdr:col>6</xdr:col>
      <xdr:colOff>0</xdr:colOff>
      <xdr:row>11</xdr:row>
      <xdr:rowOff>152399</xdr:rowOff>
    </xdr:to>
    <xdr:grpSp>
      <xdr:nvGrpSpPr>
        <xdr:cNvPr id="27" name="Group1:ThiTruong">
          <a:extLst>
            <a:ext uri="{FF2B5EF4-FFF2-40B4-BE49-F238E27FC236}">
              <a16:creationId xmlns:a16="http://schemas.microsoft.com/office/drawing/2014/main" id="{00000000-0008-0000-0000-00001B000000}"/>
            </a:ext>
          </a:extLst>
        </xdr:cNvPr>
        <xdr:cNvGrpSpPr/>
      </xdr:nvGrpSpPr>
      <xdr:grpSpPr>
        <a:xfrm>
          <a:off x="2284097" y="337184"/>
          <a:ext cx="2097403" cy="1781175"/>
          <a:chOff x="2201482" y="380999"/>
          <a:chExt cx="1757618" cy="1933575"/>
        </a:xfrm>
      </xdr:grpSpPr>
      <xdr:sp macro="[0]!btn_shape_NoneCode" textlink="">
        <xdr:nvSpPr>
          <xdr:cNvPr id="188" name="bgr">
            <a:extLst>
              <a:ext uri="{FF2B5EF4-FFF2-40B4-BE49-F238E27FC236}">
                <a16:creationId xmlns:a16="http://schemas.microsoft.com/office/drawing/2014/main" id="{00000000-0008-0000-0000-0000BC000000}"/>
              </a:ext>
            </a:extLst>
          </xdr:cNvPr>
          <xdr:cNvSpPr/>
        </xdr:nvSpPr>
        <xdr:spPr>
          <a:xfrm>
            <a:off x="2201482" y="380999"/>
            <a:ext cx="1757618" cy="1933575"/>
          </a:xfrm>
          <a:prstGeom prst="rect">
            <a:avLst/>
          </a:prstGeom>
          <a:solidFill>
            <a:srgbClr val="182142"/>
          </a:solidFill>
          <a:ln w="9525" cap="flat" cmpd="sng" algn="ctr">
            <a:no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t"/>
          <a:lstStyle/>
          <a:p>
            <a:pPr marL="0" indent="0" algn="ctr"/>
            <a:r>
              <a:rPr lang="en-US" sz="1600" b="0" cap="none" spc="0" baseline="0">
                <a:ln w="0"/>
                <a:solidFill>
                  <a:srgbClr val="FFC000"/>
                </a:solidFill>
                <a:effectLst/>
                <a:latin typeface="Arial" panose="020B0604020202020204" pitchFamily="34" charset="0"/>
                <a:ea typeface="Open Sans" panose="020B0606030504020204" pitchFamily="34" charset="0"/>
                <a:cs typeface="Arial" panose="020B0604020202020204" pitchFamily="34" charset="0"/>
              </a:rPr>
              <a:t>Thị trường</a:t>
            </a:r>
          </a:p>
        </xdr:txBody>
      </xdr:sp>
      <xdr:grpSp>
        <xdr:nvGrpSpPr>
          <xdr:cNvPr id="15" name="GroupBtn">
            <a:extLst>
              <a:ext uri="{FF2B5EF4-FFF2-40B4-BE49-F238E27FC236}">
                <a16:creationId xmlns:a16="http://schemas.microsoft.com/office/drawing/2014/main" id="{00000000-0008-0000-0000-00000F000000}"/>
              </a:ext>
            </a:extLst>
          </xdr:cNvPr>
          <xdr:cNvGrpSpPr/>
        </xdr:nvGrpSpPr>
        <xdr:grpSpPr>
          <a:xfrm>
            <a:off x="2324409" y="735459"/>
            <a:ext cx="1412391" cy="1512441"/>
            <a:chOff x="2295525" y="3345309"/>
            <a:chExt cx="1408860" cy="1512441"/>
          </a:xfrm>
        </xdr:grpSpPr>
        <xdr:sp macro="[0]!oWS_TT_TKG_A" textlink="">
          <xdr:nvSpPr>
            <xdr:cNvPr id="190" name="noTT_TKG">
              <a:extLst>
                <a:ext uri="{FF2B5EF4-FFF2-40B4-BE49-F238E27FC236}">
                  <a16:creationId xmlns:a16="http://schemas.microsoft.com/office/drawing/2014/main" id="{00000000-0008-0000-0000-0000BE000000}"/>
                </a:ext>
              </a:extLst>
            </xdr:cNvPr>
            <xdr:cNvSpPr/>
          </xdr:nvSpPr>
          <xdr:spPr>
            <a:xfrm>
              <a:off x="2295525" y="3345309"/>
              <a:ext cx="1408112" cy="238125"/>
            </a:xfrm>
            <a:prstGeom prst="rect">
              <a:avLst/>
            </a:prstGeom>
            <a:solidFill>
              <a:srgbClr val="0A001E"/>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t"/>
            <a:lstStyle/>
            <a:p>
              <a:pPr marL="0" indent="0" algn="l"/>
              <a:r>
                <a:rPr lang="en-US" sz="900" b="0" i="0" cap="none" spc="0" baseline="0">
                  <a:ln w="0"/>
                  <a:solidFill>
                    <a:srgbClr val="CCE000"/>
                  </a:solidFill>
                  <a:effectLst/>
                  <a:latin typeface="Open Sans" panose="020B0606030504020204" pitchFamily="34" charset="0"/>
                  <a:ea typeface="Open Sans" panose="020B0606030504020204" pitchFamily="34" charset="0"/>
                  <a:cs typeface="Open Sans" panose="020B0606030504020204" pitchFamily="34" charset="0"/>
                </a:rPr>
                <a:t>THỐNG KÊ GIÁ</a:t>
              </a:r>
            </a:p>
          </xdr:txBody>
        </xdr:sp>
        <xdr:sp macro="[0]!oWS_TT_TKDL_A" textlink="">
          <xdr:nvSpPr>
            <xdr:cNvPr id="191" name="noTT_TKDL">
              <a:extLst>
                <a:ext uri="{FF2B5EF4-FFF2-40B4-BE49-F238E27FC236}">
                  <a16:creationId xmlns:a16="http://schemas.microsoft.com/office/drawing/2014/main" id="{00000000-0008-0000-0000-0000BF000000}"/>
                </a:ext>
              </a:extLst>
            </xdr:cNvPr>
            <xdr:cNvSpPr/>
          </xdr:nvSpPr>
          <xdr:spPr>
            <a:xfrm>
              <a:off x="2295527" y="3600450"/>
              <a:ext cx="1408112" cy="238125"/>
            </a:xfrm>
            <a:prstGeom prst="rect">
              <a:avLst/>
            </a:prstGeom>
            <a:solidFill>
              <a:srgbClr val="0A001E"/>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t"/>
            <a:lstStyle/>
            <a:p>
              <a:pPr marL="0" indent="0" algn="l"/>
              <a:r>
                <a:rPr lang="en-US" sz="900" b="0" i="0" cap="none" spc="0" baseline="0">
                  <a:ln w="0"/>
                  <a:solidFill>
                    <a:srgbClr val="CCE000"/>
                  </a:solidFill>
                  <a:effectLst/>
                  <a:latin typeface="Open Sans" panose="020B0606030504020204" pitchFamily="34" charset="0"/>
                  <a:ea typeface="Open Sans" panose="020B0606030504020204" pitchFamily="34" charset="0"/>
                  <a:cs typeface="Open Sans" panose="020B0606030504020204" pitchFamily="34" charset="0"/>
                </a:rPr>
                <a:t>THỐNG KÊ ĐẶT LỆNH</a:t>
              </a:r>
            </a:p>
          </xdr:txBody>
        </xdr:sp>
        <xdr:sp macro="[0]!oWS_TT_GDKLNN_A" textlink="">
          <xdr:nvSpPr>
            <xdr:cNvPr id="192" name="noTT_GDKLNN">
              <a:extLst>
                <a:ext uri="{FF2B5EF4-FFF2-40B4-BE49-F238E27FC236}">
                  <a16:creationId xmlns:a16="http://schemas.microsoft.com/office/drawing/2014/main" id="{00000000-0008-0000-0000-0000C0000000}"/>
                </a:ext>
              </a:extLst>
            </xdr:cNvPr>
            <xdr:cNvSpPr/>
          </xdr:nvSpPr>
          <xdr:spPr>
            <a:xfrm>
              <a:off x="2303733" y="4362450"/>
              <a:ext cx="1400652" cy="238125"/>
            </a:xfrm>
            <a:prstGeom prst="rect">
              <a:avLst/>
            </a:prstGeom>
            <a:solidFill>
              <a:srgbClr val="0A001E"/>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t"/>
            <a:lstStyle/>
            <a:p>
              <a:pPr marL="0" indent="0" algn="l"/>
              <a:r>
                <a:rPr lang="en-US" sz="900" b="0" i="0" cap="none" spc="0" baseline="0">
                  <a:ln w="0"/>
                  <a:solidFill>
                    <a:schemeClr val="accent4">
                      <a:lumMod val="40000"/>
                      <a:lumOff val="60000"/>
                    </a:schemeClr>
                  </a:solidFill>
                  <a:effectLst/>
                  <a:latin typeface="Open Sans" panose="020B0606030504020204" pitchFamily="34" charset="0"/>
                  <a:ea typeface="Open Sans" panose="020B0606030504020204" pitchFamily="34" charset="0"/>
                  <a:cs typeface="Open Sans" panose="020B0606030504020204" pitchFamily="34" charset="0"/>
                </a:rPr>
                <a:t>GDKL NĐTNN</a:t>
              </a:r>
            </a:p>
          </xdr:txBody>
        </xdr:sp>
        <xdr:sp macro="[0]!oWS_TT_GDTTNN_A" textlink="">
          <xdr:nvSpPr>
            <xdr:cNvPr id="193" name="noTT_GDTTNN">
              <a:extLst>
                <a:ext uri="{FF2B5EF4-FFF2-40B4-BE49-F238E27FC236}">
                  <a16:creationId xmlns:a16="http://schemas.microsoft.com/office/drawing/2014/main" id="{00000000-0008-0000-0000-0000C1000000}"/>
                </a:ext>
              </a:extLst>
            </xdr:cNvPr>
            <xdr:cNvSpPr/>
          </xdr:nvSpPr>
          <xdr:spPr>
            <a:xfrm>
              <a:off x="2307375" y="4105275"/>
              <a:ext cx="1396263" cy="238125"/>
            </a:xfrm>
            <a:prstGeom prst="rect">
              <a:avLst/>
            </a:prstGeom>
            <a:solidFill>
              <a:srgbClr val="0A001E"/>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t"/>
            <a:lstStyle/>
            <a:p>
              <a:pPr marL="0" indent="0" algn="l"/>
              <a:r>
                <a:rPr lang="en-US" sz="900" b="0" i="0" cap="none" spc="0" baseline="0">
                  <a:ln w="0"/>
                  <a:solidFill>
                    <a:schemeClr val="accent4">
                      <a:lumMod val="40000"/>
                      <a:lumOff val="60000"/>
                    </a:schemeClr>
                  </a:solidFill>
                  <a:effectLst/>
                  <a:latin typeface="Open Sans" panose="020B0606030504020204" pitchFamily="34" charset="0"/>
                  <a:ea typeface="Open Sans" panose="020B0606030504020204" pitchFamily="34" charset="0"/>
                  <a:cs typeface="Open Sans" panose="020B0606030504020204" pitchFamily="34" charset="0"/>
                </a:rPr>
                <a:t>GDTT NĐTNN</a:t>
              </a:r>
            </a:p>
          </xdr:txBody>
        </xdr:sp>
        <xdr:sp macro="[0]!oWS_TT_CPAH_A" textlink="">
          <xdr:nvSpPr>
            <xdr:cNvPr id="194" name="noTT_CPAH">
              <a:extLst>
                <a:ext uri="{FF2B5EF4-FFF2-40B4-BE49-F238E27FC236}">
                  <a16:creationId xmlns:a16="http://schemas.microsoft.com/office/drawing/2014/main" id="{00000000-0008-0000-0000-0000C2000000}"/>
                </a:ext>
              </a:extLst>
            </xdr:cNvPr>
            <xdr:cNvSpPr/>
          </xdr:nvSpPr>
          <xdr:spPr>
            <a:xfrm>
              <a:off x="2299171" y="3857625"/>
              <a:ext cx="1400640" cy="238125"/>
            </a:xfrm>
            <a:prstGeom prst="rect">
              <a:avLst/>
            </a:prstGeom>
            <a:solidFill>
              <a:srgbClr val="0A001E"/>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t"/>
            <a:lstStyle/>
            <a:p>
              <a:pPr marL="0" indent="0" algn="l"/>
              <a:r>
                <a:rPr lang="en-US" sz="900" b="0" i="0" cap="none" spc="0" baseline="0">
                  <a:ln w="0"/>
                  <a:solidFill>
                    <a:srgbClr val="37FFB8"/>
                  </a:solidFill>
                  <a:effectLst/>
                  <a:latin typeface="Open Sans" panose="020B0606030504020204" pitchFamily="34" charset="0"/>
                  <a:ea typeface="Open Sans" panose="020B0606030504020204" pitchFamily="34" charset="0"/>
                  <a:cs typeface="Open Sans" panose="020B0606030504020204" pitchFamily="34" charset="0"/>
                </a:rPr>
                <a:t>CỔ PHIẾU ẢNH HƯỞNG</a:t>
              </a:r>
            </a:p>
          </xdr:txBody>
        </xdr:sp>
        <xdr:sp macro="[0]!oWS_TT_BDCP_A" textlink="">
          <xdr:nvSpPr>
            <xdr:cNvPr id="195" name="noTT_BDCP">
              <a:extLst>
                <a:ext uri="{FF2B5EF4-FFF2-40B4-BE49-F238E27FC236}">
                  <a16:creationId xmlns:a16="http://schemas.microsoft.com/office/drawing/2014/main" id="{00000000-0008-0000-0000-0000C3000000}"/>
                </a:ext>
              </a:extLst>
            </xdr:cNvPr>
            <xdr:cNvSpPr/>
          </xdr:nvSpPr>
          <xdr:spPr>
            <a:xfrm>
              <a:off x="2307377" y="4619625"/>
              <a:ext cx="1396262" cy="238125"/>
            </a:xfrm>
            <a:prstGeom prst="rect">
              <a:avLst/>
            </a:prstGeom>
            <a:solidFill>
              <a:srgbClr val="0A001E"/>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t"/>
            <a:lstStyle/>
            <a:p>
              <a:pPr marL="0" indent="0" algn="l"/>
              <a:r>
                <a:rPr lang="en-US" sz="900" b="0" i="0" cap="none" spc="0" baseline="0">
                  <a:ln w="0"/>
                  <a:solidFill>
                    <a:srgbClr val="37FFB8"/>
                  </a:solidFill>
                  <a:effectLst/>
                  <a:latin typeface="Open Sans" panose="020B0606030504020204" pitchFamily="34" charset="0"/>
                  <a:ea typeface="Open Sans" panose="020B0606030504020204" pitchFamily="34" charset="0"/>
                  <a:cs typeface="Open Sans" panose="020B0606030504020204" pitchFamily="34" charset="0"/>
                </a:rPr>
                <a:t>BIẾN ĐỘNG CỔ PHIẾU</a:t>
              </a:r>
            </a:p>
          </xdr:txBody>
        </xdr:sp>
      </xdr:grpSp>
    </xdr:grpSp>
    <xdr:clientData/>
  </xdr:twoCellAnchor>
  <xdr:twoCellAnchor editAs="absolute">
    <xdr:from>
      <xdr:col>7</xdr:col>
      <xdr:colOff>314326</xdr:colOff>
      <xdr:row>11</xdr:row>
      <xdr:rowOff>171450</xdr:rowOff>
    </xdr:from>
    <xdr:to>
      <xdr:col>10</xdr:col>
      <xdr:colOff>295275</xdr:colOff>
      <xdr:row>21</xdr:row>
      <xdr:rowOff>114300</xdr:rowOff>
    </xdr:to>
    <xdr:grpSp>
      <xdr:nvGrpSpPr>
        <xdr:cNvPr id="5" name="Group1:Tools">
          <a:extLst>
            <a:ext uri="{FF2B5EF4-FFF2-40B4-BE49-F238E27FC236}">
              <a16:creationId xmlns:a16="http://schemas.microsoft.com/office/drawing/2014/main" id="{00000000-0008-0000-0000-000005000000}"/>
            </a:ext>
          </a:extLst>
        </xdr:cNvPr>
        <xdr:cNvGrpSpPr/>
      </xdr:nvGrpSpPr>
      <xdr:grpSpPr>
        <a:xfrm>
          <a:off x="5374006" y="2137410"/>
          <a:ext cx="2015489" cy="1695450"/>
          <a:chOff x="5743574" y="0"/>
          <a:chExt cx="2968669" cy="1695450"/>
        </a:xfrm>
      </xdr:grpSpPr>
      <xdr:sp macro="[0]!btn_shape_NoneCode" textlink="">
        <xdr:nvSpPr>
          <xdr:cNvPr id="69" name="bgr">
            <a:extLst>
              <a:ext uri="{FF2B5EF4-FFF2-40B4-BE49-F238E27FC236}">
                <a16:creationId xmlns:a16="http://schemas.microsoft.com/office/drawing/2014/main" id="{00000000-0008-0000-0000-000045000000}"/>
              </a:ext>
            </a:extLst>
          </xdr:cNvPr>
          <xdr:cNvSpPr/>
        </xdr:nvSpPr>
        <xdr:spPr>
          <a:xfrm>
            <a:off x="5743574" y="0"/>
            <a:ext cx="2968669" cy="1695450"/>
          </a:xfrm>
          <a:prstGeom prst="rect">
            <a:avLst/>
          </a:prstGeom>
          <a:solidFill>
            <a:srgbClr val="182142"/>
          </a:solidFill>
          <a:ln w="9525" cap="flat" cmpd="sng" algn="ctr">
            <a:no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t"/>
          <a:lstStyle/>
          <a:p>
            <a:pPr marL="0" indent="0" algn="ctr"/>
            <a:r>
              <a:rPr lang="en-US" sz="1600" b="0" cap="none" spc="0" baseline="0">
                <a:ln w="0"/>
                <a:solidFill>
                  <a:srgbClr val="F28AE3"/>
                </a:solidFill>
                <a:effectLst/>
                <a:latin typeface="Arial" panose="020B0604020202020204" pitchFamily="34" charset="0"/>
                <a:ea typeface="Open Sans" panose="020B0606030504020204" pitchFamily="34" charset="0"/>
                <a:cs typeface="Arial" panose="020B0604020202020204" pitchFamily="34" charset="0"/>
              </a:rPr>
              <a:t>Công cụ</a:t>
            </a:r>
            <a:endParaRPr lang="en-US" sz="1600" b="0" cap="none" spc="0" baseline="0">
              <a:ln w="0"/>
              <a:solidFill>
                <a:schemeClr val="bg1"/>
              </a:solidFill>
              <a:effectLst/>
              <a:latin typeface="Arial" panose="020B0604020202020204" pitchFamily="34" charset="0"/>
              <a:ea typeface="Open Sans" panose="020B0606030504020204" pitchFamily="34" charset="0"/>
              <a:cs typeface="Arial" panose="020B0604020202020204" pitchFamily="34" charset="0"/>
            </a:endParaRPr>
          </a:p>
        </xdr:txBody>
      </xdr:sp>
      <xdr:grpSp>
        <xdr:nvGrpSpPr>
          <xdr:cNvPr id="9" name="GroupBtn">
            <a:extLst>
              <a:ext uri="{FF2B5EF4-FFF2-40B4-BE49-F238E27FC236}">
                <a16:creationId xmlns:a16="http://schemas.microsoft.com/office/drawing/2014/main" id="{00000000-0008-0000-0000-000009000000}"/>
              </a:ext>
            </a:extLst>
          </xdr:cNvPr>
          <xdr:cNvGrpSpPr/>
        </xdr:nvGrpSpPr>
        <xdr:grpSpPr>
          <a:xfrm>
            <a:off x="5866409" y="390525"/>
            <a:ext cx="2652355" cy="1171575"/>
            <a:chOff x="6342659" y="409575"/>
            <a:chExt cx="2652355" cy="1171575"/>
          </a:xfrm>
        </xdr:grpSpPr>
        <xdr:sp macro="[0]!oWS_TLs_CSTC_A" textlink="">
          <xdr:nvSpPr>
            <xdr:cNvPr id="65" name="noTLs_CSTC">
              <a:extLst>
                <a:ext uri="{FF2B5EF4-FFF2-40B4-BE49-F238E27FC236}">
                  <a16:creationId xmlns:a16="http://schemas.microsoft.com/office/drawing/2014/main" id="{00000000-0008-0000-0000-000041000000}"/>
                </a:ext>
              </a:extLst>
            </xdr:cNvPr>
            <xdr:cNvSpPr/>
          </xdr:nvSpPr>
          <xdr:spPr>
            <a:xfrm>
              <a:off x="6342662" y="409575"/>
              <a:ext cx="2652347" cy="211585"/>
            </a:xfrm>
            <a:prstGeom prst="rect">
              <a:avLst/>
            </a:prstGeom>
            <a:solidFill>
              <a:schemeClr val="accent3">
                <a:lumMod val="75000"/>
              </a:schemeClr>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marL="0" indent="0" algn="l"/>
              <a:r>
                <a:rPr lang="en-US" sz="900" b="1" i="0" cap="none" spc="0" baseline="0">
                  <a:ln w="0"/>
                  <a:solidFill>
                    <a:schemeClr val="tx1"/>
                  </a:solidFill>
                  <a:effectLst/>
                  <a:latin typeface="Arial" panose="020B0604020202020204" pitchFamily="34" charset="0"/>
                  <a:ea typeface="Open Sans" panose="020B0606030504020204" pitchFamily="34" charset="0"/>
                  <a:cs typeface="Arial" panose="020B0604020202020204" pitchFamily="34" charset="0"/>
                </a:rPr>
                <a:t>BL</a:t>
              </a:r>
              <a:r>
                <a:rPr lang="en-US" sz="900" b="1" i="0" cap="none" spc="0" baseline="0">
                  <a:ln w="0"/>
                  <a:solidFill>
                    <a:schemeClr val="bg1"/>
                  </a:solidFill>
                  <a:effectLst/>
                  <a:latin typeface="Arial" panose="020B0604020202020204" pitchFamily="34" charset="0"/>
                  <a:ea typeface="Open Sans" panose="020B0606030504020204" pitchFamily="34" charset="0"/>
                  <a:cs typeface="Arial" panose="020B0604020202020204" pitchFamily="34" charset="0"/>
                </a:rPr>
                <a:t> CHỈ SỐ TÀI CHÍNH</a:t>
              </a:r>
            </a:p>
          </xdr:txBody>
        </xdr:sp>
        <xdr:sp macro="[0]!oWS_TLs_TG_A" textlink="">
          <xdr:nvSpPr>
            <xdr:cNvPr id="66" name="noTLs_TG">
              <a:extLst>
                <a:ext uri="{FF2B5EF4-FFF2-40B4-BE49-F238E27FC236}">
                  <a16:creationId xmlns:a16="http://schemas.microsoft.com/office/drawing/2014/main" id="{00000000-0008-0000-0000-000042000000}"/>
                </a:ext>
              </a:extLst>
            </xdr:cNvPr>
            <xdr:cNvSpPr/>
          </xdr:nvSpPr>
          <xdr:spPr>
            <a:xfrm>
              <a:off x="6342664" y="864741"/>
              <a:ext cx="2652347" cy="211585"/>
            </a:xfrm>
            <a:prstGeom prst="rect">
              <a:avLst/>
            </a:prstGeom>
            <a:solidFill>
              <a:schemeClr val="accent3">
                <a:lumMod val="75000"/>
              </a:schemeClr>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marL="0" indent="0" algn="l"/>
              <a:r>
                <a:rPr lang="en-US" sz="900" b="1" i="0" cap="none" spc="0" baseline="0">
                  <a:ln w="0"/>
                  <a:solidFill>
                    <a:schemeClr val="tx1"/>
                  </a:solidFill>
                  <a:effectLst/>
                  <a:latin typeface="Arial" panose="020B0604020202020204" pitchFamily="34" charset="0"/>
                  <a:ea typeface="Open Sans" panose="020B0606030504020204" pitchFamily="34" charset="0"/>
                  <a:cs typeface="Arial" panose="020B0604020202020204" pitchFamily="34" charset="0"/>
                </a:rPr>
                <a:t>BL</a:t>
              </a:r>
              <a:r>
                <a:rPr lang="en-US" sz="900" b="1" i="0" cap="none" spc="0" baseline="0">
                  <a:ln w="0"/>
                  <a:solidFill>
                    <a:schemeClr val="bg1"/>
                  </a:solidFill>
                  <a:effectLst/>
                  <a:latin typeface="Arial" panose="020B0604020202020204" pitchFamily="34" charset="0"/>
                  <a:ea typeface="Open Sans" panose="020B0606030504020204" pitchFamily="34" charset="0"/>
                  <a:cs typeface="Arial" panose="020B0604020202020204" pitchFamily="34" charset="0"/>
                </a:rPr>
                <a:t> TĂNG GIẢM</a:t>
              </a:r>
            </a:p>
          </xdr:txBody>
        </xdr:sp>
        <xdr:sp macro="[0]!oWS_TLs_DB_A" textlink="">
          <xdr:nvSpPr>
            <xdr:cNvPr id="67" name="noTLs_DB">
              <a:extLst>
                <a:ext uri="{FF2B5EF4-FFF2-40B4-BE49-F238E27FC236}">
                  <a16:creationId xmlns:a16="http://schemas.microsoft.com/office/drawing/2014/main" id="{00000000-0008-0000-0000-000043000000}"/>
                </a:ext>
              </a:extLst>
            </xdr:cNvPr>
            <xdr:cNvSpPr/>
          </xdr:nvSpPr>
          <xdr:spPr>
            <a:xfrm>
              <a:off x="6342659" y="1093341"/>
              <a:ext cx="2652349" cy="211585"/>
            </a:xfrm>
            <a:prstGeom prst="rect">
              <a:avLst/>
            </a:prstGeom>
            <a:solidFill>
              <a:schemeClr val="accent3">
                <a:lumMod val="75000"/>
              </a:schemeClr>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marL="0" indent="0" algn="l"/>
              <a:r>
                <a:rPr lang="en-US" sz="900" b="1" i="0" cap="none" spc="0" baseline="0">
                  <a:ln w="0"/>
                  <a:solidFill>
                    <a:schemeClr val="tx1"/>
                  </a:solidFill>
                  <a:effectLst/>
                  <a:latin typeface="Arial" panose="020B0604020202020204" pitchFamily="34" charset="0"/>
                  <a:ea typeface="Open Sans" panose="020B0606030504020204" pitchFamily="34" charset="0"/>
                  <a:cs typeface="Arial" panose="020B0604020202020204" pitchFamily="34" charset="0"/>
                </a:rPr>
                <a:t>BL</a:t>
              </a:r>
              <a:r>
                <a:rPr lang="en-US" sz="900" b="1" i="0" cap="none" spc="0" baseline="0">
                  <a:ln w="0"/>
                  <a:solidFill>
                    <a:schemeClr val="bg1"/>
                  </a:solidFill>
                  <a:effectLst/>
                  <a:latin typeface="Arial" panose="020B0604020202020204" pitchFamily="34" charset="0"/>
                  <a:ea typeface="Open Sans" panose="020B0606030504020204" pitchFamily="34" charset="0"/>
                  <a:cs typeface="Arial" panose="020B0604020202020204" pitchFamily="34" charset="0"/>
                </a:rPr>
                <a:t> ĐỘT BIẾN</a:t>
              </a:r>
            </a:p>
          </xdr:txBody>
        </xdr:sp>
        <xdr:sp macro="[0]!oWS_TLs_QMQB_A" textlink="">
          <xdr:nvSpPr>
            <xdr:cNvPr id="68" name="noTLs_QMQB">
              <a:extLst>
                <a:ext uri="{FF2B5EF4-FFF2-40B4-BE49-F238E27FC236}">
                  <a16:creationId xmlns:a16="http://schemas.microsoft.com/office/drawing/2014/main" id="{00000000-0008-0000-0000-000044000000}"/>
                </a:ext>
              </a:extLst>
            </xdr:cNvPr>
            <xdr:cNvSpPr/>
          </xdr:nvSpPr>
          <xdr:spPr>
            <a:xfrm>
              <a:off x="6342664" y="636141"/>
              <a:ext cx="2652350" cy="211585"/>
            </a:xfrm>
            <a:prstGeom prst="rect">
              <a:avLst/>
            </a:prstGeom>
            <a:solidFill>
              <a:schemeClr val="accent3">
                <a:lumMod val="75000"/>
              </a:schemeClr>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marL="0" indent="0" algn="l"/>
              <a:r>
                <a:rPr lang="en-US" sz="900" b="1" i="0" cap="none" spc="0" baseline="0">
                  <a:ln w="0"/>
                  <a:solidFill>
                    <a:schemeClr val="tx1"/>
                  </a:solidFill>
                  <a:effectLst/>
                  <a:latin typeface="Arial" panose="020B0604020202020204" pitchFamily="34" charset="0"/>
                  <a:ea typeface="Open Sans" panose="020B0606030504020204" pitchFamily="34" charset="0"/>
                  <a:cs typeface="Arial" panose="020B0604020202020204" pitchFamily="34" charset="0"/>
                </a:rPr>
                <a:t>BL </a:t>
              </a:r>
              <a:r>
                <a:rPr lang="en-US" sz="900" b="1" i="0" cap="none" spc="0" baseline="0">
                  <a:ln w="0"/>
                  <a:solidFill>
                    <a:srgbClr val="CCE000"/>
                  </a:solidFill>
                  <a:effectLst/>
                  <a:latin typeface="Arial" panose="020B0604020202020204" pitchFamily="34" charset="0"/>
                  <a:ea typeface="Open Sans" panose="020B0606030504020204" pitchFamily="34" charset="0"/>
                  <a:cs typeface="Arial" panose="020B0604020202020204" pitchFamily="34" charset="0"/>
                </a:rPr>
                <a:t>QUÁ MUA </a:t>
              </a:r>
              <a:r>
                <a:rPr lang="en-US" sz="900" b="1" i="0" cap="none" spc="0" baseline="0">
                  <a:ln w="0"/>
                  <a:solidFill>
                    <a:schemeClr val="tx1"/>
                  </a:solidFill>
                  <a:effectLst/>
                  <a:latin typeface="Arial" panose="020B0604020202020204" pitchFamily="34" charset="0"/>
                  <a:ea typeface="Open Sans" panose="020B0606030504020204" pitchFamily="34" charset="0"/>
                  <a:cs typeface="Arial" panose="020B0604020202020204" pitchFamily="34" charset="0"/>
                </a:rPr>
                <a:t>/ </a:t>
              </a:r>
              <a:r>
                <a:rPr lang="en-US" sz="900" b="1" i="0" cap="none" spc="0" baseline="0">
                  <a:ln w="0"/>
                  <a:solidFill>
                    <a:srgbClr val="FFC000"/>
                  </a:solidFill>
                  <a:effectLst/>
                  <a:latin typeface="Arial" panose="020B0604020202020204" pitchFamily="34" charset="0"/>
                  <a:ea typeface="Open Sans" panose="020B0606030504020204" pitchFamily="34" charset="0"/>
                  <a:cs typeface="Arial" panose="020B0604020202020204" pitchFamily="34" charset="0"/>
                </a:rPr>
                <a:t>QUÁ BÁN</a:t>
              </a:r>
            </a:p>
          </xdr:txBody>
        </xdr:sp>
        <xdr:sp macro="[0]!oWS_TLs_SSCP_A" textlink="">
          <xdr:nvSpPr>
            <xdr:cNvPr id="59" name="noTLs_SSCP">
              <a:extLst>
                <a:ext uri="{FF2B5EF4-FFF2-40B4-BE49-F238E27FC236}">
                  <a16:creationId xmlns:a16="http://schemas.microsoft.com/office/drawing/2014/main" id="{00000000-0008-0000-0000-00003B000000}"/>
                </a:ext>
              </a:extLst>
            </xdr:cNvPr>
            <xdr:cNvSpPr/>
          </xdr:nvSpPr>
          <xdr:spPr>
            <a:xfrm>
              <a:off x="6342664" y="1331095"/>
              <a:ext cx="2652347" cy="250055"/>
            </a:xfrm>
            <a:prstGeom prst="rect">
              <a:avLst/>
            </a:prstGeom>
            <a:solidFill>
              <a:srgbClr val="0A001E"/>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marL="0" indent="0" algn="l"/>
              <a:r>
                <a:rPr lang="en-US" sz="1200" b="0" cap="none" spc="0" baseline="0">
                  <a:ln w="0"/>
                  <a:solidFill>
                    <a:srgbClr val="37FFB8"/>
                  </a:solidFill>
                  <a:effectLst/>
                  <a:latin typeface="Arial" panose="020B0604020202020204" pitchFamily="34" charset="0"/>
                  <a:ea typeface="Open Sans" panose="020B0606030504020204" pitchFamily="34" charset="0"/>
                  <a:cs typeface="Arial" panose="020B0604020202020204" pitchFamily="34" charset="0"/>
                </a:rPr>
                <a:t>So sánh cổ phiếu</a:t>
              </a:r>
              <a:endParaRPr lang="vi-VN" sz="1200" b="0" cap="none" spc="0" baseline="0">
                <a:ln w="0"/>
                <a:solidFill>
                  <a:srgbClr val="37FFB8"/>
                </a:solidFill>
                <a:effectLst/>
                <a:latin typeface="Arial" panose="020B0604020202020204" pitchFamily="34" charset="0"/>
                <a:ea typeface="Open Sans" panose="020B0606030504020204" pitchFamily="34" charset="0"/>
                <a:cs typeface="Arial" panose="020B0604020202020204" pitchFamily="34" charset="0"/>
              </a:endParaRPr>
            </a:p>
          </xdr:txBody>
        </xdr:sp>
      </xdr:grpSp>
    </xdr:grpSp>
    <xdr:clientData/>
  </xdr:twoCellAnchor>
  <xdr:twoCellAnchor editAs="absolute">
    <xdr:from>
      <xdr:col>2</xdr:col>
      <xdr:colOff>28576</xdr:colOff>
      <xdr:row>11</xdr:row>
      <xdr:rowOff>171451</xdr:rowOff>
    </xdr:from>
    <xdr:to>
      <xdr:col>7</xdr:col>
      <xdr:colOff>295276</xdr:colOff>
      <xdr:row>19</xdr:row>
      <xdr:rowOff>38100</xdr:rowOff>
    </xdr:to>
    <xdr:grpSp>
      <xdr:nvGrpSpPr>
        <xdr:cNvPr id="12" name="Group1:DN">
          <a:extLst>
            <a:ext uri="{FF2B5EF4-FFF2-40B4-BE49-F238E27FC236}">
              <a16:creationId xmlns:a16="http://schemas.microsoft.com/office/drawing/2014/main" id="{00000000-0008-0000-0000-00000C000000}"/>
            </a:ext>
          </a:extLst>
        </xdr:cNvPr>
        <xdr:cNvGrpSpPr/>
      </xdr:nvGrpSpPr>
      <xdr:grpSpPr>
        <a:xfrm>
          <a:off x="2284096" y="2137411"/>
          <a:ext cx="3070860" cy="1268729"/>
          <a:chOff x="2219325" y="1447801"/>
          <a:chExt cx="3440072" cy="1364380"/>
        </a:xfrm>
      </xdr:grpSpPr>
      <xdr:sp macro="[0]!btn_shape_NoneCode" textlink="">
        <xdr:nvSpPr>
          <xdr:cNvPr id="206" name="bgr">
            <a:extLst>
              <a:ext uri="{FF2B5EF4-FFF2-40B4-BE49-F238E27FC236}">
                <a16:creationId xmlns:a16="http://schemas.microsoft.com/office/drawing/2014/main" id="{00000000-0008-0000-0000-0000CE000000}"/>
              </a:ext>
            </a:extLst>
          </xdr:cNvPr>
          <xdr:cNvSpPr/>
        </xdr:nvSpPr>
        <xdr:spPr>
          <a:xfrm>
            <a:off x="2219325" y="1447801"/>
            <a:ext cx="3440072" cy="1364380"/>
          </a:xfrm>
          <a:prstGeom prst="rect">
            <a:avLst/>
          </a:prstGeom>
          <a:solidFill>
            <a:srgbClr val="182142"/>
          </a:solidFill>
          <a:ln w="9525" cap="flat" cmpd="sng" algn="ctr">
            <a:no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t"/>
          <a:lstStyle/>
          <a:p>
            <a:pPr marL="0" indent="0" algn="ctr"/>
            <a:r>
              <a:rPr lang="en-US" sz="1600" b="0" cap="none" spc="0" baseline="0">
                <a:ln w="0"/>
                <a:solidFill>
                  <a:schemeClr val="bg1"/>
                </a:solidFill>
                <a:effectLst/>
                <a:latin typeface="Arial" panose="020B0604020202020204" pitchFamily="34" charset="0"/>
                <a:ea typeface="Open Sans" panose="020B0606030504020204" pitchFamily="34" charset="0"/>
                <a:cs typeface="Arial" panose="020B0604020202020204" pitchFamily="34" charset="0"/>
              </a:rPr>
              <a:t>Doanh nghiệp</a:t>
            </a:r>
          </a:p>
        </xdr:txBody>
      </xdr:sp>
      <xdr:grpSp>
        <xdr:nvGrpSpPr>
          <xdr:cNvPr id="11" name="GroupBtn">
            <a:extLst>
              <a:ext uri="{FF2B5EF4-FFF2-40B4-BE49-F238E27FC236}">
                <a16:creationId xmlns:a16="http://schemas.microsoft.com/office/drawing/2014/main" id="{00000000-0008-0000-0000-00000B000000}"/>
              </a:ext>
            </a:extLst>
          </xdr:cNvPr>
          <xdr:cNvGrpSpPr/>
        </xdr:nvGrpSpPr>
        <xdr:grpSpPr>
          <a:xfrm>
            <a:off x="2360407" y="1852620"/>
            <a:ext cx="3171291" cy="800540"/>
            <a:chOff x="2360407" y="1852620"/>
            <a:chExt cx="3171291" cy="800540"/>
          </a:xfrm>
        </xdr:grpSpPr>
        <xdr:sp macro="[0]!oWS_Co_GDNB_A" textlink="">
          <xdr:nvSpPr>
            <xdr:cNvPr id="58" name="noCo_GDNB">
              <a:extLst>
                <a:ext uri="{FF2B5EF4-FFF2-40B4-BE49-F238E27FC236}">
                  <a16:creationId xmlns:a16="http://schemas.microsoft.com/office/drawing/2014/main" id="{00000000-0008-0000-0000-00003A000000}"/>
                </a:ext>
              </a:extLst>
            </xdr:cNvPr>
            <xdr:cNvSpPr/>
          </xdr:nvSpPr>
          <xdr:spPr>
            <a:xfrm>
              <a:off x="2362200" y="2395496"/>
              <a:ext cx="1828799" cy="257664"/>
            </a:xfrm>
            <a:prstGeom prst="rect">
              <a:avLst/>
            </a:prstGeom>
            <a:solidFill>
              <a:srgbClr val="0A001E"/>
            </a:solidFill>
            <a:ln w="9525" cap="flat" cmpd="sng" algn="ctr">
              <a:no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marL="0" indent="0" algn="l"/>
              <a:r>
                <a:rPr lang="en-US" sz="1000" b="0" cap="none" spc="0" baseline="0">
                  <a:ln w="0"/>
                  <a:solidFill>
                    <a:srgbClr val="F28AE3"/>
                  </a:solidFill>
                  <a:effectLst/>
                  <a:latin typeface="Open Sans" panose="020B0606030504020204" pitchFamily="34" charset="0"/>
                  <a:ea typeface="Open Sans" panose="020B0606030504020204" pitchFamily="34" charset="0"/>
                  <a:cs typeface="Open Sans" panose="020B0606030504020204" pitchFamily="34" charset="0"/>
                </a:rPr>
                <a:t>GIAO DỊCH NỘI BỘ</a:t>
              </a:r>
            </a:p>
          </xdr:txBody>
        </xdr:sp>
        <xdr:sp macro="[0]!oWS_Co_BLD_A" textlink="">
          <xdr:nvSpPr>
            <xdr:cNvPr id="46" name="noCo_BLD">
              <a:extLst>
                <a:ext uri="{FF2B5EF4-FFF2-40B4-BE49-F238E27FC236}">
                  <a16:creationId xmlns:a16="http://schemas.microsoft.com/office/drawing/2014/main" id="{00000000-0008-0000-0000-00002E000000}"/>
                </a:ext>
              </a:extLst>
            </xdr:cNvPr>
            <xdr:cNvSpPr/>
          </xdr:nvSpPr>
          <xdr:spPr>
            <a:xfrm>
              <a:off x="2360407" y="1852620"/>
              <a:ext cx="1830594" cy="257664"/>
            </a:xfrm>
            <a:prstGeom prst="rect">
              <a:avLst/>
            </a:prstGeom>
            <a:solidFill>
              <a:srgbClr val="0A001E"/>
            </a:solidFill>
            <a:ln w="9525" cap="flat" cmpd="sng" algn="ctr">
              <a:no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marL="0" indent="0" algn="l"/>
              <a:r>
                <a:rPr lang="en-US" sz="1000" b="0" cap="none" spc="0" baseline="0">
                  <a:ln w="0"/>
                  <a:solidFill>
                    <a:srgbClr val="F28AE3"/>
                  </a:solidFill>
                  <a:effectLst/>
                  <a:latin typeface="Open Sans" panose="020B0606030504020204" pitchFamily="34" charset="0"/>
                  <a:ea typeface="Open Sans" panose="020B0606030504020204" pitchFamily="34" charset="0"/>
                  <a:cs typeface="Open Sans" panose="020B0606030504020204" pitchFamily="34" charset="0"/>
                </a:rPr>
                <a:t>BAN LÃNH ĐẠO</a:t>
              </a:r>
            </a:p>
          </xdr:txBody>
        </xdr:sp>
        <xdr:sp macro="[0]!oWS_Co_CCSH_A" textlink="">
          <xdr:nvSpPr>
            <xdr:cNvPr id="47" name="noCo_CCSH">
              <a:extLst>
                <a:ext uri="{FF2B5EF4-FFF2-40B4-BE49-F238E27FC236}">
                  <a16:creationId xmlns:a16="http://schemas.microsoft.com/office/drawing/2014/main" id="{00000000-0008-0000-0000-00002F000000}"/>
                </a:ext>
              </a:extLst>
            </xdr:cNvPr>
            <xdr:cNvSpPr/>
          </xdr:nvSpPr>
          <xdr:spPr>
            <a:xfrm>
              <a:off x="2360407" y="2125241"/>
              <a:ext cx="1830594" cy="257664"/>
            </a:xfrm>
            <a:prstGeom prst="rect">
              <a:avLst/>
            </a:prstGeom>
            <a:solidFill>
              <a:srgbClr val="0A001E"/>
            </a:solidFill>
            <a:ln w="9525" cap="flat" cmpd="sng" algn="ctr">
              <a:no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marL="0" indent="0" algn="l"/>
              <a:r>
                <a:rPr lang="en-US" sz="1000" b="0" cap="none" spc="0" baseline="0">
                  <a:ln w="0"/>
                  <a:solidFill>
                    <a:srgbClr val="F28AE3"/>
                  </a:solidFill>
                  <a:effectLst/>
                  <a:latin typeface="Open Sans" panose="020B0606030504020204" pitchFamily="34" charset="0"/>
                  <a:ea typeface="Open Sans" panose="020B0606030504020204" pitchFamily="34" charset="0"/>
                  <a:cs typeface="Open Sans" panose="020B0606030504020204" pitchFamily="34" charset="0"/>
                </a:rPr>
                <a:t>CƠ CẤU SỞ HỮU</a:t>
              </a:r>
            </a:p>
          </xdr:txBody>
        </xdr:sp>
        <xdr:sp macro="[0]!oWS_Co_QuyMo_A" textlink="">
          <xdr:nvSpPr>
            <xdr:cNvPr id="184" name="noCo_QuyMo">
              <a:extLst>
                <a:ext uri="{FF2B5EF4-FFF2-40B4-BE49-F238E27FC236}">
                  <a16:creationId xmlns:a16="http://schemas.microsoft.com/office/drawing/2014/main" id="{00000000-0008-0000-0000-0000B8000000}"/>
                </a:ext>
              </a:extLst>
            </xdr:cNvPr>
            <xdr:cNvSpPr/>
          </xdr:nvSpPr>
          <xdr:spPr>
            <a:xfrm>
              <a:off x="4237810" y="1857937"/>
              <a:ext cx="1283855" cy="247844"/>
            </a:xfrm>
            <a:prstGeom prst="rect">
              <a:avLst/>
            </a:prstGeom>
            <a:solidFill>
              <a:srgbClr val="05040F"/>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marL="0" indent="0" algn="l"/>
              <a:r>
                <a:rPr lang="en-US" sz="900" b="1" i="0" cap="none" spc="0" baseline="0">
                  <a:ln w="0"/>
                  <a:solidFill>
                    <a:schemeClr val="accent6">
                      <a:lumMod val="40000"/>
                      <a:lumOff val="60000"/>
                    </a:schemeClr>
                  </a:solidFill>
                  <a:effectLst/>
                  <a:latin typeface="+mn-lt"/>
                  <a:ea typeface="Open Sans" panose="020B0606030504020204" pitchFamily="34" charset="0"/>
                  <a:cs typeface="Open Sans" panose="020B0606030504020204" pitchFamily="34" charset="0"/>
                </a:rPr>
                <a:t>QUY MÔ</a:t>
              </a:r>
            </a:p>
          </xdr:txBody>
        </xdr:sp>
        <xdr:sp macro="[0]!oWS_Co_CNLL_A" textlink="">
          <xdr:nvSpPr>
            <xdr:cNvPr id="185" name="noCo_CNLL">
              <a:extLst>
                <a:ext uri="{FF2B5EF4-FFF2-40B4-BE49-F238E27FC236}">
                  <a16:creationId xmlns:a16="http://schemas.microsoft.com/office/drawing/2014/main" id="{00000000-0008-0000-0000-0000B9000000}"/>
                </a:ext>
              </a:extLst>
            </xdr:cNvPr>
            <xdr:cNvSpPr/>
          </xdr:nvSpPr>
          <xdr:spPr>
            <a:xfrm>
              <a:off x="4237815" y="2123492"/>
              <a:ext cx="1282135" cy="247844"/>
            </a:xfrm>
            <a:prstGeom prst="rect">
              <a:avLst/>
            </a:prstGeom>
            <a:solidFill>
              <a:srgbClr val="05040F"/>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marL="0" indent="0" algn="l"/>
              <a:r>
                <a:rPr lang="en-US" sz="900" b="1" i="0" cap="none" spc="0" baseline="0">
                  <a:ln w="0"/>
                  <a:solidFill>
                    <a:schemeClr val="accent6">
                      <a:lumMod val="40000"/>
                      <a:lumOff val="60000"/>
                    </a:schemeClr>
                  </a:solidFill>
                  <a:effectLst/>
                  <a:latin typeface="+mn-lt"/>
                  <a:ea typeface="Open Sans" panose="020B0606030504020204" pitchFamily="34" charset="0"/>
                  <a:cs typeface="Open Sans" panose="020B0606030504020204" pitchFamily="34" charset="0"/>
                </a:rPr>
                <a:t>CẬP NHẬT LÃI LỖ</a:t>
              </a:r>
            </a:p>
          </xdr:txBody>
        </xdr:sp>
        <xdr:sp macro="[0]!oWS_LSK_NY_A" textlink="">
          <xdr:nvSpPr>
            <xdr:cNvPr id="186" name="noLSK_NY">
              <a:extLst>
                <a:ext uri="{FF2B5EF4-FFF2-40B4-BE49-F238E27FC236}">
                  <a16:creationId xmlns:a16="http://schemas.microsoft.com/office/drawing/2014/main" id="{00000000-0008-0000-0000-0000BA000000}"/>
                </a:ext>
              </a:extLst>
            </xdr:cNvPr>
            <xdr:cNvSpPr/>
          </xdr:nvSpPr>
          <xdr:spPr>
            <a:xfrm>
              <a:off x="4237815" y="2391165"/>
              <a:ext cx="1293883" cy="247844"/>
            </a:xfrm>
            <a:prstGeom prst="rect">
              <a:avLst/>
            </a:prstGeom>
            <a:solidFill>
              <a:srgbClr val="05040F"/>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marL="0" indent="0" algn="l"/>
              <a:r>
                <a:rPr lang="en-US" sz="900" b="1" i="0" cap="none" spc="0" baseline="0">
                  <a:ln w="0"/>
                  <a:solidFill>
                    <a:schemeClr val="accent6">
                      <a:lumMod val="40000"/>
                      <a:lumOff val="60000"/>
                    </a:schemeClr>
                  </a:solidFill>
                  <a:effectLst/>
                  <a:latin typeface="+mn-lt"/>
                  <a:ea typeface="Open Sans" panose="020B0606030504020204" pitchFamily="34" charset="0"/>
                  <a:cs typeface="Open Sans" panose="020B0606030504020204" pitchFamily="34" charset="0"/>
                </a:rPr>
                <a:t>LỊCH SỰ KIỆN</a:t>
              </a:r>
            </a:p>
          </xdr:txBody>
        </xdr:sp>
      </xdr:grpSp>
    </xdr:grpSp>
    <xdr:clientData/>
  </xdr:twoCellAnchor>
  <xdr:twoCellAnchor editAs="absolute">
    <xdr:from>
      <xdr:col>10</xdr:col>
      <xdr:colOff>38099</xdr:colOff>
      <xdr:row>1</xdr:row>
      <xdr:rowOff>123824</xdr:rowOff>
    </xdr:from>
    <xdr:to>
      <xdr:col>12</xdr:col>
      <xdr:colOff>142873</xdr:colOff>
      <xdr:row>11</xdr:row>
      <xdr:rowOff>152400</xdr:rowOff>
    </xdr:to>
    <xdr:grpSp>
      <xdr:nvGrpSpPr>
        <xdr:cNvPr id="10" name="Group1:MarketLive">
          <a:extLst>
            <a:ext uri="{FF2B5EF4-FFF2-40B4-BE49-F238E27FC236}">
              <a16:creationId xmlns:a16="http://schemas.microsoft.com/office/drawing/2014/main" id="{00000000-0008-0000-0000-00000A000000}"/>
            </a:ext>
          </a:extLst>
        </xdr:cNvPr>
        <xdr:cNvGrpSpPr/>
      </xdr:nvGrpSpPr>
      <xdr:grpSpPr>
        <a:xfrm>
          <a:off x="7132319" y="337184"/>
          <a:ext cx="1461134" cy="1781176"/>
          <a:chOff x="5667377" y="1714499"/>
          <a:chExt cx="1471073" cy="1933576"/>
        </a:xfrm>
      </xdr:grpSpPr>
      <xdr:sp macro="[0]!btn_shape_NoneCode" textlink="">
        <xdr:nvSpPr>
          <xdr:cNvPr id="81" name="bgr">
            <a:extLst>
              <a:ext uri="{FF2B5EF4-FFF2-40B4-BE49-F238E27FC236}">
                <a16:creationId xmlns:a16="http://schemas.microsoft.com/office/drawing/2014/main" id="{00000000-0008-0000-0000-000051000000}"/>
              </a:ext>
            </a:extLst>
          </xdr:cNvPr>
          <xdr:cNvSpPr/>
        </xdr:nvSpPr>
        <xdr:spPr>
          <a:xfrm>
            <a:off x="5667377" y="1714499"/>
            <a:ext cx="1471073" cy="1933576"/>
          </a:xfrm>
          <a:prstGeom prst="rect">
            <a:avLst/>
          </a:prstGeom>
          <a:solidFill>
            <a:srgbClr val="182142"/>
          </a:solidFill>
          <a:ln w="9525" cap="flat" cmpd="sng" algn="ctr">
            <a:no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t"/>
          <a:lstStyle/>
          <a:p>
            <a:pPr marL="0" indent="0" algn="ctr"/>
            <a:r>
              <a:rPr lang="en-US" sz="1600" b="0" cap="none" spc="0" baseline="0">
                <a:ln w="0"/>
                <a:solidFill>
                  <a:srgbClr val="37FFB8"/>
                </a:solidFill>
                <a:effectLst/>
                <a:latin typeface="Arial" panose="020B0604020202020204" pitchFamily="34" charset="0"/>
                <a:ea typeface="Open Sans" panose="020B0606030504020204" pitchFamily="34" charset="0"/>
                <a:cs typeface="Arial" panose="020B0604020202020204" pitchFamily="34" charset="0"/>
              </a:rPr>
              <a:t>LIVE!</a:t>
            </a:r>
            <a:endParaRPr lang="en-US" sz="2000" b="0" cap="none" spc="0" baseline="0">
              <a:ln w="0"/>
              <a:solidFill>
                <a:srgbClr val="FF0000"/>
              </a:solidFill>
              <a:effectLst/>
              <a:latin typeface="Arial" panose="020B0604020202020204" pitchFamily="34" charset="0"/>
              <a:ea typeface="Open Sans" panose="020B0606030504020204" pitchFamily="34" charset="0"/>
              <a:cs typeface="Arial" panose="020B0604020202020204" pitchFamily="34" charset="0"/>
            </a:endParaRPr>
          </a:p>
        </xdr:txBody>
      </xdr:sp>
      <xdr:grpSp>
        <xdr:nvGrpSpPr>
          <xdr:cNvPr id="7" name="GroupBtn">
            <a:extLst>
              <a:ext uri="{FF2B5EF4-FFF2-40B4-BE49-F238E27FC236}">
                <a16:creationId xmlns:a16="http://schemas.microsoft.com/office/drawing/2014/main" id="{00000000-0008-0000-0000-000007000000}"/>
              </a:ext>
            </a:extLst>
          </xdr:cNvPr>
          <xdr:cNvGrpSpPr/>
        </xdr:nvGrpSpPr>
        <xdr:grpSpPr>
          <a:xfrm>
            <a:off x="5743482" y="2095500"/>
            <a:ext cx="1318051" cy="1133475"/>
            <a:chOff x="5743482" y="2095500"/>
            <a:chExt cx="1318051" cy="1133475"/>
          </a:xfrm>
        </xdr:grpSpPr>
        <xdr:sp macro="[0]!oWS_BGTT_A" textlink="">
          <xdr:nvSpPr>
            <xdr:cNvPr id="80" name="noRT_Bg">
              <a:extLst>
                <a:ext uri="{FF2B5EF4-FFF2-40B4-BE49-F238E27FC236}">
                  <a16:creationId xmlns:a16="http://schemas.microsoft.com/office/drawing/2014/main" id="{00000000-0008-0000-0000-000050000000}"/>
                </a:ext>
              </a:extLst>
            </xdr:cNvPr>
            <xdr:cNvSpPr/>
          </xdr:nvSpPr>
          <xdr:spPr>
            <a:xfrm>
              <a:off x="5743482" y="3017477"/>
              <a:ext cx="1314944" cy="211498"/>
            </a:xfrm>
            <a:prstGeom prst="rect">
              <a:avLst/>
            </a:prstGeom>
            <a:solidFill>
              <a:srgbClr val="0A001E"/>
            </a:solidFill>
            <a:ln w="9525" cap="flat" cmpd="sng" algn="ctr">
              <a:no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marL="0" indent="0" algn="l"/>
              <a:r>
                <a:rPr lang="en-US" sz="1050" b="0" i="0" cap="none" spc="0" baseline="0">
                  <a:ln w="0"/>
                  <a:solidFill>
                    <a:schemeClr val="accent6">
                      <a:lumMod val="60000"/>
                      <a:lumOff val="40000"/>
                    </a:schemeClr>
                  </a:solidFill>
                  <a:effectLst/>
                  <a:latin typeface="Open Sans" panose="020B0606030504020204" pitchFamily="34" charset="0"/>
                  <a:ea typeface="Open Sans" panose="020B0606030504020204" pitchFamily="34" charset="0"/>
                  <a:cs typeface="Open Sans" panose="020B0606030504020204" pitchFamily="34" charset="0"/>
                </a:rPr>
                <a:t>LIVE! </a:t>
              </a:r>
              <a:r>
                <a:rPr lang="en-US" sz="1100" b="0" i="0" cap="none" spc="0" baseline="0">
                  <a:ln>
                    <a:noFill/>
                  </a:ln>
                  <a:solidFill>
                    <a:schemeClr val="accent4"/>
                  </a:solidFill>
                  <a:effectLst/>
                  <a:latin typeface="+mn-lt"/>
                  <a:ea typeface="+mn-ea"/>
                  <a:cs typeface="+mn-cs"/>
                </a:rPr>
                <a:t>Bảng giá</a:t>
              </a:r>
              <a:endParaRPr lang="en-US" sz="1050" b="0" i="0" cap="none" spc="0" baseline="0">
                <a:ln w="0"/>
                <a:solidFill>
                  <a:schemeClr val="accent6">
                    <a:lumMod val="60000"/>
                    <a:lumOff val="40000"/>
                  </a:schemeClr>
                </a:solidFill>
                <a:effectLst/>
                <a:latin typeface="Open Sans" panose="020B0606030504020204" pitchFamily="34" charset="0"/>
                <a:ea typeface="Open Sans" panose="020B0606030504020204" pitchFamily="34" charset="0"/>
                <a:cs typeface="Open Sans" panose="020B0606030504020204" pitchFamily="34" charset="0"/>
              </a:endParaRPr>
            </a:p>
          </xdr:txBody>
        </xdr:sp>
        <xdr:sp macro="[0]!oWS_RT_Ps2_A" textlink="">
          <xdr:nvSpPr>
            <xdr:cNvPr id="101" name="noRT_Ps2">
              <a:extLst>
                <a:ext uri="{FF2B5EF4-FFF2-40B4-BE49-F238E27FC236}">
                  <a16:creationId xmlns:a16="http://schemas.microsoft.com/office/drawing/2014/main" id="{00000000-0008-0000-0000-000065000000}"/>
                </a:ext>
              </a:extLst>
            </xdr:cNvPr>
            <xdr:cNvSpPr/>
          </xdr:nvSpPr>
          <xdr:spPr>
            <a:xfrm>
              <a:off x="5743574" y="2783700"/>
              <a:ext cx="1314941" cy="216675"/>
            </a:xfrm>
            <a:prstGeom prst="rect">
              <a:avLst/>
            </a:prstGeom>
            <a:solidFill>
              <a:srgbClr val="0A001E"/>
            </a:solidFill>
            <a:ln w="9525" cap="flat" cmpd="sng" algn="ctr">
              <a:no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marL="0" indent="0" algn="l"/>
              <a:r>
                <a:rPr lang="en-US" sz="1050" b="0" i="0" cap="none" spc="0" baseline="0">
                  <a:ln w="0"/>
                  <a:solidFill>
                    <a:schemeClr val="accent6">
                      <a:lumMod val="60000"/>
                      <a:lumOff val="40000"/>
                    </a:schemeClr>
                  </a:solidFill>
                  <a:effectLst/>
                  <a:latin typeface="Open Sans" panose="020B0606030504020204" pitchFamily="34" charset="0"/>
                  <a:ea typeface="Open Sans" panose="020B0606030504020204" pitchFamily="34" charset="0"/>
                  <a:cs typeface="Open Sans" panose="020B0606030504020204" pitchFamily="34" charset="0"/>
                </a:rPr>
                <a:t>LIVE! </a:t>
              </a:r>
              <a:r>
                <a:rPr lang="en-US" sz="1100" b="0" i="0" cap="none" spc="0" baseline="0">
                  <a:ln>
                    <a:noFill/>
                  </a:ln>
                  <a:solidFill>
                    <a:schemeClr val="accent4"/>
                  </a:solidFill>
                  <a:effectLst/>
                  <a:latin typeface="+mn-lt"/>
                  <a:ea typeface="+mn-ea"/>
                  <a:cs typeface="+mn-cs"/>
                </a:rPr>
                <a:t>Phái sinh 2</a:t>
              </a:r>
              <a:endParaRPr lang="en-US" sz="1050" b="0" i="0" cap="none" spc="0" baseline="0">
                <a:ln w="0"/>
                <a:solidFill>
                  <a:schemeClr val="accent6">
                    <a:lumMod val="60000"/>
                    <a:lumOff val="40000"/>
                  </a:schemeClr>
                </a:solidFill>
                <a:effectLst/>
                <a:latin typeface="Open Sans" panose="020B0606030504020204" pitchFamily="34" charset="0"/>
                <a:ea typeface="Open Sans" panose="020B0606030504020204" pitchFamily="34" charset="0"/>
                <a:cs typeface="Open Sans" panose="020B0606030504020204" pitchFamily="34" charset="0"/>
              </a:endParaRPr>
            </a:p>
          </xdr:txBody>
        </xdr:sp>
        <xdr:sp macro="[0]!oWS_RT_Ps1_A" textlink="">
          <xdr:nvSpPr>
            <xdr:cNvPr id="79" name="noRT_Ps1">
              <a:extLst>
                <a:ext uri="{FF2B5EF4-FFF2-40B4-BE49-F238E27FC236}">
                  <a16:creationId xmlns:a16="http://schemas.microsoft.com/office/drawing/2014/main" id="{00000000-0008-0000-0000-00004F000000}"/>
                </a:ext>
              </a:extLst>
            </xdr:cNvPr>
            <xdr:cNvSpPr/>
          </xdr:nvSpPr>
          <xdr:spPr>
            <a:xfrm>
              <a:off x="5746589" y="2551674"/>
              <a:ext cx="1314943" cy="216675"/>
            </a:xfrm>
            <a:prstGeom prst="rect">
              <a:avLst/>
            </a:prstGeom>
            <a:solidFill>
              <a:srgbClr val="0A001E"/>
            </a:solidFill>
            <a:ln w="9525" cap="flat" cmpd="sng" algn="ctr">
              <a:no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marL="0" indent="0" algn="l"/>
              <a:r>
                <a:rPr lang="en-US" sz="1050" b="0" i="0" cap="none" spc="0" baseline="0">
                  <a:ln w="0"/>
                  <a:solidFill>
                    <a:schemeClr val="accent6">
                      <a:lumMod val="60000"/>
                      <a:lumOff val="40000"/>
                    </a:schemeClr>
                  </a:solidFill>
                  <a:effectLst/>
                  <a:latin typeface="Open Sans" panose="020B0606030504020204" pitchFamily="34" charset="0"/>
                  <a:ea typeface="Open Sans" panose="020B0606030504020204" pitchFamily="34" charset="0"/>
                  <a:cs typeface="Open Sans" panose="020B0606030504020204" pitchFamily="34" charset="0"/>
                </a:rPr>
                <a:t>LIVE! </a:t>
              </a:r>
              <a:r>
                <a:rPr lang="en-US" sz="1100" b="0" i="0" cap="none" spc="0" baseline="0">
                  <a:ln>
                    <a:noFill/>
                  </a:ln>
                  <a:solidFill>
                    <a:schemeClr val="accent4"/>
                  </a:solidFill>
                  <a:effectLst/>
                  <a:latin typeface="+mn-lt"/>
                  <a:ea typeface="+mn-ea"/>
                  <a:cs typeface="+mn-cs"/>
                </a:rPr>
                <a:t>Phái sinh 1</a:t>
              </a:r>
              <a:endParaRPr lang="en-US" sz="1050" b="0" i="0" cap="none" spc="0" baseline="0">
                <a:ln w="0"/>
                <a:solidFill>
                  <a:schemeClr val="accent6">
                    <a:lumMod val="60000"/>
                    <a:lumOff val="40000"/>
                  </a:schemeClr>
                </a:solidFill>
                <a:effectLst/>
                <a:latin typeface="Open Sans" panose="020B0606030504020204" pitchFamily="34" charset="0"/>
                <a:ea typeface="Open Sans" panose="020B0606030504020204" pitchFamily="34" charset="0"/>
                <a:cs typeface="Open Sans" panose="020B0606030504020204" pitchFamily="34" charset="0"/>
              </a:endParaRPr>
            </a:p>
          </xdr:txBody>
        </xdr:sp>
        <xdr:sp macro="[0]!oWS_RT_Co2_A" textlink="">
          <xdr:nvSpPr>
            <xdr:cNvPr id="98" name="noRT_Co2">
              <a:extLst>
                <a:ext uri="{FF2B5EF4-FFF2-40B4-BE49-F238E27FC236}">
                  <a16:creationId xmlns:a16="http://schemas.microsoft.com/office/drawing/2014/main" id="{00000000-0008-0000-0000-000062000000}"/>
                </a:ext>
              </a:extLst>
            </xdr:cNvPr>
            <xdr:cNvSpPr/>
          </xdr:nvSpPr>
          <xdr:spPr>
            <a:xfrm>
              <a:off x="5743575" y="2327526"/>
              <a:ext cx="1314941" cy="216675"/>
            </a:xfrm>
            <a:prstGeom prst="rect">
              <a:avLst/>
            </a:prstGeom>
            <a:solidFill>
              <a:srgbClr val="0A001E"/>
            </a:solidFill>
            <a:ln w="9525" cap="flat" cmpd="sng" algn="ctr">
              <a:no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marL="0" indent="0" algn="l"/>
              <a:r>
                <a:rPr lang="en-US" sz="1050" b="0" i="0" cap="none" spc="0" baseline="0">
                  <a:ln w="0"/>
                  <a:solidFill>
                    <a:schemeClr val="accent6">
                      <a:lumMod val="60000"/>
                      <a:lumOff val="40000"/>
                    </a:schemeClr>
                  </a:solidFill>
                  <a:effectLst/>
                  <a:latin typeface="Open Sans" panose="020B0606030504020204" pitchFamily="34" charset="0"/>
                  <a:ea typeface="Open Sans" panose="020B0606030504020204" pitchFamily="34" charset="0"/>
                  <a:cs typeface="Open Sans" panose="020B0606030504020204" pitchFamily="34" charset="0"/>
                </a:rPr>
                <a:t>LIVE! </a:t>
              </a:r>
              <a:r>
                <a:rPr lang="en-US" sz="1100" b="0" i="0" baseline="0">
                  <a:solidFill>
                    <a:srgbClr val="F28AE3"/>
                  </a:solidFill>
                  <a:effectLst/>
                  <a:latin typeface="+mn-lt"/>
                  <a:ea typeface="+mn-ea"/>
                  <a:cs typeface="+mn-cs"/>
                </a:rPr>
                <a:t>Company 2</a:t>
              </a:r>
              <a:endParaRPr lang="en-US" sz="1050" b="0" i="0" cap="none" spc="0" baseline="0">
                <a:ln w="0"/>
                <a:solidFill>
                  <a:srgbClr val="F28AE3"/>
                </a:solidFill>
                <a:effectLst/>
                <a:latin typeface="Open Sans" panose="020B0606030504020204" pitchFamily="34" charset="0"/>
                <a:ea typeface="Open Sans" panose="020B0606030504020204" pitchFamily="34" charset="0"/>
                <a:cs typeface="Open Sans" panose="020B0606030504020204" pitchFamily="34" charset="0"/>
              </a:endParaRPr>
            </a:p>
          </xdr:txBody>
        </xdr:sp>
        <xdr:sp macro="[0]!oWS_RT_Co1_A" textlink="">
          <xdr:nvSpPr>
            <xdr:cNvPr id="78" name="noRT_Co1">
              <a:extLst>
                <a:ext uri="{FF2B5EF4-FFF2-40B4-BE49-F238E27FC236}">
                  <a16:creationId xmlns:a16="http://schemas.microsoft.com/office/drawing/2014/main" id="{00000000-0008-0000-0000-00004E000000}"/>
                </a:ext>
              </a:extLst>
            </xdr:cNvPr>
            <xdr:cNvSpPr/>
          </xdr:nvSpPr>
          <xdr:spPr>
            <a:xfrm>
              <a:off x="5746590" y="2095500"/>
              <a:ext cx="1314943" cy="216675"/>
            </a:xfrm>
            <a:prstGeom prst="rect">
              <a:avLst/>
            </a:prstGeom>
            <a:solidFill>
              <a:srgbClr val="0A001E"/>
            </a:solidFill>
            <a:ln w="9525" cap="flat" cmpd="sng" algn="ctr">
              <a:no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marL="0" indent="0" algn="l"/>
              <a:r>
                <a:rPr lang="en-US" sz="1050" b="0" i="0" cap="none" spc="0" baseline="0">
                  <a:ln w="0"/>
                  <a:solidFill>
                    <a:schemeClr val="accent6">
                      <a:lumMod val="60000"/>
                      <a:lumOff val="40000"/>
                    </a:schemeClr>
                  </a:solidFill>
                  <a:effectLst/>
                  <a:latin typeface="Open Sans" panose="020B0606030504020204" pitchFamily="34" charset="0"/>
                  <a:ea typeface="Open Sans" panose="020B0606030504020204" pitchFamily="34" charset="0"/>
                  <a:cs typeface="Open Sans" panose="020B0606030504020204" pitchFamily="34" charset="0"/>
                </a:rPr>
                <a:t>LIVE! </a:t>
              </a:r>
              <a:r>
                <a:rPr lang="en-US" sz="1100" b="0" i="0" baseline="0">
                  <a:solidFill>
                    <a:srgbClr val="F28AE3"/>
                  </a:solidFill>
                  <a:effectLst/>
                  <a:latin typeface="+mn-lt"/>
                  <a:ea typeface="+mn-ea"/>
                  <a:cs typeface="+mn-cs"/>
                </a:rPr>
                <a:t>Company 1</a:t>
              </a:r>
              <a:endParaRPr lang="en-US" sz="1050" b="0" i="0" cap="none" spc="0" baseline="0">
                <a:ln w="0"/>
                <a:solidFill>
                  <a:srgbClr val="F28AE3"/>
                </a:solidFill>
                <a:effectLst/>
                <a:latin typeface="Open Sans" panose="020B0606030504020204" pitchFamily="34" charset="0"/>
                <a:ea typeface="Open Sans" panose="020B0606030504020204" pitchFamily="34" charset="0"/>
                <a:cs typeface="Open Sans" panose="020B0606030504020204" pitchFamily="34" charset="0"/>
              </a:endParaRPr>
            </a:p>
          </xdr:txBody>
        </xdr:sp>
      </xdr:grpSp>
    </xdr:grpSp>
    <xdr:clientData/>
  </xdr:twoCellAnchor>
  <xdr:twoCellAnchor editAs="absolute">
    <xdr:from>
      <xdr:col>6</xdr:col>
      <xdr:colOff>0</xdr:colOff>
      <xdr:row>1</xdr:row>
      <xdr:rowOff>123825</xdr:rowOff>
    </xdr:from>
    <xdr:to>
      <xdr:col>10</xdr:col>
      <xdr:colOff>28575</xdr:colOff>
      <xdr:row>11</xdr:row>
      <xdr:rowOff>152400</xdr:rowOff>
    </xdr:to>
    <xdr:grpSp>
      <xdr:nvGrpSpPr>
        <xdr:cNvPr id="26" name="Group1:BCTC2">
          <a:extLst>
            <a:ext uri="{FF2B5EF4-FFF2-40B4-BE49-F238E27FC236}">
              <a16:creationId xmlns:a16="http://schemas.microsoft.com/office/drawing/2014/main" id="{00000000-0008-0000-0000-00001A000000}"/>
            </a:ext>
          </a:extLst>
        </xdr:cNvPr>
        <xdr:cNvGrpSpPr/>
      </xdr:nvGrpSpPr>
      <xdr:grpSpPr>
        <a:xfrm>
          <a:off x="4381500" y="337185"/>
          <a:ext cx="2741295" cy="1781175"/>
          <a:chOff x="6781800" y="6019800"/>
          <a:chExt cx="2833284" cy="1933575"/>
        </a:xfrm>
      </xdr:grpSpPr>
      <xdr:sp macro="[0]!oWS_BCTC_A" textlink="">
        <xdr:nvSpPr>
          <xdr:cNvPr id="118" name="bgr">
            <a:extLst>
              <a:ext uri="{FF2B5EF4-FFF2-40B4-BE49-F238E27FC236}">
                <a16:creationId xmlns:a16="http://schemas.microsoft.com/office/drawing/2014/main" id="{00000000-0008-0000-0000-000076000000}"/>
              </a:ext>
            </a:extLst>
          </xdr:cNvPr>
          <xdr:cNvSpPr/>
        </xdr:nvSpPr>
        <xdr:spPr>
          <a:xfrm>
            <a:off x="6781800" y="6019800"/>
            <a:ext cx="2833284" cy="1933575"/>
          </a:xfrm>
          <a:prstGeom prst="rect">
            <a:avLst/>
          </a:prstGeom>
          <a:solidFill>
            <a:srgbClr val="182142"/>
          </a:solidFill>
          <a:ln w="9525" cap="flat" cmpd="sng" algn="ctr">
            <a:no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t"/>
          <a:lstStyle/>
          <a:p>
            <a:pPr marL="0" indent="0" algn="ctr"/>
            <a:r>
              <a:rPr lang="en-US" sz="1600" b="0" cap="none" spc="0" baseline="0">
                <a:ln w="0"/>
                <a:solidFill>
                  <a:srgbClr val="37FFB8"/>
                </a:solidFill>
                <a:effectLst/>
                <a:latin typeface="Arial" panose="020B0604020202020204" pitchFamily="34" charset="0"/>
                <a:ea typeface="Open Sans" panose="020B0606030504020204" pitchFamily="34" charset="0"/>
                <a:cs typeface="Arial" panose="020B0604020202020204" pitchFamily="34" charset="0"/>
              </a:rPr>
              <a:t>Báo cáo tài chính</a:t>
            </a:r>
          </a:p>
        </xdr:txBody>
      </xdr:sp>
      <xdr:grpSp>
        <xdr:nvGrpSpPr>
          <xdr:cNvPr id="25" name="GroupBTN">
            <a:extLst>
              <a:ext uri="{FF2B5EF4-FFF2-40B4-BE49-F238E27FC236}">
                <a16:creationId xmlns:a16="http://schemas.microsoft.com/office/drawing/2014/main" id="{00000000-0008-0000-0000-000019000000}"/>
              </a:ext>
            </a:extLst>
          </xdr:cNvPr>
          <xdr:cNvGrpSpPr/>
        </xdr:nvGrpSpPr>
        <xdr:grpSpPr>
          <a:xfrm>
            <a:off x="6886883" y="6467475"/>
            <a:ext cx="2572144" cy="1268859"/>
            <a:chOff x="6886883" y="6467475"/>
            <a:chExt cx="2572144" cy="1268859"/>
          </a:xfrm>
        </xdr:grpSpPr>
        <xdr:sp macro="[0]!oWS_CDKT_A" textlink="">
          <xdr:nvSpPr>
            <xdr:cNvPr id="123" name="noCDKT">
              <a:extLst>
                <a:ext uri="{FF2B5EF4-FFF2-40B4-BE49-F238E27FC236}">
                  <a16:creationId xmlns:a16="http://schemas.microsoft.com/office/drawing/2014/main" id="{00000000-0008-0000-0000-00007B000000}"/>
                </a:ext>
              </a:extLst>
            </xdr:cNvPr>
            <xdr:cNvSpPr/>
          </xdr:nvSpPr>
          <xdr:spPr>
            <a:xfrm>
              <a:off x="6886883" y="6469509"/>
              <a:ext cx="1944151" cy="238125"/>
            </a:xfrm>
            <a:prstGeom prst="rect">
              <a:avLst/>
            </a:prstGeom>
            <a:solidFill>
              <a:srgbClr val="0A001E"/>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t"/>
            <a:lstStyle/>
            <a:p>
              <a:pPr marL="0" indent="0" algn="l"/>
              <a:r>
                <a:rPr lang="en-US" sz="1100" b="0" i="0" cap="none" spc="0" baseline="0">
                  <a:ln w="0"/>
                  <a:solidFill>
                    <a:schemeClr val="bg1"/>
                  </a:solidFill>
                  <a:effectLst/>
                  <a:latin typeface="+mj-lt"/>
                  <a:ea typeface="Open Sans" panose="020B0606030504020204" pitchFamily="34" charset="0"/>
                  <a:cs typeface="Arial" panose="020B0604020202020204" pitchFamily="34" charset="0"/>
                </a:rPr>
                <a:t>CÂN ĐỐI KẾ TOÁN</a:t>
              </a:r>
            </a:p>
          </xdr:txBody>
        </xdr:sp>
        <xdr:sp macro="[0]!oWS_KQKD_A" textlink="">
          <xdr:nvSpPr>
            <xdr:cNvPr id="124" name="noKQKD">
              <a:extLst>
                <a:ext uri="{FF2B5EF4-FFF2-40B4-BE49-F238E27FC236}">
                  <a16:creationId xmlns:a16="http://schemas.microsoft.com/office/drawing/2014/main" id="{00000000-0008-0000-0000-00007C000000}"/>
                </a:ext>
              </a:extLst>
            </xdr:cNvPr>
            <xdr:cNvSpPr/>
          </xdr:nvSpPr>
          <xdr:spPr>
            <a:xfrm>
              <a:off x="6886885" y="6724650"/>
              <a:ext cx="1944151" cy="238125"/>
            </a:xfrm>
            <a:prstGeom prst="rect">
              <a:avLst/>
            </a:prstGeom>
            <a:solidFill>
              <a:srgbClr val="0A001E"/>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t"/>
            <a:lstStyle/>
            <a:p>
              <a:pPr marL="0" indent="0" algn="l"/>
              <a:r>
                <a:rPr lang="en-US" sz="1100" b="0" i="0" cap="none" spc="0" baseline="0">
                  <a:ln w="0"/>
                  <a:solidFill>
                    <a:srgbClr val="FFC000"/>
                  </a:solidFill>
                  <a:effectLst/>
                  <a:latin typeface="+mj-lt"/>
                  <a:ea typeface="Open Sans" panose="020B0606030504020204" pitchFamily="34" charset="0"/>
                  <a:cs typeface="Arial" panose="020B0604020202020204" pitchFamily="34" charset="0"/>
                </a:rPr>
                <a:t>KẾT QUẢ KINH DOANH</a:t>
              </a:r>
            </a:p>
          </xdr:txBody>
        </xdr:sp>
        <xdr:sp macro="[0]!oWS_KQKDq_A" textlink="">
          <xdr:nvSpPr>
            <xdr:cNvPr id="125" name="noKQKDq">
              <a:extLst>
                <a:ext uri="{FF2B5EF4-FFF2-40B4-BE49-F238E27FC236}">
                  <a16:creationId xmlns:a16="http://schemas.microsoft.com/office/drawing/2014/main" id="{00000000-0008-0000-0000-00007D000000}"/>
                </a:ext>
              </a:extLst>
            </xdr:cNvPr>
            <xdr:cNvSpPr/>
          </xdr:nvSpPr>
          <xdr:spPr>
            <a:xfrm>
              <a:off x="8882480" y="6724650"/>
              <a:ext cx="575471" cy="238125"/>
            </a:xfrm>
            <a:prstGeom prst="rect">
              <a:avLst/>
            </a:prstGeom>
            <a:solidFill>
              <a:srgbClr val="0A001E"/>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t"/>
            <a:lstStyle/>
            <a:p>
              <a:pPr marL="0" indent="0" algn="l"/>
              <a:r>
                <a:rPr lang="en-US" sz="1100" b="0" i="0" cap="none" spc="0" baseline="0">
                  <a:ln w="0"/>
                  <a:solidFill>
                    <a:srgbClr val="FFC000"/>
                  </a:solidFill>
                  <a:effectLst/>
                  <a:latin typeface="+mj-lt"/>
                  <a:ea typeface="Open Sans" panose="020B0606030504020204" pitchFamily="34" charset="0"/>
                  <a:cs typeface="Arial" panose="020B0604020202020204" pitchFamily="34" charset="0"/>
                </a:rPr>
                <a:t>QUÝ</a:t>
              </a:r>
            </a:p>
          </xdr:txBody>
        </xdr:sp>
        <xdr:sp macro="[0]!oWS_CDKTq_A" textlink="">
          <xdr:nvSpPr>
            <xdr:cNvPr id="126" name="noCDKTq">
              <a:extLst>
                <a:ext uri="{FF2B5EF4-FFF2-40B4-BE49-F238E27FC236}">
                  <a16:creationId xmlns:a16="http://schemas.microsoft.com/office/drawing/2014/main" id="{00000000-0008-0000-0000-00007E000000}"/>
                </a:ext>
              </a:extLst>
            </xdr:cNvPr>
            <xdr:cNvSpPr/>
          </xdr:nvSpPr>
          <xdr:spPr>
            <a:xfrm>
              <a:off x="8885359" y="6467475"/>
              <a:ext cx="573668" cy="238125"/>
            </a:xfrm>
            <a:prstGeom prst="rect">
              <a:avLst/>
            </a:prstGeom>
            <a:solidFill>
              <a:srgbClr val="0A001E"/>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t"/>
            <a:lstStyle/>
            <a:p>
              <a:pPr marL="0" indent="0" algn="l"/>
              <a:r>
                <a:rPr lang="en-US" sz="1100" b="0" i="0" cap="none" spc="0" baseline="0">
                  <a:ln w="0"/>
                  <a:solidFill>
                    <a:schemeClr val="bg1"/>
                  </a:solidFill>
                  <a:effectLst/>
                  <a:latin typeface="+mj-lt"/>
                  <a:ea typeface="Open Sans" panose="020B0606030504020204" pitchFamily="34" charset="0"/>
                  <a:cs typeface="Arial" panose="020B0604020202020204" pitchFamily="34" charset="0"/>
                </a:rPr>
                <a:t>QUÝ</a:t>
              </a:r>
            </a:p>
          </xdr:txBody>
        </xdr:sp>
        <xdr:sp macro="[0]!oWS_LCTTGT_A" textlink="">
          <xdr:nvSpPr>
            <xdr:cNvPr id="127" name="noLCTTGT">
              <a:extLst>
                <a:ext uri="{FF2B5EF4-FFF2-40B4-BE49-F238E27FC236}">
                  <a16:creationId xmlns:a16="http://schemas.microsoft.com/office/drawing/2014/main" id="{00000000-0008-0000-0000-00007F000000}"/>
                </a:ext>
              </a:extLst>
            </xdr:cNvPr>
            <xdr:cNvSpPr/>
          </xdr:nvSpPr>
          <xdr:spPr>
            <a:xfrm>
              <a:off x="6890537" y="6981825"/>
              <a:ext cx="1951690" cy="238125"/>
            </a:xfrm>
            <a:prstGeom prst="rect">
              <a:avLst/>
            </a:prstGeom>
            <a:solidFill>
              <a:srgbClr val="0A001E"/>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t"/>
            <a:lstStyle/>
            <a:p>
              <a:pPr marL="0" indent="0" algn="l"/>
              <a:r>
                <a:rPr lang="en-US" sz="1100" b="0" i="0" cap="none" spc="0" baseline="0">
                  <a:ln w="0"/>
                  <a:solidFill>
                    <a:srgbClr val="37FFB8"/>
                  </a:solidFill>
                  <a:effectLst/>
                  <a:latin typeface="+mj-lt"/>
                  <a:ea typeface="Open Sans" panose="020B0606030504020204" pitchFamily="34" charset="0"/>
                  <a:cs typeface="Arial" panose="020B0604020202020204" pitchFamily="34" charset="0"/>
                </a:rPr>
                <a:t>LƯU CHUYỂN TIỀN TỆ - GT</a:t>
              </a:r>
            </a:p>
          </xdr:txBody>
        </xdr:sp>
        <xdr:sp macro="[0]!oWS_LCTTGTq_A" textlink="">
          <xdr:nvSpPr>
            <xdr:cNvPr id="138" name="noLCTTGTq">
              <a:extLst>
                <a:ext uri="{FF2B5EF4-FFF2-40B4-BE49-F238E27FC236}">
                  <a16:creationId xmlns:a16="http://schemas.microsoft.com/office/drawing/2014/main" id="{00000000-0008-0000-0000-00008A000000}"/>
                </a:ext>
              </a:extLst>
            </xdr:cNvPr>
            <xdr:cNvSpPr/>
          </xdr:nvSpPr>
          <xdr:spPr>
            <a:xfrm>
              <a:off x="8885358" y="6981825"/>
              <a:ext cx="573668" cy="238125"/>
            </a:xfrm>
            <a:prstGeom prst="rect">
              <a:avLst/>
            </a:prstGeom>
            <a:solidFill>
              <a:srgbClr val="0A001E"/>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t"/>
            <a:lstStyle/>
            <a:p>
              <a:pPr marL="0" indent="0" algn="l"/>
              <a:r>
                <a:rPr lang="en-US" sz="1100" b="0" i="0" cap="none" spc="0" baseline="0">
                  <a:ln w="0"/>
                  <a:solidFill>
                    <a:srgbClr val="37FFB8"/>
                  </a:solidFill>
                  <a:effectLst/>
                  <a:latin typeface="+mj-lt"/>
                  <a:ea typeface="Open Sans" panose="020B0606030504020204" pitchFamily="34" charset="0"/>
                  <a:cs typeface="Arial" panose="020B0604020202020204" pitchFamily="34" charset="0"/>
                </a:rPr>
                <a:t>QUÝ</a:t>
              </a:r>
            </a:p>
          </xdr:txBody>
        </xdr:sp>
        <xdr:sp macro="[0]!oWS_LCTTTT_A" textlink="">
          <xdr:nvSpPr>
            <xdr:cNvPr id="142" name="noLCTTTT">
              <a:extLst>
                <a:ext uri="{FF2B5EF4-FFF2-40B4-BE49-F238E27FC236}">
                  <a16:creationId xmlns:a16="http://schemas.microsoft.com/office/drawing/2014/main" id="{00000000-0008-0000-0000-00008E000000}"/>
                </a:ext>
              </a:extLst>
            </xdr:cNvPr>
            <xdr:cNvSpPr/>
          </xdr:nvSpPr>
          <xdr:spPr>
            <a:xfrm>
              <a:off x="6890537" y="7239000"/>
              <a:ext cx="1951690" cy="238125"/>
            </a:xfrm>
            <a:prstGeom prst="rect">
              <a:avLst/>
            </a:prstGeom>
            <a:solidFill>
              <a:srgbClr val="0A001E"/>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t"/>
            <a:lstStyle/>
            <a:p>
              <a:pPr marL="0" indent="0" algn="l"/>
              <a:r>
                <a:rPr lang="en-US" sz="1100" b="0" i="0" cap="none" spc="0" baseline="0">
                  <a:ln w="0"/>
                  <a:solidFill>
                    <a:srgbClr val="F28AE3"/>
                  </a:solidFill>
                  <a:effectLst/>
                  <a:latin typeface="+mj-lt"/>
                  <a:ea typeface="Open Sans" panose="020B0606030504020204" pitchFamily="34" charset="0"/>
                  <a:cs typeface="Arial" panose="020B0604020202020204" pitchFamily="34" charset="0"/>
                </a:rPr>
                <a:t>LƯU CHUYỂN TIỀN TỆ - TT</a:t>
              </a:r>
            </a:p>
          </xdr:txBody>
        </xdr:sp>
        <xdr:sp macro="[0]!oWS_LCTTTTq_A" textlink="">
          <xdr:nvSpPr>
            <xdr:cNvPr id="146" name="noLCTTTTq">
              <a:extLst>
                <a:ext uri="{FF2B5EF4-FFF2-40B4-BE49-F238E27FC236}">
                  <a16:creationId xmlns:a16="http://schemas.microsoft.com/office/drawing/2014/main" id="{00000000-0008-0000-0000-000092000000}"/>
                </a:ext>
              </a:extLst>
            </xdr:cNvPr>
            <xdr:cNvSpPr/>
          </xdr:nvSpPr>
          <xdr:spPr>
            <a:xfrm>
              <a:off x="8885358" y="7239000"/>
              <a:ext cx="573668" cy="238125"/>
            </a:xfrm>
            <a:prstGeom prst="rect">
              <a:avLst/>
            </a:prstGeom>
            <a:solidFill>
              <a:srgbClr val="0A001E"/>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t"/>
            <a:lstStyle/>
            <a:p>
              <a:pPr marL="0" indent="0" algn="l"/>
              <a:r>
                <a:rPr lang="en-US" sz="1100" b="0" i="0" cap="none" spc="0" baseline="0">
                  <a:ln w="0"/>
                  <a:solidFill>
                    <a:srgbClr val="F28AE3"/>
                  </a:solidFill>
                  <a:effectLst/>
                  <a:latin typeface="+mj-lt"/>
                  <a:ea typeface="Open Sans" panose="020B0606030504020204" pitchFamily="34" charset="0"/>
                  <a:cs typeface="Arial" panose="020B0604020202020204" pitchFamily="34" charset="0"/>
                </a:rPr>
                <a:t>QUÝ</a:t>
              </a:r>
            </a:p>
          </xdr:txBody>
        </xdr:sp>
        <xdr:sp macro="[0]!oWS_CSTC_A" textlink="">
          <xdr:nvSpPr>
            <xdr:cNvPr id="150" name="noCSTC">
              <a:extLst>
                <a:ext uri="{FF2B5EF4-FFF2-40B4-BE49-F238E27FC236}">
                  <a16:creationId xmlns:a16="http://schemas.microsoft.com/office/drawing/2014/main" id="{00000000-0008-0000-0000-000096000000}"/>
                </a:ext>
              </a:extLst>
            </xdr:cNvPr>
            <xdr:cNvSpPr/>
          </xdr:nvSpPr>
          <xdr:spPr>
            <a:xfrm>
              <a:off x="6886883" y="7498209"/>
              <a:ext cx="1944151" cy="238125"/>
            </a:xfrm>
            <a:prstGeom prst="rect">
              <a:avLst/>
            </a:prstGeom>
            <a:solidFill>
              <a:srgbClr val="0A001E"/>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t"/>
            <a:lstStyle/>
            <a:p>
              <a:pPr marL="0" indent="0" algn="l"/>
              <a:r>
                <a:rPr lang="en-US" sz="1100" b="0" i="0" cap="none" spc="0" baseline="0">
                  <a:ln w="0"/>
                  <a:solidFill>
                    <a:srgbClr val="00B0F0"/>
                  </a:solidFill>
                  <a:effectLst/>
                  <a:latin typeface="+mj-lt"/>
                  <a:ea typeface="Open Sans" panose="020B0606030504020204" pitchFamily="34" charset="0"/>
                  <a:cs typeface="Arial" panose="020B0604020202020204" pitchFamily="34" charset="0"/>
                </a:rPr>
                <a:t>CHỈ SỐ TÀI CHÍNH</a:t>
              </a:r>
            </a:p>
          </xdr:txBody>
        </xdr:sp>
        <xdr:sp macro="[0]!oWS_CSTCq_A" textlink="">
          <xdr:nvSpPr>
            <xdr:cNvPr id="153" name="noCSTCq">
              <a:extLst>
                <a:ext uri="{FF2B5EF4-FFF2-40B4-BE49-F238E27FC236}">
                  <a16:creationId xmlns:a16="http://schemas.microsoft.com/office/drawing/2014/main" id="{00000000-0008-0000-0000-000099000000}"/>
                </a:ext>
              </a:extLst>
            </xdr:cNvPr>
            <xdr:cNvSpPr/>
          </xdr:nvSpPr>
          <xdr:spPr>
            <a:xfrm>
              <a:off x="8885358" y="7496175"/>
              <a:ext cx="573668" cy="238125"/>
            </a:xfrm>
            <a:prstGeom prst="rect">
              <a:avLst/>
            </a:prstGeom>
            <a:solidFill>
              <a:srgbClr val="0A001E"/>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t"/>
            <a:lstStyle/>
            <a:p>
              <a:pPr marL="0" indent="0" algn="l"/>
              <a:r>
                <a:rPr lang="en-US" sz="1100" b="0" i="0" cap="none" spc="0" baseline="0">
                  <a:ln w="0"/>
                  <a:solidFill>
                    <a:srgbClr val="00B0F0"/>
                  </a:solidFill>
                  <a:effectLst/>
                  <a:latin typeface="+mj-lt"/>
                  <a:ea typeface="Open Sans" panose="020B0606030504020204" pitchFamily="34" charset="0"/>
                  <a:cs typeface="Arial" panose="020B0604020202020204" pitchFamily="34" charset="0"/>
                </a:rPr>
                <a:t>QUÝ</a:t>
              </a:r>
            </a:p>
          </xdr:txBody>
        </xdr:sp>
      </xdr:grpSp>
    </xdr:grpSp>
    <xdr:clientData/>
  </xdr:twoCellAnchor>
  <xdr:twoCellAnchor editAs="absolute">
    <xdr:from>
      <xdr:col>0</xdr:col>
      <xdr:colOff>0</xdr:colOff>
      <xdr:row>0</xdr:row>
      <xdr:rowOff>0</xdr:rowOff>
    </xdr:from>
    <xdr:to>
      <xdr:col>0</xdr:col>
      <xdr:colOff>190500</xdr:colOff>
      <xdr:row>0</xdr:row>
      <xdr:rowOff>161925</xdr:rowOff>
    </xdr:to>
    <xdr:sp macro="btnControlReturn" textlink="">
      <xdr:nvSpPr>
        <xdr:cNvPr id="117" name="btnControlReturn">
          <a:extLst>
            <a:ext uri="{FF2B5EF4-FFF2-40B4-BE49-F238E27FC236}">
              <a16:creationId xmlns:a16="http://schemas.microsoft.com/office/drawing/2014/main" id="{00000000-0008-0000-0000-000075000000}"/>
            </a:ext>
          </a:extLst>
        </xdr:cNvPr>
        <xdr:cNvSpPr/>
      </xdr:nvSpPr>
      <xdr:spPr>
        <a:xfrm>
          <a:off x="0" y="0"/>
          <a:ext cx="190500" cy="161925"/>
        </a:xfrm>
        <a:prstGeom prst="rect">
          <a:avLst/>
        </a:prstGeom>
        <a:solidFill>
          <a:schemeClr val="tx1"/>
        </a:solidFill>
        <a:ln w="9525" cap="flat" cmpd="sng" algn="ctr">
          <a:solidFill>
            <a:schemeClr val="tx1">
              <a:lumMod val="75000"/>
              <a:lumOff val="25000"/>
            </a:schemeClr>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800" b="0" cap="none" spc="0" baseline="0">
              <a:ln w="0"/>
              <a:solidFill>
                <a:srgbClr val="CCE00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&gt;</a:t>
          </a:r>
        </a:p>
      </xdr:txBody>
    </xdr:sp>
    <xdr:clientData/>
  </xdr:twoCellAnchor>
  <xdr:twoCellAnchor>
    <xdr:from>
      <xdr:col>2</xdr:col>
      <xdr:colOff>38101</xdr:colOff>
      <xdr:row>22</xdr:row>
      <xdr:rowOff>76199</xdr:rowOff>
    </xdr:from>
    <xdr:to>
      <xdr:col>9</xdr:col>
      <xdr:colOff>238126</xdr:colOff>
      <xdr:row>33</xdr:row>
      <xdr:rowOff>161924</xdr:rowOff>
    </xdr:to>
    <xdr:grpSp>
      <xdr:nvGrpSpPr>
        <xdr:cNvPr id="2" name="Group 1">
          <a:extLst>
            <a:ext uri="{FF2B5EF4-FFF2-40B4-BE49-F238E27FC236}">
              <a16:creationId xmlns:a16="http://schemas.microsoft.com/office/drawing/2014/main" id="{00000000-0008-0000-0000-000002000000}"/>
            </a:ext>
          </a:extLst>
        </xdr:cNvPr>
        <xdr:cNvGrpSpPr/>
      </xdr:nvGrpSpPr>
      <xdr:grpSpPr>
        <a:xfrm>
          <a:off x="2293621" y="3970019"/>
          <a:ext cx="4360545" cy="2013585"/>
          <a:chOff x="2305051" y="4171949"/>
          <a:chExt cx="4352925" cy="2085975"/>
        </a:xfrm>
      </xdr:grpSpPr>
      <xdr:grpSp>
        <xdr:nvGrpSpPr>
          <xdr:cNvPr id="13" name="Group 12">
            <a:extLst>
              <a:ext uri="{FF2B5EF4-FFF2-40B4-BE49-F238E27FC236}">
                <a16:creationId xmlns:a16="http://schemas.microsoft.com/office/drawing/2014/main" id="{00000000-0008-0000-0000-00000D000000}"/>
              </a:ext>
            </a:extLst>
          </xdr:cNvPr>
          <xdr:cNvGrpSpPr/>
        </xdr:nvGrpSpPr>
        <xdr:grpSpPr>
          <a:xfrm>
            <a:off x="2305051" y="4171949"/>
            <a:ext cx="4352925" cy="2085975"/>
            <a:chOff x="2590801" y="7362824"/>
            <a:chExt cx="4305300" cy="2085975"/>
          </a:xfrm>
        </xdr:grpSpPr>
        <xdr:sp macro="[0]!btn_shape_NoneCode" textlink="">
          <xdr:nvSpPr>
            <xdr:cNvPr id="105" name="bgr">
              <a:extLst>
                <a:ext uri="{FF2B5EF4-FFF2-40B4-BE49-F238E27FC236}">
                  <a16:creationId xmlns:a16="http://schemas.microsoft.com/office/drawing/2014/main" id="{00000000-0008-0000-0000-000069000000}"/>
                </a:ext>
              </a:extLst>
            </xdr:cNvPr>
            <xdr:cNvSpPr/>
          </xdr:nvSpPr>
          <xdr:spPr>
            <a:xfrm>
              <a:off x="2590801" y="7362824"/>
              <a:ext cx="4305300" cy="2085975"/>
            </a:xfrm>
            <a:prstGeom prst="rect">
              <a:avLst/>
            </a:prstGeom>
            <a:solidFill>
              <a:srgbClr val="182142"/>
            </a:solidFill>
            <a:ln w="9525" cap="flat" cmpd="sng" algn="ctr">
              <a:no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t"/>
            <a:lstStyle/>
            <a:p>
              <a:pPr marL="0" indent="0" algn="ctr"/>
              <a:r>
                <a:rPr lang="en-US" sz="1600" b="0" cap="none" spc="0" baseline="0">
                  <a:ln w="0"/>
                  <a:solidFill>
                    <a:schemeClr val="bg1"/>
                  </a:solidFill>
                  <a:effectLst/>
                  <a:latin typeface="Arial" panose="020B0604020202020204" pitchFamily="34" charset="0"/>
                  <a:ea typeface="Open Sans" panose="020B0606030504020204" pitchFamily="34" charset="0"/>
                  <a:cs typeface="Arial" panose="020B0604020202020204" pitchFamily="34" charset="0"/>
                </a:rPr>
                <a:t>Bổ trợ thông minh </a:t>
              </a:r>
              <a:endParaRPr lang="en-US" sz="2000" b="0" cap="none" spc="0" baseline="0">
                <a:ln w="0"/>
                <a:solidFill>
                  <a:srgbClr val="FF0000"/>
                </a:solidFill>
                <a:effectLst/>
                <a:latin typeface="Arial" panose="020B0604020202020204" pitchFamily="34" charset="0"/>
                <a:ea typeface="Open Sans" panose="020B0606030504020204" pitchFamily="34" charset="0"/>
                <a:cs typeface="Arial" panose="020B0604020202020204" pitchFamily="34" charset="0"/>
              </a:endParaRPr>
            </a:p>
          </xdr:txBody>
        </xdr:sp>
        <xdr:grpSp>
          <xdr:nvGrpSpPr>
            <xdr:cNvPr id="3" name="Group 2">
              <a:extLst>
                <a:ext uri="{FF2B5EF4-FFF2-40B4-BE49-F238E27FC236}">
                  <a16:creationId xmlns:a16="http://schemas.microsoft.com/office/drawing/2014/main" id="{00000000-0008-0000-0000-000003000000}"/>
                </a:ext>
              </a:extLst>
            </xdr:cNvPr>
            <xdr:cNvGrpSpPr/>
          </xdr:nvGrpSpPr>
          <xdr:grpSpPr>
            <a:xfrm>
              <a:off x="2886075" y="7715250"/>
              <a:ext cx="3676650" cy="1609725"/>
              <a:chOff x="3914775" y="5229225"/>
              <a:chExt cx="3676650" cy="1609725"/>
            </a:xfrm>
          </xdr:grpSpPr>
          <xdr:sp macro="[0]!btn_SuperSwitchSheet" textlink="">
            <xdr:nvSpPr>
              <xdr:cNvPr id="45" name="btn_WS_HSDN">
                <a:extLst>
                  <a:ext uri="{FF2B5EF4-FFF2-40B4-BE49-F238E27FC236}">
                    <a16:creationId xmlns:a16="http://schemas.microsoft.com/office/drawing/2014/main" id="{00000000-0008-0000-0000-00002D000000}"/>
                  </a:ext>
                </a:extLst>
              </xdr:cNvPr>
              <xdr:cNvSpPr/>
            </xdr:nvSpPr>
            <xdr:spPr>
              <a:xfrm>
                <a:off x="5257799" y="5238750"/>
                <a:ext cx="2314576" cy="266700"/>
              </a:xfrm>
              <a:prstGeom prst="rect">
                <a:avLst/>
              </a:prstGeom>
              <a:solidFill>
                <a:srgbClr val="0A001E"/>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marL="0" indent="0" algn="ctr"/>
                <a:r>
                  <a:rPr lang="en-US" sz="1050" b="0" i="0" cap="none" spc="0" baseline="0">
                    <a:ln w="0"/>
                    <a:solidFill>
                      <a:srgbClr val="CCE000"/>
                    </a:solidFill>
                    <a:effectLst/>
                    <a:latin typeface="Open Sans" panose="020B0606030504020204" pitchFamily="34" charset="0"/>
                    <a:ea typeface="Open Sans" panose="020B0606030504020204" pitchFamily="34" charset="0"/>
                    <a:cs typeface="Open Sans" panose="020B0606030504020204" pitchFamily="34" charset="0"/>
                  </a:rPr>
                  <a:t>DI CHUYỂN NHANH </a:t>
                </a:r>
                <a:r>
                  <a:rPr lang="en-US" sz="1050" b="0" i="0" cap="none" spc="0" baseline="0">
                    <a:ln w="0"/>
                    <a:solidFill>
                      <a:srgbClr val="00B0F0"/>
                    </a:solidFill>
                    <a:effectLst/>
                    <a:latin typeface="Open Sans" panose="020B0606030504020204" pitchFamily="34" charset="0"/>
                    <a:ea typeface="Open Sans" panose="020B0606030504020204" pitchFamily="34" charset="0"/>
                    <a:cs typeface="Open Sans" panose="020B0606030504020204" pitchFamily="34" charset="0"/>
                  </a:rPr>
                  <a:t>(</a:t>
                </a:r>
                <a:r>
                  <a:rPr lang="en-US" sz="1050" b="0" i="0" cap="none" spc="0" baseline="0">
                    <a:ln w="0"/>
                    <a:solidFill>
                      <a:srgbClr val="FFC000"/>
                    </a:solidFill>
                    <a:effectLst/>
                    <a:latin typeface="Open Sans" panose="020B0606030504020204" pitchFamily="34" charset="0"/>
                    <a:ea typeface="Open Sans" panose="020B0606030504020204" pitchFamily="34" charset="0"/>
                    <a:cs typeface="Open Sans" panose="020B0606030504020204" pitchFamily="34" charset="0"/>
                  </a:rPr>
                  <a:t>Ctrl+Q</a:t>
                </a:r>
                <a:r>
                  <a:rPr lang="en-US" sz="1050" b="0" i="0" cap="none" spc="0" baseline="0">
                    <a:ln w="0"/>
                    <a:solidFill>
                      <a:srgbClr val="00B0F0"/>
                    </a:solidFill>
                    <a:effectLst/>
                    <a:latin typeface="Open Sans" panose="020B0606030504020204" pitchFamily="34" charset="0"/>
                    <a:ea typeface="Open Sans" panose="020B0606030504020204" pitchFamily="34" charset="0"/>
                    <a:cs typeface="Open Sans" panose="020B0606030504020204" pitchFamily="34" charset="0"/>
                  </a:rPr>
                  <a:t>)</a:t>
                </a:r>
                <a:endParaRPr lang="en-US" sz="1050" b="0" i="0" cap="none" spc="0" baseline="0">
                  <a:ln w="0"/>
                  <a:solidFill>
                    <a:srgbClr val="37FFB8"/>
                  </a:solidFill>
                  <a:effectLst/>
                  <a:latin typeface="Open Sans" panose="020B0606030504020204" pitchFamily="34" charset="0"/>
                  <a:ea typeface="Open Sans" panose="020B0606030504020204" pitchFamily="34" charset="0"/>
                  <a:cs typeface="Open Sans" panose="020B0606030504020204" pitchFamily="34" charset="0"/>
                </a:endParaRPr>
              </a:p>
            </xdr:txBody>
          </xdr:sp>
          <xdr:sp macro="[0]!btn_FormUserCenter" textlink="">
            <xdr:nvSpPr>
              <xdr:cNvPr id="94" name="btn_WS_HSDN">
                <a:extLst>
                  <a:ext uri="{FF2B5EF4-FFF2-40B4-BE49-F238E27FC236}">
                    <a16:creationId xmlns:a16="http://schemas.microsoft.com/office/drawing/2014/main" id="{00000000-0008-0000-0000-00005E000000}"/>
                  </a:ext>
                </a:extLst>
              </xdr:cNvPr>
              <xdr:cNvSpPr/>
            </xdr:nvSpPr>
            <xdr:spPr>
              <a:xfrm>
                <a:off x="3914775" y="5229225"/>
                <a:ext cx="1228725" cy="742950"/>
              </a:xfrm>
              <a:prstGeom prst="rect">
                <a:avLst/>
              </a:prstGeom>
              <a:solidFill>
                <a:srgbClr val="0A001E"/>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marL="0" indent="0" algn="ctr"/>
                <a:r>
                  <a:rPr lang="en-US" sz="1050" b="0" i="0" cap="none" spc="0" baseline="0">
                    <a:ln w="0"/>
                    <a:solidFill>
                      <a:srgbClr val="37FFB8"/>
                    </a:solidFill>
                    <a:effectLst/>
                    <a:latin typeface="Open Sans" panose="020B0606030504020204" pitchFamily="34" charset="0"/>
                    <a:ea typeface="Open Sans" panose="020B0606030504020204" pitchFamily="34" charset="0"/>
                    <a:cs typeface="Open Sans" panose="020B0606030504020204" pitchFamily="34" charset="0"/>
                  </a:rPr>
                  <a:t>Trung tâm Điều Khiển (Ctrl+T)</a:t>
                </a:r>
              </a:p>
            </xdr:txBody>
          </xdr:sp>
          <xdr:sp macro="[0]!toggleFullScreen" textlink="">
            <xdr:nvSpPr>
              <xdr:cNvPr id="100" name="btn_WS_HSDN">
                <a:extLst>
                  <a:ext uri="{FF2B5EF4-FFF2-40B4-BE49-F238E27FC236}">
                    <a16:creationId xmlns:a16="http://schemas.microsoft.com/office/drawing/2014/main" id="{00000000-0008-0000-0000-000064000000}"/>
                  </a:ext>
                </a:extLst>
              </xdr:cNvPr>
              <xdr:cNvSpPr/>
            </xdr:nvSpPr>
            <xdr:spPr>
              <a:xfrm>
                <a:off x="5257799" y="5524500"/>
                <a:ext cx="2314575" cy="247650"/>
              </a:xfrm>
              <a:prstGeom prst="rect">
                <a:avLst/>
              </a:prstGeom>
              <a:solidFill>
                <a:srgbClr val="0A001E"/>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marL="0" indent="0" algn="ctr"/>
                <a:r>
                  <a:rPr lang="en-US" sz="1050" b="0" i="0" cap="none" spc="0" baseline="0">
                    <a:ln w="0"/>
                    <a:solidFill>
                      <a:srgbClr val="CCE000"/>
                    </a:solidFill>
                    <a:effectLst/>
                    <a:latin typeface="Open Sans" panose="020B0606030504020204" pitchFamily="34" charset="0"/>
                    <a:ea typeface="Open Sans" panose="020B0606030504020204" pitchFamily="34" charset="0"/>
                    <a:cs typeface="Open Sans" panose="020B0606030504020204" pitchFamily="34" charset="0"/>
                  </a:rPr>
                  <a:t>Màn ảnh rộng </a:t>
                </a:r>
                <a:r>
                  <a:rPr lang="en-US" sz="1050" b="0" i="0" cap="none" spc="0" baseline="0">
                    <a:ln w="0"/>
                    <a:solidFill>
                      <a:srgbClr val="00B0F0"/>
                    </a:solidFill>
                    <a:effectLst/>
                    <a:latin typeface="Open Sans" panose="020B0606030504020204" pitchFamily="34" charset="0"/>
                    <a:ea typeface="Open Sans" panose="020B0606030504020204" pitchFamily="34" charset="0"/>
                    <a:cs typeface="Open Sans" panose="020B0606030504020204" pitchFamily="34" charset="0"/>
                  </a:rPr>
                  <a:t>(</a:t>
                </a:r>
                <a:r>
                  <a:rPr lang="en-US" sz="1050" b="0" i="0" cap="none" spc="0" baseline="0">
                    <a:ln w="0"/>
                    <a:solidFill>
                      <a:srgbClr val="FFC000"/>
                    </a:solidFill>
                    <a:effectLst/>
                    <a:latin typeface="Open Sans" panose="020B0606030504020204" pitchFamily="34" charset="0"/>
                    <a:ea typeface="Open Sans" panose="020B0606030504020204" pitchFamily="34" charset="0"/>
                    <a:cs typeface="Open Sans" panose="020B0606030504020204" pitchFamily="34" charset="0"/>
                  </a:rPr>
                  <a:t>Ctrl+M</a:t>
                </a:r>
                <a:r>
                  <a:rPr lang="en-US" sz="1050" b="0" i="0" cap="none" spc="0" baseline="0">
                    <a:ln w="0"/>
                    <a:solidFill>
                      <a:srgbClr val="00B0F0"/>
                    </a:solidFill>
                    <a:effectLst/>
                    <a:latin typeface="Open Sans" panose="020B0606030504020204" pitchFamily="34" charset="0"/>
                    <a:ea typeface="Open Sans" panose="020B0606030504020204" pitchFamily="34" charset="0"/>
                    <a:cs typeface="Open Sans" panose="020B0606030504020204" pitchFamily="34" charset="0"/>
                  </a:rPr>
                  <a:t>)</a:t>
                </a:r>
                <a:endParaRPr lang="en-US" sz="1050" b="0" i="0" cap="none" spc="0" baseline="0">
                  <a:ln w="0"/>
                  <a:solidFill>
                    <a:srgbClr val="37FFB8"/>
                  </a:solidFill>
                  <a:effectLst/>
                  <a:latin typeface="Open Sans" panose="020B0606030504020204" pitchFamily="34" charset="0"/>
                  <a:ea typeface="Open Sans" panose="020B0606030504020204" pitchFamily="34" charset="0"/>
                  <a:cs typeface="Open Sans" panose="020B0606030504020204" pitchFamily="34" charset="0"/>
                </a:endParaRPr>
              </a:p>
            </xdr:txBody>
          </xdr:sp>
          <xdr:sp macro="[0]!getLastSessionWindowView" textlink="">
            <xdr:nvSpPr>
              <xdr:cNvPr id="97" name="btn_WS_HSDN">
                <a:extLst>
                  <a:ext uri="{FF2B5EF4-FFF2-40B4-BE49-F238E27FC236}">
                    <a16:creationId xmlns:a16="http://schemas.microsoft.com/office/drawing/2014/main" id="{00000000-0008-0000-0000-000061000000}"/>
                  </a:ext>
                </a:extLst>
              </xdr:cNvPr>
              <xdr:cNvSpPr/>
            </xdr:nvSpPr>
            <xdr:spPr>
              <a:xfrm>
                <a:off x="5267325" y="5791199"/>
                <a:ext cx="2324100" cy="552451"/>
              </a:xfrm>
              <a:prstGeom prst="rect">
                <a:avLst/>
              </a:prstGeom>
              <a:solidFill>
                <a:srgbClr val="0A001E"/>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marL="0" indent="0" algn="ctr"/>
                <a:r>
                  <a:rPr lang="en-US" sz="1050" b="0" i="0" cap="none" spc="0" baseline="0">
                    <a:ln w="0"/>
                    <a:solidFill>
                      <a:srgbClr val="CCE000"/>
                    </a:solidFill>
                    <a:effectLst/>
                    <a:latin typeface="Open Sans" panose="020B0606030504020204" pitchFamily="34" charset="0"/>
                    <a:ea typeface="Open Sans" panose="020B0606030504020204" pitchFamily="34" charset="0"/>
                    <a:cs typeface="Open Sans" panose="020B0606030504020204" pitchFamily="34" charset="0"/>
                  </a:rPr>
                  <a:t>Chế độ Window View </a:t>
                </a:r>
                <a:r>
                  <a:rPr lang="en-US" sz="1050" b="0" i="0" cap="none" spc="0" baseline="0">
                    <a:ln w="0"/>
                    <a:solidFill>
                      <a:srgbClr val="00B0F0"/>
                    </a:solidFill>
                    <a:effectLst/>
                    <a:latin typeface="Open Sans" panose="020B0606030504020204" pitchFamily="34" charset="0"/>
                    <a:ea typeface="Open Sans" panose="020B0606030504020204" pitchFamily="34" charset="0"/>
                    <a:cs typeface="Open Sans" panose="020B0606030504020204" pitchFamily="34" charset="0"/>
                  </a:rPr>
                  <a:t>(</a:t>
                </a:r>
                <a:r>
                  <a:rPr lang="en-US" sz="1050" b="0" i="0" cap="none" spc="0" baseline="0">
                    <a:ln w="0"/>
                    <a:solidFill>
                      <a:srgbClr val="FFC000"/>
                    </a:solidFill>
                    <a:effectLst/>
                    <a:latin typeface="Open Sans" panose="020B0606030504020204" pitchFamily="34" charset="0"/>
                    <a:ea typeface="Open Sans" panose="020B0606030504020204" pitchFamily="34" charset="0"/>
                    <a:cs typeface="Open Sans" panose="020B0606030504020204" pitchFamily="34" charset="0"/>
                  </a:rPr>
                  <a:t>Ctrl+Số</a:t>
                </a:r>
                <a:r>
                  <a:rPr lang="en-US" sz="1050" b="0" i="0" cap="none" spc="0" baseline="0">
                    <a:ln w="0"/>
                    <a:solidFill>
                      <a:srgbClr val="00B0F0"/>
                    </a:solidFill>
                    <a:effectLst/>
                    <a:latin typeface="Open Sans" panose="020B0606030504020204" pitchFamily="34" charset="0"/>
                    <a:ea typeface="Open Sans" panose="020B0606030504020204" pitchFamily="34" charset="0"/>
                    <a:cs typeface="Open Sans" panose="020B0606030504020204" pitchFamily="34" charset="0"/>
                  </a:rPr>
                  <a:t>)</a:t>
                </a:r>
                <a:br>
                  <a:rPr lang="en-US" sz="1050" b="0" i="0" cap="none" spc="0" baseline="0">
                    <a:ln w="0"/>
                    <a:solidFill>
                      <a:srgbClr val="00B0F0"/>
                    </a:solidFill>
                    <a:effectLst/>
                    <a:latin typeface="Open Sans" panose="020B0606030504020204" pitchFamily="34" charset="0"/>
                    <a:ea typeface="Open Sans" panose="020B0606030504020204" pitchFamily="34" charset="0"/>
                    <a:cs typeface="Open Sans" panose="020B0606030504020204" pitchFamily="34" charset="0"/>
                  </a:rPr>
                </a:br>
                <a:r>
                  <a:rPr lang="en-US" sz="1050" b="0" i="0" cap="none" spc="0" baseline="0">
                    <a:ln w="0"/>
                    <a:solidFill>
                      <a:srgbClr val="00B0F0"/>
                    </a:solidFill>
                    <a:effectLst/>
                    <a:latin typeface="Open Sans" panose="020B0606030504020204" pitchFamily="34" charset="0"/>
                    <a:ea typeface="Open Sans" panose="020B0606030504020204" pitchFamily="34" charset="0"/>
                    <a:cs typeface="Open Sans" panose="020B0606030504020204" pitchFamily="34" charset="0"/>
                  </a:rPr>
                  <a:t>Gồm: 1, 2, 3, 4, 5, 6 cửa sổ</a:t>
                </a:r>
                <a:endParaRPr lang="en-US" sz="1050" b="0" i="0" cap="none" spc="0" baseline="0">
                  <a:ln w="0"/>
                  <a:solidFill>
                    <a:srgbClr val="37FFB8"/>
                  </a:solidFill>
                  <a:effectLst/>
                  <a:latin typeface="Open Sans" panose="020B0606030504020204" pitchFamily="34" charset="0"/>
                  <a:ea typeface="Open Sans" panose="020B0606030504020204" pitchFamily="34" charset="0"/>
                  <a:cs typeface="Open Sans" panose="020B0606030504020204" pitchFamily="34" charset="0"/>
                </a:endParaRPr>
              </a:p>
            </xdr:txBody>
          </xdr:sp>
          <xdr:sp macro="[0]!modeForDeveloper" textlink="">
            <xdr:nvSpPr>
              <xdr:cNvPr id="102" name="btn_WS_HSDN">
                <a:extLst>
                  <a:ext uri="{FF2B5EF4-FFF2-40B4-BE49-F238E27FC236}">
                    <a16:creationId xmlns:a16="http://schemas.microsoft.com/office/drawing/2014/main" id="{00000000-0008-0000-0000-000066000000}"/>
                  </a:ext>
                </a:extLst>
              </xdr:cNvPr>
              <xdr:cNvSpPr/>
            </xdr:nvSpPr>
            <xdr:spPr>
              <a:xfrm>
                <a:off x="5267325" y="6362700"/>
                <a:ext cx="2324100" cy="476250"/>
              </a:xfrm>
              <a:prstGeom prst="rect">
                <a:avLst/>
              </a:prstGeom>
              <a:solidFill>
                <a:srgbClr val="0A001E"/>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marL="0" indent="0" algn="ctr"/>
                <a:r>
                  <a:rPr lang="en-US" sz="1050" b="0" i="0" cap="none" spc="0" baseline="0">
                    <a:ln w="0"/>
                    <a:solidFill>
                      <a:srgbClr val="CCE000"/>
                    </a:solidFill>
                    <a:effectLst/>
                    <a:latin typeface="Open Sans" panose="020B0606030504020204" pitchFamily="34" charset="0"/>
                    <a:ea typeface="Open Sans" panose="020B0606030504020204" pitchFamily="34" charset="0"/>
                    <a:cs typeface="Open Sans" panose="020B0606030504020204" pitchFamily="34" charset="0"/>
                  </a:rPr>
                  <a:t>Chế độ Chỉnh sửa </a:t>
                </a:r>
                <a:r>
                  <a:rPr lang="en-US" sz="1050" b="0" i="0" cap="none" spc="0" baseline="0">
                    <a:ln w="0"/>
                    <a:solidFill>
                      <a:srgbClr val="00B0F0"/>
                    </a:solidFill>
                    <a:effectLst/>
                    <a:latin typeface="Open Sans" panose="020B0606030504020204" pitchFamily="34" charset="0"/>
                    <a:ea typeface="Open Sans" panose="020B0606030504020204" pitchFamily="34" charset="0"/>
                    <a:cs typeface="Open Sans" panose="020B0606030504020204" pitchFamily="34" charset="0"/>
                  </a:rPr>
                  <a:t>(</a:t>
                </a:r>
                <a:r>
                  <a:rPr lang="en-US" sz="1050" b="0" i="0" cap="none" spc="0" baseline="0">
                    <a:ln w="0"/>
                    <a:solidFill>
                      <a:srgbClr val="FFC000"/>
                    </a:solidFill>
                    <a:effectLst/>
                    <a:latin typeface="Open Sans" panose="020B0606030504020204" pitchFamily="34" charset="0"/>
                    <a:ea typeface="Open Sans" panose="020B0606030504020204" pitchFamily="34" charset="0"/>
                    <a:cs typeface="Open Sans" panose="020B0606030504020204" pitchFamily="34" charset="0"/>
                  </a:rPr>
                  <a:t>Ctrl+D</a:t>
                </a:r>
                <a:r>
                  <a:rPr lang="en-US" sz="1050" b="0" i="0" cap="none" spc="0" baseline="0">
                    <a:ln w="0"/>
                    <a:solidFill>
                      <a:srgbClr val="00B0F0"/>
                    </a:solidFill>
                    <a:effectLst/>
                    <a:latin typeface="Open Sans" panose="020B0606030504020204" pitchFamily="34" charset="0"/>
                    <a:ea typeface="Open Sans" panose="020B0606030504020204" pitchFamily="34" charset="0"/>
                    <a:cs typeface="Open Sans" panose="020B0606030504020204" pitchFamily="34" charset="0"/>
                  </a:rPr>
                  <a:t>)</a:t>
                </a:r>
                <a:br>
                  <a:rPr lang="en-US" sz="1050" b="0" i="0" cap="none" spc="0" baseline="0">
                    <a:ln w="0"/>
                    <a:solidFill>
                      <a:srgbClr val="00B0F0"/>
                    </a:solidFill>
                    <a:effectLst/>
                    <a:latin typeface="Open Sans" panose="020B0606030504020204" pitchFamily="34" charset="0"/>
                    <a:ea typeface="Open Sans" panose="020B0606030504020204" pitchFamily="34" charset="0"/>
                    <a:cs typeface="Open Sans" panose="020B0606030504020204" pitchFamily="34" charset="0"/>
                  </a:rPr>
                </a:br>
                <a:r>
                  <a:rPr lang="en-US" sz="1050" b="0" i="0" cap="none" spc="0" baseline="0">
                    <a:ln w="0"/>
                    <a:solidFill>
                      <a:srgbClr val="37FFB8"/>
                    </a:solidFill>
                    <a:effectLst/>
                    <a:latin typeface="Open Sans" panose="020B0606030504020204" pitchFamily="34" charset="0"/>
                    <a:ea typeface="Open Sans" panose="020B0606030504020204" pitchFamily="34" charset="0"/>
                    <a:cs typeface="Open Sans" panose="020B0606030504020204" pitchFamily="34" charset="0"/>
                  </a:rPr>
                  <a:t>Dành cho phát triển</a:t>
                </a:r>
              </a:p>
            </xdr:txBody>
          </xdr:sp>
        </xdr:grpSp>
      </xdr:grpSp>
      <xdr:sp macro="[0]!btn_SuperSwitchSheet" textlink="">
        <xdr:nvSpPr>
          <xdr:cNvPr id="95" name="btn_WS_HSDN">
            <a:extLst>
              <a:ext uri="{FF2B5EF4-FFF2-40B4-BE49-F238E27FC236}">
                <a16:creationId xmlns:a16="http://schemas.microsoft.com/office/drawing/2014/main" id="{00000000-0008-0000-0000-00005F000000}"/>
              </a:ext>
            </a:extLst>
          </xdr:cNvPr>
          <xdr:cNvSpPr/>
        </xdr:nvSpPr>
        <xdr:spPr>
          <a:xfrm>
            <a:off x="2552700" y="5362575"/>
            <a:ext cx="1266825" cy="733425"/>
          </a:xfrm>
          <a:prstGeom prst="rect">
            <a:avLst/>
          </a:prstGeom>
          <a:solidFill>
            <a:srgbClr val="0A001E"/>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marL="0" indent="0" algn="ctr"/>
            <a:r>
              <a:rPr lang="en-US" sz="1050" b="0" i="0" cap="none" spc="0" baseline="0">
                <a:ln w="0"/>
                <a:solidFill>
                  <a:srgbClr val="CCE000"/>
                </a:solidFill>
                <a:effectLst/>
                <a:latin typeface="Open Sans" panose="020B0606030504020204" pitchFamily="34" charset="0"/>
                <a:ea typeface="Open Sans" panose="020B0606030504020204" pitchFamily="34" charset="0"/>
                <a:cs typeface="Open Sans" panose="020B0606030504020204" pitchFamily="34" charset="0"/>
              </a:rPr>
              <a:t>Chế độ FAST VIEW (</a:t>
            </a:r>
            <a:r>
              <a:rPr lang="en-US" sz="1050" b="0" i="0" cap="none" spc="0" baseline="0">
                <a:ln w="0"/>
                <a:solidFill>
                  <a:srgbClr val="FF0000"/>
                </a:solidFill>
                <a:effectLst/>
                <a:latin typeface="Open Sans" panose="020B0606030504020204" pitchFamily="34" charset="0"/>
                <a:ea typeface="Open Sans" panose="020B0606030504020204" pitchFamily="34" charset="0"/>
                <a:cs typeface="Open Sans" panose="020B0606030504020204" pitchFamily="34" charset="0"/>
              </a:rPr>
              <a:t>new*</a:t>
            </a:r>
            <a:r>
              <a:rPr lang="en-US" sz="1050" b="0" i="0" cap="none" spc="0" baseline="0">
                <a:ln w="0"/>
                <a:solidFill>
                  <a:srgbClr val="FFFF00"/>
                </a:solidFill>
                <a:effectLst/>
                <a:latin typeface="Open Sans" panose="020B0606030504020204" pitchFamily="34" charset="0"/>
                <a:ea typeface="Open Sans" panose="020B0606030504020204" pitchFamily="34" charset="0"/>
                <a:cs typeface="Open Sans" panose="020B0606030504020204" pitchFamily="34" charset="0"/>
              </a:rPr>
              <a:t>)</a:t>
            </a:r>
            <a:r>
              <a:rPr lang="en-US" sz="1050" b="0" i="0" cap="none" spc="0" baseline="0">
                <a:ln w="0"/>
                <a:solidFill>
                  <a:srgbClr val="CCE000"/>
                </a:solidFill>
                <a:effectLst/>
                <a:latin typeface="Open Sans" panose="020B0606030504020204" pitchFamily="34" charset="0"/>
                <a:ea typeface="Open Sans" panose="020B0606030504020204" pitchFamily="34" charset="0"/>
                <a:cs typeface="Open Sans" panose="020B0606030504020204" pitchFamily="34" charset="0"/>
              </a:rPr>
              <a:t> </a:t>
            </a:r>
            <a:r>
              <a:rPr lang="en-US" sz="1050" b="0" i="0" cap="none" spc="0" baseline="0">
                <a:ln w="0"/>
                <a:solidFill>
                  <a:srgbClr val="00B0F0"/>
                </a:solidFill>
                <a:effectLst/>
                <a:latin typeface="Open Sans" panose="020B0606030504020204" pitchFamily="34" charset="0"/>
                <a:ea typeface="Open Sans" panose="020B0606030504020204" pitchFamily="34" charset="0"/>
                <a:cs typeface="Open Sans" panose="020B0606030504020204" pitchFamily="34" charset="0"/>
              </a:rPr>
              <a:t>(</a:t>
            </a:r>
            <a:r>
              <a:rPr lang="en-US" sz="1050" b="0" i="0" cap="none" spc="0" baseline="0">
                <a:ln w="0"/>
                <a:solidFill>
                  <a:srgbClr val="FFC000"/>
                </a:solidFill>
                <a:effectLst/>
                <a:latin typeface="Open Sans" panose="020B0606030504020204" pitchFamily="34" charset="0"/>
                <a:ea typeface="Open Sans" panose="020B0606030504020204" pitchFamily="34" charset="0"/>
                <a:cs typeface="Open Sans" panose="020B0606030504020204" pitchFamily="34" charset="0"/>
              </a:rPr>
              <a:t>Ctrl+T</a:t>
            </a:r>
            <a:r>
              <a:rPr lang="en-US" sz="1050" b="0" i="0" cap="none" spc="0" baseline="0">
                <a:ln w="0"/>
                <a:solidFill>
                  <a:srgbClr val="00B0F0"/>
                </a:solidFill>
                <a:effectLst/>
                <a:latin typeface="Open Sans" panose="020B0606030504020204" pitchFamily="34" charset="0"/>
                <a:ea typeface="Open Sans" panose="020B0606030504020204" pitchFamily="34" charset="0"/>
                <a:cs typeface="Open Sans" panose="020B0606030504020204" pitchFamily="34" charset="0"/>
              </a:rPr>
              <a:t>)</a:t>
            </a:r>
            <a:endParaRPr lang="en-US" sz="1050" b="0" i="0" cap="none" spc="0" baseline="0">
              <a:ln w="0"/>
              <a:solidFill>
                <a:srgbClr val="37FFB8"/>
              </a:solidFill>
              <a:effectLst/>
              <a:latin typeface="Open Sans" panose="020B0606030504020204" pitchFamily="34" charset="0"/>
              <a:ea typeface="Open Sans" panose="020B0606030504020204" pitchFamily="34" charset="0"/>
              <a:cs typeface="Open Sans" panose="020B0606030504020204" pitchFamily="34" charset="0"/>
            </a:endParaRPr>
          </a:p>
        </xdr:txBody>
      </xdr:sp>
    </xdr:grpSp>
    <xdr:clientData/>
  </xdr:twoCellAnchor>
</xdr:wsDr>
</file>

<file path=xl/drawings/drawing2.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1</xdr:col>
      <xdr:colOff>0</xdr:colOff>
      <xdr:row>0</xdr:row>
      <xdr:rowOff>142876</xdr:rowOff>
    </xdr:to>
    <xdr:sp macro="btnControlReturn" textlink="">
      <xdr:nvSpPr>
        <xdr:cNvPr id="2" name="btnControlReturn">
          <a:extLst>
            <a:ext uri="{FF2B5EF4-FFF2-40B4-BE49-F238E27FC236}">
              <a16:creationId xmlns:a16="http://schemas.microsoft.com/office/drawing/2014/main" id="{00000000-0008-0000-0100-000002000000}"/>
            </a:ext>
          </a:extLst>
        </xdr:cNvPr>
        <xdr:cNvSpPr/>
      </xdr:nvSpPr>
      <xdr:spPr>
        <a:xfrm>
          <a:off x="0" y="0"/>
          <a:ext cx="190500" cy="142876"/>
        </a:xfrm>
        <a:prstGeom prst="rect">
          <a:avLst/>
        </a:prstGeom>
        <a:solidFill>
          <a:schemeClr val="tx1"/>
        </a:solidFill>
        <a:ln w="9525" cap="flat" cmpd="sng" algn="ctr">
          <a:solidFill>
            <a:schemeClr val="tx1">
              <a:lumMod val="75000"/>
              <a:lumOff val="25000"/>
            </a:schemeClr>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800" b="0" cap="none" spc="0" baseline="0">
              <a:ln w="0"/>
              <a:solidFill>
                <a:srgbClr val="CCE00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&lt;</a:t>
          </a:r>
        </a:p>
      </xdr:txBody>
    </xdr:sp>
    <xdr:clientData/>
  </xdr:twoCellAnchor>
</xdr:wsDr>
</file>

<file path=xl/drawings/drawing3.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0</xdr:col>
      <xdr:colOff>190500</xdr:colOff>
      <xdr:row>0</xdr:row>
      <xdr:rowOff>161926</xdr:rowOff>
    </xdr:to>
    <xdr:sp macro="btnControlReturn" textlink="">
      <xdr:nvSpPr>
        <xdr:cNvPr id="116" name="btnControlReturn">
          <a:extLst>
            <a:ext uri="{FF2B5EF4-FFF2-40B4-BE49-F238E27FC236}">
              <a16:creationId xmlns:a16="http://schemas.microsoft.com/office/drawing/2014/main" id="{00000000-0008-0000-0200-000074000000}"/>
            </a:ext>
          </a:extLst>
        </xdr:cNvPr>
        <xdr:cNvSpPr/>
      </xdr:nvSpPr>
      <xdr:spPr>
        <a:xfrm>
          <a:off x="0" y="0"/>
          <a:ext cx="190500" cy="161926"/>
        </a:xfrm>
        <a:prstGeom prst="rect">
          <a:avLst/>
        </a:prstGeom>
        <a:solidFill>
          <a:schemeClr val="tx1"/>
        </a:solidFill>
        <a:ln w="9525" cap="flat" cmpd="sng" algn="ctr">
          <a:solidFill>
            <a:schemeClr val="tx1">
              <a:lumMod val="75000"/>
              <a:lumOff val="25000"/>
            </a:schemeClr>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800" b="0" cap="none" spc="0" baseline="0">
              <a:ln w="0"/>
              <a:solidFill>
                <a:srgbClr val="CCE00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&lt;</a:t>
          </a:r>
        </a:p>
      </xdr:txBody>
    </xdr:sp>
    <xdr:clientData/>
  </xdr:twoCellAnchor>
  <xdr:twoCellAnchor editAs="oneCell">
    <xdr:from>
      <xdr:col>6</xdr:col>
      <xdr:colOff>504825</xdr:colOff>
      <xdr:row>3</xdr:row>
      <xdr:rowOff>400051</xdr:rowOff>
    </xdr:from>
    <xdr:to>
      <xdr:col>9</xdr:col>
      <xdr:colOff>1114425</xdr:colOff>
      <xdr:row>15</xdr:row>
      <xdr:rowOff>152400</xdr:rowOff>
    </xdr:to>
    <xdr:grpSp>
      <xdr:nvGrpSpPr>
        <xdr:cNvPr id="3" name="Group 2">
          <a:extLst>
            <a:ext uri="{FF2B5EF4-FFF2-40B4-BE49-F238E27FC236}">
              <a16:creationId xmlns:a16="http://schemas.microsoft.com/office/drawing/2014/main" id="{00000000-0008-0000-0200-000003000000}"/>
            </a:ext>
          </a:extLst>
        </xdr:cNvPr>
        <xdr:cNvGrpSpPr/>
      </xdr:nvGrpSpPr>
      <xdr:grpSpPr>
        <a:xfrm>
          <a:off x="6372225" y="1028701"/>
          <a:ext cx="3448050" cy="2876549"/>
          <a:chOff x="7410450" y="828676"/>
          <a:chExt cx="3457575" cy="2895599"/>
        </a:xfrm>
      </xdr:grpSpPr>
      <xdr:sp macro="[0]!btn_shape_NoneCode" textlink="">
        <xdr:nvSpPr>
          <xdr:cNvPr id="117" name="bgrKhopLenh">
            <a:extLst>
              <a:ext uri="{FF2B5EF4-FFF2-40B4-BE49-F238E27FC236}">
                <a16:creationId xmlns:a16="http://schemas.microsoft.com/office/drawing/2014/main" id="{00000000-0008-0000-0200-000075000000}"/>
              </a:ext>
            </a:extLst>
          </xdr:cNvPr>
          <xdr:cNvSpPr/>
        </xdr:nvSpPr>
        <xdr:spPr>
          <a:xfrm>
            <a:off x="7410450" y="828676"/>
            <a:ext cx="3457575" cy="2895599"/>
          </a:xfrm>
          <a:prstGeom prst="roundRect">
            <a:avLst>
              <a:gd name="adj" fmla="val 6183"/>
            </a:avLst>
          </a:prstGeom>
          <a:solidFill>
            <a:srgbClr val="1F222D"/>
          </a:solidFill>
          <a:ln>
            <a:solidFill>
              <a:srgbClr val="DCAA8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p>
        </xdr:txBody>
      </xdr:sp>
      <xdr:sp macro="[0]!btn_shape_NoneCode" textlink="H6">
        <xdr:nvSpPr>
          <xdr:cNvPr id="118" name="label_KLGD">
            <a:extLst>
              <a:ext uri="{FF2B5EF4-FFF2-40B4-BE49-F238E27FC236}">
                <a16:creationId xmlns:a16="http://schemas.microsoft.com/office/drawing/2014/main" id="{00000000-0008-0000-0200-000076000000}"/>
              </a:ext>
            </a:extLst>
          </xdr:cNvPr>
          <xdr:cNvSpPr/>
        </xdr:nvSpPr>
        <xdr:spPr>
          <a:xfrm>
            <a:off x="7496175" y="1114425"/>
            <a:ext cx="1562100" cy="3048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fld id="{A4D2F41B-C62F-4E94-B8D1-EF0C77AC0B3C}" type="TxLink">
              <a:rPr lang="en-US" sz="1200" b="1" i="0" u="none" strike="noStrike">
                <a:solidFill>
                  <a:srgbClr val="FFFFFF"/>
                </a:solidFill>
                <a:latin typeface="Arial"/>
                <a:cs typeface="Arial"/>
              </a:rPr>
              <a:pPr algn="l"/>
              <a:t>KLGD khớp lệnh</a:t>
            </a:fld>
            <a:endParaRPr lang="vi-VN" sz="1100"/>
          </a:p>
        </xdr:txBody>
      </xdr:sp>
      <xdr:sp macro="[0]!btn_shape_NoneCode" textlink="H7">
        <xdr:nvSpPr>
          <xdr:cNvPr id="119" name="label_GiaTran">
            <a:extLst>
              <a:ext uri="{FF2B5EF4-FFF2-40B4-BE49-F238E27FC236}">
                <a16:creationId xmlns:a16="http://schemas.microsoft.com/office/drawing/2014/main" id="{00000000-0008-0000-0200-000077000000}"/>
              </a:ext>
            </a:extLst>
          </xdr:cNvPr>
          <xdr:cNvSpPr/>
        </xdr:nvSpPr>
        <xdr:spPr>
          <a:xfrm>
            <a:off x="7496175" y="1514475"/>
            <a:ext cx="1562100" cy="3048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fld id="{EA41648D-A902-4375-9717-CCC806AEC233}" type="TxLink">
              <a:rPr lang="en-US" sz="1200" b="1" i="0" u="none" strike="noStrike">
                <a:solidFill>
                  <a:srgbClr val="FFFFFF"/>
                </a:solidFill>
                <a:latin typeface="Arial"/>
                <a:cs typeface="Arial"/>
              </a:rPr>
              <a:pPr algn="l"/>
              <a:t>Giá trần</a:t>
            </a:fld>
            <a:endParaRPr lang="vi-VN" sz="1100"/>
          </a:p>
        </xdr:txBody>
      </xdr:sp>
      <xdr:sp macro="[0]!btn_shape_NoneCode" textlink="H8">
        <xdr:nvSpPr>
          <xdr:cNvPr id="120" name="label_GiaSan">
            <a:extLst>
              <a:ext uri="{FF2B5EF4-FFF2-40B4-BE49-F238E27FC236}">
                <a16:creationId xmlns:a16="http://schemas.microsoft.com/office/drawing/2014/main" id="{00000000-0008-0000-0200-000078000000}"/>
              </a:ext>
            </a:extLst>
          </xdr:cNvPr>
          <xdr:cNvSpPr/>
        </xdr:nvSpPr>
        <xdr:spPr>
          <a:xfrm>
            <a:off x="7496175" y="1895475"/>
            <a:ext cx="1562100" cy="3048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fld id="{E17227FD-164D-4112-AC25-FA8444E77253}" type="TxLink">
              <a:rPr lang="en-US" sz="1200" b="1" i="0" u="none" strike="noStrike">
                <a:solidFill>
                  <a:srgbClr val="FFFFFF"/>
                </a:solidFill>
                <a:latin typeface="Arial"/>
                <a:cs typeface="Arial"/>
              </a:rPr>
              <a:pPr algn="l"/>
              <a:t>Giá sàn</a:t>
            </a:fld>
            <a:endParaRPr lang="vi-VN" sz="1100"/>
          </a:p>
        </xdr:txBody>
      </xdr:sp>
      <xdr:sp macro="[0]!btn_shape_NoneCode" textlink="H9">
        <xdr:nvSpPr>
          <xdr:cNvPr id="121" name="label_MoCua">
            <a:extLst>
              <a:ext uri="{FF2B5EF4-FFF2-40B4-BE49-F238E27FC236}">
                <a16:creationId xmlns:a16="http://schemas.microsoft.com/office/drawing/2014/main" id="{00000000-0008-0000-0200-000079000000}"/>
              </a:ext>
            </a:extLst>
          </xdr:cNvPr>
          <xdr:cNvSpPr/>
        </xdr:nvSpPr>
        <xdr:spPr>
          <a:xfrm>
            <a:off x="7486650" y="2286000"/>
            <a:ext cx="1562100" cy="3048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fld id="{31B3D1D7-D49E-4076-8783-317CC2C4E6CD}" type="TxLink">
              <a:rPr lang="en-US" sz="1200" b="1" i="0" u="none" strike="noStrike">
                <a:solidFill>
                  <a:srgbClr val="FFFFFF"/>
                </a:solidFill>
                <a:latin typeface="Arial"/>
                <a:cs typeface="Arial"/>
              </a:rPr>
              <a:pPr algn="l"/>
              <a:t>Giá mở cửa</a:t>
            </a:fld>
            <a:endParaRPr lang="vi-VN" sz="1100"/>
          </a:p>
        </xdr:txBody>
      </xdr:sp>
      <xdr:sp macro="[0]!btn_shape_NoneCode" textlink="H10">
        <xdr:nvSpPr>
          <xdr:cNvPr id="122" name="label_CaoNhat">
            <a:extLst>
              <a:ext uri="{FF2B5EF4-FFF2-40B4-BE49-F238E27FC236}">
                <a16:creationId xmlns:a16="http://schemas.microsoft.com/office/drawing/2014/main" id="{00000000-0008-0000-0200-00007A000000}"/>
              </a:ext>
            </a:extLst>
          </xdr:cNvPr>
          <xdr:cNvSpPr/>
        </xdr:nvSpPr>
        <xdr:spPr>
          <a:xfrm>
            <a:off x="7486650" y="2686050"/>
            <a:ext cx="1562100" cy="3048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fld id="{B4600F8C-4238-4338-9C18-971CBBCD6ECB}" type="TxLink">
              <a:rPr lang="en-US" sz="1200" b="1" i="0" u="none" strike="noStrike">
                <a:solidFill>
                  <a:srgbClr val="FFFFFF"/>
                </a:solidFill>
                <a:latin typeface="Arial"/>
                <a:cs typeface="Arial"/>
              </a:rPr>
              <a:pPr algn="l"/>
              <a:t>Giá cao nhất</a:t>
            </a:fld>
            <a:endParaRPr lang="vi-VN" sz="1100"/>
          </a:p>
        </xdr:txBody>
      </xdr:sp>
      <xdr:sp macro="[0]!btn_shape_NoneCode" textlink="H11">
        <xdr:nvSpPr>
          <xdr:cNvPr id="123" name="label_ThapNhat">
            <a:extLst>
              <a:ext uri="{FF2B5EF4-FFF2-40B4-BE49-F238E27FC236}">
                <a16:creationId xmlns:a16="http://schemas.microsoft.com/office/drawing/2014/main" id="{00000000-0008-0000-0200-00007B000000}"/>
              </a:ext>
            </a:extLst>
          </xdr:cNvPr>
          <xdr:cNvSpPr/>
        </xdr:nvSpPr>
        <xdr:spPr>
          <a:xfrm>
            <a:off x="7477125" y="3095625"/>
            <a:ext cx="1562100" cy="3048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fld id="{B862ADB2-39DB-4020-8FAB-9BCD821F289E}" type="TxLink">
              <a:rPr lang="en-US" sz="1200" b="1" i="0" u="none" strike="noStrike">
                <a:solidFill>
                  <a:srgbClr val="FFFFFF"/>
                </a:solidFill>
                <a:latin typeface="Arial"/>
                <a:cs typeface="Arial"/>
              </a:rPr>
              <a:pPr algn="l"/>
              <a:t>Giá thấp nhất</a:t>
            </a:fld>
            <a:endParaRPr lang="vi-VN" sz="1100"/>
          </a:p>
        </xdr:txBody>
      </xdr:sp>
      <xdr:sp macro="[0]!btn_shape_NoneCode" textlink="I6">
        <xdr:nvSpPr>
          <xdr:cNvPr id="124" name="value_KLDG">
            <a:extLst>
              <a:ext uri="{FF2B5EF4-FFF2-40B4-BE49-F238E27FC236}">
                <a16:creationId xmlns:a16="http://schemas.microsoft.com/office/drawing/2014/main" id="{00000000-0008-0000-0200-00007C000000}"/>
              </a:ext>
            </a:extLst>
          </xdr:cNvPr>
          <xdr:cNvSpPr/>
        </xdr:nvSpPr>
        <xdr:spPr>
          <a:xfrm>
            <a:off x="9144000" y="1123950"/>
            <a:ext cx="1562100" cy="3048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r"/>
            <a:fld id="{B6235D47-E1A3-4051-94A0-50D2B587EC0D}" type="TxLink">
              <a:rPr lang="en-US" sz="1200" b="1" i="0" u="none" strike="noStrike">
                <a:solidFill>
                  <a:srgbClr val="FFFFFF"/>
                </a:solidFill>
                <a:latin typeface="Arial"/>
                <a:cs typeface="Arial"/>
              </a:rPr>
              <a:pPr algn="r"/>
              <a:t>207.300</a:t>
            </a:fld>
            <a:endParaRPr lang="vi-VN" sz="1100"/>
          </a:p>
        </xdr:txBody>
      </xdr:sp>
      <xdr:sp macro="[0]!btn_shape_NoneCode" textlink="I7">
        <xdr:nvSpPr>
          <xdr:cNvPr id="125" name="value_GiaTran">
            <a:extLst>
              <a:ext uri="{FF2B5EF4-FFF2-40B4-BE49-F238E27FC236}">
                <a16:creationId xmlns:a16="http://schemas.microsoft.com/office/drawing/2014/main" id="{00000000-0008-0000-0200-00007D000000}"/>
              </a:ext>
            </a:extLst>
          </xdr:cNvPr>
          <xdr:cNvSpPr/>
        </xdr:nvSpPr>
        <xdr:spPr>
          <a:xfrm>
            <a:off x="9134475" y="1514475"/>
            <a:ext cx="1562100" cy="3048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r"/>
            <a:fld id="{3DAE7253-BC11-4423-B1DE-C3158A08B3D8}" type="TxLink">
              <a:rPr lang="en-US" sz="1200" b="1" i="0" u="none" strike="noStrike">
                <a:solidFill>
                  <a:srgbClr val="FF25FF"/>
                </a:solidFill>
                <a:latin typeface="Arial"/>
                <a:cs typeface="Arial"/>
              </a:rPr>
              <a:pPr algn="r"/>
              <a:t>104,8</a:t>
            </a:fld>
            <a:endParaRPr lang="vi-VN" sz="1100"/>
          </a:p>
        </xdr:txBody>
      </xdr:sp>
      <xdr:sp macro="[0]!btn_shape_NoneCode" textlink="I8">
        <xdr:nvSpPr>
          <xdr:cNvPr id="126" name="value_GiaSan">
            <a:extLst>
              <a:ext uri="{FF2B5EF4-FFF2-40B4-BE49-F238E27FC236}">
                <a16:creationId xmlns:a16="http://schemas.microsoft.com/office/drawing/2014/main" id="{00000000-0008-0000-0200-00007E000000}"/>
              </a:ext>
            </a:extLst>
          </xdr:cNvPr>
          <xdr:cNvSpPr/>
        </xdr:nvSpPr>
        <xdr:spPr>
          <a:xfrm>
            <a:off x="9124950" y="1905000"/>
            <a:ext cx="1562100" cy="3048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r"/>
            <a:fld id="{E0023CA1-1291-4700-84C2-63CC7E19F7A8}" type="TxLink">
              <a:rPr lang="en-US" sz="1200" b="1" i="0" u="none" strike="noStrike">
                <a:solidFill>
                  <a:srgbClr val="1EEEEE"/>
                </a:solidFill>
                <a:latin typeface="Arial"/>
                <a:cs typeface="Arial"/>
              </a:rPr>
              <a:pPr algn="r"/>
              <a:t>91,2</a:t>
            </a:fld>
            <a:endParaRPr lang="vi-VN" sz="1100"/>
          </a:p>
        </xdr:txBody>
      </xdr:sp>
      <xdr:sp macro="[0]!btn_shape_NoneCode" textlink="I9">
        <xdr:nvSpPr>
          <xdr:cNvPr id="127" name="value_MoCua">
            <a:extLst>
              <a:ext uri="{FF2B5EF4-FFF2-40B4-BE49-F238E27FC236}">
                <a16:creationId xmlns:a16="http://schemas.microsoft.com/office/drawing/2014/main" id="{00000000-0008-0000-0200-00007F000000}"/>
              </a:ext>
            </a:extLst>
          </xdr:cNvPr>
          <xdr:cNvSpPr/>
        </xdr:nvSpPr>
        <xdr:spPr>
          <a:xfrm>
            <a:off x="9124950" y="2286000"/>
            <a:ext cx="1562100" cy="3048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r"/>
            <a:fld id="{3F8BFED4-35C1-4F65-817B-11ADA9CB41AC}" type="TxLink">
              <a:rPr lang="en-US" sz="1200" b="1" i="0" u="none" strike="noStrike">
                <a:solidFill>
                  <a:srgbClr val="FFD900"/>
                </a:solidFill>
                <a:latin typeface="Arial"/>
                <a:cs typeface="Arial"/>
              </a:rPr>
              <a:pPr algn="r"/>
              <a:t>98</a:t>
            </a:fld>
            <a:endParaRPr lang="vi-VN" sz="1100"/>
          </a:p>
        </xdr:txBody>
      </xdr:sp>
      <xdr:sp macro="[0]!btn_shape_NoneCode" textlink="I10">
        <xdr:nvSpPr>
          <xdr:cNvPr id="128" name="value_CaoNhat">
            <a:extLst>
              <a:ext uri="{FF2B5EF4-FFF2-40B4-BE49-F238E27FC236}">
                <a16:creationId xmlns:a16="http://schemas.microsoft.com/office/drawing/2014/main" id="{00000000-0008-0000-0200-000080000000}"/>
              </a:ext>
            </a:extLst>
          </xdr:cNvPr>
          <xdr:cNvSpPr/>
        </xdr:nvSpPr>
        <xdr:spPr>
          <a:xfrm>
            <a:off x="9115425" y="2686050"/>
            <a:ext cx="1562100" cy="3048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r"/>
            <a:fld id="{7C269BCD-39BE-420E-ABC3-8F01570E612A}" type="TxLink">
              <a:rPr lang="en-US" sz="1200" b="1" i="0" u="none" strike="noStrike">
                <a:solidFill>
                  <a:srgbClr val="34C763"/>
                </a:solidFill>
                <a:latin typeface="Arial"/>
                <a:cs typeface="Arial"/>
              </a:rPr>
              <a:pPr algn="r"/>
              <a:t>99</a:t>
            </a:fld>
            <a:endParaRPr lang="vi-VN" sz="1100"/>
          </a:p>
        </xdr:txBody>
      </xdr:sp>
      <xdr:sp macro="[0]!btn_shape_NoneCode" textlink="I11">
        <xdr:nvSpPr>
          <xdr:cNvPr id="129" name="value_ThapNhat">
            <a:extLst>
              <a:ext uri="{FF2B5EF4-FFF2-40B4-BE49-F238E27FC236}">
                <a16:creationId xmlns:a16="http://schemas.microsoft.com/office/drawing/2014/main" id="{00000000-0008-0000-0200-000081000000}"/>
              </a:ext>
            </a:extLst>
          </xdr:cNvPr>
          <xdr:cNvSpPr/>
        </xdr:nvSpPr>
        <xdr:spPr>
          <a:xfrm>
            <a:off x="9115425" y="3086100"/>
            <a:ext cx="1562100" cy="3048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r"/>
            <a:fld id="{B557929B-9C1E-43E6-8CE0-A823694BA523}" type="TxLink">
              <a:rPr lang="en-US" sz="1200" b="1" i="0" u="none" strike="noStrike">
                <a:solidFill>
                  <a:srgbClr val="FF453A"/>
                </a:solidFill>
                <a:latin typeface="Arial"/>
                <a:cs typeface="Arial"/>
              </a:rPr>
              <a:pPr algn="r"/>
              <a:t>97,5</a:t>
            </a:fld>
            <a:endParaRPr lang="vi-VN" sz="1100"/>
          </a:p>
        </xdr:txBody>
      </xdr:sp>
    </xdr:grpSp>
    <xdr:clientData/>
  </xdr:twoCellAnchor>
  <xdr:twoCellAnchor editAs="absolute">
    <xdr:from>
      <xdr:col>2</xdr:col>
      <xdr:colOff>0</xdr:colOff>
      <xdr:row>7</xdr:row>
      <xdr:rowOff>76200</xdr:rowOff>
    </xdr:from>
    <xdr:to>
      <xdr:col>4</xdr:col>
      <xdr:colOff>1035335</xdr:colOff>
      <xdr:row>8</xdr:row>
      <xdr:rowOff>165700</xdr:rowOff>
    </xdr:to>
    <xdr:grpSp>
      <xdr:nvGrpSpPr>
        <xdr:cNvPr id="200039" name="GroupButtons2:GroupTime">
          <a:extLst>
            <a:ext uri="{FF2B5EF4-FFF2-40B4-BE49-F238E27FC236}">
              <a16:creationId xmlns:a16="http://schemas.microsoft.com/office/drawing/2014/main" id="{00000000-0008-0000-0200-0000670D0300}"/>
            </a:ext>
          </a:extLst>
        </xdr:cNvPr>
        <xdr:cNvGrpSpPr/>
      </xdr:nvGrpSpPr>
      <xdr:grpSpPr>
        <a:xfrm>
          <a:off x="447675" y="2286000"/>
          <a:ext cx="3873785" cy="251425"/>
          <a:chOff x="-25515" y="-22825"/>
          <a:chExt cx="3883310" cy="251425"/>
        </a:xfrm>
      </xdr:grpSpPr>
      <xdr:sp macro="[0]!btnGroupTime0" textlink="">
        <xdr:nvSpPr>
          <xdr:cNvPr id="200031" name="GroupTimeBackground">
            <a:extLst>
              <a:ext uri="{FF2B5EF4-FFF2-40B4-BE49-F238E27FC236}">
                <a16:creationId xmlns:a16="http://schemas.microsoft.com/office/drawing/2014/main" id="{00000000-0008-0000-0200-00005F0D0300}"/>
              </a:ext>
            </a:extLst>
          </xdr:cNvPr>
          <xdr:cNvSpPr/>
        </xdr:nvSpPr>
        <xdr:spPr>
          <a:xfrm>
            <a:off x="0" y="0"/>
            <a:ext cx="3857795" cy="228600"/>
          </a:xfrm>
          <a:prstGeom prst="roundRect">
            <a:avLst>
              <a:gd name="adj" fmla="val 50000"/>
            </a:avLst>
          </a:prstGeom>
          <a:solidFill>
            <a:srgbClr val="1E262E"/>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vi-VN" sz="1100">
              <a:solidFill>
                <a:srgbClr val="FFFFFF"/>
              </a:solidFill>
            </a:endParaRPr>
          </a:p>
        </xdr:txBody>
      </xdr:sp>
      <xdr:sp macro="[0]!btnGroupTime0" textlink="">
        <xdr:nvSpPr>
          <xdr:cNvPr id="200032" name="GroupTimeBackgroundButton">
            <a:extLst>
              <a:ext uri="{FF2B5EF4-FFF2-40B4-BE49-F238E27FC236}">
                <a16:creationId xmlns:a16="http://schemas.microsoft.com/office/drawing/2014/main" id="{00000000-0008-0000-0200-0000600D0300}"/>
              </a:ext>
            </a:extLst>
          </xdr:cNvPr>
          <xdr:cNvSpPr/>
        </xdr:nvSpPr>
        <xdr:spPr>
          <a:xfrm>
            <a:off x="1324033" y="25400"/>
            <a:ext cx="584775" cy="177800"/>
          </a:xfrm>
          <a:prstGeom prst="roundRect">
            <a:avLst>
              <a:gd name="adj" fmla="val 50000"/>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solidFill>
                <a:srgbClr val="FFFFFF"/>
              </a:solidFill>
            </a:endParaRPr>
          </a:p>
        </xdr:txBody>
      </xdr:sp>
      <xdr:sp macro="[0]!btnGroupTime" textlink="">
        <xdr:nvSpPr>
          <xdr:cNvPr id="200033" name="GroupTime___1">
            <a:extLst>
              <a:ext uri="{FF2B5EF4-FFF2-40B4-BE49-F238E27FC236}">
                <a16:creationId xmlns:a16="http://schemas.microsoft.com/office/drawing/2014/main" id="{00000000-0008-0000-0200-0000610D0300}"/>
              </a:ext>
            </a:extLst>
          </xdr:cNvPr>
          <xdr:cNvSpPr/>
        </xdr:nvSpPr>
        <xdr:spPr>
          <a:xfrm>
            <a:off x="-25515" y="-22825"/>
            <a:ext cx="660630" cy="248851"/>
          </a:xfrm>
          <a:prstGeom prst="rect">
            <a:avLst/>
          </a:prstGeom>
          <a:noFill/>
          <a:ln w="1270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spAutoFit/>
          </a:bodyPr>
          <a:lstStyle/>
          <a:p>
            <a:pPr algn="ctr"/>
            <a:r>
              <a:rPr lang="vi-VN" sz="1000" b="1">
                <a:solidFill>
                  <a:srgbClr val="FFFFFF"/>
                </a:solidFill>
                <a:latin typeface="Calibri" panose="020F0502020204030204" pitchFamily="34" charset="0"/>
              </a:rPr>
              <a:t>Hôm nay</a:t>
            </a:r>
          </a:p>
        </xdr:txBody>
      </xdr:sp>
      <xdr:sp macro="[0]!btnGroupTime" textlink="">
        <xdr:nvSpPr>
          <xdr:cNvPr id="200034" name="GroupTime___2">
            <a:extLst>
              <a:ext uri="{FF2B5EF4-FFF2-40B4-BE49-F238E27FC236}">
                <a16:creationId xmlns:a16="http://schemas.microsoft.com/office/drawing/2014/main" id="{00000000-0008-0000-0200-0000620D0300}"/>
              </a:ext>
            </a:extLst>
          </xdr:cNvPr>
          <xdr:cNvSpPr/>
        </xdr:nvSpPr>
        <xdr:spPr>
          <a:xfrm>
            <a:off x="766935" y="-22825"/>
            <a:ext cx="523990" cy="248851"/>
          </a:xfrm>
          <a:prstGeom prst="rect">
            <a:avLst/>
          </a:prstGeom>
          <a:noFill/>
          <a:ln w="1270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spAutoFit/>
          </a:bodyPr>
          <a:lstStyle/>
          <a:p>
            <a:pPr algn="ctr"/>
            <a:r>
              <a:rPr lang="vi-VN" sz="1000" b="1">
                <a:solidFill>
                  <a:srgbClr val="FFFFFF"/>
                </a:solidFill>
                <a:latin typeface="Calibri" panose="020F0502020204030204" pitchFamily="34" charset="0"/>
              </a:rPr>
              <a:t>1 tuần</a:t>
            </a:r>
          </a:p>
        </xdr:txBody>
      </xdr:sp>
      <xdr:sp macro="[0]!btnGroupTime" textlink="">
        <xdr:nvSpPr>
          <xdr:cNvPr id="200035" name="GroupTime___3">
            <a:extLst>
              <a:ext uri="{FF2B5EF4-FFF2-40B4-BE49-F238E27FC236}">
                <a16:creationId xmlns:a16="http://schemas.microsoft.com/office/drawing/2014/main" id="{00000000-0008-0000-0200-0000630D0300}"/>
              </a:ext>
            </a:extLst>
          </xdr:cNvPr>
          <xdr:cNvSpPr/>
        </xdr:nvSpPr>
        <xdr:spPr>
          <a:xfrm>
            <a:off x="1324033" y="-22825"/>
            <a:ext cx="584775" cy="248851"/>
          </a:xfrm>
          <a:prstGeom prst="rect">
            <a:avLst/>
          </a:prstGeom>
          <a:noFill/>
          <a:ln w="1270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spAutoFit/>
          </a:bodyPr>
          <a:lstStyle/>
          <a:p>
            <a:pPr algn="ctr"/>
            <a:r>
              <a:rPr lang="vi-VN" sz="1000" b="1">
                <a:solidFill>
                  <a:srgbClr val="000000"/>
                </a:solidFill>
                <a:latin typeface="Calibri" panose="020F0502020204030204" pitchFamily="34" charset="0"/>
              </a:rPr>
              <a:t>3 tháng</a:t>
            </a:r>
          </a:p>
        </xdr:txBody>
      </xdr:sp>
      <xdr:sp macro="[0]!btnGroupTime" textlink="">
        <xdr:nvSpPr>
          <xdr:cNvPr id="200036" name="GroupTime___4">
            <a:extLst>
              <a:ext uri="{FF2B5EF4-FFF2-40B4-BE49-F238E27FC236}">
                <a16:creationId xmlns:a16="http://schemas.microsoft.com/office/drawing/2014/main" id="{00000000-0008-0000-0200-0000640D0300}"/>
              </a:ext>
            </a:extLst>
          </xdr:cNvPr>
          <xdr:cNvSpPr/>
        </xdr:nvSpPr>
        <xdr:spPr>
          <a:xfrm>
            <a:off x="1972308" y="-22825"/>
            <a:ext cx="584775" cy="248851"/>
          </a:xfrm>
          <a:prstGeom prst="rect">
            <a:avLst/>
          </a:prstGeom>
          <a:noFill/>
          <a:ln w="1270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spAutoFit/>
          </a:bodyPr>
          <a:lstStyle/>
          <a:p>
            <a:pPr algn="ctr"/>
            <a:r>
              <a:rPr lang="vi-VN" sz="1000" b="1">
                <a:solidFill>
                  <a:srgbClr val="FFFFFF"/>
                </a:solidFill>
                <a:latin typeface="Calibri" panose="020F0502020204030204" pitchFamily="34" charset="0"/>
              </a:rPr>
              <a:t>6 tháng</a:t>
            </a:r>
          </a:p>
        </xdr:txBody>
      </xdr:sp>
      <xdr:sp macro="[0]!btnGroupTime" textlink="">
        <xdr:nvSpPr>
          <xdr:cNvPr id="200037" name="GroupTime___5">
            <a:extLst>
              <a:ext uri="{FF2B5EF4-FFF2-40B4-BE49-F238E27FC236}">
                <a16:creationId xmlns:a16="http://schemas.microsoft.com/office/drawing/2014/main" id="{00000000-0008-0000-0200-0000650D0300}"/>
              </a:ext>
            </a:extLst>
          </xdr:cNvPr>
          <xdr:cNvSpPr/>
        </xdr:nvSpPr>
        <xdr:spPr>
          <a:xfrm>
            <a:off x="2655432" y="-22825"/>
            <a:ext cx="515077" cy="248851"/>
          </a:xfrm>
          <a:prstGeom prst="rect">
            <a:avLst/>
          </a:prstGeom>
          <a:noFill/>
          <a:ln w="1270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spAutoFit/>
          </a:bodyPr>
          <a:lstStyle/>
          <a:p>
            <a:pPr algn="ctr"/>
            <a:r>
              <a:rPr lang="vi-VN" sz="1000" b="1">
                <a:solidFill>
                  <a:srgbClr val="FFFFFF"/>
                </a:solidFill>
                <a:latin typeface="Calibri" panose="020F0502020204030204" pitchFamily="34" charset="0"/>
              </a:rPr>
              <a:t>1 năm</a:t>
            </a:r>
          </a:p>
        </xdr:txBody>
      </xdr:sp>
      <xdr:sp macro="[0]!btnGroupTime" textlink="">
        <xdr:nvSpPr>
          <xdr:cNvPr id="200038" name="GroupTime___6">
            <a:extLst>
              <a:ext uri="{FF2B5EF4-FFF2-40B4-BE49-F238E27FC236}">
                <a16:creationId xmlns:a16="http://schemas.microsoft.com/office/drawing/2014/main" id="{00000000-0008-0000-0200-0000660D0300}"/>
              </a:ext>
            </a:extLst>
          </xdr:cNvPr>
          <xdr:cNvSpPr/>
        </xdr:nvSpPr>
        <xdr:spPr>
          <a:xfrm>
            <a:off x="3201500" y="-22825"/>
            <a:ext cx="580095" cy="248851"/>
          </a:xfrm>
          <a:prstGeom prst="rect">
            <a:avLst/>
          </a:prstGeom>
          <a:noFill/>
          <a:ln w="1270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spAutoFit/>
          </a:bodyPr>
          <a:lstStyle/>
          <a:p>
            <a:pPr algn="ctr"/>
            <a:r>
              <a:rPr lang="vi-VN" sz="1000" b="1">
                <a:solidFill>
                  <a:srgbClr val="FFFFFF"/>
                </a:solidFill>
                <a:latin typeface="Calibri" panose="020F0502020204030204" pitchFamily="34" charset="0"/>
              </a:rPr>
              <a:t>10 năm</a:t>
            </a:r>
          </a:p>
        </xdr:txBody>
      </xdr:sp>
    </xdr:grpSp>
    <xdr:clientData/>
  </xdr:twoCellAnchor>
  <xdr:twoCellAnchor editAs="oneCell">
    <xdr:from>
      <xdr:col>9</xdr:col>
      <xdr:colOff>0</xdr:colOff>
      <xdr:row>26</xdr:row>
      <xdr:rowOff>0</xdr:rowOff>
    </xdr:from>
    <xdr:to>
      <xdr:col>9</xdr:col>
      <xdr:colOff>304800</xdr:colOff>
      <xdr:row>27</xdr:row>
      <xdr:rowOff>76200</xdr:rowOff>
    </xdr:to>
    <xdr:sp macro="" textlink="">
      <xdr:nvSpPr>
        <xdr:cNvPr id="200040" name="AutoShape 2" descr="Tin từ Stockbook">
          <a:extLst>
            <a:ext uri="{FF2B5EF4-FFF2-40B4-BE49-F238E27FC236}">
              <a16:creationId xmlns:a16="http://schemas.microsoft.com/office/drawing/2014/main" id="{00000000-0008-0000-0200-0000680D0300}"/>
            </a:ext>
          </a:extLst>
        </xdr:cNvPr>
        <xdr:cNvSpPr>
          <a:spLocks noChangeAspect="1" noChangeArrowheads="1"/>
        </xdr:cNvSpPr>
      </xdr:nvSpPr>
      <xdr:spPr bwMode="auto">
        <a:xfrm>
          <a:off x="8477250" y="4419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absolute">
    <xdr:from>
      <xdr:col>2</xdr:col>
      <xdr:colOff>1190625</xdr:colOff>
      <xdr:row>3</xdr:row>
      <xdr:rowOff>133950</xdr:rowOff>
    </xdr:from>
    <xdr:to>
      <xdr:col>3</xdr:col>
      <xdr:colOff>876300</xdr:colOff>
      <xdr:row>3</xdr:row>
      <xdr:rowOff>361950</xdr:rowOff>
    </xdr:to>
    <xdr:sp macro="[0]!btn_shape_NoneCode" textlink="'DOANH NGHIỆP'!E5">
      <xdr:nvSpPr>
        <xdr:cNvPr id="33" name="GroupTimeBackgroundButton">
          <a:extLst>
            <a:ext uri="{FF2B5EF4-FFF2-40B4-BE49-F238E27FC236}">
              <a16:creationId xmlns:a16="http://schemas.microsoft.com/office/drawing/2014/main" id="{00000000-0008-0000-0200-000021000000}"/>
            </a:ext>
          </a:extLst>
        </xdr:cNvPr>
        <xdr:cNvSpPr/>
      </xdr:nvSpPr>
      <xdr:spPr>
        <a:xfrm>
          <a:off x="1638300" y="781650"/>
          <a:ext cx="1123950" cy="228000"/>
        </a:xfrm>
        <a:prstGeom prst="roundRect">
          <a:avLst>
            <a:gd name="adj" fmla="val 50000"/>
          </a:avLst>
        </a:prstGeom>
        <a:solidFill>
          <a:srgbClr val="5D421B"/>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F2B276E7-C79E-4ACA-AB55-FEE0E580D146}" type="TxLink">
            <a:rPr lang="en-US" sz="1200" b="1">
              <a:solidFill>
                <a:srgbClr val="FF950A"/>
              </a:solidFill>
              <a:latin typeface="Open Sans" panose="020B0606030504020204" pitchFamily="34" charset="0"/>
              <a:ea typeface="Open Sans" panose="020B0606030504020204" pitchFamily="34" charset="0"/>
              <a:cs typeface="Open Sans" panose="020B0606030504020204" pitchFamily="34" charset="0"/>
            </a:rPr>
            <a:pPr marL="0" indent="0" algn="ctr"/>
            <a:t>HO</a:t>
          </a:fld>
          <a:endParaRPr lang="vi-VN" sz="1200" b="1">
            <a:solidFill>
              <a:srgbClr val="FF950A"/>
            </a:solidFill>
            <a:latin typeface="Open Sans" panose="020B0606030504020204" pitchFamily="34" charset="0"/>
            <a:ea typeface="Open Sans" panose="020B0606030504020204" pitchFamily="34" charset="0"/>
            <a:cs typeface="Open Sans" panose="020B0606030504020204" pitchFamily="34" charset="0"/>
          </a:endParaRPr>
        </a:p>
      </xdr:txBody>
    </xdr:sp>
    <xdr:clientData/>
  </xdr:twoCellAnchor>
  <xdr:twoCellAnchor editAs="absolute">
    <xdr:from>
      <xdr:col>2</xdr:col>
      <xdr:colOff>9525</xdr:colOff>
      <xdr:row>3</xdr:row>
      <xdr:rowOff>123825</xdr:rowOff>
    </xdr:from>
    <xdr:to>
      <xdr:col>2</xdr:col>
      <xdr:colOff>1133475</xdr:colOff>
      <xdr:row>3</xdr:row>
      <xdr:rowOff>351825</xdr:rowOff>
    </xdr:to>
    <xdr:sp macro="[0]!btn_shape_NoneCode" textlink="'DOANH NGHIỆP'!C6">
      <xdr:nvSpPr>
        <xdr:cNvPr id="40" name="GroupTimeBackgroundButton">
          <a:extLst>
            <a:ext uri="{FF2B5EF4-FFF2-40B4-BE49-F238E27FC236}">
              <a16:creationId xmlns:a16="http://schemas.microsoft.com/office/drawing/2014/main" id="{00000000-0008-0000-0200-000028000000}"/>
            </a:ext>
          </a:extLst>
        </xdr:cNvPr>
        <xdr:cNvSpPr/>
      </xdr:nvSpPr>
      <xdr:spPr>
        <a:xfrm>
          <a:off x="457200" y="771525"/>
          <a:ext cx="1123950" cy="228000"/>
        </a:xfrm>
        <a:prstGeom prst="roundRect">
          <a:avLst>
            <a:gd name="adj" fmla="val 50000"/>
          </a:avLst>
        </a:prstGeom>
        <a:solidFill>
          <a:srgbClr val="5D421B"/>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951C421A-9956-4F69-9090-ECDAE1DA7934}" type="TxLink">
            <a:rPr lang="en-US" sz="1200" b="1">
              <a:solidFill>
                <a:srgbClr val="FF950A"/>
              </a:solidFill>
              <a:latin typeface="Open Sans" panose="020B0606030504020204" pitchFamily="34" charset="0"/>
              <a:ea typeface="Open Sans" panose="020B0606030504020204" pitchFamily="34" charset="0"/>
              <a:cs typeface="Open Sans" panose="020B0606030504020204" pitchFamily="34" charset="0"/>
            </a:rPr>
            <a:pPr marL="0" indent="0" algn="ctr"/>
            <a:t> </a:t>
          </a:fld>
          <a:endParaRPr lang="vi-VN" sz="1200" b="1">
            <a:solidFill>
              <a:srgbClr val="FF950A"/>
            </a:solidFill>
            <a:latin typeface="Open Sans" panose="020B0606030504020204" pitchFamily="34" charset="0"/>
            <a:ea typeface="Open Sans" panose="020B0606030504020204" pitchFamily="34" charset="0"/>
            <a:cs typeface="Open Sans" panose="020B0606030504020204" pitchFamily="34" charset="0"/>
          </a:endParaRPr>
        </a:p>
      </xdr:txBody>
    </xdr:sp>
    <xdr:clientData/>
  </xdr:twoCellAnchor>
  <xdr:twoCellAnchor editAs="oneCell">
    <xdr:from>
      <xdr:col>2</xdr:col>
      <xdr:colOff>19052</xdr:colOff>
      <xdr:row>47</xdr:row>
      <xdr:rowOff>123825</xdr:rowOff>
    </xdr:from>
    <xdr:to>
      <xdr:col>10</xdr:col>
      <xdr:colOff>0</xdr:colOff>
      <xdr:row>59</xdr:row>
      <xdr:rowOff>104775</xdr:rowOff>
    </xdr:to>
    <xdr:sp macro="[0]!btn_shape_NoneCode" textlink="">
      <xdr:nvSpPr>
        <xdr:cNvPr id="29" name="bgrKhopLenh">
          <a:extLst>
            <a:ext uri="{FF2B5EF4-FFF2-40B4-BE49-F238E27FC236}">
              <a16:creationId xmlns:a16="http://schemas.microsoft.com/office/drawing/2014/main" id="{00000000-0008-0000-0200-00001D000000}"/>
            </a:ext>
          </a:extLst>
        </xdr:cNvPr>
        <xdr:cNvSpPr/>
      </xdr:nvSpPr>
      <xdr:spPr>
        <a:xfrm>
          <a:off x="342902" y="11372850"/>
          <a:ext cx="9544048" cy="2171700"/>
        </a:xfrm>
        <a:prstGeom prst="roundRect">
          <a:avLst>
            <a:gd name="adj" fmla="val 0"/>
          </a:avLst>
        </a:prstGeom>
        <a:solidFill>
          <a:srgbClr val="252934"/>
        </a:solidFill>
        <a:ln>
          <a:solidFill>
            <a:srgbClr val="908577"/>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noAutofit/>
        </a:bodyPr>
        <a:lstStyle/>
        <a:p>
          <a:pPr algn="l"/>
          <a:r>
            <a:rPr lang="vi-VN" sz="1200" b="1">
              <a:solidFill>
                <a:srgbClr val="FFD428"/>
              </a:solidFill>
            </a:rPr>
            <a:t>Lịch sử hình thành</a:t>
          </a:r>
          <a:br>
            <a:rPr lang="en-US" sz="1400" b="1">
              <a:solidFill>
                <a:srgbClr val="FF950A"/>
              </a:solidFill>
            </a:rPr>
          </a:br>
          <a:br>
            <a:rPr lang="en-US" sz="1100"/>
          </a:br>
          <a:r>
            <a:rPr lang="vi-VN" sz="1100" b="1"/>
            <a:t>- Ngày 01 tháng 04 năm 1963, NHNT chính thức được thành lập theo Quyết định số 115/CP do Hội đồng Chính phủ ban hành ngày 30 tháng 10 năm 1962 trên cơ sở tách ra từ Cục quản lý Ngoại hối trực thuộc Ngân hàng Trung ương (nay là NHNN).</a:t>
          </a:r>
          <a:br>
            <a:rPr lang="en-US" sz="1100" b="1"/>
          </a:br>
          <a:br>
            <a:rPr lang="en-US" sz="1100" b="1"/>
          </a:br>
          <a:r>
            <a:rPr lang="vi-VN" sz="1100" b="1"/>
            <a:t>- Ngày 21 tháng 09 năm 1996, được sự ủy quyền của Thủ tướng Chính phủ, Thống đốc NHNN đã ký Quyết định số 286/QĐ-NH5 về việc thành lập lại NHNT theo mô hình Tổng công ty 90, 91 được quy định tại Quyết định số 90/QĐ-TTg ngày 07 tháng 03 năm 1994 của Thủ tướng Chính phủ.</a:t>
          </a:r>
          <a:br>
            <a:rPr lang="en-US" sz="1100" b="1"/>
          </a:br>
          <a:br>
            <a:rPr lang="en-US" sz="1100" b="1"/>
          </a:br>
          <a:r>
            <a:rPr lang="vi-VN" sz="1100" b="1"/>
            <a:t>- Ngày 02/06/2008, VCB chính thức hoạt động theo cơ chế Ngân hàng Thương mại Cổ ...</a:t>
          </a:r>
        </a:p>
      </xdr:txBody>
    </xdr:sp>
    <xdr:clientData/>
  </xdr:twoCellAnchor>
  <xdr:twoCellAnchor editAs="oneCell">
    <xdr:from>
      <xdr:col>2</xdr:col>
      <xdr:colOff>28575</xdr:colOff>
      <xdr:row>60</xdr:row>
      <xdr:rowOff>76200</xdr:rowOff>
    </xdr:from>
    <xdr:to>
      <xdr:col>10</xdr:col>
      <xdr:colOff>0</xdr:colOff>
      <xdr:row>70</xdr:row>
      <xdr:rowOff>76200</xdr:rowOff>
    </xdr:to>
    <xdr:sp macro="[0]!btn_shape_NoneCode" textlink="">
      <xdr:nvSpPr>
        <xdr:cNvPr id="34" name="bgrKhopLenh">
          <a:extLst>
            <a:ext uri="{FF2B5EF4-FFF2-40B4-BE49-F238E27FC236}">
              <a16:creationId xmlns:a16="http://schemas.microsoft.com/office/drawing/2014/main" id="{00000000-0008-0000-0200-000022000000}"/>
            </a:ext>
          </a:extLst>
        </xdr:cNvPr>
        <xdr:cNvSpPr/>
      </xdr:nvSpPr>
      <xdr:spPr>
        <a:xfrm>
          <a:off x="352425" y="13716000"/>
          <a:ext cx="9525000" cy="1809750"/>
        </a:xfrm>
        <a:prstGeom prst="roundRect">
          <a:avLst>
            <a:gd name="adj" fmla="val 0"/>
          </a:avLst>
        </a:prstGeom>
        <a:solidFill>
          <a:srgbClr val="252934"/>
        </a:solidFill>
        <a:ln>
          <a:solidFill>
            <a:srgbClr val="908577"/>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noAutofit/>
        </a:bodyPr>
        <a:lstStyle/>
        <a:p>
          <a:pPr algn="l"/>
          <a:r>
            <a:rPr lang="en-US" sz="1400" b="1">
              <a:solidFill>
                <a:srgbClr val="FFD428"/>
              </a:solidFill>
            </a:rPr>
            <a:t>Lĩnh</a:t>
          </a:r>
          <a:r>
            <a:rPr lang="en-US" sz="1400" b="1" baseline="0">
              <a:solidFill>
                <a:srgbClr val="FFD428"/>
              </a:solidFill>
            </a:rPr>
            <a:t> vực kinh doanh</a:t>
          </a:r>
          <a:br>
            <a:rPr lang="en-US" sz="1400" b="1">
              <a:solidFill>
                <a:srgbClr val="FF950A"/>
              </a:solidFill>
            </a:rPr>
          </a:br>
          <a:br>
            <a:rPr lang="en-US" sz="1100"/>
          </a:br>
          <a:r>
            <a:rPr lang="vi-VN" sz="1100" b="1"/>
            <a:t>- Dịch vụ huy động vốn;</a:t>
          </a:r>
          <a:br>
            <a:rPr lang="en-US" sz="1100" b="1"/>
          </a:br>
          <a:r>
            <a:rPr lang="vi-VN" sz="1100" b="1"/>
            <a:t>- Dịch vụ cho vay;</a:t>
          </a:r>
          <a:br>
            <a:rPr lang="en-US" sz="1100" b="1"/>
          </a:br>
          <a:r>
            <a:rPr lang="vi-VN" sz="1100" b="1"/>
            <a:t>- Dịch vụ chiết khấu, tái chiết khấu Công cụ chuyển nhượng và giấy tờ có giá khác;</a:t>
          </a:r>
          <a:br>
            <a:rPr lang="en-US" sz="1100" b="1"/>
          </a:br>
          <a:r>
            <a:rPr lang="vi-VN" sz="1100" b="1"/>
            <a:t>- Dịch vụ bảo lãnh ngân hàng;</a:t>
          </a:r>
          <a:br>
            <a:rPr lang="en-US" sz="1100" b="1"/>
          </a:br>
          <a:r>
            <a:rPr lang="vi-VN" sz="1100" b="1"/>
            <a:t>- Dịch vụ bao thanh toán trong nước, bao thanh toán quốc tế- Dịch vụ phát hành thẻ tín dụng;</a:t>
          </a:r>
          <a:br>
            <a:rPr lang="en-US" sz="1100" b="1"/>
          </a:br>
          <a:r>
            <a:rPr lang="vi-VN" sz="1100" b="1"/>
            <a:t>- Dịch vụ thanh toán ...</a:t>
          </a:r>
        </a:p>
      </xdr:txBody>
    </xdr:sp>
    <xdr:clientData/>
  </xdr:twoCellAnchor>
  <xdr:twoCellAnchor editAs="absolute">
    <xdr:from>
      <xdr:col>4</xdr:col>
      <xdr:colOff>352424</xdr:colOff>
      <xdr:row>1</xdr:row>
      <xdr:rowOff>161925</xdr:rowOff>
    </xdr:from>
    <xdr:to>
      <xdr:col>5</xdr:col>
      <xdr:colOff>323849</xdr:colOff>
      <xdr:row>2</xdr:row>
      <xdr:rowOff>190500</xdr:rowOff>
    </xdr:to>
    <xdr:sp macro="[0]!ShowDanhSachMaCK" textlink="">
      <xdr:nvSpPr>
        <xdr:cNvPr id="54" name="GroupTimeBackgroundButton">
          <a:extLst>
            <a:ext uri="{FF2B5EF4-FFF2-40B4-BE49-F238E27FC236}">
              <a16:creationId xmlns:a16="http://schemas.microsoft.com/office/drawing/2014/main" id="{00000000-0008-0000-0200-000036000000}"/>
            </a:ext>
          </a:extLst>
        </xdr:cNvPr>
        <xdr:cNvSpPr/>
      </xdr:nvSpPr>
      <xdr:spPr>
        <a:xfrm>
          <a:off x="3638549" y="352425"/>
          <a:ext cx="1247775" cy="219075"/>
        </a:xfrm>
        <a:prstGeom prst="roundRect">
          <a:avLst>
            <a:gd name="adj" fmla="val 50000"/>
          </a:avLst>
        </a:prstGeom>
        <a:solidFill>
          <a:srgbClr val="252934"/>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0">
              <a:solidFill>
                <a:srgbClr val="908577"/>
              </a:solidFill>
              <a:latin typeface="Open Sans" panose="020B0606030504020204" pitchFamily="34" charset="0"/>
              <a:ea typeface="Open Sans" panose="020B0606030504020204" pitchFamily="34" charset="0"/>
              <a:cs typeface="Open Sans" panose="020B0606030504020204" pitchFamily="34" charset="0"/>
            </a:rPr>
            <a:t>Tìm kiếm</a:t>
          </a:r>
          <a:endParaRPr lang="vi-VN" sz="1200" b="0">
            <a:solidFill>
              <a:srgbClr val="908577"/>
            </a:solidFill>
            <a:latin typeface="Open Sans" panose="020B0606030504020204" pitchFamily="34" charset="0"/>
            <a:ea typeface="Open Sans" panose="020B0606030504020204" pitchFamily="34" charset="0"/>
            <a:cs typeface="Open Sans" panose="020B0606030504020204" pitchFamily="34" charset="0"/>
          </a:endParaRPr>
        </a:p>
      </xdr:txBody>
    </xdr:sp>
    <xdr:clientData/>
  </xdr:twoCellAnchor>
  <xdr:twoCellAnchor editAs="absolute">
    <xdr:from>
      <xdr:col>2</xdr:col>
      <xdr:colOff>0</xdr:colOff>
      <xdr:row>30</xdr:row>
      <xdr:rowOff>123825</xdr:rowOff>
    </xdr:from>
    <xdr:to>
      <xdr:col>9</xdr:col>
      <xdr:colOff>1266825</xdr:colOff>
      <xdr:row>41</xdr:row>
      <xdr:rowOff>20339</xdr:rowOff>
    </xdr:to>
    <xdr:grpSp>
      <xdr:nvGrpSpPr>
        <xdr:cNvPr id="168" name="GroupTable1:CompanyAndAddress">
          <a:extLst>
            <a:ext uri="{FF2B5EF4-FFF2-40B4-BE49-F238E27FC236}">
              <a16:creationId xmlns:a16="http://schemas.microsoft.com/office/drawing/2014/main" id="{00000000-0008-0000-0200-0000A8000000}"/>
            </a:ext>
          </a:extLst>
        </xdr:cNvPr>
        <xdr:cNvGrpSpPr/>
      </xdr:nvGrpSpPr>
      <xdr:grpSpPr>
        <a:xfrm>
          <a:off x="447675" y="7181850"/>
          <a:ext cx="9525000" cy="3030239"/>
          <a:chOff x="0" y="0"/>
          <a:chExt cx="9525000" cy="3039764"/>
        </a:xfrm>
      </xdr:grpSpPr>
      <xdr:sp macro="[0]!btn_shape_NoneCode" textlink="">
        <xdr:nvSpPr>
          <xdr:cNvPr id="146" name="CompanyAndAddressBackground">
            <a:extLst>
              <a:ext uri="{FF2B5EF4-FFF2-40B4-BE49-F238E27FC236}">
                <a16:creationId xmlns:a16="http://schemas.microsoft.com/office/drawing/2014/main" id="{00000000-0008-0000-0200-000092000000}"/>
              </a:ext>
            </a:extLst>
          </xdr:cNvPr>
          <xdr:cNvSpPr/>
        </xdr:nvSpPr>
        <xdr:spPr>
          <a:xfrm>
            <a:off x="0" y="0"/>
            <a:ext cx="9525000" cy="3039764"/>
          </a:xfrm>
          <a:prstGeom prst="roundRect">
            <a:avLst>
              <a:gd name="adj" fmla="val 0"/>
            </a:avLst>
          </a:prstGeom>
          <a:solidFill>
            <a:srgbClr val="252934"/>
          </a:solidFill>
          <a:ln>
            <a:solidFill>
              <a:srgbClr val="908577"/>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endParaRPr lang="vi-VN" sz="1100"/>
          </a:p>
        </xdr:txBody>
      </xdr:sp>
      <xdr:sp macro="[0]!btn_shape_NoneCode" textlink="">
        <xdr:nvSpPr>
          <xdr:cNvPr id="147" name="CompanyAndAddressTitle">
            <a:extLst>
              <a:ext uri="{FF2B5EF4-FFF2-40B4-BE49-F238E27FC236}">
                <a16:creationId xmlns:a16="http://schemas.microsoft.com/office/drawing/2014/main" id="{00000000-0008-0000-0200-000093000000}"/>
              </a:ext>
            </a:extLst>
          </xdr:cNvPr>
          <xdr:cNvSpPr/>
        </xdr:nvSpPr>
        <xdr:spPr>
          <a:xfrm>
            <a:off x="254000" y="190500"/>
            <a:ext cx="1829796" cy="301878"/>
          </a:xfrm>
          <a:prstGeom prst="rect">
            <a:avLst/>
          </a:prstGeom>
          <a:noFill/>
          <a:ln w="1270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spAutoFit/>
          </a:bodyPr>
          <a:lstStyle/>
          <a:p>
            <a:pPr algn="l"/>
            <a:r>
              <a:rPr lang="vi-VN" sz="1200" b="1">
                <a:solidFill>
                  <a:srgbClr val="FFD428"/>
                </a:solidFill>
                <a:latin typeface="Open Sans" panose="020B0606030504020204" pitchFamily="34" charset="0"/>
              </a:rPr>
              <a:t>Tên công ty và địa chỉ</a:t>
            </a:r>
          </a:p>
        </xdr:txBody>
      </xdr:sp>
      <xdr:sp macro="[0]!btn_shape_NoneCode" textlink="$C$31">
        <xdr:nvSpPr>
          <xdr:cNvPr id="148" name="table1_R1C1">
            <a:extLst>
              <a:ext uri="{FF2B5EF4-FFF2-40B4-BE49-F238E27FC236}">
                <a16:creationId xmlns:a16="http://schemas.microsoft.com/office/drawing/2014/main" id="{00000000-0008-0000-0200-000094000000}"/>
              </a:ext>
            </a:extLst>
          </xdr:cNvPr>
          <xdr:cNvSpPr/>
        </xdr:nvSpPr>
        <xdr:spPr>
          <a:xfrm>
            <a:off x="254001" y="564945"/>
            <a:ext cx="1233809" cy="261265"/>
          </a:xfrm>
          <a:prstGeom prst="rect">
            <a:avLst/>
          </a:prstGeom>
          <a:noFill/>
          <a:ln w="1270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spAutoFit/>
          </a:bodyPr>
          <a:lstStyle/>
          <a:p>
            <a:pPr algn="l"/>
            <a:fld id="{7BD1ED29-106F-4062-B61C-FABF14C94EDA}" type="TxLink">
              <a:rPr lang="en-US" sz="1000" b="1" i="0" u="none" strike="noStrike">
                <a:solidFill>
                  <a:srgbClr val="FFFFFF"/>
                </a:solidFill>
                <a:latin typeface="Open Sans" panose="020B0606030504020204" pitchFamily="34" charset="0"/>
                <a:cs typeface="Arial"/>
              </a:rPr>
              <a:pPr algn="l"/>
              <a:t>Tên pháp định</a:t>
            </a:fld>
            <a:endParaRPr lang="vi-VN" sz="1000" b="1">
              <a:latin typeface="Open Sans" panose="020B0606030504020204" pitchFamily="34" charset="0"/>
            </a:endParaRPr>
          </a:p>
        </xdr:txBody>
      </xdr:sp>
      <xdr:sp macro="[0]!btn_shape_NoneCode" textlink="$D$31">
        <xdr:nvSpPr>
          <xdr:cNvPr id="149" name="table1_R1C2">
            <a:extLst>
              <a:ext uri="{FF2B5EF4-FFF2-40B4-BE49-F238E27FC236}">
                <a16:creationId xmlns:a16="http://schemas.microsoft.com/office/drawing/2014/main" id="{00000000-0008-0000-0200-000095000000}"/>
              </a:ext>
            </a:extLst>
          </xdr:cNvPr>
          <xdr:cNvSpPr/>
        </xdr:nvSpPr>
        <xdr:spPr>
          <a:xfrm>
            <a:off x="1651000" y="564945"/>
            <a:ext cx="4246017" cy="261265"/>
          </a:xfrm>
          <a:prstGeom prst="rect">
            <a:avLst/>
          </a:prstGeom>
          <a:noFill/>
          <a:ln w="1270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spAutoFit/>
          </a:bodyPr>
          <a:lstStyle/>
          <a:p>
            <a:pPr algn="l"/>
            <a:fld id="{57E7A012-3B68-40A9-A284-98A68F4CCB4A}" type="TxLink">
              <a:rPr lang="en-US" sz="1000" b="1" i="0" u="none" strike="noStrike">
                <a:solidFill>
                  <a:srgbClr val="FFFFFF"/>
                </a:solidFill>
                <a:latin typeface="Open Sans" panose="020B0606030504020204" pitchFamily="34" charset="0"/>
                <a:cs typeface="Arial"/>
              </a:rPr>
              <a:pPr algn="l"/>
              <a:t>Ngân hàng Thương mại Cổ phần Ngoại thương Việt Nam</a:t>
            </a:fld>
            <a:endParaRPr lang="vi-VN" sz="1000" b="1">
              <a:latin typeface="Open Sans" panose="020B0606030504020204" pitchFamily="34" charset="0"/>
            </a:endParaRPr>
          </a:p>
        </xdr:txBody>
      </xdr:sp>
      <xdr:sp macro="[0]!btn_shape_NoneCode" textlink="">
        <xdr:nvSpPr>
          <xdr:cNvPr id="150" name="table1_Line_1">
            <a:extLst>
              <a:ext uri="{FF2B5EF4-FFF2-40B4-BE49-F238E27FC236}">
                <a16:creationId xmlns:a16="http://schemas.microsoft.com/office/drawing/2014/main" id="{00000000-0008-0000-0200-000096000000}"/>
              </a:ext>
            </a:extLst>
          </xdr:cNvPr>
          <xdr:cNvSpPr/>
        </xdr:nvSpPr>
        <xdr:spPr>
          <a:xfrm>
            <a:off x="254000" y="829077"/>
            <a:ext cx="9017000" cy="9525"/>
          </a:xfrm>
          <a:prstGeom prst="rect">
            <a:avLst/>
          </a:prstGeom>
          <a:solidFill>
            <a:srgbClr val="908577"/>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p>
        </xdr:txBody>
      </xdr:sp>
      <xdr:sp macro="[0]!btn_shape_NoneCode" textlink="$C$32">
        <xdr:nvSpPr>
          <xdr:cNvPr id="151" name="table1_R2C1">
            <a:extLst>
              <a:ext uri="{FF2B5EF4-FFF2-40B4-BE49-F238E27FC236}">
                <a16:creationId xmlns:a16="http://schemas.microsoft.com/office/drawing/2014/main" id="{00000000-0008-0000-0200-000097000000}"/>
              </a:ext>
            </a:extLst>
          </xdr:cNvPr>
          <xdr:cNvSpPr/>
        </xdr:nvSpPr>
        <xdr:spPr>
          <a:xfrm>
            <a:off x="254000" y="901643"/>
            <a:ext cx="1040155" cy="261265"/>
          </a:xfrm>
          <a:prstGeom prst="rect">
            <a:avLst/>
          </a:prstGeom>
          <a:noFill/>
          <a:ln w="1270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spAutoFit/>
          </a:bodyPr>
          <a:lstStyle/>
          <a:p>
            <a:pPr algn="l"/>
            <a:fld id="{80786C5F-7906-4442-9D93-3AED19D1419B}" type="TxLink">
              <a:rPr lang="en-US" sz="1000" b="1" i="0" u="none" strike="noStrike">
                <a:solidFill>
                  <a:srgbClr val="FFFFFF"/>
                </a:solidFill>
                <a:latin typeface="Open Sans" panose="020B0606030504020204" pitchFamily="34" charset="0"/>
                <a:cs typeface="Arial"/>
              </a:rPr>
              <a:pPr algn="l"/>
              <a:t>Tên quốc tế</a:t>
            </a:fld>
            <a:endParaRPr lang="vi-VN" sz="1000" b="1">
              <a:latin typeface="Open Sans" panose="020B0606030504020204" pitchFamily="34" charset="0"/>
            </a:endParaRPr>
          </a:p>
        </xdr:txBody>
      </xdr:sp>
      <xdr:sp macro="[0]!btn_shape_NoneCode" textlink="$D$32">
        <xdr:nvSpPr>
          <xdr:cNvPr id="152" name="table1_R2C2">
            <a:extLst>
              <a:ext uri="{FF2B5EF4-FFF2-40B4-BE49-F238E27FC236}">
                <a16:creationId xmlns:a16="http://schemas.microsoft.com/office/drawing/2014/main" id="{00000000-0008-0000-0200-000098000000}"/>
              </a:ext>
            </a:extLst>
          </xdr:cNvPr>
          <xdr:cNvSpPr/>
        </xdr:nvSpPr>
        <xdr:spPr>
          <a:xfrm>
            <a:off x="1651001" y="901643"/>
            <a:ext cx="4425007" cy="261265"/>
          </a:xfrm>
          <a:prstGeom prst="rect">
            <a:avLst/>
          </a:prstGeom>
          <a:noFill/>
          <a:ln w="1270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spAutoFit/>
          </a:bodyPr>
          <a:lstStyle/>
          <a:p>
            <a:pPr algn="l"/>
            <a:fld id="{86E44C22-8CE4-4B5D-8109-5C23F6649C18}" type="TxLink">
              <a:rPr lang="en-US" sz="1000" b="1" i="0" u="none" strike="noStrike">
                <a:solidFill>
                  <a:srgbClr val="FFFFFF"/>
                </a:solidFill>
                <a:latin typeface="Open Sans" panose="020B0606030504020204" pitchFamily="34" charset="0"/>
                <a:cs typeface="Arial"/>
              </a:rPr>
              <a:pPr algn="l"/>
              <a:t>Joint Stock Commercial Bank For Foreign Trade Of Vietnam</a:t>
            </a:fld>
            <a:endParaRPr lang="vi-VN" sz="1000" b="1">
              <a:latin typeface="Open Sans" panose="020B0606030504020204" pitchFamily="34" charset="0"/>
            </a:endParaRPr>
          </a:p>
        </xdr:txBody>
      </xdr:sp>
      <xdr:sp macro="[0]!btn_shape_NoneCode" textlink="">
        <xdr:nvSpPr>
          <xdr:cNvPr id="153" name="table1_Line_2">
            <a:extLst>
              <a:ext uri="{FF2B5EF4-FFF2-40B4-BE49-F238E27FC236}">
                <a16:creationId xmlns:a16="http://schemas.microsoft.com/office/drawing/2014/main" id="{00000000-0008-0000-0200-000099000000}"/>
              </a:ext>
            </a:extLst>
          </xdr:cNvPr>
          <xdr:cNvSpPr/>
        </xdr:nvSpPr>
        <xdr:spPr>
          <a:xfrm>
            <a:off x="254000" y="1165775"/>
            <a:ext cx="9017000" cy="9525"/>
          </a:xfrm>
          <a:prstGeom prst="rect">
            <a:avLst/>
          </a:prstGeom>
          <a:solidFill>
            <a:srgbClr val="908577"/>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p>
        </xdr:txBody>
      </xdr:sp>
      <xdr:sp macro="[0]!btn_shape_NoneCode" textlink="$C$33">
        <xdr:nvSpPr>
          <xdr:cNvPr id="154" name="table1_R3C1">
            <a:extLst>
              <a:ext uri="{FF2B5EF4-FFF2-40B4-BE49-F238E27FC236}">
                <a16:creationId xmlns:a16="http://schemas.microsoft.com/office/drawing/2014/main" id="{00000000-0008-0000-0200-00009A000000}"/>
              </a:ext>
            </a:extLst>
          </xdr:cNvPr>
          <xdr:cNvSpPr/>
        </xdr:nvSpPr>
        <xdr:spPr>
          <a:xfrm>
            <a:off x="254001" y="1238341"/>
            <a:ext cx="740688" cy="261265"/>
          </a:xfrm>
          <a:prstGeom prst="rect">
            <a:avLst/>
          </a:prstGeom>
          <a:noFill/>
          <a:ln w="1270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spAutoFit/>
          </a:bodyPr>
          <a:lstStyle/>
          <a:p>
            <a:pPr algn="l"/>
            <a:fld id="{B9CCA1C6-9D14-4141-B7C4-CC910501EAB0}" type="TxLink">
              <a:rPr lang="en-US" sz="1000" b="1" i="0" u="none" strike="noStrike">
                <a:solidFill>
                  <a:srgbClr val="FFFFFF"/>
                </a:solidFill>
                <a:latin typeface="Open Sans" panose="020B0606030504020204" pitchFamily="34" charset="0"/>
                <a:cs typeface="Arial"/>
              </a:rPr>
              <a:pPr algn="l"/>
              <a:t>Viết tắt</a:t>
            </a:fld>
            <a:endParaRPr lang="vi-VN" sz="1000" b="1">
              <a:latin typeface="Open Sans" panose="020B0606030504020204" pitchFamily="34" charset="0"/>
            </a:endParaRPr>
          </a:p>
        </xdr:txBody>
      </xdr:sp>
      <xdr:sp macro="[0]!btn_shape_NoneCode" textlink="$D$33">
        <xdr:nvSpPr>
          <xdr:cNvPr id="155" name="table1_R3C2">
            <a:extLst>
              <a:ext uri="{FF2B5EF4-FFF2-40B4-BE49-F238E27FC236}">
                <a16:creationId xmlns:a16="http://schemas.microsoft.com/office/drawing/2014/main" id="{00000000-0008-0000-0200-00009B000000}"/>
              </a:ext>
            </a:extLst>
          </xdr:cNvPr>
          <xdr:cNvSpPr/>
        </xdr:nvSpPr>
        <xdr:spPr>
          <a:xfrm>
            <a:off x="1651000" y="1238341"/>
            <a:ext cx="1157182" cy="261265"/>
          </a:xfrm>
          <a:prstGeom prst="rect">
            <a:avLst/>
          </a:prstGeom>
          <a:noFill/>
          <a:ln w="1270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spAutoFit/>
          </a:bodyPr>
          <a:lstStyle/>
          <a:p>
            <a:pPr algn="l"/>
            <a:fld id="{A4142CC6-C8F5-46E9-928A-46BC0DE2652C}" type="TxLink">
              <a:rPr lang="en-US" sz="1000" b="1" i="0" u="none" strike="noStrike">
                <a:solidFill>
                  <a:srgbClr val="FFFFFF"/>
                </a:solidFill>
                <a:latin typeface="Open Sans" panose="020B0606030504020204" pitchFamily="34" charset="0"/>
                <a:cs typeface="Arial"/>
              </a:rPr>
              <a:pPr algn="l"/>
              <a:t>Vietcombank</a:t>
            </a:fld>
            <a:endParaRPr lang="vi-VN" sz="1000" b="1">
              <a:latin typeface="Open Sans" panose="020B0606030504020204" pitchFamily="34" charset="0"/>
            </a:endParaRPr>
          </a:p>
        </xdr:txBody>
      </xdr:sp>
      <xdr:sp macro="[0]!btn_shape_NoneCode" textlink="">
        <xdr:nvSpPr>
          <xdr:cNvPr id="156" name="table1_Line_3">
            <a:extLst>
              <a:ext uri="{FF2B5EF4-FFF2-40B4-BE49-F238E27FC236}">
                <a16:creationId xmlns:a16="http://schemas.microsoft.com/office/drawing/2014/main" id="{00000000-0008-0000-0200-00009C000000}"/>
              </a:ext>
            </a:extLst>
          </xdr:cNvPr>
          <xdr:cNvSpPr/>
        </xdr:nvSpPr>
        <xdr:spPr>
          <a:xfrm>
            <a:off x="254000" y="1502473"/>
            <a:ext cx="9017000" cy="9525"/>
          </a:xfrm>
          <a:prstGeom prst="rect">
            <a:avLst/>
          </a:prstGeom>
          <a:solidFill>
            <a:srgbClr val="908577"/>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p>
        </xdr:txBody>
      </xdr:sp>
      <xdr:sp macro="[0]!btn_shape_NoneCode" textlink="$C$34">
        <xdr:nvSpPr>
          <xdr:cNvPr id="157" name="table1_R4C1">
            <a:extLst>
              <a:ext uri="{FF2B5EF4-FFF2-40B4-BE49-F238E27FC236}">
                <a16:creationId xmlns:a16="http://schemas.microsoft.com/office/drawing/2014/main" id="{00000000-0008-0000-0200-00009D000000}"/>
              </a:ext>
            </a:extLst>
          </xdr:cNvPr>
          <xdr:cNvSpPr/>
        </xdr:nvSpPr>
        <xdr:spPr>
          <a:xfrm>
            <a:off x="254001" y="1575039"/>
            <a:ext cx="1094930" cy="261265"/>
          </a:xfrm>
          <a:prstGeom prst="rect">
            <a:avLst/>
          </a:prstGeom>
          <a:noFill/>
          <a:ln w="1270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spAutoFit/>
          </a:bodyPr>
          <a:lstStyle/>
          <a:p>
            <a:pPr algn="l"/>
            <a:fld id="{81D0DCF3-1694-4712-984C-25E7A58CC341}" type="TxLink">
              <a:rPr lang="en-US" sz="1000" b="1" i="0" u="none" strike="noStrike">
                <a:solidFill>
                  <a:srgbClr val="FFFFFF"/>
                </a:solidFill>
                <a:latin typeface="Open Sans" panose="020B0606030504020204" pitchFamily="34" charset="0"/>
                <a:cs typeface="Arial"/>
              </a:rPr>
              <a:pPr algn="l"/>
              <a:t>Trụ sở chính</a:t>
            </a:fld>
            <a:endParaRPr lang="vi-VN" sz="1000" b="1">
              <a:latin typeface="Open Sans" panose="020B0606030504020204" pitchFamily="34" charset="0"/>
            </a:endParaRPr>
          </a:p>
        </xdr:txBody>
      </xdr:sp>
      <xdr:sp macro="[0]!btn_shape_NoneCode" textlink="$D$34">
        <xdr:nvSpPr>
          <xdr:cNvPr id="158" name="table1_R4C2">
            <a:extLst>
              <a:ext uri="{FF2B5EF4-FFF2-40B4-BE49-F238E27FC236}">
                <a16:creationId xmlns:a16="http://schemas.microsoft.com/office/drawing/2014/main" id="{00000000-0008-0000-0200-00009E000000}"/>
              </a:ext>
            </a:extLst>
          </xdr:cNvPr>
          <xdr:cNvSpPr/>
        </xdr:nvSpPr>
        <xdr:spPr>
          <a:xfrm>
            <a:off x="1651000" y="1575039"/>
            <a:ext cx="3858420" cy="261265"/>
          </a:xfrm>
          <a:prstGeom prst="rect">
            <a:avLst/>
          </a:prstGeom>
          <a:noFill/>
          <a:ln w="1270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spAutoFit/>
          </a:bodyPr>
          <a:lstStyle/>
          <a:p>
            <a:pPr algn="l"/>
            <a:fld id="{7C7FADFF-EFD1-4D2B-9B14-FA88A2979398}" type="TxLink">
              <a:rPr lang="en-US" sz="1000" b="1" i="0" u="none" strike="noStrike">
                <a:solidFill>
                  <a:srgbClr val="FFFFFF"/>
                </a:solidFill>
                <a:latin typeface="Open Sans" panose="020B0606030504020204" pitchFamily="34" charset="0"/>
                <a:cs typeface="Arial"/>
              </a:rPr>
              <a:pPr algn="l"/>
              <a:t>198 Trần Quang Khải, Hoàn Kiếm, Hà Nội, Việt Nam</a:t>
            </a:fld>
            <a:endParaRPr lang="vi-VN" sz="1000" b="1">
              <a:latin typeface="Open Sans" panose="020B0606030504020204" pitchFamily="34" charset="0"/>
            </a:endParaRPr>
          </a:p>
        </xdr:txBody>
      </xdr:sp>
      <xdr:sp macro="[0]!btn_shape_NoneCode" textlink="">
        <xdr:nvSpPr>
          <xdr:cNvPr id="159" name="table1_Line_4">
            <a:extLst>
              <a:ext uri="{FF2B5EF4-FFF2-40B4-BE49-F238E27FC236}">
                <a16:creationId xmlns:a16="http://schemas.microsoft.com/office/drawing/2014/main" id="{00000000-0008-0000-0200-00009F000000}"/>
              </a:ext>
            </a:extLst>
          </xdr:cNvPr>
          <xdr:cNvSpPr/>
        </xdr:nvSpPr>
        <xdr:spPr>
          <a:xfrm>
            <a:off x="254000" y="1839171"/>
            <a:ext cx="9017000" cy="9525"/>
          </a:xfrm>
          <a:prstGeom prst="rect">
            <a:avLst/>
          </a:prstGeom>
          <a:solidFill>
            <a:srgbClr val="908577"/>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p>
        </xdr:txBody>
      </xdr:sp>
      <xdr:sp macro="[0]!btn_shape_NoneCode" textlink="$C$35">
        <xdr:nvSpPr>
          <xdr:cNvPr id="160" name="table1_R5C1">
            <a:extLst>
              <a:ext uri="{FF2B5EF4-FFF2-40B4-BE49-F238E27FC236}">
                <a16:creationId xmlns:a16="http://schemas.microsoft.com/office/drawing/2014/main" id="{00000000-0008-0000-0200-0000A0000000}"/>
              </a:ext>
            </a:extLst>
          </xdr:cNvPr>
          <xdr:cNvSpPr/>
        </xdr:nvSpPr>
        <xdr:spPr>
          <a:xfrm>
            <a:off x="254000" y="1911737"/>
            <a:ext cx="950587" cy="261265"/>
          </a:xfrm>
          <a:prstGeom prst="rect">
            <a:avLst/>
          </a:prstGeom>
          <a:noFill/>
          <a:ln w="1270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spAutoFit/>
          </a:bodyPr>
          <a:lstStyle/>
          <a:p>
            <a:pPr algn="l"/>
            <a:fld id="{C0B7FBAF-3BD4-44EF-8993-87E1D32E9C9F}" type="TxLink">
              <a:rPr lang="en-US" sz="1000" b="1" i="0" u="none" strike="noStrike">
                <a:solidFill>
                  <a:srgbClr val="FFFFFF"/>
                </a:solidFill>
                <a:latin typeface="Open Sans" panose="020B0606030504020204" pitchFamily="34" charset="0"/>
                <a:cs typeface="Arial"/>
              </a:rPr>
              <a:pPr algn="l"/>
              <a:t>Điện thoại</a:t>
            </a:fld>
            <a:endParaRPr lang="vi-VN" sz="1000" b="1">
              <a:latin typeface="Open Sans" panose="020B0606030504020204" pitchFamily="34" charset="0"/>
            </a:endParaRPr>
          </a:p>
        </xdr:txBody>
      </xdr:sp>
      <xdr:sp macro="[0]!btn_shape_NoneCode" textlink="$D$35">
        <xdr:nvSpPr>
          <xdr:cNvPr id="161" name="table1_R5C2">
            <a:extLst>
              <a:ext uri="{FF2B5EF4-FFF2-40B4-BE49-F238E27FC236}">
                <a16:creationId xmlns:a16="http://schemas.microsoft.com/office/drawing/2014/main" id="{00000000-0008-0000-0200-0000A1000000}"/>
              </a:ext>
            </a:extLst>
          </xdr:cNvPr>
          <xdr:cNvSpPr/>
        </xdr:nvSpPr>
        <xdr:spPr>
          <a:xfrm>
            <a:off x="1651000" y="1911737"/>
            <a:ext cx="1446441" cy="261265"/>
          </a:xfrm>
          <a:prstGeom prst="rect">
            <a:avLst/>
          </a:prstGeom>
          <a:noFill/>
          <a:ln w="1270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spAutoFit/>
          </a:bodyPr>
          <a:lstStyle/>
          <a:p>
            <a:pPr algn="l"/>
            <a:fld id="{E9B050AE-C2DD-4C19-9B40-CA310D4A9CC4}" type="TxLink">
              <a:rPr lang="en-US" sz="1000" b="1" i="0" u="none" strike="noStrike">
                <a:solidFill>
                  <a:srgbClr val="FFFFFF"/>
                </a:solidFill>
                <a:latin typeface="Open Sans" panose="020B0606030504020204" pitchFamily="34" charset="0"/>
                <a:cs typeface="Arial"/>
              </a:rPr>
              <a:pPr algn="l"/>
              <a:t>+84 (24) 39343137</a:t>
            </a:fld>
            <a:endParaRPr lang="vi-VN" sz="1000" b="1">
              <a:latin typeface="Open Sans" panose="020B0606030504020204" pitchFamily="34" charset="0"/>
            </a:endParaRPr>
          </a:p>
        </xdr:txBody>
      </xdr:sp>
      <xdr:sp macro="[0]!btn_shape_NoneCode" textlink="">
        <xdr:nvSpPr>
          <xdr:cNvPr id="162" name="table1_Line_5">
            <a:extLst>
              <a:ext uri="{FF2B5EF4-FFF2-40B4-BE49-F238E27FC236}">
                <a16:creationId xmlns:a16="http://schemas.microsoft.com/office/drawing/2014/main" id="{00000000-0008-0000-0200-0000A2000000}"/>
              </a:ext>
            </a:extLst>
          </xdr:cNvPr>
          <xdr:cNvSpPr/>
        </xdr:nvSpPr>
        <xdr:spPr>
          <a:xfrm>
            <a:off x="254000" y="2175869"/>
            <a:ext cx="9017000" cy="9525"/>
          </a:xfrm>
          <a:prstGeom prst="rect">
            <a:avLst/>
          </a:prstGeom>
          <a:solidFill>
            <a:srgbClr val="908577"/>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p>
        </xdr:txBody>
      </xdr:sp>
      <xdr:sp macro="[0]!btn_shape_NoneCode" textlink="$C$36">
        <xdr:nvSpPr>
          <xdr:cNvPr id="163" name="table1_R6C1">
            <a:extLst>
              <a:ext uri="{FF2B5EF4-FFF2-40B4-BE49-F238E27FC236}">
                <a16:creationId xmlns:a16="http://schemas.microsoft.com/office/drawing/2014/main" id="{00000000-0008-0000-0200-0000A3000000}"/>
              </a:ext>
            </a:extLst>
          </xdr:cNvPr>
          <xdr:cNvSpPr/>
        </xdr:nvSpPr>
        <xdr:spPr>
          <a:xfrm>
            <a:off x="254001" y="2248435"/>
            <a:ext cx="455886" cy="261265"/>
          </a:xfrm>
          <a:prstGeom prst="rect">
            <a:avLst/>
          </a:prstGeom>
          <a:noFill/>
          <a:ln w="1270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spAutoFit/>
          </a:bodyPr>
          <a:lstStyle/>
          <a:p>
            <a:pPr algn="l"/>
            <a:fld id="{D14BBA0F-DC81-400A-AECE-51858D4B684A}" type="TxLink">
              <a:rPr lang="en-US" sz="1000" b="1" i="0" u="none" strike="noStrike">
                <a:solidFill>
                  <a:srgbClr val="FFFFFF"/>
                </a:solidFill>
                <a:latin typeface="Open Sans" panose="020B0606030504020204" pitchFamily="34" charset="0"/>
                <a:cs typeface="Arial"/>
              </a:rPr>
              <a:pPr algn="l"/>
              <a:t>Fax</a:t>
            </a:fld>
            <a:endParaRPr lang="vi-VN" sz="1000" b="1">
              <a:latin typeface="Open Sans" panose="020B0606030504020204" pitchFamily="34" charset="0"/>
            </a:endParaRPr>
          </a:p>
        </xdr:txBody>
      </xdr:sp>
      <xdr:sp macro="[0]!btn_shape_NoneCode" textlink="$D$36">
        <xdr:nvSpPr>
          <xdr:cNvPr id="164" name="table1_R6C2">
            <a:extLst>
              <a:ext uri="{FF2B5EF4-FFF2-40B4-BE49-F238E27FC236}">
                <a16:creationId xmlns:a16="http://schemas.microsoft.com/office/drawing/2014/main" id="{00000000-0008-0000-0200-0000A4000000}"/>
              </a:ext>
            </a:extLst>
          </xdr:cNvPr>
          <xdr:cNvSpPr/>
        </xdr:nvSpPr>
        <xdr:spPr>
          <a:xfrm>
            <a:off x="1651000" y="2248435"/>
            <a:ext cx="1446441" cy="261265"/>
          </a:xfrm>
          <a:prstGeom prst="rect">
            <a:avLst/>
          </a:prstGeom>
          <a:noFill/>
          <a:ln w="1270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spAutoFit/>
          </a:bodyPr>
          <a:lstStyle/>
          <a:p>
            <a:pPr algn="l"/>
            <a:fld id="{CA61B0B7-9976-4B97-8E68-7C8EDB62C904}" type="TxLink">
              <a:rPr lang="en-US" sz="1000" b="1" i="0" u="none" strike="noStrike">
                <a:solidFill>
                  <a:srgbClr val="FFFFFF"/>
                </a:solidFill>
                <a:latin typeface="Open Sans" panose="020B0606030504020204" pitchFamily="34" charset="0"/>
                <a:cs typeface="Arial"/>
              </a:rPr>
              <a:pPr algn="l"/>
              <a:t>+84 (24) 38251322</a:t>
            </a:fld>
            <a:endParaRPr lang="vi-VN" sz="1000" b="1">
              <a:latin typeface="Open Sans" panose="020B0606030504020204" pitchFamily="34" charset="0"/>
            </a:endParaRPr>
          </a:p>
        </xdr:txBody>
      </xdr:sp>
      <xdr:sp macro="[0]!btn_shape_NoneCode" textlink="">
        <xdr:nvSpPr>
          <xdr:cNvPr id="165" name="table1_Line_6">
            <a:extLst>
              <a:ext uri="{FF2B5EF4-FFF2-40B4-BE49-F238E27FC236}">
                <a16:creationId xmlns:a16="http://schemas.microsoft.com/office/drawing/2014/main" id="{00000000-0008-0000-0200-0000A5000000}"/>
              </a:ext>
            </a:extLst>
          </xdr:cNvPr>
          <xdr:cNvSpPr/>
        </xdr:nvSpPr>
        <xdr:spPr>
          <a:xfrm>
            <a:off x="254000" y="2512567"/>
            <a:ext cx="9017000" cy="9525"/>
          </a:xfrm>
          <a:prstGeom prst="rect">
            <a:avLst/>
          </a:prstGeom>
          <a:solidFill>
            <a:srgbClr val="908577"/>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p>
        </xdr:txBody>
      </xdr:sp>
      <xdr:sp macro="[0]!btn_shape_NoneCode" textlink="$C$37">
        <xdr:nvSpPr>
          <xdr:cNvPr id="166" name="table1_R7C1">
            <a:extLst>
              <a:ext uri="{FF2B5EF4-FFF2-40B4-BE49-F238E27FC236}">
                <a16:creationId xmlns:a16="http://schemas.microsoft.com/office/drawing/2014/main" id="{00000000-0008-0000-0200-0000A6000000}"/>
              </a:ext>
            </a:extLst>
          </xdr:cNvPr>
          <xdr:cNvSpPr/>
        </xdr:nvSpPr>
        <xdr:spPr>
          <a:xfrm>
            <a:off x="254000" y="2585133"/>
            <a:ext cx="784680" cy="261265"/>
          </a:xfrm>
          <a:prstGeom prst="rect">
            <a:avLst/>
          </a:prstGeom>
          <a:noFill/>
          <a:ln w="1270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spAutoFit/>
          </a:bodyPr>
          <a:lstStyle/>
          <a:p>
            <a:pPr algn="l"/>
            <a:fld id="{5E3146C6-90F5-47AB-991D-AC8CA5B5B077}" type="TxLink">
              <a:rPr lang="en-US" sz="1000" b="1" i="0" u="none" strike="noStrike">
                <a:solidFill>
                  <a:srgbClr val="FFFFFF"/>
                </a:solidFill>
                <a:latin typeface="Open Sans" panose="020B0606030504020204" pitchFamily="34" charset="0"/>
                <a:cs typeface="Arial"/>
              </a:rPr>
              <a:pPr algn="l"/>
              <a:t>Website</a:t>
            </a:fld>
            <a:endParaRPr lang="vi-VN" sz="1000" b="1">
              <a:latin typeface="Open Sans" panose="020B0606030504020204" pitchFamily="34" charset="0"/>
            </a:endParaRPr>
          </a:p>
        </xdr:txBody>
      </xdr:sp>
      <xdr:sp macro="[0]!btn_shape_NoneCode" textlink="$D$37">
        <xdr:nvSpPr>
          <xdr:cNvPr id="167" name="table1_R7C2">
            <a:extLst>
              <a:ext uri="{FF2B5EF4-FFF2-40B4-BE49-F238E27FC236}">
                <a16:creationId xmlns:a16="http://schemas.microsoft.com/office/drawing/2014/main" id="{00000000-0008-0000-0200-0000A7000000}"/>
              </a:ext>
            </a:extLst>
          </xdr:cNvPr>
          <xdr:cNvSpPr/>
        </xdr:nvSpPr>
        <xdr:spPr>
          <a:xfrm>
            <a:off x="1651000" y="2585133"/>
            <a:ext cx="244404" cy="261265"/>
          </a:xfrm>
          <a:prstGeom prst="rect">
            <a:avLst/>
          </a:prstGeom>
          <a:noFill/>
          <a:ln w="1270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spAutoFit/>
          </a:bodyPr>
          <a:lstStyle/>
          <a:p>
            <a:pPr algn="l"/>
            <a:fld id="{1044B18D-E7C9-48AE-BA3B-B33465209232}" type="TxLink">
              <a:rPr lang="en-US" sz="1000" b="1" i="0" u="none" strike="noStrike">
                <a:solidFill>
                  <a:srgbClr val="FFFFFF"/>
                </a:solidFill>
                <a:latin typeface="Open Sans" panose="020B0606030504020204" pitchFamily="34" charset="0"/>
                <a:cs typeface="Arial"/>
              </a:rPr>
              <a:pPr algn="l"/>
              <a:t> </a:t>
            </a:fld>
            <a:endParaRPr lang="vi-VN" sz="1000" b="1">
              <a:latin typeface="Open Sans" panose="020B0606030504020204" pitchFamily="34" charset="0"/>
            </a:endParaRPr>
          </a:p>
        </xdr:txBody>
      </xdr: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2103120</xdr:colOff>
          <xdr:row>1</xdr:row>
          <xdr:rowOff>38100</xdr:rowOff>
        </xdr:from>
        <xdr:to>
          <xdr:col>4</xdr:col>
          <xdr:colOff>868680</xdr:colOff>
          <xdr:row>1</xdr:row>
          <xdr:rowOff>266700</xdr:rowOff>
        </xdr:to>
        <xdr:sp macro="" textlink="">
          <xdr:nvSpPr>
            <xdr:cNvPr id="62467" name="btn_ChBx_DanhSachMaSIC" hidden="1">
              <a:extLst>
                <a:ext uri="{63B3BB69-23CF-44E3-9099-C40C66FF867C}">
                  <a14:compatExt spid="_x0000_s62467"/>
                </a:ext>
                <a:ext uri="{FF2B5EF4-FFF2-40B4-BE49-F238E27FC236}">
                  <a16:creationId xmlns:a16="http://schemas.microsoft.com/office/drawing/2014/main" id="{00000000-0008-0000-0300-000003F40000}"/>
                </a:ext>
              </a:extLst>
            </xdr:cNvPr>
            <xdr:cNvSpPr/>
          </xdr:nvSpPr>
          <xdr:spPr bwMode="auto">
            <a:xfrm>
              <a:off x="0" y="0"/>
              <a:ext cx="0" cy="0"/>
            </a:xfrm>
            <a:prstGeom prst="rect">
              <a:avLst/>
            </a:prstGeom>
            <a:solidFill>
              <a:srgbClr val="808080" mc:Ignorable="a14" a14:legacySpreadsheetColorIndex="23"/>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vi-VN" sz="800" b="0" i="0" u="none" strike="noStrike" baseline="0">
                  <a:solidFill>
                    <a:srgbClr val="000000"/>
                  </a:solidFill>
                  <a:latin typeface="Segoe UI"/>
                  <a:cs typeface="Segoe UI"/>
                </a:rPr>
                <a:t>Hiện Danh Sách</a:t>
              </a:r>
            </a:p>
          </xdr:txBody>
        </xdr:sp>
        <xdr:clientData fPrintsWithSheet="0"/>
      </xdr:twoCellAnchor>
    </mc:Choice>
    <mc:Fallback/>
  </mc:AlternateContent>
  <xdr:twoCellAnchor editAs="absolute">
    <xdr:from>
      <xdr:col>3</xdr:col>
      <xdr:colOff>295276</xdr:colOff>
      <xdr:row>8</xdr:row>
      <xdr:rowOff>104774</xdr:rowOff>
    </xdr:from>
    <xdr:to>
      <xdr:col>3</xdr:col>
      <xdr:colOff>1647826</xdr:colOff>
      <xdr:row>9</xdr:row>
      <xdr:rowOff>9524</xdr:rowOff>
    </xdr:to>
    <xdr:sp macro="[0]!btnDataClear" textlink="">
      <xdr:nvSpPr>
        <xdr:cNvPr id="40" name="btn_Xoa_HSDN">
          <a:extLst>
            <a:ext uri="{FF2B5EF4-FFF2-40B4-BE49-F238E27FC236}">
              <a16:creationId xmlns:a16="http://schemas.microsoft.com/office/drawing/2014/main" id="{00000000-0008-0000-0300-000028000000}"/>
            </a:ext>
          </a:extLst>
        </xdr:cNvPr>
        <xdr:cNvSpPr/>
      </xdr:nvSpPr>
      <xdr:spPr>
        <a:xfrm>
          <a:off x="4667251" y="2590799"/>
          <a:ext cx="1352550" cy="238125"/>
        </a:xfrm>
        <a:prstGeom prst="rect">
          <a:avLst/>
        </a:prstGeom>
        <a:solidFill>
          <a:schemeClr val="bg1">
            <a:lumMod val="75000"/>
          </a:schemeClr>
        </a:solidFill>
        <a:ln>
          <a:noFill/>
        </a:ln>
        <a:effectLst>
          <a:glow rad="25400">
            <a:schemeClr val="bg2">
              <a:lumMod val="75000"/>
              <a:alpha val="78000"/>
            </a:schemeClr>
          </a:glow>
          <a:reflection blurRad="6350" endPos="0" dir="5400000" sy="-100000" algn="bl" rotWithShape="0"/>
        </a:effectLst>
        <a:scene3d>
          <a:camera prst="orthographicFront">
            <a:rot lat="0" lon="0" rev="0"/>
          </a:camera>
          <a:lightRig rig="contrasting" dir="t">
            <a:rot lat="0" lon="0" rev="600000"/>
          </a:lightRig>
        </a:scene3d>
        <a:sp3d prstMaterial="metal">
          <a:bevelT w="38100" h="38100"/>
        </a:sp3d>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r>
            <a:rPr lang="en-US" sz="1050" b="0" i="0" u="none" cap="none" spc="0" baseline="0">
              <a:ln w="0">
                <a:solidFill>
                  <a:schemeClr val="tx1"/>
                </a:solidFill>
              </a:ln>
              <a:solidFill>
                <a:schemeClr val="tx1">
                  <a:lumMod val="95000"/>
                  <a:lumOff val="5000"/>
                </a:schemeClr>
              </a:solidFill>
              <a:effectLst>
                <a:outerShdw blurRad="38100" dist="19050" dir="2700000" algn="tl" rotWithShape="0">
                  <a:schemeClr val="dk1">
                    <a:alpha val="40000"/>
                  </a:schemeClr>
                </a:outerShdw>
              </a:effectLst>
              <a:latin typeface="+mn-lt"/>
              <a:ea typeface="+mn-ea"/>
              <a:cs typeface="+mn-cs"/>
            </a:rPr>
            <a:t>Xóa dữ liệu</a:t>
          </a:r>
        </a:p>
      </xdr:txBody>
    </xdr:sp>
    <xdr:clientData/>
  </xdr:twoCellAnchor>
  <xdr:twoCellAnchor>
    <xdr:from>
      <xdr:col>7</xdr:col>
      <xdr:colOff>342900</xdr:colOff>
      <xdr:row>6</xdr:row>
      <xdr:rowOff>47626</xdr:rowOff>
    </xdr:from>
    <xdr:to>
      <xdr:col>8</xdr:col>
      <xdr:colOff>771525</xdr:colOff>
      <xdr:row>6</xdr:row>
      <xdr:rowOff>276226</xdr:rowOff>
    </xdr:to>
    <xdr:sp macro="[0]!oWS_Co_LSG_A" textlink="">
      <xdr:nvSpPr>
        <xdr:cNvPr id="48" name="btn_WS_LSG">
          <a:extLst>
            <a:ext uri="{FF2B5EF4-FFF2-40B4-BE49-F238E27FC236}">
              <a16:creationId xmlns:a16="http://schemas.microsoft.com/office/drawing/2014/main" id="{00000000-0008-0000-0300-000030000000}"/>
            </a:ext>
          </a:extLst>
        </xdr:cNvPr>
        <xdr:cNvSpPr/>
      </xdr:nvSpPr>
      <xdr:spPr>
        <a:xfrm>
          <a:off x="10610850" y="1676401"/>
          <a:ext cx="1104900" cy="228600"/>
        </a:xfrm>
        <a:prstGeom prst="rect">
          <a:avLst/>
        </a:prstGeom>
        <a:noFill/>
        <a:ln>
          <a:noFill/>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1200" b="0" u="sng" cap="none" spc="0" baseline="0">
              <a:ln w="0"/>
              <a:solidFill>
                <a:srgbClr val="CCE000"/>
              </a:solidFill>
              <a:effectLst>
                <a:reflection blurRad="6350" stA="53000" endA="300" endPos="35500" dir="5400000" sy="-90000" algn="bl" rotWithShape="0"/>
              </a:effectLst>
            </a:rPr>
            <a:t>xem thêm</a:t>
          </a:r>
          <a:endParaRPr lang="en-US" sz="1200" b="0" u="sng" cap="none" spc="0" baseline="0">
            <a:ln w="0"/>
            <a:solidFill>
              <a:srgbClr val="FF0000"/>
            </a:solidFill>
            <a:effectLst>
              <a:reflection blurRad="6350" stA="53000" endA="300" endPos="35500" dir="5400000" sy="-90000" algn="bl" rotWithShape="0"/>
            </a:effectLst>
          </a:endParaRPr>
        </a:p>
      </xdr:txBody>
    </xdr:sp>
    <xdr:clientData/>
  </xdr:twoCellAnchor>
  <xdr:twoCellAnchor>
    <xdr:from>
      <xdr:col>8</xdr:col>
      <xdr:colOff>485775</xdr:colOff>
      <xdr:row>20</xdr:row>
      <xdr:rowOff>219074</xdr:rowOff>
    </xdr:from>
    <xdr:to>
      <xdr:col>9</xdr:col>
      <xdr:colOff>838200</xdr:colOff>
      <xdr:row>21</xdr:row>
      <xdr:rowOff>190499</xdr:rowOff>
    </xdr:to>
    <xdr:sp macro="[0]!oWS_TT_TKDL_A" textlink="">
      <xdr:nvSpPr>
        <xdr:cNvPr id="24" name="btn_WS_TKDL">
          <a:extLst>
            <a:ext uri="{FF2B5EF4-FFF2-40B4-BE49-F238E27FC236}">
              <a16:creationId xmlns:a16="http://schemas.microsoft.com/office/drawing/2014/main" id="{00000000-0008-0000-0300-000018000000}"/>
            </a:ext>
          </a:extLst>
        </xdr:cNvPr>
        <xdr:cNvSpPr/>
      </xdr:nvSpPr>
      <xdr:spPr>
        <a:xfrm>
          <a:off x="11430000" y="5391149"/>
          <a:ext cx="1143000" cy="200025"/>
        </a:xfrm>
        <a:prstGeom prst="rect">
          <a:avLst/>
        </a:prstGeom>
        <a:noFill/>
        <a:ln>
          <a:noFill/>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1200" b="0" u="sng" cap="none" spc="0" baseline="0">
              <a:ln w="0"/>
              <a:solidFill>
                <a:srgbClr val="CCE000"/>
              </a:solidFill>
              <a:effectLst>
                <a:reflection blurRad="6350" stA="53000" endA="300" endPos="35500" dir="5400000" sy="-90000" algn="bl" rotWithShape="0"/>
              </a:effectLst>
            </a:rPr>
            <a:t>xem thêm</a:t>
          </a:r>
          <a:endParaRPr lang="en-US" sz="1200" b="0" u="sng" cap="none" spc="0" baseline="0">
            <a:ln w="0"/>
            <a:solidFill>
              <a:srgbClr val="FF0000"/>
            </a:solidFill>
            <a:effectLst>
              <a:reflection blurRad="6350" stA="53000" endA="300" endPos="35500" dir="5400000" sy="-90000" algn="bl" rotWithShape="0"/>
            </a:effectLst>
          </a:endParaRPr>
        </a:p>
      </xdr:txBody>
    </xdr:sp>
    <xdr:clientData/>
  </xdr:twoCellAnchor>
  <xdr:twoCellAnchor editAs="absolute">
    <xdr:from>
      <xdr:col>2</xdr:col>
      <xdr:colOff>428625</xdr:colOff>
      <xdr:row>8</xdr:row>
      <xdr:rowOff>104775</xdr:rowOff>
    </xdr:from>
    <xdr:to>
      <xdr:col>3</xdr:col>
      <xdr:colOff>180975</xdr:colOff>
      <xdr:row>9</xdr:row>
      <xdr:rowOff>9525</xdr:rowOff>
    </xdr:to>
    <xdr:sp macro="[0]!btnGetData" textlink="">
      <xdr:nvSpPr>
        <xdr:cNvPr id="39" name="btn_getData">
          <a:extLst>
            <a:ext uri="{FF2B5EF4-FFF2-40B4-BE49-F238E27FC236}">
              <a16:creationId xmlns:a16="http://schemas.microsoft.com/office/drawing/2014/main" id="{00000000-0008-0000-0300-000027000000}"/>
            </a:ext>
          </a:extLst>
        </xdr:cNvPr>
        <xdr:cNvSpPr/>
      </xdr:nvSpPr>
      <xdr:spPr>
        <a:xfrm>
          <a:off x="3295650" y="2590800"/>
          <a:ext cx="1257300" cy="238125"/>
        </a:xfrm>
        <a:prstGeom prst="rect">
          <a:avLst/>
        </a:prstGeom>
        <a:solidFill>
          <a:schemeClr val="bg1">
            <a:lumMod val="75000"/>
          </a:schemeClr>
        </a:solidFill>
        <a:ln>
          <a:noFill/>
        </a:ln>
        <a:effectLst>
          <a:glow rad="25400">
            <a:schemeClr val="bg2">
              <a:lumMod val="75000"/>
              <a:alpha val="78000"/>
            </a:schemeClr>
          </a:glow>
          <a:reflection blurRad="6350" endPos="0" dir="5400000" sy="-100000" algn="bl" rotWithShape="0"/>
        </a:effectLst>
        <a:scene3d>
          <a:camera prst="orthographicFront">
            <a:rot lat="0" lon="0" rev="0"/>
          </a:camera>
          <a:lightRig rig="contrasting" dir="t">
            <a:rot lat="0" lon="0" rev="600000"/>
          </a:lightRig>
        </a:scene3d>
        <a:sp3d prstMaterial="metal">
          <a:bevelT w="38100" h="38100"/>
        </a:sp3d>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r>
            <a:rPr lang="en-US" sz="1050" b="0" i="0" u="none" cap="none" spc="0" baseline="0">
              <a:ln w="0">
                <a:solidFill>
                  <a:schemeClr val="tx1"/>
                </a:solidFill>
              </a:ln>
              <a:solidFill>
                <a:schemeClr val="tx1">
                  <a:lumMod val="95000"/>
                  <a:lumOff val="5000"/>
                </a:schemeClr>
              </a:solidFill>
              <a:effectLst>
                <a:outerShdw blurRad="38100" dist="19050" dir="2700000" algn="tl" rotWithShape="0">
                  <a:schemeClr val="dk1">
                    <a:alpha val="40000"/>
                  </a:schemeClr>
                </a:outerShdw>
              </a:effectLst>
              <a:latin typeface="+mn-lt"/>
              <a:ea typeface="+mn-ea"/>
              <a:cs typeface="+mn-cs"/>
            </a:rPr>
            <a:t>Cập nhật tay</a:t>
          </a:r>
        </a:p>
      </xdr:txBody>
    </xdr:sp>
    <xdr:clientData/>
  </xdr:twoCellAnchor>
  <xdr:twoCellAnchor>
    <xdr:from>
      <xdr:col>3</xdr:col>
      <xdr:colOff>219076</xdr:colOff>
      <xdr:row>1</xdr:row>
      <xdr:rowOff>0</xdr:rowOff>
    </xdr:from>
    <xdr:to>
      <xdr:col>3</xdr:col>
      <xdr:colOff>1990726</xdr:colOff>
      <xdr:row>1</xdr:row>
      <xdr:rowOff>266700</xdr:rowOff>
    </xdr:to>
    <xdr:sp macro="[0]!oWS_DSM_A" textlink="">
      <xdr:nvSpPr>
        <xdr:cNvPr id="31" name="btn_WS_ListSIC">
          <a:extLst>
            <a:ext uri="{FF2B5EF4-FFF2-40B4-BE49-F238E27FC236}">
              <a16:creationId xmlns:a16="http://schemas.microsoft.com/office/drawing/2014/main" id="{00000000-0008-0000-0300-00001F000000}"/>
            </a:ext>
          </a:extLst>
        </xdr:cNvPr>
        <xdr:cNvSpPr/>
      </xdr:nvSpPr>
      <xdr:spPr>
        <a:xfrm>
          <a:off x="4905376" y="0"/>
          <a:ext cx="1771650" cy="266700"/>
        </a:xfrm>
        <a:prstGeom prst="rect">
          <a:avLst/>
        </a:prstGeom>
        <a:solidFill>
          <a:schemeClr val="tx1"/>
        </a:solidFill>
        <a:ln>
          <a:solidFill>
            <a:schemeClr val="accent1"/>
          </a:solidFill>
        </a:ln>
      </xdr:spPr>
      <xdr:style>
        <a:lnRef idx="0">
          <a:scrgbClr r="0" g="0" b="0"/>
        </a:lnRef>
        <a:fillRef idx="0">
          <a:scrgbClr r="0" g="0" b="0"/>
        </a:fillRef>
        <a:effectRef idx="0">
          <a:scrgbClr r="0" g="0" b="0"/>
        </a:effectRef>
        <a:fontRef idx="minor">
          <a:schemeClr val="accent3"/>
        </a:fontRef>
      </xdr:style>
      <xdr:txBody>
        <a:bodyPr vertOverflow="clip" horzOverflow="clip" rtlCol="0" anchor="ctr"/>
        <a:lstStyle/>
        <a:p>
          <a:pPr marL="0" indent="0" algn="ctr"/>
          <a:r>
            <a:rPr lang="en-US" sz="1050" b="0" cap="none" spc="0" baseline="0">
              <a:ln w="0"/>
              <a:solidFill>
                <a:srgbClr val="CCE00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Danh sách mã</a:t>
          </a:r>
        </a:p>
      </xdr:txBody>
    </xdr:sp>
    <xdr:clientData/>
  </xdr:twoCellAnchor>
  <xdr:twoCellAnchor>
    <xdr:from>
      <xdr:col>1</xdr:col>
      <xdr:colOff>2571751</xdr:colOff>
      <xdr:row>1</xdr:row>
      <xdr:rowOff>0</xdr:rowOff>
    </xdr:from>
    <xdr:to>
      <xdr:col>3</xdr:col>
      <xdr:colOff>200025</xdr:colOff>
      <xdr:row>1</xdr:row>
      <xdr:rowOff>257175</xdr:rowOff>
    </xdr:to>
    <xdr:sp macro="[0]!oWS_BCTC_A" textlink="">
      <xdr:nvSpPr>
        <xdr:cNvPr id="35" name="btn_WS_ListSIC">
          <a:extLst>
            <a:ext uri="{FF2B5EF4-FFF2-40B4-BE49-F238E27FC236}">
              <a16:creationId xmlns:a16="http://schemas.microsoft.com/office/drawing/2014/main" id="{00000000-0008-0000-0300-000023000000}"/>
            </a:ext>
          </a:extLst>
        </xdr:cNvPr>
        <xdr:cNvSpPr/>
      </xdr:nvSpPr>
      <xdr:spPr>
        <a:xfrm>
          <a:off x="3086101" y="0"/>
          <a:ext cx="1800224" cy="257175"/>
        </a:xfrm>
        <a:prstGeom prst="rect">
          <a:avLst/>
        </a:prstGeom>
        <a:solidFill>
          <a:schemeClr val="tx1"/>
        </a:solidFill>
        <a:ln>
          <a:solidFill>
            <a:schemeClr val="accent1"/>
          </a:solidFill>
        </a:ln>
      </xdr:spPr>
      <xdr:style>
        <a:lnRef idx="0">
          <a:scrgbClr r="0" g="0" b="0"/>
        </a:lnRef>
        <a:fillRef idx="0">
          <a:scrgbClr r="0" g="0" b="0"/>
        </a:fillRef>
        <a:effectRef idx="0">
          <a:scrgbClr r="0" g="0" b="0"/>
        </a:effectRef>
        <a:fontRef idx="minor">
          <a:schemeClr val="accent3"/>
        </a:fontRef>
      </xdr:style>
      <xdr:txBody>
        <a:bodyPr vertOverflow="clip" horzOverflow="clip" rtlCol="0" anchor="ctr"/>
        <a:lstStyle/>
        <a:p>
          <a:pPr marL="0" indent="0" algn="ctr"/>
          <a:r>
            <a:rPr lang="en-US" sz="1050" b="0" cap="none" spc="0" baseline="0">
              <a:ln w="0"/>
              <a:solidFill>
                <a:srgbClr val="CCE00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BÁO CÁO TÀI CHÍNH</a:t>
          </a:r>
        </a:p>
      </xdr:txBody>
    </xdr:sp>
    <xdr:clientData/>
  </xdr:twoCellAnchor>
  <xdr:twoCellAnchor editAs="absolute">
    <xdr:from>
      <xdr:col>0</xdr:col>
      <xdr:colOff>0</xdr:colOff>
      <xdr:row>0</xdr:row>
      <xdr:rowOff>0</xdr:rowOff>
    </xdr:from>
    <xdr:to>
      <xdr:col>1</xdr:col>
      <xdr:colOff>0</xdr:colOff>
      <xdr:row>1</xdr:row>
      <xdr:rowOff>0</xdr:rowOff>
    </xdr:to>
    <xdr:sp macro="btnControlReturn" textlink="">
      <xdr:nvSpPr>
        <xdr:cNvPr id="30" name="btnControlReturn">
          <a:extLst>
            <a:ext uri="{FF2B5EF4-FFF2-40B4-BE49-F238E27FC236}">
              <a16:creationId xmlns:a16="http://schemas.microsoft.com/office/drawing/2014/main" id="{00000000-0008-0000-0300-00001E000000}"/>
            </a:ext>
          </a:extLst>
        </xdr:cNvPr>
        <xdr:cNvSpPr/>
      </xdr:nvSpPr>
      <xdr:spPr>
        <a:xfrm>
          <a:off x="0" y="0"/>
          <a:ext cx="190500" cy="190500"/>
        </a:xfrm>
        <a:prstGeom prst="rect">
          <a:avLst/>
        </a:prstGeom>
        <a:solidFill>
          <a:schemeClr val="tx1"/>
        </a:solidFill>
        <a:ln w="9525" cap="flat" cmpd="sng" algn="ctr">
          <a:solidFill>
            <a:schemeClr val="tx1">
              <a:lumMod val="75000"/>
              <a:lumOff val="25000"/>
            </a:schemeClr>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800" b="0" cap="none" spc="0" baseline="0">
              <a:ln w="0"/>
              <a:solidFill>
                <a:srgbClr val="CCE00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&lt;</a:t>
          </a:r>
        </a:p>
      </xdr:txBody>
    </xdr:sp>
    <xdr:clientData/>
  </xdr:twoCellAnchor>
</xdr:wsDr>
</file>

<file path=xl/drawings/drawing5.xml><?xml version="1.0" encoding="utf-8"?>
<xdr:wsDr xmlns:xdr="http://schemas.openxmlformats.org/drawingml/2006/spreadsheetDrawing" xmlns:a="http://schemas.openxmlformats.org/drawingml/2006/main">
  <xdr:twoCellAnchor editAs="absolute">
    <xdr:from>
      <xdr:col>5</xdr:col>
      <xdr:colOff>352425</xdr:colOff>
      <xdr:row>4</xdr:row>
      <xdr:rowOff>85726</xdr:rowOff>
    </xdr:from>
    <xdr:to>
      <xdr:col>6</xdr:col>
      <xdr:colOff>742950</xdr:colOff>
      <xdr:row>5</xdr:row>
      <xdr:rowOff>76201</xdr:rowOff>
    </xdr:to>
    <xdr:sp macro="[0]!btnGetData" textlink="">
      <xdr:nvSpPr>
        <xdr:cNvPr id="3" name="btnViewData">
          <a:extLst>
            <a:ext uri="{FF2B5EF4-FFF2-40B4-BE49-F238E27FC236}">
              <a16:creationId xmlns:a16="http://schemas.microsoft.com/office/drawing/2014/main" id="{00000000-0008-0000-0400-000003000000}"/>
            </a:ext>
          </a:extLst>
        </xdr:cNvPr>
        <xdr:cNvSpPr/>
      </xdr:nvSpPr>
      <xdr:spPr>
        <a:xfrm>
          <a:off x="5067300" y="1123951"/>
          <a:ext cx="1295400" cy="228600"/>
        </a:xfrm>
        <a:prstGeom prst="rect">
          <a:avLst/>
        </a:prstGeom>
        <a:solidFill>
          <a:schemeClr val="bg1">
            <a:lumMod val="75000"/>
          </a:schemeClr>
        </a:solidFill>
        <a:ln>
          <a:noFill/>
        </a:ln>
        <a:effectLst>
          <a:glow rad="25400">
            <a:schemeClr val="bg2">
              <a:lumMod val="75000"/>
              <a:alpha val="78000"/>
            </a:schemeClr>
          </a:glow>
          <a:reflection blurRad="6350" endPos="0" dir="5400000" sy="-100000" algn="bl" rotWithShape="0"/>
        </a:effectLst>
        <a:scene3d>
          <a:camera prst="orthographicFront">
            <a:rot lat="0" lon="0" rev="0"/>
          </a:camera>
          <a:lightRig rig="contrasting" dir="t">
            <a:rot lat="0" lon="0" rev="600000"/>
          </a:lightRig>
        </a:scene3d>
        <a:sp3d prstMaterial="metal">
          <a:bevelT w="38100" h="38100"/>
        </a:sp3d>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r>
            <a:rPr lang="en-US" sz="1050" b="0" i="0" u="none" cap="none" spc="0" baseline="0">
              <a:ln w="0">
                <a:solidFill>
                  <a:schemeClr val="tx1"/>
                </a:solidFill>
              </a:ln>
              <a:solidFill>
                <a:schemeClr val="tx1">
                  <a:lumMod val="95000"/>
                  <a:lumOff val="5000"/>
                </a:schemeClr>
              </a:solidFill>
              <a:effectLst>
                <a:outerShdw blurRad="38100" dist="19050" dir="2700000" algn="tl" rotWithShape="0">
                  <a:schemeClr val="dk1">
                    <a:alpha val="40000"/>
                  </a:schemeClr>
                </a:outerShdw>
              </a:effectLst>
              <a:latin typeface="Open Sans" panose="020B0606030504020204" pitchFamily="34" charset="0"/>
              <a:ea typeface="Open Sans" panose="020B0606030504020204" pitchFamily="34" charset="0"/>
              <a:cs typeface="Open Sans" panose="020B0606030504020204" pitchFamily="34" charset="0"/>
            </a:rPr>
            <a:t>Cập nhật tay</a:t>
          </a:r>
        </a:p>
      </xdr:txBody>
    </xdr:sp>
    <xdr:clientData/>
  </xdr:twoCellAnchor>
  <xdr:twoCellAnchor editAs="absolute">
    <xdr:from>
      <xdr:col>0</xdr:col>
      <xdr:colOff>0</xdr:colOff>
      <xdr:row>0</xdr:row>
      <xdr:rowOff>0</xdr:rowOff>
    </xdr:from>
    <xdr:to>
      <xdr:col>1</xdr:col>
      <xdr:colOff>0</xdr:colOff>
      <xdr:row>0</xdr:row>
      <xdr:rowOff>171450</xdr:rowOff>
    </xdr:to>
    <xdr:sp macro="btnControlReturn" textlink="">
      <xdr:nvSpPr>
        <xdr:cNvPr id="25" name="btnControlReturn">
          <a:extLst>
            <a:ext uri="{FF2B5EF4-FFF2-40B4-BE49-F238E27FC236}">
              <a16:creationId xmlns:a16="http://schemas.microsoft.com/office/drawing/2014/main" id="{00000000-0008-0000-0400-000019000000}"/>
            </a:ext>
          </a:extLst>
        </xdr:cNvPr>
        <xdr:cNvSpPr/>
      </xdr:nvSpPr>
      <xdr:spPr>
        <a:xfrm>
          <a:off x="0" y="0"/>
          <a:ext cx="190500" cy="171450"/>
        </a:xfrm>
        <a:prstGeom prst="rect">
          <a:avLst/>
        </a:prstGeom>
        <a:solidFill>
          <a:schemeClr val="tx1"/>
        </a:solidFill>
        <a:ln w="9525" cap="flat" cmpd="sng" algn="ctr">
          <a:solidFill>
            <a:schemeClr val="tx1">
              <a:lumMod val="75000"/>
              <a:lumOff val="25000"/>
            </a:schemeClr>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800" b="0" cap="none" spc="0" baseline="0">
              <a:ln w="0"/>
              <a:solidFill>
                <a:srgbClr val="CCE00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&lt;</a:t>
          </a:r>
        </a:p>
      </xdr:txBody>
    </xdr:sp>
    <xdr:clientData/>
  </xdr:twoCellAnchor>
  <mc:AlternateContent xmlns:mc="http://schemas.openxmlformats.org/markup-compatibility/2006">
    <mc:Choice xmlns:a14="http://schemas.microsoft.com/office/drawing/2010/main" Requires="a14">
      <xdr:twoCellAnchor editAs="absolute">
        <xdr:from>
          <xdr:col>7</xdr:col>
          <xdr:colOff>922020</xdr:colOff>
          <xdr:row>4</xdr:row>
          <xdr:rowOff>45720</xdr:rowOff>
        </xdr:from>
        <xdr:to>
          <xdr:col>9</xdr:col>
          <xdr:colOff>30480</xdr:colOff>
          <xdr:row>5</xdr:row>
          <xdr:rowOff>68580</xdr:rowOff>
        </xdr:to>
        <xdr:sp macro="" textlink="">
          <xdr:nvSpPr>
            <xdr:cNvPr id="130057" name="CHX_AutoGet" hidden="1">
              <a:extLst>
                <a:ext uri="{63B3BB69-23CF-44E3-9099-C40C66FF867C}">
                  <a14:compatExt spid="_x0000_s130057"/>
                </a:ext>
                <a:ext uri="{FF2B5EF4-FFF2-40B4-BE49-F238E27FC236}">
                  <a16:creationId xmlns:a16="http://schemas.microsoft.com/office/drawing/2014/main" id="{00000000-0008-0000-0400-000009FC0100}"/>
                </a:ext>
              </a:extLst>
            </xdr:cNvPr>
            <xdr:cNvSpPr/>
          </xdr:nvSpPr>
          <xdr:spPr bwMode="auto">
            <a:xfrm>
              <a:off x="0" y="0"/>
              <a:ext cx="0" cy="0"/>
            </a:xfrm>
            <a:prstGeom prst="rect">
              <a:avLst/>
            </a:prstGeom>
            <a:solidFill>
              <a:srgbClr val="808080" mc:Ignorable="a14" a14:legacySpreadsheetColorIndex="23"/>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vi-VN" sz="800" b="0" i="0" u="none" strike="noStrike" baseline="0">
                  <a:solidFill>
                    <a:srgbClr val="000000"/>
                  </a:solidFill>
                  <a:latin typeface="Segoe UI"/>
                  <a:cs typeface="Segoe UI"/>
                </a:rPr>
                <a:t>Tự động khi chọn Sheet</a:t>
              </a:r>
            </a:p>
          </xdr:txBody>
        </xdr:sp>
        <xdr:clientData fPrintsWithSheet="0"/>
      </xdr:twoCellAnchor>
    </mc:Choice>
    <mc:Fallback/>
  </mc:AlternateContent>
  <xdr:twoCellAnchor editAs="absolute">
    <xdr:from>
      <xdr:col>7</xdr:col>
      <xdr:colOff>0</xdr:colOff>
      <xdr:row>4</xdr:row>
      <xdr:rowOff>76200</xdr:rowOff>
    </xdr:from>
    <xdr:to>
      <xdr:col>7</xdr:col>
      <xdr:colOff>800100</xdr:colOff>
      <xdr:row>5</xdr:row>
      <xdr:rowOff>76200</xdr:rowOff>
    </xdr:to>
    <xdr:sp macro="[0]!btnDataClear" textlink="">
      <xdr:nvSpPr>
        <xdr:cNvPr id="13" name="btn_Xoa_HSDN">
          <a:extLst>
            <a:ext uri="{FF2B5EF4-FFF2-40B4-BE49-F238E27FC236}">
              <a16:creationId xmlns:a16="http://schemas.microsoft.com/office/drawing/2014/main" id="{00000000-0008-0000-0400-00000D000000}"/>
            </a:ext>
          </a:extLst>
        </xdr:cNvPr>
        <xdr:cNvSpPr/>
      </xdr:nvSpPr>
      <xdr:spPr>
        <a:xfrm>
          <a:off x="6419850" y="1114425"/>
          <a:ext cx="904875" cy="238125"/>
        </a:xfrm>
        <a:prstGeom prst="rect">
          <a:avLst/>
        </a:prstGeom>
        <a:solidFill>
          <a:schemeClr val="bg1">
            <a:lumMod val="75000"/>
          </a:schemeClr>
        </a:solidFill>
        <a:ln>
          <a:noFill/>
        </a:ln>
        <a:effectLst>
          <a:glow rad="25400">
            <a:schemeClr val="bg2">
              <a:lumMod val="75000"/>
              <a:alpha val="78000"/>
            </a:schemeClr>
          </a:glow>
          <a:reflection blurRad="6350" endPos="0" dir="5400000" sy="-100000" algn="bl" rotWithShape="0"/>
        </a:effectLst>
        <a:scene3d>
          <a:camera prst="orthographicFront">
            <a:rot lat="0" lon="0" rev="0"/>
          </a:camera>
          <a:lightRig rig="contrasting" dir="t">
            <a:rot lat="0" lon="0" rev="600000"/>
          </a:lightRig>
        </a:scene3d>
        <a:sp3d prstMaterial="metal">
          <a:bevelT w="38100" h="38100"/>
        </a:sp3d>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r>
            <a:rPr lang="en-US" sz="1050" b="0" i="0" u="none" cap="none" spc="0" baseline="0">
              <a:ln w="0">
                <a:solidFill>
                  <a:schemeClr val="tx1"/>
                </a:solidFill>
              </a:ln>
              <a:solidFill>
                <a:schemeClr val="tx1">
                  <a:lumMod val="95000"/>
                  <a:lumOff val="5000"/>
                </a:schemeClr>
              </a:solidFill>
              <a:effectLst>
                <a:outerShdw blurRad="38100" dist="19050" dir="2700000" algn="tl" rotWithShape="0">
                  <a:schemeClr val="dk1">
                    <a:alpha val="40000"/>
                  </a:schemeClr>
                </a:outerShdw>
              </a:effectLst>
              <a:latin typeface="+mn-lt"/>
              <a:ea typeface="+mn-ea"/>
              <a:cs typeface="+mn-cs"/>
            </a:rPr>
            <a:t>Xóa</a:t>
          </a:r>
          <a:r>
            <a:rPr lang="vi-VN" sz="1050" b="0" i="0" u="none" cap="none" spc="0" baseline="0">
              <a:ln w="0">
                <a:solidFill>
                  <a:schemeClr val="tx1"/>
                </a:solidFill>
              </a:ln>
              <a:solidFill>
                <a:schemeClr val="tx1">
                  <a:lumMod val="95000"/>
                  <a:lumOff val="5000"/>
                </a:schemeClr>
              </a:solidFill>
              <a:effectLst>
                <a:outerShdw blurRad="38100" dist="19050" dir="2700000" algn="tl" rotWithShape="0">
                  <a:schemeClr val="dk1">
                    <a:alpha val="40000"/>
                  </a:schemeClr>
                </a:outerShdw>
              </a:effectLst>
              <a:latin typeface="+mn-lt"/>
              <a:ea typeface="+mn-ea"/>
              <a:cs typeface="+mn-cs"/>
            </a:rPr>
            <a:t> giá</a:t>
          </a:r>
          <a:endParaRPr lang="en-US" sz="1050" b="0" i="0" u="none" cap="none" spc="0" baseline="0">
            <a:ln w="0">
              <a:solidFill>
                <a:schemeClr val="tx1"/>
              </a:solidFill>
            </a:ln>
            <a:solidFill>
              <a:schemeClr val="tx1">
                <a:lumMod val="95000"/>
                <a:lumOff val="5000"/>
              </a:schemeClr>
            </a:solidFill>
            <a:effectLst>
              <a:outerShdw blurRad="38100" dist="19050" dir="2700000" algn="tl" rotWithShape="0">
                <a:schemeClr val="dk1">
                  <a:alpha val="40000"/>
                </a:schemeClr>
              </a:outerShdw>
            </a:effectLst>
            <a:latin typeface="+mn-lt"/>
            <a:ea typeface="+mn-ea"/>
            <a:cs typeface="+mn-cs"/>
          </a:endParaRPr>
        </a:p>
      </xdr:txBody>
    </xdr:sp>
    <xdr:clientData/>
  </xdr:twoCellAnchor>
</xdr:wsDr>
</file>

<file path=xl/drawings/drawing6.xml><?xml version="1.0" encoding="utf-8"?>
<xdr:wsDr xmlns:xdr="http://schemas.openxmlformats.org/drawingml/2006/spreadsheetDrawing" xmlns:a="http://schemas.openxmlformats.org/drawingml/2006/main">
  <xdr:twoCellAnchor editAs="absolute">
    <xdr:from>
      <xdr:col>5</xdr:col>
      <xdr:colOff>714374</xdr:colOff>
      <xdr:row>3</xdr:row>
      <xdr:rowOff>66675</xdr:rowOff>
    </xdr:from>
    <xdr:to>
      <xdr:col>6</xdr:col>
      <xdr:colOff>0</xdr:colOff>
      <xdr:row>3</xdr:row>
      <xdr:rowOff>304801</xdr:rowOff>
    </xdr:to>
    <xdr:sp macro="[0]!btnGetData" textlink="">
      <xdr:nvSpPr>
        <xdr:cNvPr id="15" name="btnViewData">
          <a:extLst>
            <a:ext uri="{FF2B5EF4-FFF2-40B4-BE49-F238E27FC236}">
              <a16:creationId xmlns:a16="http://schemas.microsoft.com/office/drawing/2014/main" id="{00000000-0008-0000-0500-00000F000000}"/>
            </a:ext>
          </a:extLst>
        </xdr:cNvPr>
        <xdr:cNvSpPr/>
      </xdr:nvSpPr>
      <xdr:spPr>
        <a:xfrm>
          <a:off x="5514974" y="638175"/>
          <a:ext cx="1314451" cy="238126"/>
        </a:xfrm>
        <a:prstGeom prst="rect">
          <a:avLst/>
        </a:prstGeom>
        <a:solidFill>
          <a:sysClr val="window" lastClr="FFFFFF"/>
        </a:solidFill>
        <a:ln>
          <a:solidFill>
            <a:schemeClr val="accent1"/>
          </a:solidFill>
        </a:ln>
      </xdr:spPr>
      <xdr:style>
        <a:lnRef idx="0">
          <a:scrgbClr r="0" g="0" b="0"/>
        </a:lnRef>
        <a:fillRef idx="0">
          <a:scrgbClr r="0" g="0" b="0"/>
        </a:fillRef>
        <a:effectRef idx="0">
          <a:scrgbClr r="0" g="0" b="0"/>
        </a:effectRef>
        <a:fontRef idx="minor">
          <a:schemeClr val="accent3"/>
        </a:fontRef>
      </xdr:style>
      <xdr:txBody>
        <a:bodyPr vertOverflow="clip" horzOverflow="clip" rtlCol="0" anchor="ctr"/>
        <a:lstStyle/>
        <a:p>
          <a:pPr marL="0" indent="0" algn="ctr"/>
          <a:r>
            <a:rPr lang="en-US" sz="1200" b="1" cap="none" spc="0" baseline="0">
              <a:ln w="0"/>
              <a:solidFill>
                <a:schemeClr val="tx1"/>
              </a:solidFill>
              <a:effectLst/>
              <a:latin typeface="Tahoma" panose="020B0604030504040204" pitchFamily="34" charset="0"/>
              <a:ea typeface="Tahoma" panose="020B0604030504040204" pitchFamily="34" charset="0"/>
              <a:cs typeface="Tahoma" panose="020B0604030504040204" pitchFamily="34" charset="0"/>
            </a:rPr>
            <a:t>Cập nhật</a:t>
          </a:r>
        </a:p>
      </xdr:txBody>
    </xdr:sp>
    <xdr:clientData/>
  </xdr:twoCellAnchor>
  <xdr:twoCellAnchor editAs="absolute">
    <xdr:from>
      <xdr:col>0</xdr:col>
      <xdr:colOff>0</xdr:colOff>
      <xdr:row>0</xdr:row>
      <xdr:rowOff>0</xdr:rowOff>
    </xdr:from>
    <xdr:to>
      <xdr:col>1</xdr:col>
      <xdr:colOff>0</xdr:colOff>
      <xdr:row>1</xdr:row>
      <xdr:rowOff>0</xdr:rowOff>
    </xdr:to>
    <xdr:sp macro="btnControlReturn" textlink="">
      <xdr:nvSpPr>
        <xdr:cNvPr id="18" name="btnControlReturn">
          <a:extLst>
            <a:ext uri="{FF2B5EF4-FFF2-40B4-BE49-F238E27FC236}">
              <a16:creationId xmlns:a16="http://schemas.microsoft.com/office/drawing/2014/main" id="{00000000-0008-0000-0500-000012000000}"/>
            </a:ext>
          </a:extLst>
        </xdr:cNvPr>
        <xdr:cNvSpPr/>
      </xdr:nvSpPr>
      <xdr:spPr>
        <a:xfrm>
          <a:off x="0" y="0"/>
          <a:ext cx="190500" cy="190500"/>
        </a:xfrm>
        <a:prstGeom prst="rect">
          <a:avLst/>
        </a:prstGeom>
        <a:solidFill>
          <a:schemeClr val="tx1"/>
        </a:solidFill>
        <a:ln w="9525" cap="flat" cmpd="sng" algn="ctr">
          <a:solidFill>
            <a:schemeClr val="tx1">
              <a:lumMod val="75000"/>
              <a:lumOff val="25000"/>
            </a:schemeClr>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800" b="0" cap="none" spc="0" baseline="0">
              <a:ln w="0"/>
              <a:solidFill>
                <a:srgbClr val="CCE00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&lt;</a:t>
          </a:r>
        </a:p>
      </xdr:txBody>
    </xdr:sp>
    <xdr:clientData/>
  </xdr:twoCellAnchor>
  <xdr:twoCellAnchor>
    <xdr:from>
      <xdr:col>6</xdr:col>
      <xdr:colOff>28574</xdr:colOff>
      <xdr:row>3</xdr:row>
      <xdr:rowOff>66674</xdr:rowOff>
    </xdr:from>
    <xdr:to>
      <xdr:col>7</xdr:col>
      <xdr:colOff>28575</xdr:colOff>
      <xdr:row>3</xdr:row>
      <xdr:rowOff>304799</xdr:rowOff>
    </xdr:to>
    <xdr:sp macro="[0]!btnDataClear" textlink="">
      <xdr:nvSpPr>
        <xdr:cNvPr id="17" name="btn_ClearData">
          <a:extLst>
            <a:ext uri="{FF2B5EF4-FFF2-40B4-BE49-F238E27FC236}">
              <a16:creationId xmlns:a16="http://schemas.microsoft.com/office/drawing/2014/main" id="{00000000-0008-0000-0500-000011000000}"/>
            </a:ext>
          </a:extLst>
        </xdr:cNvPr>
        <xdr:cNvSpPr/>
      </xdr:nvSpPr>
      <xdr:spPr>
        <a:xfrm>
          <a:off x="6219824" y="638174"/>
          <a:ext cx="1114426" cy="238125"/>
        </a:xfrm>
        <a:prstGeom prst="rect">
          <a:avLst/>
        </a:prstGeom>
        <a:solidFill>
          <a:sysClr val="window" lastClr="FFFFFF"/>
        </a:solidFill>
        <a:ln>
          <a:solidFill>
            <a:schemeClr val="accent1"/>
          </a:solidFill>
        </a:ln>
      </xdr:spPr>
      <xdr:style>
        <a:lnRef idx="0">
          <a:scrgbClr r="0" g="0" b="0"/>
        </a:lnRef>
        <a:fillRef idx="0">
          <a:scrgbClr r="0" g="0" b="0"/>
        </a:fillRef>
        <a:effectRef idx="0">
          <a:scrgbClr r="0" g="0" b="0"/>
        </a:effectRef>
        <a:fontRef idx="minor">
          <a:schemeClr val="accent3"/>
        </a:fontRef>
      </xdr:style>
      <xdr:txBody>
        <a:bodyPr vertOverflow="clip" horzOverflow="clip" rtlCol="0" anchor="ctr"/>
        <a:lstStyle/>
        <a:p>
          <a:pPr marL="0" indent="0" algn="ctr"/>
          <a:r>
            <a:rPr lang="en-US" sz="1200" b="1" cap="none" spc="0" baseline="0">
              <a:ln w="0"/>
              <a:solidFill>
                <a:schemeClr val="tx1"/>
              </a:solidFill>
              <a:effectLst/>
              <a:latin typeface="Tahoma" panose="020B0604030504040204" pitchFamily="34" charset="0"/>
              <a:ea typeface="Tahoma" panose="020B0604030504040204" pitchFamily="34" charset="0"/>
              <a:cs typeface="Tahoma" panose="020B0604030504040204" pitchFamily="34" charset="0"/>
            </a:rPr>
            <a:t>Xóa dữ liệu</a:t>
          </a:r>
        </a:p>
      </xdr:txBody>
    </xdr:sp>
    <xdr:clientData/>
  </xdr:twoCellAnchor>
  <xdr:twoCellAnchor editAs="absolute">
    <xdr:from>
      <xdr:col>5</xdr:col>
      <xdr:colOff>209550</xdr:colOff>
      <xdr:row>1</xdr:row>
      <xdr:rowOff>38101</xdr:rowOff>
    </xdr:from>
    <xdr:to>
      <xdr:col>6</xdr:col>
      <xdr:colOff>76200</xdr:colOff>
      <xdr:row>1</xdr:row>
      <xdr:rowOff>285751</xdr:rowOff>
    </xdr:to>
    <xdr:sp macro="[0]!oWS_HSDN_A" textlink="">
      <xdr:nvSpPr>
        <xdr:cNvPr id="7" name="GroupTimeBackgroundButton">
          <a:extLst>
            <a:ext uri="{FF2B5EF4-FFF2-40B4-BE49-F238E27FC236}">
              <a16:creationId xmlns:a16="http://schemas.microsoft.com/office/drawing/2014/main" id="{00000000-0008-0000-0500-000007000000}"/>
            </a:ext>
          </a:extLst>
        </xdr:cNvPr>
        <xdr:cNvSpPr/>
      </xdr:nvSpPr>
      <xdr:spPr>
        <a:xfrm>
          <a:off x="5010150" y="228601"/>
          <a:ext cx="2143125" cy="247650"/>
        </a:xfrm>
        <a:prstGeom prst="roundRect">
          <a:avLst>
            <a:gd name="adj" fmla="val 50000"/>
          </a:avLst>
        </a:prstGeom>
        <a:solidFill>
          <a:srgbClr val="252934"/>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a:solidFill>
                <a:srgbClr val="D6CCBC"/>
              </a:solidFill>
              <a:latin typeface="Open Sans" panose="020B0606030504020204" pitchFamily="34" charset="0"/>
              <a:ea typeface="Open Sans" panose="020B0606030504020204" pitchFamily="34" charset="0"/>
              <a:cs typeface="Open Sans" panose="020B0606030504020204" pitchFamily="34" charset="0"/>
            </a:rPr>
            <a:t>Doanh nghiệp</a:t>
          </a:r>
          <a:endParaRPr lang="vi-VN" sz="1200" b="1">
            <a:solidFill>
              <a:srgbClr val="D6CCBC"/>
            </a:solidFill>
            <a:latin typeface="Open Sans" panose="020B0606030504020204" pitchFamily="34" charset="0"/>
            <a:ea typeface="Open Sans" panose="020B0606030504020204" pitchFamily="34" charset="0"/>
            <a:cs typeface="Open Sans" panose="020B0606030504020204" pitchFamily="34" charset="0"/>
          </a:endParaRPr>
        </a:p>
      </xdr:txBody>
    </xdr:sp>
    <xdr:clientData/>
  </xdr:twoCellAnchor>
</xdr:wsDr>
</file>

<file path=xl/drawings/drawing7.xml><?xml version="1.0" encoding="utf-8"?>
<xdr:wsDr xmlns:xdr="http://schemas.openxmlformats.org/drawingml/2006/spreadsheetDrawing" xmlns:a="http://schemas.openxmlformats.org/drawingml/2006/main">
  <xdr:twoCellAnchor editAs="absolute">
    <xdr:from>
      <xdr:col>7</xdr:col>
      <xdr:colOff>57150</xdr:colOff>
      <xdr:row>2</xdr:row>
      <xdr:rowOff>9525</xdr:rowOff>
    </xdr:from>
    <xdr:to>
      <xdr:col>8</xdr:col>
      <xdr:colOff>0</xdr:colOff>
      <xdr:row>2</xdr:row>
      <xdr:rowOff>238125</xdr:rowOff>
    </xdr:to>
    <xdr:sp macro="[0]!btnGetData" textlink="">
      <xdr:nvSpPr>
        <xdr:cNvPr id="2" name="btnViewData">
          <a:extLst>
            <a:ext uri="{FF2B5EF4-FFF2-40B4-BE49-F238E27FC236}">
              <a16:creationId xmlns:a16="http://schemas.microsoft.com/office/drawing/2014/main" id="{00000000-0008-0000-0600-000002000000}"/>
            </a:ext>
          </a:extLst>
        </xdr:cNvPr>
        <xdr:cNvSpPr/>
      </xdr:nvSpPr>
      <xdr:spPr>
        <a:xfrm>
          <a:off x="4067175" y="523875"/>
          <a:ext cx="1228725" cy="228600"/>
        </a:xfrm>
        <a:prstGeom prst="rect">
          <a:avLst/>
        </a:prstGeom>
        <a:solidFill>
          <a:schemeClr val="bg1">
            <a:lumMod val="75000"/>
          </a:schemeClr>
        </a:solidFill>
        <a:ln>
          <a:noFill/>
        </a:ln>
        <a:effectLst>
          <a:glow rad="25400">
            <a:schemeClr val="bg2">
              <a:lumMod val="75000"/>
              <a:alpha val="78000"/>
            </a:schemeClr>
          </a:glow>
          <a:reflection blurRad="6350" endPos="0" dir="5400000" sy="-100000" algn="bl" rotWithShape="0"/>
        </a:effectLst>
        <a:scene3d>
          <a:camera prst="orthographicFront">
            <a:rot lat="0" lon="0" rev="0"/>
          </a:camera>
          <a:lightRig rig="contrasting" dir="t">
            <a:rot lat="0" lon="0" rev="600000"/>
          </a:lightRig>
        </a:scene3d>
        <a:sp3d prstMaterial="metal">
          <a:bevelT w="38100" h="38100"/>
        </a:sp3d>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r>
            <a:rPr lang="en-US" sz="1050" b="0" i="0" u="none" cap="none" spc="0" baseline="0">
              <a:ln w="0">
                <a:solidFill>
                  <a:schemeClr val="tx1"/>
                </a:solidFill>
              </a:ln>
              <a:solidFill>
                <a:schemeClr val="tx1">
                  <a:lumMod val="95000"/>
                  <a:lumOff val="5000"/>
                </a:schemeClr>
              </a:solidFill>
              <a:effectLst>
                <a:outerShdw blurRad="38100" dist="19050" dir="2700000" algn="tl" rotWithShape="0">
                  <a:schemeClr val="dk1">
                    <a:alpha val="40000"/>
                  </a:schemeClr>
                </a:outerShdw>
              </a:effectLst>
              <a:latin typeface="+mn-lt"/>
              <a:ea typeface="+mn-ea"/>
              <a:cs typeface="+mn-cs"/>
            </a:rPr>
            <a:t>Cập nhật tay</a:t>
          </a:r>
        </a:p>
      </xdr:txBody>
    </xdr:sp>
    <xdr:clientData/>
  </xdr:twoCellAnchor>
  <xdr:twoCellAnchor editAs="absolute">
    <xdr:from>
      <xdr:col>8</xdr:col>
      <xdr:colOff>28575</xdr:colOff>
      <xdr:row>2</xdr:row>
      <xdr:rowOff>0</xdr:rowOff>
    </xdr:from>
    <xdr:to>
      <xdr:col>9</xdr:col>
      <xdr:colOff>19050</xdr:colOff>
      <xdr:row>2</xdr:row>
      <xdr:rowOff>247650</xdr:rowOff>
    </xdr:to>
    <xdr:sp macro="[0]!btnDataClear" textlink="">
      <xdr:nvSpPr>
        <xdr:cNvPr id="3" name="btn_ClearData">
          <a:extLst>
            <a:ext uri="{FF2B5EF4-FFF2-40B4-BE49-F238E27FC236}">
              <a16:creationId xmlns:a16="http://schemas.microsoft.com/office/drawing/2014/main" id="{00000000-0008-0000-0600-000003000000}"/>
            </a:ext>
          </a:extLst>
        </xdr:cNvPr>
        <xdr:cNvSpPr/>
      </xdr:nvSpPr>
      <xdr:spPr>
        <a:xfrm>
          <a:off x="5391150" y="514350"/>
          <a:ext cx="695325" cy="247650"/>
        </a:xfrm>
        <a:prstGeom prst="rect">
          <a:avLst/>
        </a:prstGeom>
        <a:solidFill>
          <a:schemeClr val="bg1">
            <a:lumMod val="75000"/>
          </a:schemeClr>
        </a:solidFill>
        <a:ln>
          <a:noFill/>
        </a:ln>
        <a:effectLst>
          <a:glow rad="25400">
            <a:schemeClr val="bg2">
              <a:lumMod val="75000"/>
              <a:alpha val="78000"/>
            </a:schemeClr>
          </a:glow>
          <a:reflection blurRad="6350" endPos="0" dir="5400000" sy="-100000" algn="bl" rotWithShape="0"/>
        </a:effectLst>
        <a:scene3d>
          <a:camera prst="orthographicFront">
            <a:rot lat="0" lon="0" rev="0"/>
          </a:camera>
          <a:lightRig rig="contrasting" dir="t">
            <a:rot lat="0" lon="0" rev="600000"/>
          </a:lightRig>
        </a:scene3d>
        <a:sp3d prstMaterial="metal">
          <a:bevelT w="38100" h="38100"/>
        </a:sp3d>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r>
            <a:rPr lang="en-US" sz="1050" b="0" i="0" u="none" cap="none" spc="0" baseline="0">
              <a:ln w="0">
                <a:solidFill>
                  <a:schemeClr val="tx1"/>
                </a:solidFill>
              </a:ln>
              <a:solidFill>
                <a:schemeClr val="tx1">
                  <a:lumMod val="95000"/>
                  <a:lumOff val="5000"/>
                </a:schemeClr>
              </a:solidFill>
              <a:effectLst>
                <a:outerShdw blurRad="38100" dist="19050" dir="2700000" algn="tl" rotWithShape="0">
                  <a:schemeClr val="dk1">
                    <a:alpha val="40000"/>
                  </a:schemeClr>
                </a:outerShdw>
              </a:effectLst>
              <a:latin typeface="+mn-lt"/>
              <a:ea typeface="+mn-ea"/>
              <a:cs typeface="+mn-cs"/>
            </a:rPr>
            <a:t>Xóa</a:t>
          </a:r>
        </a:p>
      </xdr:txBody>
    </xdr:sp>
    <xdr:clientData/>
  </xdr:twoCellAnchor>
  <mc:AlternateContent xmlns:mc="http://schemas.openxmlformats.org/markup-compatibility/2006">
    <mc:Choice xmlns:a14="http://schemas.microsoft.com/office/drawing/2010/main" Requires="a14">
      <xdr:twoCellAnchor editAs="absolute">
        <xdr:from>
          <xdr:col>5</xdr:col>
          <xdr:colOff>68580</xdr:colOff>
          <xdr:row>2</xdr:row>
          <xdr:rowOff>38100</xdr:rowOff>
        </xdr:from>
        <xdr:to>
          <xdr:col>6</xdr:col>
          <xdr:colOff>647700</xdr:colOff>
          <xdr:row>2</xdr:row>
          <xdr:rowOff>266700</xdr:rowOff>
        </xdr:to>
        <xdr:sp macro="" textlink="">
          <xdr:nvSpPr>
            <xdr:cNvPr id="267265" name="CHX_Highlight" hidden="1">
              <a:extLst>
                <a:ext uri="{63B3BB69-23CF-44E3-9099-C40C66FF867C}">
                  <a14:compatExt spid="_x0000_s267265"/>
                </a:ext>
                <a:ext uri="{FF2B5EF4-FFF2-40B4-BE49-F238E27FC236}">
                  <a16:creationId xmlns:a16="http://schemas.microsoft.com/office/drawing/2014/main" id="{00000000-0008-0000-0600-000001140400}"/>
                </a:ext>
              </a:extLst>
            </xdr:cNvPr>
            <xdr:cNvSpPr/>
          </xdr:nvSpPr>
          <xdr:spPr bwMode="auto">
            <a:xfrm>
              <a:off x="0" y="0"/>
              <a:ext cx="0" cy="0"/>
            </a:xfrm>
            <a:prstGeom prst="rect">
              <a:avLst/>
            </a:prstGeom>
            <a:solidFill>
              <a:srgbClr val="808080" mc:Ignorable="a14" a14:legacySpreadsheetColorIndex="23"/>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vi-VN" sz="800" b="0" i="0" u="none" strike="noStrike" baseline="0">
                  <a:solidFill>
                    <a:srgbClr val="000000"/>
                  </a:solidFill>
                  <a:latin typeface="Segoe UI"/>
                  <a:cs typeface="Segoe UI"/>
                </a:rPr>
                <a:t>Màu nổi bật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304800</xdr:colOff>
          <xdr:row>2</xdr:row>
          <xdr:rowOff>38100</xdr:rowOff>
        </xdr:from>
        <xdr:to>
          <xdr:col>5</xdr:col>
          <xdr:colOff>38100</xdr:colOff>
          <xdr:row>2</xdr:row>
          <xdr:rowOff>266700</xdr:rowOff>
        </xdr:to>
        <xdr:sp macro="" textlink="">
          <xdr:nvSpPr>
            <xdr:cNvPr id="267266" name="btn_ChBx_Realtime" hidden="1">
              <a:extLst>
                <a:ext uri="{63B3BB69-23CF-44E3-9099-C40C66FF867C}">
                  <a14:compatExt spid="_x0000_s267266"/>
                </a:ext>
                <a:ext uri="{FF2B5EF4-FFF2-40B4-BE49-F238E27FC236}">
                  <a16:creationId xmlns:a16="http://schemas.microsoft.com/office/drawing/2014/main" id="{00000000-0008-0000-0600-000002140400}"/>
                </a:ext>
              </a:extLst>
            </xdr:cNvPr>
            <xdr:cNvSpPr/>
          </xdr:nvSpPr>
          <xdr:spPr bwMode="auto">
            <a:xfrm>
              <a:off x="0" y="0"/>
              <a:ext cx="0" cy="0"/>
            </a:xfrm>
            <a:prstGeom prst="rect">
              <a:avLst/>
            </a:prstGeom>
            <a:solidFill>
              <a:srgbClr val="808080" mc:Ignorable="a14" a14:legacySpreadsheetColorIndex="23"/>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vi-VN" sz="800" b="0" i="0" u="none" strike="noStrike" baseline="0">
                  <a:solidFill>
                    <a:srgbClr val="000000"/>
                  </a:solidFill>
                  <a:latin typeface="Segoe UI"/>
                  <a:cs typeface="Segoe UI"/>
                </a:rPr>
                <a:t>Cập nhật liên tục</a:t>
              </a:r>
            </a:p>
          </xdr:txBody>
        </xdr:sp>
        <xdr:clientData fPrintsWithSheet="0"/>
      </xdr:twoCellAnchor>
    </mc:Choice>
    <mc:Fallback/>
  </mc:AlternateContent>
  <xdr:twoCellAnchor editAs="absolute">
    <xdr:from>
      <xdr:col>0</xdr:col>
      <xdr:colOff>0</xdr:colOff>
      <xdr:row>0</xdr:row>
      <xdr:rowOff>0</xdr:rowOff>
    </xdr:from>
    <xdr:to>
      <xdr:col>1</xdr:col>
      <xdr:colOff>0</xdr:colOff>
      <xdr:row>0</xdr:row>
      <xdr:rowOff>190500</xdr:rowOff>
    </xdr:to>
    <xdr:sp macro="btnControlReturn" textlink="">
      <xdr:nvSpPr>
        <xdr:cNvPr id="27" name="btnControlReturn">
          <a:extLst>
            <a:ext uri="{FF2B5EF4-FFF2-40B4-BE49-F238E27FC236}">
              <a16:creationId xmlns:a16="http://schemas.microsoft.com/office/drawing/2014/main" id="{00000000-0008-0000-0600-00001B000000}"/>
            </a:ext>
          </a:extLst>
        </xdr:cNvPr>
        <xdr:cNvSpPr/>
      </xdr:nvSpPr>
      <xdr:spPr>
        <a:xfrm>
          <a:off x="0" y="0"/>
          <a:ext cx="190500" cy="190500"/>
        </a:xfrm>
        <a:prstGeom prst="rect">
          <a:avLst/>
        </a:prstGeom>
        <a:solidFill>
          <a:schemeClr val="tx1"/>
        </a:solidFill>
        <a:ln w="9525" cap="flat" cmpd="sng" algn="ctr">
          <a:solidFill>
            <a:schemeClr val="tx1">
              <a:lumMod val="75000"/>
              <a:lumOff val="25000"/>
            </a:schemeClr>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800" b="0" cap="none" spc="0" baseline="0">
              <a:ln w="0"/>
              <a:solidFill>
                <a:srgbClr val="CCE00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&lt;</a:t>
          </a:r>
        </a:p>
      </xdr:txBody>
    </xdr:sp>
    <xdr:clientData/>
  </xdr:twoCellAnchor>
</xdr:wsDr>
</file>

<file path=xl/drawings/drawing8.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1</xdr:col>
      <xdr:colOff>0</xdr:colOff>
      <xdr:row>0</xdr:row>
      <xdr:rowOff>180975</xdr:rowOff>
    </xdr:to>
    <xdr:sp macro="btnControlReturn" textlink="">
      <xdr:nvSpPr>
        <xdr:cNvPr id="2" name="btnControlReturn">
          <a:extLst>
            <a:ext uri="{FF2B5EF4-FFF2-40B4-BE49-F238E27FC236}">
              <a16:creationId xmlns:a16="http://schemas.microsoft.com/office/drawing/2014/main" id="{00000000-0008-0000-0700-000002000000}"/>
            </a:ext>
          </a:extLst>
        </xdr:cNvPr>
        <xdr:cNvSpPr/>
      </xdr:nvSpPr>
      <xdr:spPr>
        <a:xfrm>
          <a:off x="0" y="0"/>
          <a:ext cx="190500" cy="180975"/>
        </a:xfrm>
        <a:prstGeom prst="rect">
          <a:avLst/>
        </a:prstGeom>
        <a:solidFill>
          <a:schemeClr val="tx1"/>
        </a:solidFill>
        <a:ln w="9525" cap="flat" cmpd="sng" algn="ctr">
          <a:solidFill>
            <a:schemeClr val="tx1">
              <a:lumMod val="75000"/>
              <a:lumOff val="25000"/>
            </a:schemeClr>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800" b="0" cap="none" spc="0" baseline="0">
              <a:ln w="0"/>
              <a:solidFill>
                <a:srgbClr val="CCE00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&lt;</a:t>
          </a:r>
        </a:p>
      </xdr:txBody>
    </xdr:sp>
    <xdr:clientData/>
  </xdr:twoCellAnchor>
  <xdr:twoCellAnchor editAs="absolute">
    <xdr:from>
      <xdr:col>5</xdr:col>
      <xdr:colOff>742950</xdr:colOff>
      <xdr:row>6</xdr:row>
      <xdr:rowOff>0</xdr:rowOff>
    </xdr:from>
    <xdr:to>
      <xdr:col>6</xdr:col>
      <xdr:colOff>104775</xdr:colOff>
      <xdr:row>6</xdr:row>
      <xdr:rowOff>219456</xdr:rowOff>
    </xdr:to>
    <xdr:sp macro="[0]!btnGetData" textlink="">
      <xdr:nvSpPr>
        <xdr:cNvPr id="3" name="btnViewData">
          <a:extLst>
            <a:ext uri="{FF2B5EF4-FFF2-40B4-BE49-F238E27FC236}">
              <a16:creationId xmlns:a16="http://schemas.microsoft.com/office/drawing/2014/main" id="{00000000-0008-0000-0700-000003000000}"/>
            </a:ext>
          </a:extLst>
        </xdr:cNvPr>
        <xdr:cNvSpPr/>
      </xdr:nvSpPr>
      <xdr:spPr>
        <a:xfrm>
          <a:off x="5695950" y="1400175"/>
          <a:ext cx="1219200" cy="219456"/>
        </a:xfrm>
        <a:prstGeom prst="rect">
          <a:avLst/>
        </a:prstGeom>
        <a:solidFill>
          <a:schemeClr val="bg1">
            <a:lumMod val="75000"/>
          </a:schemeClr>
        </a:solidFill>
        <a:ln>
          <a:noFill/>
        </a:ln>
        <a:effectLst>
          <a:glow rad="25400">
            <a:schemeClr val="bg2">
              <a:lumMod val="75000"/>
              <a:alpha val="78000"/>
            </a:schemeClr>
          </a:glow>
          <a:reflection blurRad="6350" endPos="0" dir="5400000" sy="-100000" algn="bl" rotWithShape="0"/>
        </a:effectLst>
        <a:scene3d>
          <a:camera prst="orthographicFront">
            <a:rot lat="0" lon="0" rev="0"/>
          </a:camera>
          <a:lightRig rig="contrasting" dir="t">
            <a:rot lat="0" lon="0" rev="600000"/>
          </a:lightRig>
        </a:scene3d>
        <a:sp3d prstMaterial="metal">
          <a:bevelT w="38100" h="38100"/>
        </a:sp3d>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r>
            <a:rPr lang="en-US" sz="1100" b="0" i="0" baseline="0">
              <a:solidFill>
                <a:schemeClr val="dk1"/>
              </a:solidFill>
              <a:effectLst>
                <a:outerShdw blurRad="38100" dist="19050" dir="2700000" algn="tl" rotWithShape="0">
                  <a:schemeClr val="dk1">
                    <a:alpha val="40000"/>
                  </a:schemeClr>
                </a:outerShdw>
              </a:effectLst>
              <a:latin typeface="+mn-lt"/>
              <a:ea typeface="+mn-ea"/>
              <a:cs typeface="+mn-cs"/>
            </a:rPr>
            <a:t>Cập nhật</a:t>
          </a:r>
          <a:endParaRPr lang="vi-VN" sz="1100" b="0" i="0" baseline="0">
            <a:solidFill>
              <a:schemeClr val="dk1"/>
            </a:solidFill>
            <a:effectLst>
              <a:outerShdw blurRad="38100" dist="19050" dir="2700000" algn="tl" rotWithShape="0">
                <a:schemeClr val="dk1">
                  <a:alpha val="40000"/>
                </a:schemeClr>
              </a:outerShdw>
            </a:effectLst>
            <a:latin typeface="+mn-lt"/>
            <a:ea typeface="+mn-ea"/>
            <a:cs typeface="+mn-cs"/>
          </a:endParaRPr>
        </a:p>
      </xdr:txBody>
    </xdr:sp>
    <xdr:clientData/>
  </xdr:twoCellAnchor>
  <xdr:twoCellAnchor editAs="absolute">
    <xdr:from>
      <xdr:col>6</xdr:col>
      <xdr:colOff>161925</xdr:colOff>
      <xdr:row>6</xdr:row>
      <xdr:rowOff>0</xdr:rowOff>
    </xdr:from>
    <xdr:to>
      <xdr:col>7</xdr:col>
      <xdr:colOff>0</xdr:colOff>
      <xdr:row>6</xdr:row>
      <xdr:rowOff>219456</xdr:rowOff>
    </xdr:to>
    <xdr:sp macro="[0]!btnDataClear" textlink="">
      <xdr:nvSpPr>
        <xdr:cNvPr id="4" name="btn_ClearData">
          <a:extLst>
            <a:ext uri="{FF2B5EF4-FFF2-40B4-BE49-F238E27FC236}">
              <a16:creationId xmlns:a16="http://schemas.microsoft.com/office/drawing/2014/main" id="{00000000-0008-0000-0700-000004000000}"/>
            </a:ext>
          </a:extLst>
        </xdr:cNvPr>
        <xdr:cNvSpPr/>
      </xdr:nvSpPr>
      <xdr:spPr>
        <a:xfrm>
          <a:off x="6972300" y="1400175"/>
          <a:ext cx="1181100" cy="219456"/>
        </a:xfrm>
        <a:prstGeom prst="rect">
          <a:avLst/>
        </a:prstGeom>
        <a:solidFill>
          <a:schemeClr val="bg1">
            <a:lumMod val="75000"/>
          </a:schemeClr>
        </a:solidFill>
        <a:ln>
          <a:noFill/>
        </a:ln>
        <a:effectLst>
          <a:glow rad="25400">
            <a:schemeClr val="bg2">
              <a:lumMod val="75000"/>
              <a:alpha val="78000"/>
            </a:schemeClr>
          </a:glow>
          <a:reflection blurRad="6350" endPos="0" dir="5400000" sy="-100000" algn="bl" rotWithShape="0"/>
        </a:effectLst>
        <a:scene3d>
          <a:camera prst="orthographicFront">
            <a:rot lat="0" lon="0" rev="0"/>
          </a:camera>
          <a:lightRig rig="contrasting" dir="t">
            <a:rot lat="0" lon="0" rev="600000"/>
          </a:lightRig>
        </a:scene3d>
        <a:sp3d prstMaterial="metal">
          <a:bevelT w="38100" h="38100"/>
        </a:sp3d>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r>
            <a:rPr lang="en-US" sz="1100" b="0" i="0" baseline="0">
              <a:solidFill>
                <a:schemeClr val="dk1"/>
              </a:solidFill>
              <a:effectLst>
                <a:outerShdw blurRad="38100" dist="19050" dir="2700000" algn="tl" rotWithShape="0">
                  <a:schemeClr val="dk1">
                    <a:alpha val="40000"/>
                  </a:schemeClr>
                </a:outerShdw>
              </a:effectLst>
              <a:latin typeface="+mn-lt"/>
              <a:ea typeface="+mn-ea"/>
              <a:cs typeface="+mn-cs"/>
            </a:rPr>
            <a:t>xóa</a:t>
          </a:r>
        </a:p>
      </xdr:txBody>
    </xdr:sp>
    <xdr:clientData/>
  </xdr:twoCellAnchor>
  <xdr:twoCellAnchor editAs="oneCell">
    <xdr:from>
      <xdr:col>1</xdr:col>
      <xdr:colOff>47625</xdr:colOff>
      <xdr:row>2</xdr:row>
      <xdr:rowOff>21084</xdr:rowOff>
    </xdr:from>
    <xdr:to>
      <xdr:col>1</xdr:col>
      <xdr:colOff>790574</xdr:colOff>
      <xdr:row>2</xdr:row>
      <xdr:rowOff>259209</xdr:rowOff>
    </xdr:to>
    <xdr:sp macro="[0]!oWS_LSK_NY_A" textlink="">
      <xdr:nvSpPr>
        <xdr:cNvPr id="14" name="btn_WS_HSDN">
          <a:extLst>
            <a:ext uri="{FF2B5EF4-FFF2-40B4-BE49-F238E27FC236}">
              <a16:creationId xmlns:a16="http://schemas.microsoft.com/office/drawing/2014/main" id="{00000000-0008-0000-0700-00000E000000}"/>
            </a:ext>
          </a:extLst>
        </xdr:cNvPr>
        <xdr:cNvSpPr/>
      </xdr:nvSpPr>
      <xdr:spPr>
        <a:xfrm>
          <a:off x="247650" y="525909"/>
          <a:ext cx="742949" cy="238125"/>
        </a:xfrm>
        <a:prstGeom prst="rect">
          <a:avLst/>
        </a:prstGeom>
        <a:solidFill>
          <a:schemeClr val="accent1">
            <a:lumMod val="40000"/>
            <a:lumOff val="60000"/>
          </a:schemeClr>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marL="0" indent="0" algn="ctr"/>
          <a:r>
            <a:rPr lang="en-US" sz="900" b="1" i="0" cap="none" spc="0" baseline="0">
              <a:ln w="0"/>
              <a:solidFill>
                <a:schemeClr val="bg1"/>
              </a:solidFill>
              <a:effectLst>
                <a:reflection blurRad="6350" stA="53000" endA="300" endPos="35500" dir="5400000" sy="-90000" algn="bl" rotWithShape="0"/>
              </a:effectLst>
              <a:latin typeface="+mn-lt"/>
              <a:ea typeface="Open Sans" panose="020B0606030504020204" pitchFamily="34" charset="0"/>
              <a:cs typeface="Open Sans" panose="020B0606030504020204" pitchFamily="34" charset="0"/>
            </a:rPr>
            <a:t>QUY MÔ</a:t>
          </a:r>
        </a:p>
      </xdr:txBody>
    </xdr:sp>
    <xdr:clientData/>
  </xdr:twoCellAnchor>
  <xdr:twoCellAnchor editAs="oneCell">
    <xdr:from>
      <xdr:col>1</xdr:col>
      <xdr:colOff>809625</xdr:colOff>
      <xdr:row>2</xdr:row>
      <xdr:rowOff>19050</xdr:rowOff>
    </xdr:from>
    <xdr:to>
      <xdr:col>4</xdr:col>
      <xdr:colOff>0</xdr:colOff>
      <xdr:row>2</xdr:row>
      <xdr:rowOff>257175</xdr:rowOff>
    </xdr:to>
    <xdr:sp macro="[0]!oWS_DNCNLL_A" textlink="">
      <xdr:nvSpPr>
        <xdr:cNvPr id="15" name="btn_WS_HSDN">
          <a:extLst>
            <a:ext uri="{FF2B5EF4-FFF2-40B4-BE49-F238E27FC236}">
              <a16:creationId xmlns:a16="http://schemas.microsoft.com/office/drawing/2014/main" id="{00000000-0008-0000-0700-00000F000000}"/>
            </a:ext>
          </a:extLst>
        </xdr:cNvPr>
        <xdr:cNvSpPr/>
      </xdr:nvSpPr>
      <xdr:spPr>
        <a:xfrm>
          <a:off x="1009650" y="523875"/>
          <a:ext cx="2333625" cy="238125"/>
        </a:xfrm>
        <a:prstGeom prst="rect">
          <a:avLst/>
        </a:prstGeom>
        <a:solidFill>
          <a:srgbClr val="1E262E"/>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marL="0" indent="0" algn="ctr"/>
          <a:r>
            <a:rPr lang="en-US" sz="900" b="1" i="0" cap="none" spc="0" baseline="0">
              <a:ln w="0"/>
              <a:solidFill>
                <a:schemeClr val="bg1"/>
              </a:solidFill>
              <a:effectLst>
                <a:reflection blurRad="6350" stA="53000" endA="300" endPos="35500" dir="5400000" sy="-90000" algn="bl" rotWithShape="0"/>
              </a:effectLst>
              <a:latin typeface="+mn-lt"/>
              <a:ea typeface="Open Sans" panose="020B0606030504020204" pitchFamily="34" charset="0"/>
              <a:cs typeface="Open Sans" panose="020B0606030504020204" pitchFamily="34" charset="0"/>
            </a:rPr>
            <a:t>CẬP NHẬT LÃI LỖ</a:t>
          </a:r>
        </a:p>
      </xdr:txBody>
    </xdr:sp>
    <xdr:clientData/>
  </xdr:twoCellAnchor>
  <xdr:twoCellAnchor editAs="oneCell">
    <xdr:from>
      <xdr:col>3</xdr:col>
      <xdr:colOff>952500</xdr:colOff>
      <xdr:row>2</xdr:row>
      <xdr:rowOff>19050</xdr:rowOff>
    </xdr:from>
    <xdr:to>
      <xdr:col>5</xdr:col>
      <xdr:colOff>0</xdr:colOff>
      <xdr:row>2</xdr:row>
      <xdr:rowOff>257175</xdr:rowOff>
    </xdr:to>
    <xdr:sp macro="[0]!oWS_LSK_NY_A" textlink="">
      <xdr:nvSpPr>
        <xdr:cNvPr id="16" name="btn_WS_HSDN">
          <a:extLst>
            <a:ext uri="{FF2B5EF4-FFF2-40B4-BE49-F238E27FC236}">
              <a16:creationId xmlns:a16="http://schemas.microsoft.com/office/drawing/2014/main" id="{00000000-0008-0000-0700-000010000000}"/>
            </a:ext>
          </a:extLst>
        </xdr:cNvPr>
        <xdr:cNvSpPr/>
      </xdr:nvSpPr>
      <xdr:spPr>
        <a:xfrm>
          <a:off x="3362325" y="523875"/>
          <a:ext cx="1457325" cy="238125"/>
        </a:xfrm>
        <a:prstGeom prst="rect">
          <a:avLst/>
        </a:prstGeom>
        <a:solidFill>
          <a:srgbClr val="1E262E"/>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marL="0" indent="0" algn="ctr"/>
          <a:r>
            <a:rPr lang="en-US" sz="900" b="1" i="0" cap="none" spc="0" baseline="0">
              <a:ln w="0"/>
              <a:solidFill>
                <a:schemeClr val="bg1"/>
              </a:solidFill>
              <a:effectLst>
                <a:reflection blurRad="6350" stA="53000" endA="300" endPos="35500" dir="5400000" sy="-90000" algn="bl" rotWithShape="0"/>
              </a:effectLst>
              <a:latin typeface="+mn-lt"/>
              <a:ea typeface="Open Sans" panose="020B0606030504020204" pitchFamily="34" charset="0"/>
              <a:cs typeface="Open Sans" panose="020B0606030504020204" pitchFamily="34" charset="0"/>
            </a:rPr>
            <a:t>LỊCH SỰ KIỆN</a:t>
          </a:r>
        </a:p>
      </xdr:txBody>
    </xdr:sp>
    <xdr:clientData/>
  </xdr:twoCellAnchor>
  <xdr:twoCellAnchor editAs="absolute">
    <xdr:from>
      <xdr:col>4</xdr:col>
      <xdr:colOff>1333499</xdr:colOff>
      <xdr:row>2</xdr:row>
      <xdr:rowOff>38100</xdr:rowOff>
    </xdr:from>
    <xdr:to>
      <xdr:col>5</xdr:col>
      <xdr:colOff>1343024</xdr:colOff>
      <xdr:row>2</xdr:row>
      <xdr:rowOff>276225</xdr:rowOff>
    </xdr:to>
    <xdr:sp macro="[0]!oWS_Co_GDNB_A" textlink="">
      <xdr:nvSpPr>
        <xdr:cNvPr id="17" name="group1:TT_KQGD">
          <a:extLst>
            <a:ext uri="{FF2B5EF4-FFF2-40B4-BE49-F238E27FC236}">
              <a16:creationId xmlns:a16="http://schemas.microsoft.com/office/drawing/2014/main" id="{00000000-0008-0000-0700-000011000000}"/>
            </a:ext>
          </a:extLst>
        </xdr:cNvPr>
        <xdr:cNvSpPr/>
      </xdr:nvSpPr>
      <xdr:spPr>
        <a:xfrm>
          <a:off x="4838699" y="523875"/>
          <a:ext cx="1457325" cy="238125"/>
        </a:xfrm>
        <a:prstGeom prst="rect">
          <a:avLst/>
        </a:prstGeom>
        <a:solidFill>
          <a:srgbClr val="1E262E"/>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marL="0" indent="0" algn="ctr"/>
          <a:r>
            <a:rPr lang="en-US" sz="900" b="1" i="0" cap="none" spc="0" baseline="0">
              <a:ln w="0"/>
              <a:solidFill>
                <a:schemeClr val="bg1"/>
              </a:solidFill>
              <a:effectLst>
                <a:reflection blurRad="6350" stA="53000" endA="300" endPos="35500" dir="5400000" sy="-90000" algn="bl" rotWithShape="0"/>
              </a:effectLst>
              <a:latin typeface="+mn-lt"/>
              <a:ea typeface="Open Sans" panose="020B0606030504020204" pitchFamily="34" charset="0"/>
              <a:cs typeface="Open Sans" panose="020B0606030504020204" pitchFamily="34" charset="0"/>
            </a:rPr>
            <a:t>GIAO DICH NỘI BỘ</a:t>
          </a:r>
        </a:p>
      </xdr:txBody>
    </xdr:sp>
    <xdr:clientData/>
  </xdr:twoCellAnchor>
  <xdr:twoCellAnchor editAs="absolute">
    <xdr:from>
      <xdr:col>2</xdr:col>
      <xdr:colOff>733424</xdr:colOff>
      <xdr:row>5</xdr:row>
      <xdr:rowOff>95249</xdr:rowOff>
    </xdr:from>
    <xdr:to>
      <xdr:col>4</xdr:col>
      <xdr:colOff>276224</xdr:colOff>
      <xdr:row>6</xdr:row>
      <xdr:rowOff>238125</xdr:rowOff>
    </xdr:to>
    <xdr:sp macro="[0]!btnGetData" textlink="">
      <xdr:nvSpPr>
        <xdr:cNvPr id="19" name="btnViewData">
          <a:extLst>
            <a:ext uri="{FF2B5EF4-FFF2-40B4-BE49-F238E27FC236}">
              <a16:creationId xmlns:a16="http://schemas.microsoft.com/office/drawing/2014/main" id="{00000000-0008-0000-0700-000013000000}"/>
            </a:ext>
          </a:extLst>
        </xdr:cNvPr>
        <xdr:cNvSpPr/>
      </xdr:nvSpPr>
      <xdr:spPr>
        <a:xfrm>
          <a:off x="1943099" y="1390649"/>
          <a:ext cx="1762125" cy="247651"/>
        </a:xfrm>
        <a:prstGeom prst="rect">
          <a:avLst/>
        </a:prstGeom>
        <a:solidFill>
          <a:schemeClr val="bg1">
            <a:lumMod val="75000"/>
          </a:schemeClr>
        </a:solidFill>
        <a:ln>
          <a:noFill/>
        </a:ln>
        <a:effectLst>
          <a:glow rad="25400">
            <a:schemeClr val="bg2">
              <a:lumMod val="75000"/>
              <a:alpha val="78000"/>
            </a:schemeClr>
          </a:glow>
          <a:reflection blurRad="6350" endPos="0" dir="5400000" sy="-100000" algn="bl" rotWithShape="0"/>
        </a:effectLst>
        <a:scene3d>
          <a:camera prst="orthographicFront">
            <a:rot lat="0" lon="0" rev="0"/>
          </a:camera>
          <a:lightRig rig="contrasting" dir="t">
            <a:rot lat="0" lon="0" rev="600000"/>
          </a:lightRig>
        </a:scene3d>
        <a:sp3d prstMaterial="metal">
          <a:bevelT w="38100" h="38100"/>
        </a:sp3d>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r>
            <a:rPr lang="vi-VN" sz="1100" b="0" i="0">
              <a:solidFill>
                <a:schemeClr val="dk1"/>
              </a:solidFill>
              <a:effectLst/>
              <a:latin typeface="+mn-lt"/>
              <a:ea typeface="+mn-ea"/>
              <a:cs typeface="+mn-cs"/>
            </a:rPr>
            <a:t>Khối lượng NY/ĐKGD</a:t>
          </a:r>
          <a:endParaRPr lang="vi-VN" sz="1100" b="0" i="0" baseline="0">
            <a:solidFill>
              <a:schemeClr val="dk1"/>
            </a:solidFill>
            <a:effectLst>
              <a:outerShdw blurRad="38100" dist="19050" dir="2700000" algn="tl" rotWithShape="0">
                <a:schemeClr val="dk1">
                  <a:alpha val="40000"/>
                </a:schemeClr>
              </a:outerShdw>
            </a:effectLst>
            <a:latin typeface="+mn-lt"/>
            <a:ea typeface="+mn-ea"/>
            <a:cs typeface="+mn-cs"/>
          </a:endParaRPr>
        </a:p>
      </xdr:txBody>
    </xdr:sp>
    <xdr:clientData/>
  </xdr:twoCellAnchor>
  <xdr:twoCellAnchor editAs="absolute">
    <xdr:from>
      <xdr:col>4</xdr:col>
      <xdr:colOff>333375</xdr:colOff>
      <xdr:row>5</xdr:row>
      <xdr:rowOff>95250</xdr:rowOff>
    </xdr:from>
    <xdr:to>
      <xdr:col>5</xdr:col>
      <xdr:colOff>571500</xdr:colOff>
      <xdr:row>6</xdr:row>
      <xdr:rowOff>238126</xdr:rowOff>
    </xdr:to>
    <xdr:sp macro="[0]!btnGetData" textlink="">
      <xdr:nvSpPr>
        <xdr:cNvPr id="20" name="btnViewData">
          <a:extLst>
            <a:ext uri="{FF2B5EF4-FFF2-40B4-BE49-F238E27FC236}">
              <a16:creationId xmlns:a16="http://schemas.microsoft.com/office/drawing/2014/main" id="{00000000-0008-0000-0700-000014000000}"/>
            </a:ext>
          </a:extLst>
        </xdr:cNvPr>
        <xdr:cNvSpPr/>
      </xdr:nvSpPr>
      <xdr:spPr>
        <a:xfrm>
          <a:off x="3762375" y="1390650"/>
          <a:ext cx="1762125" cy="247651"/>
        </a:xfrm>
        <a:prstGeom prst="rect">
          <a:avLst/>
        </a:prstGeom>
        <a:solidFill>
          <a:schemeClr val="bg1">
            <a:lumMod val="75000"/>
          </a:schemeClr>
        </a:solidFill>
        <a:ln>
          <a:noFill/>
        </a:ln>
        <a:effectLst>
          <a:glow rad="25400">
            <a:schemeClr val="bg2">
              <a:lumMod val="75000"/>
              <a:alpha val="78000"/>
            </a:schemeClr>
          </a:glow>
          <a:reflection blurRad="6350" endPos="0" dir="5400000" sy="-100000" algn="bl" rotWithShape="0"/>
        </a:effectLst>
        <a:scene3d>
          <a:camera prst="orthographicFront">
            <a:rot lat="0" lon="0" rev="0"/>
          </a:camera>
          <a:lightRig rig="contrasting" dir="t">
            <a:rot lat="0" lon="0" rev="600000"/>
          </a:lightRig>
        </a:scene3d>
        <a:sp3d prstMaterial="metal">
          <a:bevelT w="38100" h="38100"/>
        </a:sp3d>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r>
            <a:rPr lang="en-US" sz="1100" b="0" i="0">
              <a:solidFill>
                <a:schemeClr val="dk1"/>
              </a:solidFill>
              <a:effectLst/>
              <a:latin typeface="+mn-lt"/>
              <a:ea typeface="+mn-ea"/>
              <a:cs typeface="+mn-cs"/>
            </a:rPr>
            <a:t>Vốn</a:t>
          </a:r>
          <a:r>
            <a:rPr lang="en-US" sz="1100" b="0" i="0" baseline="0">
              <a:solidFill>
                <a:schemeClr val="dk1"/>
              </a:solidFill>
              <a:effectLst/>
              <a:latin typeface="+mn-lt"/>
              <a:ea typeface="+mn-ea"/>
              <a:cs typeface="+mn-cs"/>
            </a:rPr>
            <a:t> hóa thị trường</a:t>
          </a:r>
          <a:endParaRPr lang="vi-VN" sz="1100" b="0" i="0" baseline="0">
            <a:solidFill>
              <a:schemeClr val="dk1"/>
            </a:solidFill>
            <a:effectLst>
              <a:outerShdw blurRad="38100" dist="19050" dir="2700000" algn="tl" rotWithShape="0">
                <a:schemeClr val="dk1">
                  <a:alpha val="40000"/>
                </a:schemeClr>
              </a:outerShdw>
            </a:effectLst>
            <a:latin typeface="+mn-lt"/>
            <a:ea typeface="+mn-ea"/>
            <a:cs typeface="+mn-cs"/>
          </a:endParaRPr>
        </a:p>
      </xdr:txBody>
    </xdr:sp>
    <xdr:clientData/>
  </xdr:twoCellAnchor>
</xdr:wsDr>
</file>

<file path=xl/drawings/drawing9.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1</xdr:col>
      <xdr:colOff>0</xdr:colOff>
      <xdr:row>1</xdr:row>
      <xdr:rowOff>0</xdr:rowOff>
    </xdr:to>
    <xdr:sp macro="btnControlReturn" textlink="">
      <xdr:nvSpPr>
        <xdr:cNvPr id="2" name="btnControlReturn">
          <a:extLst>
            <a:ext uri="{FF2B5EF4-FFF2-40B4-BE49-F238E27FC236}">
              <a16:creationId xmlns:a16="http://schemas.microsoft.com/office/drawing/2014/main" id="{00000000-0008-0000-0800-000002000000}"/>
            </a:ext>
          </a:extLst>
        </xdr:cNvPr>
        <xdr:cNvSpPr/>
      </xdr:nvSpPr>
      <xdr:spPr>
        <a:xfrm>
          <a:off x="0" y="0"/>
          <a:ext cx="190500" cy="190500"/>
        </a:xfrm>
        <a:prstGeom prst="rect">
          <a:avLst/>
        </a:prstGeom>
        <a:solidFill>
          <a:schemeClr val="tx1"/>
        </a:solidFill>
        <a:ln w="9525" cap="flat" cmpd="sng" algn="ctr">
          <a:solidFill>
            <a:schemeClr val="tx1">
              <a:lumMod val="75000"/>
              <a:lumOff val="25000"/>
            </a:schemeClr>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800" b="0" cap="none" spc="0" baseline="0">
              <a:ln w="0"/>
              <a:solidFill>
                <a:srgbClr val="CCE00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&lt;</a:t>
          </a:r>
        </a:p>
      </xdr:txBody>
    </xdr:sp>
    <xdr:clientData/>
  </xdr:twoCellAnchor>
  <xdr:twoCellAnchor editAs="absolute">
    <xdr:from>
      <xdr:col>5</xdr:col>
      <xdr:colOff>409575</xdr:colOff>
      <xdr:row>5</xdr:row>
      <xdr:rowOff>76200</xdr:rowOff>
    </xdr:from>
    <xdr:to>
      <xdr:col>6</xdr:col>
      <xdr:colOff>542925</xdr:colOff>
      <xdr:row>6</xdr:row>
      <xdr:rowOff>57531</xdr:rowOff>
    </xdr:to>
    <xdr:sp macro="[0]!btnGetData" textlink="">
      <xdr:nvSpPr>
        <xdr:cNvPr id="3" name="btnViewData">
          <a:extLst>
            <a:ext uri="{FF2B5EF4-FFF2-40B4-BE49-F238E27FC236}">
              <a16:creationId xmlns:a16="http://schemas.microsoft.com/office/drawing/2014/main" id="{00000000-0008-0000-0800-000003000000}"/>
            </a:ext>
          </a:extLst>
        </xdr:cNvPr>
        <xdr:cNvSpPr/>
      </xdr:nvSpPr>
      <xdr:spPr>
        <a:xfrm>
          <a:off x="4505325" y="1285875"/>
          <a:ext cx="1219200" cy="219456"/>
        </a:xfrm>
        <a:prstGeom prst="rect">
          <a:avLst/>
        </a:prstGeom>
        <a:solidFill>
          <a:schemeClr val="bg1">
            <a:lumMod val="75000"/>
          </a:schemeClr>
        </a:solidFill>
        <a:ln>
          <a:noFill/>
        </a:ln>
        <a:effectLst>
          <a:glow rad="25400">
            <a:schemeClr val="bg2">
              <a:lumMod val="75000"/>
              <a:alpha val="78000"/>
            </a:schemeClr>
          </a:glow>
          <a:reflection blurRad="6350" endPos="0" dir="5400000" sy="-100000" algn="bl" rotWithShape="0"/>
        </a:effectLst>
        <a:scene3d>
          <a:camera prst="orthographicFront">
            <a:rot lat="0" lon="0" rev="0"/>
          </a:camera>
          <a:lightRig rig="contrasting" dir="t">
            <a:rot lat="0" lon="0" rev="600000"/>
          </a:lightRig>
        </a:scene3d>
        <a:sp3d prstMaterial="metal">
          <a:bevelT w="38100" h="38100"/>
        </a:sp3d>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r>
            <a:rPr lang="en-US" sz="1100" b="0" i="0" baseline="0">
              <a:solidFill>
                <a:schemeClr val="dk1"/>
              </a:solidFill>
              <a:effectLst>
                <a:outerShdw blurRad="38100" dist="19050" dir="2700000" algn="tl" rotWithShape="0">
                  <a:schemeClr val="dk1">
                    <a:alpha val="40000"/>
                  </a:schemeClr>
                </a:outerShdw>
              </a:effectLst>
              <a:latin typeface="+mn-lt"/>
              <a:ea typeface="+mn-ea"/>
              <a:cs typeface="+mn-cs"/>
            </a:rPr>
            <a:t>Cập nhật</a:t>
          </a:r>
          <a:endParaRPr lang="vi-VN" sz="1100" b="0" i="0" baseline="0">
            <a:solidFill>
              <a:schemeClr val="dk1"/>
            </a:solidFill>
            <a:effectLst>
              <a:outerShdw blurRad="38100" dist="19050" dir="2700000" algn="tl" rotWithShape="0">
                <a:schemeClr val="dk1">
                  <a:alpha val="40000"/>
                </a:schemeClr>
              </a:outerShdw>
            </a:effectLst>
            <a:latin typeface="+mn-lt"/>
            <a:ea typeface="+mn-ea"/>
            <a:cs typeface="+mn-cs"/>
          </a:endParaRPr>
        </a:p>
      </xdr:txBody>
    </xdr:sp>
    <xdr:clientData/>
  </xdr:twoCellAnchor>
  <xdr:twoCellAnchor editAs="absolute">
    <xdr:from>
      <xdr:col>6</xdr:col>
      <xdr:colOff>600075</xdr:colOff>
      <xdr:row>5</xdr:row>
      <xdr:rowOff>76200</xdr:rowOff>
    </xdr:from>
    <xdr:to>
      <xdr:col>7</xdr:col>
      <xdr:colOff>685800</xdr:colOff>
      <xdr:row>6</xdr:row>
      <xdr:rowOff>57531</xdr:rowOff>
    </xdr:to>
    <xdr:sp macro="[0]!btnDataClear" textlink="">
      <xdr:nvSpPr>
        <xdr:cNvPr id="4" name="btn_ClearData">
          <a:extLst>
            <a:ext uri="{FF2B5EF4-FFF2-40B4-BE49-F238E27FC236}">
              <a16:creationId xmlns:a16="http://schemas.microsoft.com/office/drawing/2014/main" id="{00000000-0008-0000-0800-000004000000}"/>
            </a:ext>
          </a:extLst>
        </xdr:cNvPr>
        <xdr:cNvSpPr/>
      </xdr:nvSpPr>
      <xdr:spPr>
        <a:xfrm>
          <a:off x="5781675" y="1285875"/>
          <a:ext cx="1181100" cy="219456"/>
        </a:xfrm>
        <a:prstGeom prst="rect">
          <a:avLst/>
        </a:prstGeom>
        <a:solidFill>
          <a:schemeClr val="bg1">
            <a:lumMod val="75000"/>
          </a:schemeClr>
        </a:solidFill>
        <a:ln>
          <a:noFill/>
        </a:ln>
        <a:effectLst>
          <a:glow rad="25400">
            <a:schemeClr val="bg2">
              <a:lumMod val="75000"/>
              <a:alpha val="78000"/>
            </a:schemeClr>
          </a:glow>
          <a:reflection blurRad="6350" endPos="0" dir="5400000" sy="-100000" algn="bl" rotWithShape="0"/>
        </a:effectLst>
        <a:scene3d>
          <a:camera prst="orthographicFront">
            <a:rot lat="0" lon="0" rev="0"/>
          </a:camera>
          <a:lightRig rig="contrasting" dir="t">
            <a:rot lat="0" lon="0" rev="600000"/>
          </a:lightRig>
        </a:scene3d>
        <a:sp3d prstMaterial="metal">
          <a:bevelT w="38100" h="38100"/>
        </a:sp3d>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r>
            <a:rPr lang="en-US" sz="1100" b="0" i="0" baseline="0">
              <a:solidFill>
                <a:schemeClr val="dk1"/>
              </a:solidFill>
              <a:effectLst>
                <a:outerShdw blurRad="38100" dist="19050" dir="2700000" algn="tl" rotWithShape="0">
                  <a:schemeClr val="dk1">
                    <a:alpha val="40000"/>
                  </a:schemeClr>
                </a:outerShdw>
              </a:effectLst>
              <a:latin typeface="+mn-lt"/>
              <a:ea typeface="+mn-ea"/>
              <a:cs typeface="+mn-cs"/>
            </a:rPr>
            <a:t>xóa</a:t>
          </a:r>
        </a:p>
      </xdr:txBody>
    </xdr:sp>
    <xdr:clientData/>
  </xdr:twoCellAnchor>
  <xdr:twoCellAnchor editAs="oneCell">
    <xdr:from>
      <xdr:col>1</xdr:col>
      <xdr:colOff>47625</xdr:colOff>
      <xdr:row>2</xdr:row>
      <xdr:rowOff>21084</xdr:rowOff>
    </xdr:from>
    <xdr:to>
      <xdr:col>1</xdr:col>
      <xdr:colOff>742949</xdr:colOff>
      <xdr:row>2</xdr:row>
      <xdr:rowOff>259209</xdr:rowOff>
    </xdr:to>
    <xdr:sp macro="[0]!oWS_LSK_NY_A" textlink="">
      <xdr:nvSpPr>
        <xdr:cNvPr id="14" name="btn_WS_HSDN">
          <a:extLst>
            <a:ext uri="{FF2B5EF4-FFF2-40B4-BE49-F238E27FC236}">
              <a16:creationId xmlns:a16="http://schemas.microsoft.com/office/drawing/2014/main" id="{00000000-0008-0000-0800-00000E000000}"/>
            </a:ext>
          </a:extLst>
        </xdr:cNvPr>
        <xdr:cNvSpPr/>
      </xdr:nvSpPr>
      <xdr:spPr>
        <a:xfrm>
          <a:off x="247650" y="525909"/>
          <a:ext cx="742949" cy="238125"/>
        </a:xfrm>
        <a:prstGeom prst="rect">
          <a:avLst/>
        </a:prstGeom>
        <a:solidFill>
          <a:srgbClr val="1E262E"/>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marL="0" indent="0" algn="ctr"/>
          <a:r>
            <a:rPr lang="en-US" sz="900" b="1" i="0" cap="none" spc="0" baseline="0">
              <a:ln w="0"/>
              <a:solidFill>
                <a:schemeClr val="bg1"/>
              </a:solidFill>
              <a:effectLst/>
              <a:latin typeface="+mn-lt"/>
              <a:ea typeface="Open Sans" panose="020B0606030504020204" pitchFamily="34" charset="0"/>
              <a:cs typeface="Open Sans" panose="020B0606030504020204" pitchFamily="34" charset="0"/>
            </a:rPr>
            <a:t>QUY MÔ</a:t>
          </a:r>
        </a:p>
      </xdr:txBody>
    </xdr:sp>
    <xdr:clientData/>
  </xdr:twoCellAnchor>
  <xdr:twoCellAnchor editAs="oneCell">
    <xdr:from>
      <xdr:col>1</xdr:col>
      <xdr:colOff>809625</xdr:colOff>
      <xdr:row>2</xdr:row>
      <xdr:rowOff>19050</xdr:rowOff>
    </xdr:from>
    <xdr:to>
      <xdr:col>4</xdr:col>
      <xdr:colOff>447675</xdr:colOff>
      <xdr:row>2</xdr:row>
      <xdr:rowOff>257175</xdr:rowOff>
    </xdr:to>
    <xdr:sp macro="[0]!oWS_LSK_CTTPHT_A" textlink="">
      <xdr:nvSpPr>
        <xdr:cNvPr id="15" name="btn_WS_HSDN">
          <a:extLst>
            <a:ext uri="{FF2B5EF4-FFF2-40B4-BE49-F238E27FC236}">
              <a16:creationId xmlns:a16="http://schemas.microsoft.com/office/drawing/2014/main" id="{00000000-0008-0000-0800-00000F000000}"/>
            </a:ext>
          </a:extLst>
        </xdr:cNvPr>
        <xdr:cNvSpPr/>
      </xdr:nvSpPr>
      <xdr:spPr>
        <a:xfrm>
          <a:off x="1009650" y="523875"/>
          <a:ext cx="2333625" cy="238125"/>
        </a:xfrm>
        <a:prstGeom prst="rect">
          <a:avLst/>
        </a:prstGeom>
        <a:solidFill>
          <a:schemeClr val="accent1">
            <a:lumMod val="40000"/>
            <a:lumOff val="60000"/>
          </a:schemeClr>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marL="0" indent="0" algn="ctr"/>
          <a:r>
            <a:rPr lang="en-US" sz="900" b="1" i="0" cap="none" spc="0" baseline="0">
              <a:ln w="0"/>
              <a:solidFill>
                <a:srgbClr val="05040F"/>
              </a:solidFill>
              <a:effectLst/>
              <a:latin typeface="+mn-lt"/>
              <a:ea typeface="Open Sans" panose="020B0606030504020204" pitchFamily="34" charset="0"/>
              <a:cs typeface="Open Sans" panose="020B0606030504020204" pitchFamily="34" charset="0"/>
            </a:rPr>
            <a:t>CẬP NHẬT LÃI LỖ</a:t>
          </a:r>
        </a:p>
      </xdr:txBody>
    </xdr:sp>
    <xdr:clientData/>
  </xdr:twoCellAnchor>
  <xdr:twoCellAnchor editAs="oneCell">
    <xdr:from>
      <xdr:col>4</xdr:col>
      <xdr:colOff>466725</xdr:colOff>
      <xdr:row>2</xdr:row>
      <xdr:rowOff>19050</xdr:rowOff>
    </xdr:from>
    <xdr:to>
      <xdr:col>5</xdr:col>
      <xdr:colOff>723900</xdr:colOff>
      <xdr:row>2</xdr:row>
      <xdr:rowOff>257175</xdr:rowOff>
    </xdr:to>
    <xdr:sp macro="[0]!oWS_LSK_NY_A" textlink="">
      <xdr:nvSpPr>
        <xdr:cNvPr id="16" name="btn_WS_HSDN">
          <a:extLst>
            <a:ext uri="{FF2B5EF4-FFF2-40B4-BE49-F238E27FC236}">
              <a16:creationId xmlns:a16="http://schemas.microsoft.com/office/drawing/2014/main" id="{00000000-0008-0000-0800-000010000000}"/>
            </a:ext>
          </a:extLst>
        </xdr:cNvPr>
        <xdr:cNvSpPr/>
      </xdr:nvSpPr>
      <xdr:spPr>
        <a:xfrm>
          <a:off x="3362325" y="523875"/>
          <a:ext cx="1457325" cy="238125"/>
        </a:xfrm>
        <a:prstGeom prst="rect">
          <a:avLst/>
        </a:prstGeom>
        <a:solidFill>
          <a:srgbClr val="1E262E"/>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marL="0" indent="0" algn="ctr"/>
          <a:r>
            <a:rPr lang="en-US" sz="900" b="1" i="0" cap="none" spc="0" baseline="0">
              <a:ln w="0"/>
              <a:solidFill>
                <a:schemeClr val="bg1"/>
              </a:solidFill>
              <a:effectLst/>
              <a:latin typeface="+mn-lt"/>
              <a:ea typeface="Open Sans" panose="020B0606030504020204" pitchFamily="34" charset="0"/>
              <a:cs typeface="Open Sans" panose="020B0606030504020204" pitchFamily="34" charset="0"/>
            </a:rPr>
            <a:t>LỊCH SỰ KIỆN</a:t>
          </a:r>
        </a:p>
      </xdr:txBody>
    </xdr:sp>
    <xdr:clientData/>
  </xdr:twoCellAnchor>
  <xdr:twoCellAnchor editAs="absolute">
    <xdr:from>
      <xdr:col>5</xdr:col>
      <xdr:colOff>742949</xdr:colOff>
      <xdr:row>2</xdr:row>
      <xdr:rowOff>38100</xdr:rowOff>
    </xdr:from>
    <xdr:to>
      <xdr:col>7</xdr:col>
      <xdr:colOff>19049</xdr:colOff>
      <xdr:row>2</xdr:row>
      <xdr:rowOff>276225</xdr:rowOff>
    </xdr:to>
    <xdr:sp macro="[0]!oWS_Co_GDNB_A" textlink="">
      <xdr:nvSpPr>
        <xdr:cNvPr id="17" name="group1:TT_KQGD">
          <a:extLst>
            <a:ext uri="{FF2B5EF4-FFF2-40B4-BE49-F238E27FC236}">
              <a16:creationId xmlns:a16="http://schemas.microsoft.com/office/drawing/2014/main" id="{00000000-0008-0000-0800-000011000000}"/>
            </a:ext>
          </a:extLst>
        </xdr:cNvPr>
        <xdr:cNvSpPr/>
      </xdr:nvSpPr>
      <xdr:spPr>
        <a:xfrm>
          <a:off x="4838699" y="523875"/>
          <a:ext cx="1457325" cy="238125"/>
        </a:xfrm>
        <a:prstGeom prst="rect">
          <a:avLst/>
        </a:prstGeom>
        <a:solidFill>
          <a:srgbClr val="1E262E"/>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marL="0" indent="0" algn="ctr"/>
          <a:r>
            <a:rPr lang="en-US" sz="900" b="1" i="0" cap="none" spc="0" baseline="0">
              <a:ln w="0"/>
              <a:solidFill>
                <a:schemeClr val="bg1"/>
              </a:solidFill>
              <a:effectLst/>
              <a:latin typeface="+mn-lt"/>
              <a:ea typeface="Open Sans" panose="020B0606030504020204" pitchFamily="34" charset="0"/>
              <a:cs typeface="Open Sans" panose="020B0606030504020204" pitchFamily="34" charset="0"/>
            </a:rPr>
            <a:t>GIAO DICH NỘI BỘ</a:t>
          </a:r>
        </a:p>
      </xdr:txBody>
    </xdr:sp>
    <xdr:clientData/>
  </xdr:twoCellAnchor>
</xdr:wsDr>
</file>

<file path=xl/drawings/drawing10.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1</xdr:col>
      <xdr:colOff>0</xdr:colOff>
      <xdr:row>1</xdr:row>
      <xdr:rowOff>0</xdr:rowOff>
    </xdr:to>
    <xdr:sp macro="btnControlReturn" textlink="">
      <xdr:nvSpPr>
        <xdr:cNvPr id="2" name="btnControlReturn">
          <a:extLst>
            <a:ext uri="{FF2B5EF4-FFF2-40B4-BE49-F238E27FC236}">
              <a16:creationId xmlns:a16="http://schemas.microsoft.com/office/drawing/2014/main" id="{00000000-0008-0000-0900-000002000000}"/>
            </a:ext>
          </a:extLst>
        </xdr:cNvPr>
        <xdr:cNvSpPr/>
      </xdr:nvSpPr>
      <xdr:spPr>
        <a:xfrm>
          <a:off x="0" y="0"/>
          <a:ext cx="190500" cy="190500"/>
        </a:xfrm>
        <a:prstGeom prst="rect">
          <a:avLst/>
        </a:prstGeom>
        <a:solidFill>
          <a:schemeClr val="tx1"/>
        </a:solidFill>
        <a:ln w="9525" cap="flat" cmpd="sng" algn="ctr">
          <a:solidFill>
            <a:schemeClr val="tx1">
              <a:lumMod val="75000"/>
              <a:lumOff val="25000"/>
            </a:schemeClr>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800" b="0" cap="none" spc="0" baseline="0">
              <a:ln w="0"/>
              <a:solidFill>
                <a:srgbClr val="CCE00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&lt;</a:t>
          </a:r>
        </a:p>
      </xdr:txBody>
    </xdr:sp>
    <xdr:clientData/>
  </xdr:twoCellAnchor>
  <xdr:twoCellAnchor editAs="absolute">
    <xdr:from>
      <xdr:col>6</xdr:col>
      <xdr:colOff>304800</xdr:colOff>
      <xdr:row>3</xdr:row>
      <xdr:rowOff>0</xdr:rowOff>
    </xdr:from>
    <xdr:to>
      <xdr:col>7</xdr:col>
      <xdr:colOff>438150</xdr:colOff>
      <xdr:row>4</xdr:row>
      <xdr:rowOff>162306</xdr:rowOff>
    </xdr:to>
    <xdr:sp macro="[0]!btnGetData" textlink="">
      <xdr:nvSpPr>
        <xdr:cNvPr id="3" name="btnViewData">
          <a:extLst>
            <a:ext uri="{FF2B5EF4-FFF2-40B4-BE49-F238E27FC236}">
              <a16:creationId xmlns:a16="http://schemas.microsoft.com/office/drawing/2014/main" id="{00000000-0008-0000-0900-000003000000}"/>
            </a:ext>
          </a:extLst>
        </xdr:cNvPr>
        <xdr:cNvSpPr/>
      </xdr:nvSpPr>
      <xdr:spPr>
        <a:xfrm>
          <a:off x="5638800" y="819150"/>
          <a:ext cx="1219200" cy="219456"/>
        </a:xfrm>
        <a:prstGeom prst="rect">
          <a:avLst/>
        </a:prstGeom>
        <a:solidFill>
          <a:schemeClr val="bg1">
            <a:lumMod val="75000"/>
          </a:schemeClr>
        </a:solidFill>
        <a:ln>
          <a:noFill/>
        </a:ln>
        <a:effectLst>
          <a:glow rad="25400">
            <a:schemeClr val="bg2">
              <a:lumMod val="75000"/>
              <a:alpha val="78000"/>
            </a:schemeClr>
          </a:glow>
          <a:reflection blurRad="6350" endPos="0" dir="5400000" sy="-100000" algn="bl" rotWithShape="0"/>
        </a:effectLst>
        <a:scene3d>
          <a:camera prst="orthographicFront">
            <a:rot lat="0" lon="0" rev="0"/>
          </a:camera>
          <a:lightRig rig="contrasting" dir="t">
            <a:rot lat="0" lon="0" rev="600000"/>
          </a:lightRig>
        </a:scene3d>
        <a:sp3d prstMaterial="metal">
          <a:bevelT w="38100" h="38100"/>
        </a:sp3d>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r>
            <a:rPr lang="en-US" sz="1100" b="0" i="0" baseline="0">
              <a:solidFill>
                <a:schemeClr val="dk1"/>
              </a:solidFill>
              <a:effectLst>
                <a:outerShdw blurRad="38100" dist="19050" dir="2700000" algn="tl" rotWithShape="0">
                  <a:schemeClr val="dk1">
                    <a:alpha val="40000"/>
                  </a:schemeClr>
                </a:outerShdw>
              </a:effectLst>
              <a:latin typeface="+mn-lt"/>
              <a:ea typeface="+mn-ea"/>
              <a:cs typeface="+mn-cs"/>
            </a:rPr>
            <a:t>Cập nhật tay</a:t>
          </a:r>
          <a:endParaRPr lang="vi-VN" sz="1100" b="0" i="0" baseline="0">
            <a:solidFill>
              <a:schemeClr val="dk1"/>
            </a:solidFill>
            <a:effectLst>
              <a:outerShdw blurRad="38100" dist="19050" dir="2700000" algn="tl" rotWithShape="0">
                <a:schemeClr val="dk1">
                  <a:alpha val="40000"/>
                </a:schemeClr>
              </a:outerShdw>
            </a:effectLst>
            <a:latin typeface="+mn-lt"/>
            <a:ea typeface="+mn-ea"/>
            <a:cs typeface="+mn-cs"/>
          </a:endParaRPr>
        </a:p>
      </xdr:txBody>
    </xdr:sp>
    <xdr:clientData/>
  </xdr:twoCellAnchor>
  <xdr:twoCellAnchor editAs="absolute">
    <xdr:from>
      <xdr:col>7</xdr:col>
      <xdr:colOff>495300</xdr:colOff>
      <xdr:row>3</xdr:row>
      <xdr:rowOff>0</xdr:rowOff>
    </xdr:from>
    <xdr:to>
      <xdr:col>8</xdr:col>
      <xdr:colOff>581025</xdr:colOff>
      <xdr:row>4</xdr:row>
      <xdr:rowOff>162306</xdr:rowOff>
    </xdr:to>
    <xdr:sp macro="[0]!btnDataClear" textlink="">
      <xdr:nvSpPr>
        <xdr:cNvPr id="4" name="btn_ClearData">
          <a:extLst>
            <a:ext uri="{FF2B5EF4-FFF2-40B4-BE49-F238E27FC236}">
              <a16:creationId xmlns:a16="http://schemas.microsoft.com/office/drawing/2014/main" id="{00000000-0008-0000-0900-000004000000}"/>
            </a:ext>
          </a:extLst>
        </xdr:cNvPr>
        <xdr:cNvSpPr/>
      </xdr:nvSpPr>
      <xdr:spPr>
        <a:xfrm>
          <a:off x="6915150" y="819150"/>
          <a:ext cx="1181100" cy="219456"/>
        </a:xfrm>
        <a:prstGeom prst="rect">
          <a:avLst/>
        </a:prstGeom>
        <a:solidFill>
          <a:schemeClr val="bg1">
            <a:lumMod val="75000"/>
          </a:schemeClr>
        </a:solidFill>
        <a:ln>
          <a:noFill/>
        </a:ln>
        <a:effectLst>
          <a:glow rad="25400">
            <a:schemeClr val="bg2">
              <a:lumMod val="75000"/>
              <a:alpha val="78000"/>
            </a:schemeClr>
          </a:glow>
          <a:reflection blurRad="6350" endPos="0" dir="5400000" sy="-100000" algn="bl" rotWithShape="0"/>
        </a:effectLst>
        <a:scene3d>
          <a:camera prst="orthographicFront">
            <a:rot lat="0" lon="0" rev="0"/>
          </a:camera>
          <a:lightRig rig="contrasting" dir="t">
            <a:rot lat="0" lon="0" rev="600000"/>
          </a:lightRig>
        </a:scene3d>
        <a:sp3d prstMaterial="metal">
          <a:bevelT w="38100" h="38100"/>
        </a:sp3d>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r>
            <a:rPr lang="en-US" sz="1100" b="0" i="0" baseline="0">
              <a:solidFill>
                <a:schemeClr val="dk1"/>
              </a:solidFill>
              <a:effectLst>
                <a:outerShdw blurRad="38100" dist="19050" dir="2700000" algn="tl" rotWithShape="0">
                  <a:schemeClr val="dk1">
                    <a:alpha val="40000"/>
                  </a:schemeClr>
                </a:outerShdw>
              </a:effectLst>
              <a:latin typeface="+mn-lt"/>
              <a:ea typeface="+mn-ea"/>
              <a:cs typeface="+mn-cs"/>
            </a:rPr>
            <a:t>xóa</a:t>
          </a:r>
        </a:p>
      </xdr:txBody>
    </xdr:sp>
    <xdr:clientData/>
  </xdr:twoCellAnchor>
  <xdr:twoCellAnchor editAs="oneCell">
    <xdr:from>
      <xdr:col>2</xdr:col>
      <xdr:colOff>38100</xdr:colOff>
      <xdr:row>2</xdr:row>
      <xdr:rowOff>28575</xdr:rowOff>
    </xdr:from>
    <xdr:to>
      <xdr:col>6</xdr:col>
      <xdr:colOff>47624</xdr:colOff>
      <xdr:row>2</xdr:row>
      <xdr:rowOff>268734</xdr:rowOff>
    </xdr:to>
    <xdr:grpSp>
      <xdr:nvGrpSpPr>
        <xdr:cNvPr id="13" name="Group 12">
          <a:extLst>
            <a:ext uri="{FF2B5EF4-FFF2-40B4-BE49-F238E27FC236}">
              <a16:creationId xmlns:a16="http://schemas.microsoft.com/office/drawing/2014/main" id="{00000000-0008-0000-0900-00000D000000}"/>
            </a:ext>
          </a:extLst>
        </xdr:cNvPr>
        <xdr:cNvGrpSpPr/>
      </xdr:nvGrpSpPr>
      <xdr:grpSpPr>
        <a:xfrm>
          <a:off x="704850" y="504825"/>
          <a:ext cx="4676774" cy="240159"/>
          <a:chOff x="609600" y="342900"/>
          <a:chExt cx="4676774" cy="240159"/>
        </a:xfrm>
      </xdr:grpSpPr>
      <xdr:sp macro="[0]!oWS_BL_CSTC_A" textlink="">
        <xdr:nvSpPr>
          <xdr:cNvPr id="14" name="btn_WS_HSDN">
            <a:extLst>
              <a:ext uri="{FF2B5EF4-FFF2-40B4-BE49-F238E27FC236}">
                <a16:creationId xmlns:a16="http://schemas.microsoft.com/office/drawing/2014/main" id="{00000000-0008-0000-0900-00000E000000}"/>
              </a:ext>
            </a:extLst>
          </xdr:cNvPr>
          <xdr:cNvSpPr/>
        </xdr:nvSpPr>
        <xdr:spPr>
          <a:xfrm>
            <a:off x="609600" y="344934"/>
            <a:ext cx="1190625" cy="238125"/>
          </a:xfrm>
          <a:prstGeom prst="rect">
            <a:avLst/>
          </a:prstGeom>
          <a:solidFill>
            <a:schemeClr val="accent1">
              <a:lumMod val="40000"/>
              <a:lumOff val="60000"/>
            </a:schemeClr>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marL="0" indent="0" algn="ctr"/>
            <a:r>
              <a:rPr lang="en-US" sz="900" b="1" i="0" cap="none" spc="0" baseline="0">
                <a:ln w="0"/>
                <a:solidFill>
                  <a:srgbClr val="05040F"/>
                </a:solidFill>
                <a:effectLst/>
                <a:latin typeface="+mn-lt"/>
                <a:ea typeface="Open Sans" panose="020B0606030504020204" pitchFamily="34" charset="0"/>
                <a:cs typeface="Open Sans" panose="020B0606030504020204" pitchFamily="34" charset="0"/>
              </a:rPr>
              <a:t>CHỈ SỐ TÀI CHÍNH</a:t>
            </a:r>
          </a:p>
        </xdr:txBody>
      </xdr:sp>
      <xdr:sp macro="[0]!oWS_BL_TG_A" textlink="">
        <xdr:nvSpPr>
          <xdr:cNvPr id="15" name="btn_WS_HSDN">
            <a:extLst>
              <a:ext uri="{FF2B5EF4-FFF2-40B4-BE49-F238E27FC236}">
                <a16:creationId xmlns:a16="http://schemas.microsoft.com/office/drawing/2014/main" id="{00000000-0008-0000-0900-00000F000000}"/>
              </a:ext>
            </a:extLst>
          </xdr:cNvPr>
          <xdr:cNvSpPr/>
        </xdr:nvSpPr>
        <xdr:spPr>
          <a:xfrm>
            <a:off x="1819276" y="342900"/>
            <a:ext cx="1143000" cy="238125"/>
          </a:xfrm>
          <a:prstGeom prst="rect">
            <a:avLst/>
          </a:prstGeom>
          <a:solidFill>
            <a:srgbClr val="1E262E"/>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marL="0" indent="0" algn="ctr"/>
            <a:r>
              <a:rPr lang="en-US" sz="900" b="1" i="0" cap="none" spc="0" baseline="0">
                <a:ln w="0"/>
                <a:solidFill>
                  <a:schemeClr val="bg1"/>
                </a:solidFill>
                <a:effectLst/>
                <a:latin typeface="+mn-lt"/>
                <a:ea typeface="Open Sans" panose="020B0606030504020204" pitchFamily="34" charset="0"/>
                <a:cs typeface="Open Sans" panose="020B0606030504020204" pitchFamily="34" charset="0"/>
              </a:rPr>
              <a:t>TĂNG GIẢM</a:t>
            </a:r>
          </a:p>
        </xdr:txBody>
      </xdr:sp>
      <xdr:sp macro="[0]!oWS_BL_DB_A" textlink="">
        <xdr:nvSpPr>
          <xdr:cNvPr id="16" name="btn_WS_HSDN">
            <a:extLst>
              <a:ext uri="{FF2B5EF4-FFF2-40B4-BE49-F238E27FC236}">
                <a16:creationId xmlns:a16="http://schemas.microsoft.com/office/drawing/2014/main" id="{00000000-0008-0000-0900-000010000000}"/>
              </a:ext>
            </a:extLst>
          </xdr:cNvPr>
          <xdr:cNvSpPr/>
        </xdr:nvSpPr>
        <xdr:spPr>
          <a:xfrm>
            <a:off x="2971801" y="342900"/>
            <a:ext cx="838200" cy="238125"/>
          </a:xfrm>
          <a:prstGeom prst="rect">
            <a:avLst/>
          </a:prstGeom>
          <a:solidFill>
            <a:srgbClr val="1E262E"/>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marL="0" indent="0" algn="ctr"/>
            <a:r>
              <a:rPr lang="en-US" sz="900" b="1" i="0" cap="none" spc="0" baseline="0">
                <a:ln w="0"/>
                <a:solidFill>
                  <a:schemeClr val="bg1"/>
                </a:solidFill>
                <a:effectLst/>
                <a:latin typeface="+mn-lt"/>
                <a:ea typeface="Open Sans" panose="020B0606030504020204" pitchFamily="34" charset="0"/>
                <a:cs typeface="Open Sans" panose="020B0606030504020204" pitchFamily="34" charset="0"/>
              </a:rPr>
              <a:t>ĐỘT BIẾN</a:t>
            </a:r>
          </a:p>
        </xdr:txBody>
      </xdr:sp>
      <xdr:sp macro="[0]!oWS_BL_QMB_A" textlink="">
        <xdr:nvSpPr>
          <xdr:cNvPr id="17" name="btn_WS_HSDN">
            <a:extLst>
              <a:ext uri="{FF2B5EF4-FFF2-40B4-BE49-F238E27FC236}">
                <a16:creationId xmlns:a16="http://schemas.microsoft.com/office/drawing/2014/main" id="{00000000-0008-0000-0900-000011000000}"/>
              </a:ext>
            </a:extLst>
          </xdr:cNvPr>
          <xdr:cNvSpPr/>
        </xdr:nvSpPr>
        <xdr:spPr>
          <a:xfrm>
            <a:off x="3829049" y="342900"/>
            <a:ext cx="1457325" cy="238125"/>
          </a:xfrm>
          <a:prstGeom prst="rect">
            <a:avLst/>
          </a:prstGeom>
          <a:solidFill>
            <a:srgbClr val="1E262E"/>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marL="0" indent="0" algn="ctr"/>
            <a:r>
              <a:rPr lang="en-US" sz="900" b="1" i="0" cap="none" spc="0" baseline="0">
                <a:ln w="0"/>
                <a:solidFill>
                  <a:schemeClr val="bg1"/>
                </a:solidFill>
                <a:effectLst/>
                <a:latin typeface="+mn-lt"/>
                <a:ea typeface="Open Sans" panose="020B0606030504020204" pitchFamily="34" charset="0"/>
                <a:cs typeface="Open Sans" panose="020B0606030504020204" pitchFamily="34" charset="0"/>
              </a:rPr>
              <a:t>QUÁ MUA / QUÁ BÁN</a:t>
            </a:r>
          </a:p>
        </xdr:txBody>
      </xdr:sp>
    </xdr:grpSp>
    <xdr:clientData/>
  </xdr:twoCellAnchor>
  <xdr:twoCellAnchor editAs="absolute">
    <xdr:from>
      <xdr:col>6</xdr:col>
      <xdr:colOff>314325</xdr:colOff>
      <xdr:row>4</xdr:row>
      <xdr:rowOff>209551</xdr:rowOff>
    </xdr:from>
    <xdr:to>
      <xdr:col>7</xdr:col>
      <xdr:colOff>114300</xdr:colOff>
      <xdr:row>5</xdr:row>
      <xdr:rowOff>200026</xdr:rowOff>
    </xdr:to>
    <xdr:sp macro="[0]!btnTCFilter" textlink="">
      <xdr:nvSpPr>
        <xdr:cNvPr id="30" name="btnTCFilter">
          <a:extLst>
            <a:ext uri="{FF2B5EF4-FFF2-40B4-BE49-F238E27FC236}">
              <a16:creationId xmlns:a16="http://schemas.microsoft.com/office/drawing/2014/main" id="{00000000-0008-0000-0900-00001E000000}"/>
            </a:ext>
          </a:extLst>
        </xdr:cNvPr>
        <xdr:cNvSpPr/>
      </xdr:nvSpPr>
      <xdr:spPr>
        <a:xfrm>
          <a:off x="5648325" y="1085851"/>
          <a:ext cx="885825" cy="228600"/>
        </a:xfrm>
        <a:prstGeom prst="rect">
          <a:avLst/>
        </a:prstGeom>
        <a:solidFill>
          <a:schemeClr val="bg1">
            <a:lumMod val="75000"/>
          </a:schemeClr>
        </a:solidFill>
        <a:ln>
          <a:noFill/>
        </a:ln>
        <a:effectLst>
          <a:glow rad="25400">
            <a:schemeClr val="bg2">
              <a:lumMod val="75000"/>
              <a:alpha val="78000"/>
            </a:schemeClr>
          </a:glow>
          <a:reflection blurRad="6350" endPos="0" dir="5400000" sy="-100000" algn="bl" rotWithShape="0"/>
        </a:effectLst>
        <a:scene3d>
          <a:camera prst="orthographicFront">
            <a:rot lat="0" lon="0" rev="0"/>
          </a:camera>
          <a:lightRig rig="contrasting" dir="t">
            <a:rot lat="0" lon="0" rev="600000"/>
          </a:lightRig>
        </a:scene3d>
        <a:sp3d prstMaterial="metal">
          <a:bevelT w="38100" h="38100"/>
        </a:sp3d>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r>
            <a:rPr lang="en-US" sz="1100" b="0" i="0" baseline="0">
              <a:solidFill>
                <a:schemeClr val="dk1"/>
              </a:solidFill>
              <a:effectLst>
                <a:outerShdw blurRad="38100" dist="19050" dir="2700000" algn="tl" rotWithShape="0">
                  <a:schemeClr val="dk1">
                    <a:alpha val="40000"/>
                  </a:schemeClr>
                </a:outerShdw>
              </a:effectLst>
              <a:latin typeface="+mn-lt"/>
              <a:ea typeface="+mn-ea"/>
              <a:cs typeface="+mn-cs"/>
            </a:rPr>
            <a:t>Ẩn bộ lọc</a:t>
          </a:r>
          <a:endParaRPr lang="vi-VN" sz="1100" b="0" i="0" baseline="0">
            <a:solidFill>
              <a:schemeClr val="dk1"/>
            </a:solidFill>
            <a:effectLst>
              <a:outerShdw blurRad="38100" dist="19050" dir="2700000" algn="tl" rotWithShape="0">
                <a:schemeClr val="dk1">
                  <a:alpha val="40000"/>
                </a:schemeClr>
              </a:outerShdw>
            </a:effectLst>
            <a:latin typeface="+mn-lt"/>
            <a:ea typeface="+mn-ea"/>
            <a:cs typeface="+mn-cs"/>
          </a:endParaRPr>
        </a:p>
      </xdr:txBody>
    </xdr:sp>
    <xdr:clientData/>
  </xdr:twoCellAnchor>
  <mc:AlternateContent xmlns:mc="http://schemas.openxmlformats.org/markup-compatibility/2006">
    <mc:Choice xmlns:a14="http://schemas.microsoft.com/office/drawing/2010/main" Requires="a14">
      <xdr:twoCellAnchor editAs="oneCell">
        <xdr:from>
          <xdr:col>0</xdr:col>
          <xdr:colOff>190500</xdr:colOff>
          <xdr:row>8</xdr:row>
          <xdr:rowOff>22860</xdr:rowOff>
        </xdr:from>
        <xdr:to>
          <xdr:col>1</xdr:col>
          <xdr:colOff>175260</xdr:colOff>
          <xdr:row>8</xdr:row>
          <xdr:rowOff>190500</xdr:rowOff>
        </xdr:to>
        <xdr:sp macro="" textlink="">
          <xdr:nvSpPr>
            <xdr:cNvPr id="234516" name="chxChiTieu1" hidden="1">
              <a:extLst>
                <a:ext uri="{63B3BB69-23CF-44E3-9099-C40C66FF867C}">
                  <a14:compatExt spid="_x0000_s234516"/>
                </a:ext>
                <a:ext uri="{FF2B5EF4-FFF2-40B4-BE49-F238E27FC236}">
                  <a16:creationId xmlns:a16="http://schemas.microsoft.com/office/drawing/2014/main" id="{00000000-0008-0000-0900-00001494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190500</xdr:colOff>
          <xdr:row>9</xdr:row>
          <xdr:rowOff>22860</xdr:rowOff>
        </xdr:from>
        <xdr:to>
          <xdr:col>1</xdr:col>
          <xdr:colOff>175260</xdr:colOff>
          <xdr:row>9</xdr:row>
          <xdr:rowOff>190500</xdr:rowOff>
        </xdr:to>
        <xdr:sp macro="" textlink="">
          <xdr:nvSpPr>
            <xdr:cNvPr id="234517" name="chxChiTieu2" hidden="1">
              <a:extLst>
                <a:ext uri="{63B3BB69-23CF-44E3-9099-C40C66FF867C}">
                  <a14:compatExt spid="_x0000_s234517"/>
                </a:ext>
                <a:ext uri="{FF2B5EF4-FFF2-40B4-BE49-F238E27FC236}">
                  <a16:creationId xmlns:a16="http://schemas.microsoft.com/office/drawing/2014/main" id="{00000000-0008-0000-0900-00001594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190500</xdr:colOff>
          <xdr:row>10</xdr:row>
          <xdr:rowOff>22860</xdr:rowOff>
        </xdr:from>
        <xdr:to>
          <xdr:col>1</xdr:col>
          <xdr:colOff>175260</xdr:colOff>
          <xdr:row>10</xdr:row>
          <xdr:rowOff>190500</xdr:rowOff>
        </xdr:to>
        <xdr:sp macro="" textlink="">
          <xdr:nvSpPr>
            <xdr:cNvPr id="234518" name="chxChiTieu3" hidden="1">
              <a:extLst>
                <a:ext uri="{63B3BB69-23CF-44E3-9099-C40C66FF867C}">
                  <a14:compatExt spid="_x0000_s234518"/>
                </a:ext>
                <a:ext uri="{FF2B5EF4-FFF2-40B4-BE49-F238E27FC236}">
                  <a16:creationId xmlns:a16="http://schemas.microsoft.com/office/drawing/2014/main" id="{00000000-0008-0000-0900-00001694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190500</xdr:colOff>
          <xdr:row>11</xdr:row>
          <xdr:rowOff>22860</xdr:rowOff>
        </xdr:from>
        <xdr:to>
          <xdr:col>1</xdr:col>
          <xdr:colOff>175260</xdr:colOff>
          <xdr:row>11</xdr:row>
          <xdr:rowOff>190500</xdr:rowOff>
        </xdr:to>
        <xdr:sp macro="" textlink="">
          <xdr:nvSpPr>
            <xdr:cNvPr id="234519" name="chxChiTieu4" hidden="1">
              <a:extLst>
                <a:ext uri="{63B3BB69-23CF-44E3-9099-C40C66FF867C}">
                  <a14:compatExt spid="_x0000_s234519"/>
                </a:ext>
                <a:ext uri="{FF2B5EF4-FFF2-40B4-BE49-F238E27FC236}">
                  <a16:creationId xmlns:a16="http://schemas.microsoft.com/office/drawing/2014/main" id="{00000000-0008-0000-0900-00001794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190500</xdr:colOff>
          <xdr:row>12</xdr:row>
          <xdr:rowOff>22860</xdr:rowOff>
        </xdr:from>
        <xdr:to>
          <xdr:col>1</xdr:col>
          <xdr:colOff>175260</xdr:colOff>
          <xdr:row>12</xdr:row>
          <xdr:rowOff>190500</xdr:rowOff>
        </xdr:to>
        <xdr:sp macro="" textlink="">
          <xdr:nvSpPr>
            <xdr:cNvPr id="234520" name="chxChiTieu5" hidden="1">
              <a:extLst>
                <a:ext uri="{63B3BB69-23CF-44E3-9099-C40C66FF867C}">
                  <a14:compatExt spid="_x0000_s234520"/>
                </a:ext>
                <a:ext uri="{FF2B5EF4-FFF2-40B4-BE49-F238E27FC236}">
                  <a16:creationId xmlns:a16="http://schemas.microsoft.com/office/drawing/2014/main" id="{00000000-0008-0000-0900-00001894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190500</xdr:colOff>
          <xdr:row>13</xdr:row>
          <xdr:rowOff>22860</xdr:rowOff>
        </xdr:from>
        <xdr:to>
          <xdr:col>1</xdr:col>
          <xdr:colOff>175260</xdr:colOff>
          <xdr:row>13</xdr:row>
          <xdr:rowOff>190500</xdr:rowOff>
        </xdr:to>
        <xdr:sp macro="" textlink="">
          <xdr:nvSpPr>
            <xdr:cNvPr id="234521" name="chxChiTieu6" hidden="1">
              <a:extLst>
                <a:ext uri="{63B3BB69-23CF-44E3-9099-C40C66FF867C}">
                  <a14:compatExt spid="_x0000_s234521"/>
                </a:ext>
                <a:ext uri="{FF2B5EF4-FFF2-40B4-BE49-F238E27FC236}">
                  <a16:creationId xmlns:a16="http://schemas.microsoft.com/office/drawing/2014/main" id="{00000000-0008-0000-0900-00001994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190500</xdr:colOff>
          <xdr:row>14</xdr:row>
          <xdr:rowOff>22860</xdr:rowOff>
        </xdr:from>
        <xdr:to>
          <xdr:col>1</xdr:col>
          <xdr:colOff>175260</xdr:colOff>
          <xdr:row>14</xdr:row>
          <xdr:rowOff>190500</xdr:rowOff>
        </xdr:to>
        <xdr:sp macro="" textlink="">
          <xdr:nvSpPr>
            <xdr:cNvPr id="234522" name="chxChiTieu7" hidden="1">
              <a:extLst>
                <a:ext uri="{63B3BB69-23CF-44E3-9099-C40C66FF867C}">
                  <a14:compatExt spid="_x0000_s234522"/>
                </a:ext>
                <a:ext uri="{FF2B5EF4-FFF2-40B4-BE49-F238E27FC236}">
                  <a16:creationId xmlns:a16="http://schemas.microsoft.com/office/drawing/2014/main" id="{00000000-0008-0000-0900-00001A94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190500</xdr:colOff>
          <xdr:row>15</xdr:row>
          <xdr:rowOff>22860</xdr:rowOff>
        </xdr:from>
        <xdr:to>
          <xdr:col>1</xdr:col>
          <xdr:colOff>175260</xdr:colOff>
          <xdr:row>15</xdr:row>
          <xdr:rowOff>190500</xdr:rowOff>
        </xdr:to>
        <xdr:sp macro="" textlink="">
          <xdr:nvSpPr>
            <xdr:cNvPr id="234523" name="chxChiTieu8" hidden="1">
              <a:extLst>
                <a:ext uri="{63B3BB69-23CF-44E3-9099-C40C66FF867C}">
                  <a14:compatExt spid="_x0000_s234523"/>
                </a:ext>
                <a:ext uri="{FF2B5EF4-FFF2-40B4-BE49-F238E27FC236}">
                  <a16:creationId xmlns:a16="http://schemas.microsoft.com/office/drawing/2014/main" id="{00000000-0008-0000-0900-00001B94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190500</xdr:colOff>
          <xdr:row>16</xdr:row>
          <xdr:rowOff>22860</xdr:rowOff>
        </xdr:from>
        <xdr:to>
          <xdr:col>1</xdr:col>
          <xdr:colOff>175260</xdr:colOff>
          <xdr:row>16</xdr:row>
          <xdr:rowOff>190500</xdr:rowOff>
        </xdr:to>
        <xdr:sp macro="" textlink="">
          <xdr:nvSpPr>
            <xdr:cNvPr id="234524" name="chxChiTieu9" hidden="1">
              <a:extLst>
                <a:ext uri="{63B3BB69-23CF-44E3-9099-C40C66FF867C}">
                  <a14:compatExt spid="_x0000_s234524"/>
                </a:ext>
                <a:ext uri="{FF2B5EF4-FFF2-40B4-BE49-F238E27FC236}">
                  <a16:creationId xmlns:a16="http://schemas.microsoft.com/office/drawing/2014/main" id="{00000000-0008-0000-0900-00001C94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190500</xdr:colOff>
          <xdr:row>17</xdr:row>
          <xdr:rowOff>22860</xdr:rowOff>
        </xdr:from>
        <xdr:to>
          <xdr:col>1</xdr:col>
          <xdr:colOff>175260</xdr:colOff>
          <xdr:row>17</xdr:row>
          <xdr:rowOff>190500</xdr:rowOff>
        </xdr:to>
        <xdr:sp macro="" textlink="">
          <xdr:nvSpPr>
            <xdr:cNvPr id="234525" name="chxChiTieu10" hidden="1">
              <a:extLst>
                <a:ext uri="{63B3BB69-23CF-44E3-9099-C40C66FF867C}">
                  <a14:compatExt spid="_x0000_s234525"/>
                </a:ext>
                <a:ext uri="{FF2B5EF4-FFF2-40B4-BE49-F238E27FC236}">
                  <a16:creationId xmlns:a16="http://schemas.microsoft.com/office/drawing/2014/main" id="{00000000-0008-0000-0900-00001D94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absolute">
    <xdr:from>
      <xdr:col>6</xdr:col>
      <xdr:colOff>333375</xdr:colOff>
      <xdr:row>16</xdr:row>
      <xdr:rowOff>180975</xdr:rowOff>
    </xdr:from>
    <xdr:to>
      <xdr:col>7</xdr:col>
      <xdr:colOff>628650</xdr:colOff>
      <xdr:row>17</xdr:row>
      <xdr:rowOff>200025</xdr:rowOff>
    </xdr:to>
    <xdr:sp macro="[0]!btnTCChiTieuMacDinh" textlink="">
      <xdr:nvSpPr>
        <xdr:cNvPr id="48" name="btnTCFilter">
          <a:extLst>
            <a:ext uri="{FF2B5EF4-FFF2-40B4-BE49-F238E27FC236}">
              <a16:creationId xmlns:a16="http://schemas.microsoft.com/office/drawing/2014/main" id="{00000000-0008-0000-0900-000030000000}"/>
            </a:ext>
          </a:extLst>
        </xdr:cNvPr>
        <xdr:cNvSpPr/>
      </xdr:nvSpPr>
      <xdr:spPr>
        <a:xfrm>
          <a:off x="5667375" y="3705225"/>
          <a:ext cx="1381125" cy="247650"/>
        </a:xfrm>
        <a:prstGeom prst="rect">
          <a:avLst/>
        </a:prstGeom>
        <a:solidFill>
          <a:schemeClr val="bg1">
            <a:lumMod val="75000"/>
          </a:schemeClr>
        </a:solidFill>
        <a:ln>
          <a:noFill/>
        </a:ln>
        <a:effectLst>
          <a:glow rad="25400">
            <a:schemeClr val="bg2">
              <a:lumMod val="75000"/>
              <a:alpha val="78000"/>
            </a:schemeClr>
          </a:glow>
          <a:reflection blurRad="6350" endPos="0" dir="5400000" sy="-100000" algn="bl" rotWithShape="0"/>
        </a:effectLst>
        <a:scene3d>
          <a:camera prst="orthographicFront">
            <a:rot lat="0" lon="0" rev="0"/>
          </a:camera>
          <a:lightRig rig="contrasting" dir="t">
            <a:rot lat="0" lon="0" rev="600000"/>
          </a:lightRig>
        </a:scene3d>
        <a:sp3d prstMaterial="metal">
          <a:bevelT w="38100" h="38100"/>
        </a:sp3d>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r>
            <a:rPr lang="en-US" sz="1100" b="0" i="0" baseline="0">
              <a:solidFill>
                <a:schemeClr val="dk1"/>
              </a:solidFill>
              <a:effectLst>
                <a:outerShdw blurRad="38100" dist="19050" dir="2700000" algn="tl" rotWithShape="0">
                  <a:schemeClr val="dk1">
                    <a:alpha val="40000"/>
                  </a:schemeClr>
                </a:outerShdw>
              </a:effectLst>
              <a:latin typeface="+mn-lt"/>
              <a:ea typeface="+mn-ea"/>
              <a:cs typeface="+mn-cs"/>
            </a:rPr>
            <a:t>Chỉ tiêu mặc định</a:t>
          </a:r>
          <a:endParaRPr lang="vi-VN" sz="1100" b="0" i="0" baseline="0">
            <a:solidFill>
              <a:schemeClr val="dk1"/>
            </a:solidFill>
            <a:effectLst>
              <a:outerShdw blurRad="38100" dist="19050" dir="2700000" algn="tl" rotWithShape="0">
                <a:schemeClr val="dk1">
                  <a:alpha val="40000"/>
                </a:schemeClr>
              </a:outerShdw>
            </a:effectLst>
            <a:latin typeface="+mn-lt"/>
            <a:ea typeface="+mn-ea"/>
            <a:cs typeface="+mn-cs"/>
          </a:endParaRPr>
        </a:p>
      </xdr:txBody>
    </xdr:sp>
    <xdr:clientData/>
  </xdr:twoCellAnchor>
</xdr:wsDr>
</file>

<file path=xl/drawings/drawing11.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1</xdr:col>
      <xdr:colOff>0</xdr:colOff>
      <xdr:row>1</xdr:row>
      <xdr:rowOff>0</xdr:rowOff>
    </xdr:to>
    <xdr:sp macro="btnControlReturn" textlink="">
      <xdr:nvSpPr>
        <xdr:cNvPr id="2" name="btnControlReturn">
          <a:extLst>
            <a:ext uri="{FF2B5EF4-FFF2-40B4-BE49-F238E27FC236}">
              <a16:creationId xmlns:a16="http://schemas.microsoft.com/office/drawing/2014/main" id="{00000000-0008-0000-0A00-000002000000}"/>
            </a:ext>
          </a:extLst>
        </xdr:cNvPr>
        <xdr:cNvSpPr/>
      </xdr:nvSpPr>
      <xdr:spPr>
        <a:xfrm>
          <a:off x="0" y="0"/>
          <a:ext cx="190500" cy="190500"/>
        </a:xfrm>
        <a:prstGeom prst="rect">
          <a:avLst/>
        </a:prstGeom>
        <a:solidFill>
          <a:schemeClr val="tx1"/>
        </a:solidFill>
        <a:ln w="9525" cap="flat" cmpd="sng" algn="ctr">
          <a:solidFill>
            <a:schemeClr val="tx1">
              <a:lumMod val="75000"/>
              <a:lumOff val="25000"/>
            </a:schemeClr>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800" b="0" cap="none" spc="0" baseline="0">
              <a:ln w="0"/>
              <a:solidFill>
                <a:srgbClr val="CCE00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&lt;</a:t>
          </a:r>
        </a:p>
      </xdr:txBody>
    </xdr:sp>
    <xdr:clientData/>
  </xdr:twoCellAnchor>
  <xdr:twoCellAnchor editAs="absolute">
    <xdr:from>
      <xdr:col>6</xdr:col>
      <xdr:colOff>704850</xdr:colOff>
      <xdr:row>2</xdr:row>
      <xdr:rowOff>133350</xdr:rowOff>
    </xdr:from>
    <xdr:to>
      <xdr:col>7</xdr:col>
      <xdr:colOff>838200</xdr:colOff>
      <xdr:row>3</xdr:row>
      <xdr:rowOff>19431</xdr:rowOff>
    </xdr:to>
    <xdr:sp macro="[0]!btnGetData" textlink="">
      <xdr:nvSpPr>
        <xdr:cNvPr id="3" name="btnViewData">
          <a:extLst>
            <a:ext uri="{FF2B5EF4-FFF2-40B4-BE49-F238E27FC236}">
              <a16:creationId xmlns:a16="http://schemas.microsoft.com/office/drawing/2014/main" id="{00000000-0008-0000-0A00-000003000000}"/>
            </a:ext>
          </a:extLst>
        </xdr:cNvPr>
        <xdr:cNvSpPr/>
      </xdr:nvSpPr>
      <xdr:spPr>
        <a:xfrm>
          <a:off x="5219700" y="619125"/>
          <a:ext cx="1219200" cy="219456"/>
        </a:xfrm>
        <a:prstGeom prst="rect">
          <a:avLst/>
        </a:prstGeom>
        <a:solidFill>
          <a:schemeClr val="bg1">
            <a:lumMod val="75000"/>
          </a:schemeClr>
        </a:solidFill>
        <a:ln>
          <a:noFill/>
        </a:ln>
        <a:effectLst>
          <a:glow rad="25400">
            <a:schemeClr val="bg2">
              <a:lumMod val="75000"/>
              <a:alpha val="78000"/>
            </a:schemeClr>
          </a:glow>
          <a:reflection blurRad="6350" endPos="0" dir="5400000" sy="-100000" algn="bl" rotWithShape="0"/>
        </a:effectLst>
        <a:scene3d>
          <a:camera prst="orthographicFront">
            <a:rot lat="0" lon="0" rev="0"/>
          </a:camera>
          <a:lightRig rig="contrasting" dir="t">
            <a:rot lat="0" lon="0" rev="600000"/>
          </a:lightRig>
        </a:scene3d>
        <a:sp3d prstMaterial="metal">
          <a:bevelT w="38100" h="38100"/>
        </a:sp3d>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r>
            <a:rPr lang="en-US" sz="1100" b="0" i="0" baseline="0">
              <a:solidFill>
                <a:schemeClr val="dk1"/>
              </a:solidFill>
              <a:effectLst>
                <a:outerShdw blurRad="38100" dist="19050" dir="2700000" algn="tl" rotWithShape="0">
                  <a:schemeClr val="dk1">
                    <a:alpha val="40000"/>
                  </a:schemeClr>
                </a:outerShdw>
              </a:effectLst>
              <a:latin typeface="+mn-lt"/>
              <a:ea typeface="+mn-ea"/>
              <a:cs typeface="+mn-cs"/>
            </a:rPr>
            <a:t>Cập nhật tay</a:t>
          </a:r>
          <a:endParaRPr lang="vi-VN" sz="1100" b="0" i="0" baseline="0">
            <a:solidFill>
              <a:schemeClr val="dk1"/>
            </a:solidFill>
            <a:effectLst>
              <a:outerShdw blurRad="38100" dist="19050" dir="2700000" algn="tl" rotWithShape="0">
                <a:schemeClr val="dk1">
                  <a:alpha val="40000"/>
                </a:schemeClr>
              </a:outerShdw>
            </a:effectLst>
            <a:latin typeface="+mn-lt"/>
            <a:ea typeface="+mn-ea"/>
            <a:cs typeface="+mn-cs"/>
          </a:endParaRPr>
        </a:p>
      </xdr:txBody>
    </xdr:sp>
    <xdr:clientData/>
  </xdr:twoCellAnchor>
  <xdr:twoCellAnchor editAs="absolute">
    <xdr:from>
      <xdr:col>7</xdr:col>
      <xdr:colOff>895350</xdr:colOff>
      <xdr:row>2</xdr:row>
      <xdr:rowOff>133350</xdr:rowOff>
    </xdr:from>
    <xdr:to>
      <xdr:col>9</xdr:col>
      <xdr:colOff>0</xdr:colOff>
      <xdr:row>3</xdr:row>
      <xdr:rowOff>19431</xdr:rowOff>
    </xdr:to>
    <xdr:sp macro="[0]!btnDataClear" textlink="">
      <xdr:nvSpPr>
        <xdr:cNvPr id="4" name="btn_ClearData">
          <a:extLst>
            <a:ext uri="{FF2B5EF4-FFF2-40B4-BE49-F238E27FC236}">
              <a16:creationId xmlns:a16="http://schemas.microsoft.com/office/drawing/2014/main" id="{00000000-0008-0000-0A00-000004000000}"/>
            </a:ext>
          </a:extLst>
        </xdr:cNvPr>
        <xdr:cNvSpPr/>
      </xdr:nvSpPr>
      <xdr:spPr>
        <a:xfrm>
          <a:off x="6496050" y="619125"/>
          <a:ext cx="1181100" cy="219456"/>
        </a:xfrm>
        <a:prstGeom prst="rect">
          <a:avLst/>
        </a:prstGeom>
        <a:solidFill>
          <a:schemeClr val="bg1">
            <a:lumMod val="75000"/>
          </a:schemeClr>
        </a:solidFill>
        <a:ln>
          <a:noFill/>
        </a:ln>
        <a:effectLst>
          <a:glow rad="25400">
            <a:schemeClr val="bg2">
              <a:lumMod val="75000"/>
              <a:alpha val="78000"/>
            </a:schemeClr>
          </a:glow>
          <a:reflection blurRad="6350" endPos="0" dir="5400000" sy="-100000" algn="bl" rotWithShape="0"/>
        </a:effectLst>
        <a:scene3d>
          <a:camera prst="orthographicFront">
            <a:rot lat="0" lon="0" rev="0"/>
          </a:camera>
          <a:lightRig rig="contrasting" dir="t">
            <a:rot lat="0" lon="0" rev="600000"/>
          </a:lightRig>
        </a:scene3d>
        <a:sp3d prstMaterial="metal">
          <a:bevelT w="38100" h="38100"/>
        </a:sp3d>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r>
            <a:rPr lang="en-US" sz="1100" b="0" i="0" baseline="0">
              <a:solidFill>
                <a:schemeClr val="dk1"/>
              </a:solidFill>
              <a:effectLst>
                <a:outerShdw blurRad="38100" dist="19050" dir="2700000" algn="tl" rotWithShape="0">
                  <a:schemeClr val="dk1">
                    <a:alpha val="40000"/>
                  </a:schemeClr>
                </a:outerShdw>
              </a:effectLst>
              <a:latin typeface="+mn-lt"/>
              <a:ea typeface="+mn-ea"/>
              <a:cs typeface="+mn-cs"/>
            </a:rPr>
            <a:t>xóa</a:t>
          </a:r>
        </a:p>
      </xdr:txBody>
    </xdr:sp>
    <xdr:clientData/>
  </xdr:twoCellAnchor>
  <xdr:twoCellAnchor editAs="oneCell">
    <xdr:from>
      <xdr:col>2</xdr:col>
      <xdr:colOff>19050</xdr:colOff>
      <xdr:row>2</xdr:row>
      <xdr:rowOff>19050</xdr:rowOff>
    </xdr:from>
    <xdr:to>
      <xdr:col>6</xdr:col>
      <xdr:colOff>895349</xdr:colOff>
      <xdr:row>2</xdr:row>
      <xdr:rowOff>259209</xdr:rowOff>
    </xdr:to>
    <xdr:grpSp>
      <xdr:nvGrpSpPr>
        <xdr:cNvPr id="35" name="Group 34">
          <a:extLst>
            <a:ext uri="{FF2B5EF4-FFF2-40B4-BE49-F238E27FC236}">
              <a16:creationId xmlns:a16="http://schemas.microsoft.com/office/drawing/2014/main" id="{00000000-0008-0000-0A00-000023000000}"/>
            </a:ext>
          </a:extLst>
        </xdr:cNvPr>
        <xdr:cNvGrpSpPr/>
      </xdr:nvGrpSpPr>
      <xdr:grpSpPr>
        <a:xfrm>
          <a:off x="733425" y="495300"/>
          <a:ext cx="4676774" cy="240159"/>
          <a:chOff x="609600" y="342900"/>
          <a:chExt cx="4676774" cy="240159"/>
        </a:xfrm>
      </xdr:grpSpPr>
      <xdr:sp macro="[0]!oWS_BL_CSTC_A" textlink="">
        <xdr:nvSpPr>
          <xdr:cNvPr id="36" name="btn_WS_HSDN">
            <a:extLst>
              <a:ext uri="{FF2B5EF4-FFF2-40B4-BE49-F238E27FC236}">
                <a16:creationId xmlns:a16="http://schemas.microsoft.com/office/drawing/2014/main" id="{00000000-0008-0000-0A00-000024000000}"/>
              </a:ext>
            </a:extLst>
          </xdr:cNvPr>
          <xdr:cNvSpPr/>
        </xdr:nvSpPr>
        <xdr:spPr>
          <a:xfrm>
            <a:off x="609600" y="344934"/>
            <a:ext cx="1190625" cy="238125"/>
          </a:xfrm>
          <a:prstGeom prst="rect">
            <a:avLst/>
          </a:prstGeom>
          <a:solidFill>
            <a:srgbClr val="1E262E"/>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marL="0" indent="0" algn="ctr"/>
            <a:r>
              <a:rPr lang="en-US" sz="900" b="1" i="0" cap="none" spc="0" baseline="0">
                <a:ln w="0"/>
                <a:solidFill>
                  <a:schemeClr val="bg1"/>
                </a:solidFill>
                <a:effectLst/>
                <a:latin typeface="+mn-lt"/>
                <a:ea typeface="Open Sans" panose="020B0606030504020204" pitchFamily="34" charset="0"/>
                <a:cs typeface="Open Sans" panose="020B0606030504020204" pitchFamily="34" charset="0"/>
              </a:rPr>
              <a:t>CHỈ SỐ TÀI CHÍNH</a:t>
            </a:r>
          </a:p>
        </xdr:txBody>
      </xdr:sp>
      <xdr:sp macro="[0]!oWS_BL_TG_A" textlink="">
        <xdr:nvSpPr>
          <xdr:cNvPr id="37" name="btn_WS_HSDN">
            <a:extLst>
              <a:ext uri="{FF2B5EF4-FFF2-40B4-BE49-F238E27FC236}">
                <a16:creationId xmlns:a16="http://schemas.microsoft.com/office/drawing/2014/main" id="{00000000-0008-0000-0A00-000025000000}"/>
              </a:ext>
            </a:extLst>
          </xdr:cNvPr>
          <xdr:cNvSpPr/>
        </xdr:nvSpPr>
        <xdr:spPr>
          <a:xfrm>
            <a:off x="1819276" y="342900"/>
            <a:ext cx="1143000" cy="238125"/>
          </a:xfrm>
          <a:prstGeom prst="rect">
            <a:avLst/>
          </a:prstGeom>
          <a:solidFill>
            <a:schemeClr val="accent1">
              <a:lumMod val="40000"/>
              <a:lumOff val="60000"/>
            </a:schemeClr>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marL="0" indent="0" algn="ctr"/>
            <a:r>
              <a:rPr lang="en-US" sz="900" b="1" i="0" cap="none" spc="0" baseline="0">
                <a:ln w="0"/>
                <a:solidFill>
                  <a:srgbClr val="05040F"/>
                </a:solidFill>
                <a:effectLst/>
                <a:latin typeface="+mn-lt"/>
                <a:ea typeface="Open Sans" panose="020B0606030504020204" pitchFamily="34" charset="0"/>
                <a:cs typeface="Open Sans" panose="020B0606030504020204" pitchFamily="34" charset="0"/>
              </a:rPr>
              <a:t>TĂNG GIẢM</a:t>
            </a:r>
          </a:p>
        </xdr:txBody>
      </xdr:sp>
      <xdr:sp macro="[0]!oWS_BL_DB_A" textlink="">
        <xdr:nvSpPr>
          <xdr:cNvPr id="38" name="btn_WS_HSDN">
            <a:extLst>
              <a:ext uri="{FF2B5EF4-FFF2-40B4-BE49-F238E27FC236}">
                <a16:creationId xmlns:a16="http://schemas.microsoft.com/office/drawing/2014/main" id="{00000000-0008-0000-0A00-000026000000}"/>
              </a:ext>
            </a:extLst>
          </xdr:cNvPr>
          <xdr:cNvSpPr/>
        </xdr:nvSpPr>
        <xdr:spPr>
          <a:xfrm>
            <a:off x="2971801" y="342900"/>
            <a:ext cx="838200" cy="238125"/>
          </a:xfrm>
          <a:prstGeom prst="rect">
            <a:avLst/>
          </a:prstGeom>
          <a:solidFill>
            <a:srgbClr val="1E262E"/>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marL="0" indent="0" algn="ctr"/>
            <a:r>
              <a:rPr lang="en-US" sz="900" b="1" i="0" cap="none" spc="0" baseline="0">
                <a:ln w="0"/>
                <a:solidFill>
                  <a:schemeClr val="bg1"/>
                </a:solidFill>
                <a:effectLst/>
                <a:latin typeface="+mn-lt"/>
                <a:ea typeface="Open Sans" panose="020B0606030504020204" pitchFamily="34" charset="0"/>
                <a:cs typeface="Open Sans" panose="020B0606030504020204" pitchFamily="34" charset="0"/>
              </a:rPr>
              <a:t>ĐỘT BIẾN</a:t>
            </a:r>
          </a:p>
        </xdr:txBody>
      </xdr:sp>
      <xdr:sp macro="[0]!oWS_BL_QMB_A" textlink="">
        <xdr:nvSpPr>
          <xdr:cNvPr id="39" name="btn_WS_HSDN">
            <a:extLst>
              <a:ext uri="{FF2B5EF4-FFF2-40B4-BE49-F238E27FC236}">
                <a16:creationId xmlns:a16="http://schemas.microsoft.com/office/drawing/2014/main" id="{00000000-0008-0000-0A00-000027000000}"/>
              </a:ext>
            </a:extLst>
          </xdr:cNvPr>
          <xdr:cNvSpPr/>
        </xdr:nvSpPr>
        <xdr:spPr>
          <a:xfrm>
            <a:off x="3829049" y="342900"/>
            <a:ext cx="1457325" cy="238125"/>
          </a:xfrm>
          <a:prstGeom prst="rect">
            <a:avLst/>
          </a:prstGeom>
          <a:solidFill>
            <a:srgbClr val="1E262E"/>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marL="0" indent="0" algn="ctr"/>
            <a:r>
              <a:rPr lang="en-US" sz="900" b="1" i="0" cap="none" spc="0" baseline="0">
                <a:ln w="0"/>
                <a:solidFill>
                  <a:schemeClr val="bg1"/>
                </a:solidFill>
                <a:effectLst/>
                <a:latin typeface="+mn-lt"/>
                <a:ea typeface="Open Sans" panose="020B0606030504020204" pitchFamily="34" charset="0"/>
                <a:cs typeface="Open Sans" panose="020B0606030504020204" pitchFamily="34" charset="0"/>
              </a:rPr>
              <a:t>QUÁ MUA / QUÁ BÁN</a:t>
            </a:r>
          </a:p>
        </xdr:txBody>
      </xdr:sp>
    </xdr:grpSp>
    <xdr:clientData/>
  </xdr:twoCellAnchor>
</xdr:wsDr>
</file>

<file path=xl/drawings/drawing12.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1</xdr:col>
      <xdr:colOff>0</xdr:colOff>
      <xdr:row>1</xdr:row>
      <xdr:rowOff>0</xdr:rowOff>
    </xdr:to>
    <xdr:sp macro="btnControlReturn" textlink="">
      <xdr:nvSpPr>
        <xdr:cNvPr id="2" name="btnControlReturn">
          <a:extLst>
            <a:ext uri="{FF2B5EF4-FFF2-40B4-BE49-F238E27FC236}">
              <a16:creationId xmlns:a16="http://schemas.microsoft.com/office/drawing/2014/main" id="{00000000-0008-0000-0B00-000002000000}"/>
            </a:ext>
          </a:extLst>
        </xdr:cNvPr>
        <xdr:cNvSpPr/>
      </xdr:nvSpPr>
      <xdr:spPr>
        <a:xfrm>
          <a:off x="0" y="0"/>
          <a:ext cx="190500" cy="190500"/>
        </a:xfrm>
        <a:prstGeom prst="rect">
          <a:avLst/>
        </a:prstGeom>
        <a:solidFill>
          <a:schemeClr val="tx1"/>
        </a:solidFill>
        <a:ln w="9525" cap="flat" cmpd="sng" algn="ctr">
          <a:solidFill>
            <a:schemeClr val="tx1">
              <a:lumMod val="75000"/>
              <a:lumOff val="25000"/>
            </a:schemeClr>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800" b="0" cap="none" spc="0" baseline="0">
              <a:ln w="0"/>
              <a:solidFill>
                <a:srgbClr val="CCE00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&lt;</a:t>
          </a:r>
        </a:p>
      </xdr:txBody>
    </xdr:sp>
    <xdr:clientData/>
  </xdr:twoCellAnchor>
  <xdr:twoCellAnchor editAs="absolute">
    <xdr:from>
      <xdr:col>6</xdr:col>
      <xdr:colOff>723900</xdr:colOff>
      <xdr:row>2</xdr:row>
      <xdr:rowOff>133350</xdr:rowOff>
    </xdr:from>
    <xdr:to>
      <xdr:col>7</xdr:col>
      <xdr:colOff>857250</xdr:colOff>
      <xdr:row>3</xdr:row>
      <xdr:rowOff>19431</xdr:rowOff>
    </xdr:to>
    <xdr:sp macro="[0]!btnGetData" textlink="">
      <xdr:nvSpPr>
        <xdr:cNvPr id="3" name="btnViewData">
          <a:extLst>
            <a:ext uri="{FF2B5EF4-FFF2-40B4-BE49-F238E27FC236}">
              <a16:creationId xmlns:a16="http://schemas.microsoft.com/office/drawing/2014/main" id="{00000000-0008-0000-0B00-000003000000}"/>
            </a:ext>
          </a:extLst>
        </xdr:cNvPr>
        <xdr:cNvSpPr/>
      </xdr:nvSpPr>
      <xdr:spPr>
        <a:xfrm>
          <a:off x="5219700" y="619125"/>
          <a:ext cx="1219200" cy="219456"/>
        </a:xfrm>
        <a:prstGeom prst="rect">
          <a:avLst/>
        </a:prstGeom>
        <a:solidFill>
          <a:schemeClr val="bg1">
            <a:lumMod val="75000"/>
          </a:schemeClr>
        </a:solidFill>
        <a:ln>
          <a:noFill/>
        </a:ln>
        <a:effectLst>
          <a:glow rad="25400">
            <a:schemeClr val="bg2">
              <a:lumMod val="75000"/>
              <a:alpha val="78000"/>
            </a:schemeClr>
          </a:glow>
          <a:reflection blurRad="6350" endPos="0" dir="5400000" sy="-100000" algn="bl" rotWithShape="0"/>
        </a:effectLst>
        <a:scene3d>
          <a:camera prst="orthographicFront">
            <a:rot lat="0" lon="0" rev="0"/>
          </a:camera>
          <a:lightRig rig="contrasting" dir="t">
            <a:rot lat="0" lon="0" rev="600000"/>
          </a:lightRig>
        </a:scene3d>
        <a:sp3d prstMaterial="metal">
          <a:bevelT w="38100" h="38100"/>
        </a:sp3d>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r>
            <a:rPr lang="en-US" sz="1100" b="0" i="0" baseline="0">
              <a:solidFill>
                <a:schemeClr val="dk1"/>
              </a:solidFill>
              <a:effectLst>
                <a:outerShdw blurRad="38100" dist="19050" dir="2700000" algn="tl" rotWithShape="0">
                  <a:schemeClr val="dk1">
                    <a:alpha val="40000"/>
                  </a:schemeClr>
                </a:outerShdw>
              </a:effectLst>
              <a:latin typeface="+mn-lt"/>
              <a:ea typeface="+mn-ea"/>
              <a:cs typeface="+mn-cs"/>
            </a:rPr>
            <a:t>Cập nhật tay</a:t>
          </a:r>
          <a:endParaRPr lang="vi-VN" sz="1100" b="0" i="0" baseline="0">
            <a:solidFill>
              <a:schemeClr val="dk1"/>
            </a:solidFill>
            <a:effectLst>
              <a:outerShdw blurRad="38100" dist="19050" dir="2700000" algn="tl" rotWithShape="0">
                <a:schemeClr val="dk1">
                  <a:alpha val="40000"/>
                </a:schemeClr>
              </a:outerShdw>
            </a:effectLst>
            <a:latin typeface="+mn-lt"/>
            <a:ea typeface="+mn-ea"/>
            <a:cs typeface="+mn-cs"/>
          </a:endParaRPr>
        </a:p>
      </xdr:txBody>
    </xdr:sp>
    <xdr:clientData/>
  </xdr:twoCellAnchor>
  <xdr:twoCellAnchor editAs="absolute">
    <xdr:from>
      <xdr:col>7</xdr:col>
      <xdr:colOff>914400</xdr:colOff>
      <xdr:row>2</xdr:row>
      <xdr:rowOff>133350</xdr:rowOff>
    </xdr:from>
    <xdr:to>
      <xdr:col>9</xdr:col>
      <xdr:colOff>0</xdr:colOff>
      <xdr:row>3</xdr:row>
      <xdr:rowOff>19431</xdr:rowOff>
    </xdr:to>
    <xdr:sp macro="[0]!btnDataClear" textlink="">
      <xdr:nvSpPr>
        <xdr:cNvPr id="4" name="btn_ClearData">
          <a:extLst>
            <a:ext uri="{FF2B5EF4-FFF2-40B4-BE49-F238E27FC236}">
              <a16:creationId xmlns:a16="http://schemas.microsoft.com/office/drawing/2014/main" id="{00000000-0008-0000-0B00-000004000000}"/>
            </a:ext>
          </a:extLst>
        </xdr:cNvPr>
        <xdr:cNvSpPr/>
      </xdr:nvSpPr>
      <xdr:spPr>
        <a:xfrm>
          <a:off x="6496050" y="619125"/>
          <a:ext cx="1181100" cy="219456"/>
        </a:xfrm>
        <a:prstGeom prst="rect">
          <a:avLst/>
        </a:prstGeom>
        <a:solidFill>
          <a:schemeClr val="bg1">
            <a:lumMod val="75000"/>
          </a:schemeClr>
        </a:solidFill>
        <a:ln>
          <a:noFill/>
        </a:ln>
        <a:effectLst>
          <a:glow rad="25400">
            <a:schemeClr val="bg2">
              <a:lumMod val="75000"/>
              <a:alpha val="78000"/>
            </a:schemeClr>
          </a:glow>
          <a:reflection blurRad="6350" endPos="0" dir="5400000" sy="-100000" algn="bl" rotWithShape="0"/>
        </a:effectLst>
        <a:scene3d>
          <a:camera prst="orthographicFront">
            <a:rot lat="0" lon="0" rev="0"/>
          </a:camera>
          <a:lightRig rig="contrasting" dir="t">
            <a:rot lat="0" lon="0" rev="600000"/>
          </a:lightRig>
        </a:scene3d>
        <a:sp3d prstMaterial="metal">
          <a:bevelT w="38100" h="38100"/>
        </a:sp3d>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r>
            <a:rPr lang="en-US" sz="1100" b="0" i="0" baseline="0">
              <a:solidFill>
                <a:schemeClr val="dk1"/>
              </a:solidFill>
              <a:effectLst>
                <a:outerShdw blurRad="38100" dist="19050" dir="2700000" algn="tl" rotWithShape="0">
                  <a:schemeClr val="dk1">
                    <a:alpha val="40000"/>
                  </a:schemeClr>
                </a:outerShdw>
              </a:effectLst>
              <a:latin typeface="+mn-lt"/>
              <a:ea typeface="+mn-ea"/>
              <a:cs typeface="+mn-cs"/>
            </a:rPr>
            <a:t>xóa</a:t>
          </a:r>
        </a:p>
      </xdr:txBody>
    </xdr:sp>
    <xdr:clientData/>
  </xdr:twoCellAnchor>
  <xdr:twoCellAnchor editAs="oneCell">
    <xdr:from>
      <xdr:col>2</xdr:col>
      <xdr:colOff>19050</xdr:colOff>
      <xdr:row>2</xdr:row>
      <xdr:rowOff>9525</xdr:rowOff>
    </xdr:from>
    <xdr:to>
      <xdr:col>6</xdr:col>
      <xdr:colOff>895349</xdr:colOff>
      <xdr:row>2</xdr:row>
      <xdr:rowOff>249684</xdr:rowOff>
    </xdr:to>
    <xdr:grpSp>
      <xdr:nvGrpSpPr>
        <xdr:cNvPr id="18" name="Group 17">
          <a:extLst>
            <a:ext uri="{FF2B5EF4-FFF2-40B4-BE49-F238E27FC236}">
              <a16:creationId xmlns:a16="http://schemas.microsoft.com/office/drawing/2014/main" id="{00000000-0008-0000-0B00-000012000000}"/>
            </a:ext>
          </a:extLst>
        </xdr:cNvPr>
        <xdr:cNvGrpSpPr/>
      </xdr:nvGrpSpPr>
      <xdr:grpSpPr>
        <a:xfrm>
          <a:off x="704850" y="485775"/>
          <a:ext cx="4676774" cy="240159"/>
          <a:chOff x="609600" y="342900"/>
          <a:chExt cx="4676774" cy="240159"/>
        </a:xfrm>
      </xdr:grpSpPr>
      <xdr:sp macro="[0]!oWS_BL_CSTC_A" textlink="">
        <xdr:nvSpPr>
          <xdr:cNvPr id="19" name="btn_WS_HSDN">
            <a:extLst>
              <a:ext uri="{FF2B5EF4-FFF2-40B4-BE49-F238E27FC236}">
                <a16:creationId xmlns:a16="http://schemas.microsoft.com/office/drawing/2014/main" id="{00000000-0008-0000-0B00-000013000000}"/>
              </a:ext>
            </a:extLst>
          </xdr:cNvPr>
          <xdr:cNvSpPr/>
        </xdr:nvSpPr>
        <xdr:spPr>
          <a:xfrm>
            <a:off x="609600" y="344934"/>
            <a:ext cx="1190625" cy="238125"/>
          </a:xfrm>
          <a:prstGeom prst="rect">
            <a:avLst/>
          </a:prstGeom>
          <a:solidFill>
            <a:srgbClr val="1E262E"/>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marL="0" indent="0" algn="ctr"/>
            <a:r>
              <a:rPr lang="en-US" sz="900" b="1" i="0" cap="none" spc="0" baseline="0">
                <a:ln w="0"/>
                <a:solidFill>
                  <a:schemeClr val="bg1"/>
                </a:solidFill>
                <a:effectLst/>
                <a:latin typeface="+mn-lt"/>
                <a:ea typeface="Open Sans" panose="020B0606030504020204" pitchFamily="34" charset="0"/>
                <a:cs typeface="Open Sans" panose="020B0606030504020204" pitchFamily="34" charset="0"/>
              </a:rPr>
              <a:t>CHỈ SỐ TÀI CHÍNH</a:t>
            </a:r>
          </a:p>
        </xdr:txBody>
      </xdr:sp>
      <xdr:sp macro="[0]!oWS_BL_TG_A" textlink="">
        <xdr:nvSpPr>
          <xdr:cNvPr id="20" name="btn_WS_HSDN">
            <a:extLst>
              <a:ext uri="{FF2B5EF4-FFF2-40B4-BE49-F238E27FC236}">
                <a16:creationId xmlns:a16="http://schemas.microsoft.com/office/drawing/2014/main" id="{00000000-0008-0000-0B00-000014000000}"/>
              </a:ext>
            </a:extLst>
          </xdr:cNvPr>
          <xdr:cNvSpPr/>
        </xdr:nvSpPr>
        <xdr:spPr>
          <a:xfrm>
            <a:off x="1819276" y="342900"/>
            <a:ext cx="1143000" cy="238125"/>
          </a:xfrm>
          <a:prstGeom prst="rect">
            <a:avLst/>
          </a:prstGeom>
          <a:solidFill>
            <a:srgbClr val="1E262E"/>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marL="0" indent="0" algn="ctr"/>
            <a:r>
              <a:rPr lang="en-US" sz="900" b="1" i="0" cap="none" spc="0" baseline="0">
                <a:ln w="0"/>
                <a:solidFill>
                  <a:schemeClr val="bg1"/>
                </a:solidFill>
                <a:effectLst/>
                <a:latin typeface="+mn-lt"/>
                <a:ea typeface="Open Sans" panose="020B0606030504020204" pitchFamily="34" charset="0"/>
                <a:cs typeface="Open Sans" panose="020B0606030504020204" pitchFamily="34" charset="0"/>
              </a:rPr>
              <a:t>TĂNG GIẢM</a:t>
            </a:r>
          </a:p>
        </xdr:txBody>
      </xdr:sp>
      <xdr:sp macro="[0]!oWS_BL_DB_A" textlink="">
        <xdr:nvSpPr>
          <xdr:cNvPr id="21" name="btn_WS_HSDN">
            <a:extLst>
              <a:ext uri="{FF2B5EF4-FFF2-40B4-BE49-F238E27FC236}">
                <a16:creationId xmlns:a16="http://schemas.microsoft.com/office/drawing/2014/main" id="{00000000-0008-0000-0B00-000015000000}"/>
              </a:ext>
            </a:extLst>
          </xdr:cNvPr>
          <xdr:cNvSpPr/>
        </xdr:nvSpPr>
        <xdr:spPr>
          <a:xfrm>
            <a:off x="2971801" y="342900"/>
            <a:ext cx="838200" cy="238125"/>
          </a:xfrm>
          <a:prstGeom prst="rect">
            <a:avLst/>
          </a:prstGeom>
          <a:solidFill>
            <a:schemeClr val="accent1">
              <a:lumMod val="40000"/>
              <a:lumOff val="60000"/>
            </a:schemeClr>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marL="0" indent="0" algn="ctr"/>
            <a:r>
              <a:rPr lang="en-US" sz="900" b="1" i="0" cap="none" spc="0" baseline="0">
                <a:ln w="0"/>
                <a:solidFill>
                  <a:srgbClr val="05040F"/>
                </a:solidFill>
                <a:effectLst/>
                <a:latin typeface="+mn-lt"/>
                <a:ea typeface="Open Sans" panose="020B0606030504020204" pitchFamily="34" charset="0"/>
                <a:cs typeface="Open Sans" panose="020B0606030504020204" pitchFamily="34" charset="0"/>
              </a:rPr>
              <a:t>ĐỘT BIẾN</a:t>
            </a:r>
          </a:p>
        </xdr:txBody>
      </xdr:sp>
      <xdr:sp macro="[0]!oWS_BL_QMB_A" textlink="">
        <xdr:nvSpPr>
          <xdr:cNvPr id="22" name="btn_WS_HSDN">
            <a:extLst>
              <a:ext uri="{FF2B5EF4-FFF2-40B4-BE49-F238E27FC236}">
                <a16:creationId xmlns:a16="http://schemas.microsoft.com/office/drawing/2014/main" id="{00000000-0008-0000-0B00-000016000000}"/>
              </a:ext>
            </a:extLst>
          </xdr:cNvPr>
          <xdr:cNvSpPr/>
        </xdr:nvSpPr>
        <xdr:spPr>
          <a:xfrm>
            <a:off x="3829049" y="342900"/>
            <a:ext cx="1457325" cy="238125"/>
          </a:xfrm>
          <a:prstGeom prst="rect">
            <a:avLst/>
          </a:prstGeom>
          <a:solidFill>
            <a:srgbClr val="1E262E"/>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marL="0" indent="0" algn="ctr"/>
            <a:r>
              <a:rPr lang="en-US" sz="900" b="1" i="0" cap="none" spc="0" baseline="0">
                <a:ln w="0"/>
                <a:solidFill>
                  <a:schemeClr val="bg1"/>
                </a:solidFill>
                <a:effectLst/>
                <a:latin typeface="+mn-lt"/>
                <a:ea typeface="Open Sans" panose="020B0606030504020204" pitchFamily="34" charset="0"/>
                <a:cs typeface="Open Sans" panose="020B0606030504020204" pitchFamily="34" charset="0"/>
              </a:rPr>
              <a:t>QUÁ MUA / QUÁ BÁN</a:t>
            </a:r>
          </a:p>
        </xdr:txBody>
      </xdr:sp>
    </xdr:grpSp>
    <xdr:clientData/>
  </xdr:twoCellAnchor>
</xdr:wsDr>
</file>

<file path=xl/drawings/drawing13.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1</xdr:col>
      <xdr:colOff>0</xdr:colOff>
      <xdr:row>1</xdr:row>
      <xdr:rowOff>0</xdr:rowOff>
    </xdr:to>
    <xdr:sp macro="btnControlReturn" textlink="">
      <xdr:nvSpPr>
        <xdr:cNvPr id="2" name="btnControlReturn">
          <a:extLst>
            <a:ext uri="{FF2B5EF4-FFF2-40B4-BE49-F238E27FC236}">
              <a16:creationId xmlns:a16="http://schemas.microsoft.com/office/drawing/2014/main" id="{00000000-0008-0000-0C00-000002000000}"/>
            </a:ext>
          </a:extLst>
        </xdr:cNvPr>
        <xdr:cNvSpPr/>
      </xdr:nvSpPr>
      <xdr:spPr>
        <a:xfrm>
          <a:off x="0" y="0"/>
          <a:ext cx="190500" cy="190500"/>
        </a:xfrm>
        <a:prstGeom prst="rect">
          <a:avLst/>
        </a:prstGeom>
        <a:solidFill>
          <a:schemeClr val="tx1"/>
        </a:solidFill>
        <a:ln w="9525" cap="flat" cmpd="sng" algn="ctr">
          <a:solidFill>
            <a:schemeClr val="tx1">
              <a:lumMod val="75000"/>
              <a:lumOff val="25000"/>
            </a:schemeClr>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800" b="0" cap="none" spc="0" baseline="0">
              <a:ln w="0"/>
              <a:solidFill>
                <a:srgbClr val="CCE00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&lt;</a:t>
          </a:r>
        </a:p>
      </xdr:txBody>
    </xdr:sp>
    <xdr:clientData/>
  </xdr:twoCellAnchor>
  <xdr:twoCellAnchor editAs="absolute">
    <xdr:from>
      <xdr:col>5</xdr:col>
      <xdr:colOff>523875</xdr:colOff>
      <xdr:row>4</xdr:row>
      <xdr:rowOff>133350</xdr:rowOff>
    </xdr:from>
    <xdr:to>
      <xdr:col>7</xdr:col>
      <xdr:colOff>0</xdr:colOff>
      <xdr:row>5</xdr:row>
      <xdr:rowOff>114681</xdr:rowOff>
    </xdr:to>
    <xdr:sp macro="[0]!btnGetData" textlink="">
      <xdr:nvSpPr>
        <xdr:cNvPr id="3" name="btnViewData">
          <a:extLst>
            <a:ext uri="{FF2B5EF4-FFF2-40B4-BE49-F238E27FC236}">
              <a16:creationId xmlns:a16="http://schemas.microsoft.com/office/drawing/2014/main" id="{00000000-0008-0000-0C00-000003000000}"/>
            </a:ext>
          </a:extLst>
        </xdr:cNvPr>
        <xdr:cNvSpPr/>
      </xdr:nvSpPr>
      <xdr:spPr>
        <a:xfrm>
          <a:off x="4410075" y="1009650"/>
          <a:ext cx="1219200" cy="219456"/>
        </a:xfrm>
        <a:prstGeom prst="rect">
          <a:avLst/>
        </a:prstGeom>
        <a:solidFill>
          <a:schemeClr val="bg1">
            <a:lumMod val="75000"/>
          </a:schemeClr>
        </a:solidFill>
        <a:ln>
          <a:noFill/>
        </a:ln>
        <a:effectLst>
          <a:glow rad="25400">
            <a:schemeClr val="bg2">
              <a:lumMod val="75000"/>
              <a:alpha val="78000"/>
            </a:schemeClr>
          </a:glow>
          <a:reflection blurRad="6350" endPos="0" dir="5400000" sy="-100000" algn="bl" rotWithShape="0"/>
        </a:effectLst>
        <a:scene3d>
          <a:camera prst="orthographicFront">
            <a:rot lat="0" lon="0" rev="0"/>
          </a:camera>
          <a:lightRig rig="contrasting" dir="t">
            <a:rot lat="0" lon="0" rev="600000"/>
          </a:lightRig>
        </a:scene3d>
        <a:sp3d prstMaterial="metal">
          <a:bevelT w="38100" h="38100"/>
        </a:sp3d>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r>
            <a:rPr lang="en-US" sz="1100" b="0" i="0" baseline="0">
              <a:solidFill>
                <a:schemeClr val="dk1"/>
              </a:solidFill>
              <a:effectLst>
                <a:outerShdw blurRad="38100" dist="19050" dir="2700000" algn="tl" rotWithShape="0">
                  <a:schemeClr val="dk1">
                    <a:alpha val="40000"/>
                  </a:schemeClr>
                </a:outerShdw>
              </a:effectLst>
              <a:latin typeface="+mn-lt"/>
              <a:ea typeface="+mn-ea"/>
              <a:cs typeface="+mn-cs"/>
            </a:rPr>
            <a:t>Cập nhật tay</a:t>
          </a:r>
          <a:endParaRPr lang="vi-VN" sz="1100" b="0" i="0" baseline="0">
            <a:solidFill>
              <a:schemeClr val="dk1"/>
            </a:solidFill>
            <a:effectLst>
              <a:outerShdw blurRad="38100" dist="19050" dir="2700000" algn="tl" rotWithShape="0">
                <a:schemeClr val="dk1">
                  <a:alpha val="40000"/>
                </a:schemeClr>
              </a:outerShdw>
            </a:effectLst>
            <a:latin typeface="+mn-lt"/>
            <a:ea typeface="+mn-ea"/>
            <a:cs typeface="+mn-cs"/>
          </a:endParaRPr>
        </a:p>
      </xdr:txBody>
    </xdr:sp>
    <xdr:clientData/>
  </xdr:twoCellAnchor>
  <xdr:twoCellAnchor editAs="absolute">
    <xdr:from>
      <xdr:col>7</xdr:col>
      <xdr:colOff>38100</xdr:colOff>
      <xdr:row>4</xdr:row>
      <xdr:rowOff>133350</xdr:rowOff>
    </xdr:from>
    <xdr:to>
      <xdr:col>8</xdr:col>
      <xdr:colOff>123825</xdr:colOff>
      <xdr:row>5</xdr:row>
      <xdr:rowOff>114681</xdr:rowOff>
    </xdr:to>
    <xdr:sp macro="[0]!btnDataClear" textlink="">
      <xdr:nvSpPr>
        <xdr:cNvPr id="4" name="btn_ClearData">
          <a:extLst>
            <a:ext uri="{FF2B5EF4-FFF2-40B4-BE49-F238E27FC236}">
              <a16:creationId xmlns:a16="http://schemas.microsoft.com/office/drawing/2014/main" id="{00000000-0008-0000-0C00-000004000000}"/>
            </a:ext>
          </a:extLst>
        </xdr:cNvPr>
        <xdr:cNvSpPr/>
      </xdr:nvSpPr>
      <xdr:spPr>
        <a:xfrm>
          <a:off x="5686425" y="1009650"/>
          <a:ext cx="1181100" cy="219456"/>
        </a:xfrm>
        <a:prstGeom prst="rect">
          <a:avLst/>
        </a:prstGeom>
        <a:solidFill>
          <a:schemeClr val="bg1">
            <a:lumMod val="75000"/>
          </a:schemeClr>
        </a:solidFill>
        <a:ln>
          <a:noFill/>
        </a:ln>
        <a:effectLst>
          <a:glow rad="25400">
            <a:schemeClr val="bg2">
              <a:lumMod val="75000"/>
              <a:alpha val="78000"/>
            </a:schemeClr>
          </a:glow>
          <a:reflection blurRad="6350" endPos="0" dir="5400000" sy="-100000" algn="bl" rotWithShape="0"/>
        </a:effectLst>
        <a:scene3d>
          <a:camera prst="orthographicFront">
            <a:rot lat="0" lon="0" rev="0"/>
          </a:camera>
          <a:lightRig rig="contrasting" dir="t">
            <a:rot lat="0" lon="0" rev="600000"/>
          </a:lightRig>
        </a:scene3d>
        <a:sp3d prstMaterial="metal">
          <a:bevelT w="38100" h="38100"/>
        </a:sp3d>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r>
            <a:rPr lang="en-US" sz="1100" b="0" i="0" baseline="0">
              <a:solidFill>
                <a:schemeClr val="dk1"/>
              </a:solidFill>
              <a:effectLst>
                <a:outerShdw blurRad="38100" dist="19050" dir="2700000" algn="tl" rotWithShape="0">
                  <a:schemeClr val="dk1">
                    <a:alpha val="40000"/>
                  </a:schemeClr>
                </a:outerShdw>
              </a:effectLst>
              <a:latin typeface="+mn-lt"/>
              <a:ea typeface="+mn-ea"/>
              <a:cs typeface="+mn-cs"/>
            </a:rPr>
            <a:t>xóa</a:t>
          </a:r>
        </a:p>
      </xdr:txBody>
    </xdr:sp>
    <xdr:clientData/>
  </xdr:twoCellAnchor>
  <xdr:twoCellAnchor editAs="oneCell">
    <xdr:from>
      <xdr:col>1</xdr:col>
      <xdr:colOff>19050</xdr:colOff>
      <xdr:row>2</xdr:row>
      <xdr:rowOff>47625</xdr:rowOff>
    </xdr:from>
    <xdr:to>
      <xdr:col>6</xdr:col>
      <xdr:colOff>333374</xdr:colOff>
      <xdr:row>2</xdr:row>
      <xdr:rowOff>287784</xdr:rowOff>
    </xdr:to>
    <xdr:grpSp>
      <xdr:nvGrpSpPr>
        <xdr:cNvPr id="18" name="Group 17">
          <a:extLst>
            <a:ext uri="{FF2B5EF4-FFF2-40B4-BE49-F238E27FC236}">
              <a16:creationId xmlns:a16="http://schemas.microsoft.com/office/drawing/2014/main" id="{00000000-0008-0000-0C00-000012000000}"/>
            </a:ext>
          </a:extLst>
        </xdr:cNvPr>
        <xdr:cNvGrpSpPr/>
      </xdr:nvGrpSpPr>
      <xdr:grpSpPr>
        <a:xfrm>
          <a:off x="219075" y="523875"/>
          <a:ext cx="4676774" cy="240159"/>
          <a:chOff x="609600" y="342900"/>
          <a:chExt cx="4676774" cy="240159"/>
        </a:xfrm>
      </xdr:grpSpPr>
      <xdr:sp macro="[0]!oWS_BL_CSTC_A" textlink="">
        <xdr:nvSpPr>
          <xdr:cNvPr id="19" name="btn_WS_HSDN">
            <a:extLst>
              <a:ext uri="{FF2B5EF4-FFF2-40B4-BE49-F238E27FC236}">
                <a16:creationId xmlns:a16="http://schemas.microsoft.com/office/drawing/2014/main" id="{00000000-0008-0000-0C00-000013000000}"/>
              </a:ext>
            </a:extLst>
          </xdr:cNvPr>
          <xdr:cNvSpPr/>
        </xdr:nvSpPr>
        <xdr:spPr>
          <a:xfrm>
            <a:off x="609600" y="344934"/>
            <a:ext cx="1190625" cy="238125"/>
          </a:xfrm>
          <a:prstGeom prst="rect">
            <a:avLst/>
          </a:prstGeom>
          <a:solidFill>
            <a:srgbClr val="1E262E"/>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marL="0" indent="0" algn="ctr"/>
            <a:r>
              <a:rPr lang="en-US" sz="900" b="1" i="0" cap="none" spc="0" baseline="0">
                <a:ln w="0"/>
                <a:solidFill>
                  <a:schemeClr val="bg1"/>
                </a:solidFill>
                <a:effectLst/>
                <a:latin typeface="+mn-lt"/>
                <a:ea typeface="Open Sans" panose="020B0606030504020204" pitchFamily="34" charset="0"/>
                <a:cs typeface="Open Sans" panose="020B0606030504020204" pitchFamily="34" charset="0"/>
              </a:rPr>
              <a:t>CHỈ SỐ TÀI CHÍNH</a:t>
            </a:r>
          </a:p>
        </xdr:txBody>
      </xdr:sp>
      <xdr:sp macro="[0]!oWS_BL_TG_A" textlink="">
        <xdr:nvSpPr>
          <xdr:cNvPr id="20" name="btn_WS_HSDN">
            <a:extLst>
              <a:ext uri="{FF2B5EF4-FFF2-40B4-BE49-F238E27FC236}">
                <a16:creationId xmlns:a16="http://schemas.microsoft.com/office/drawing/2014/main" id="{00000000-0008-0000-0C00-000014000000}"/>
              </a:ext>
            </a:extLst>
          </xdr:cNvPr>
          <xdr:cNvSpPr/>
        </xdr:nvSpPr>
        <xdr:spPr>
          <a:xfrm>
            <a:off x="1819276" y="342900"/>
            <a:ext cx="1123949" cy="238125"/>
          </a:xfrm>
          <a:prstGeom prst="rect">
            <a:avLst/>
          </a:prstGeom>
          <a:solidFill>
            <a:srgbClr val="1E262E"/>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marL="0" indent="0" algn="ctr"/>
            <a:r>
              <a:rPr lang="en-US" sz="900" b="1" i="0" cap="none" spc="0" baseline="0">
                <a:ln w="0"/>
                <a:solidFill>
                  <a:schemeClr val="bg1"/>
                </a:solidFill>
                <a:effectLst/>
                <a:latin typeface="+mn-lt"/>
                <a:ea typeface="Open Sans" panose="020B0606030504020204" pitchFamily="34" charset="0"/>
                <a:cs typeface="Open Sans" panose="020B0606030504020204" pitchFamily="34" charset="0"/>
              </a:rPr>
              <a:t>TĂNG GIẢM</a:t>
            </a:r>
          </a:p>
        </xdr:txBody>
      </xdr:sp>
      <xdr:sp macro="[0]!oWS_BL_DB_A" textlink="">
        <xdr:nvSpPr>
          <xdr:cNvPr id="21" name="btn_WS_HSDN">
            <a:extLst>
              <a:ext uri="{FF2B5EF4-FFF2-40B4-BE49-F238E27FC236}">
                <a16:creationId xmlns:a16="http://schemas.microsoft.com/office/drawing/2014/main" id="{00000000-0008-0000-0C00-000015000000}"/>
              </a:ext>
            </a:extLst>
          </xdr:cNvPr>
          <xdr:cNvSpPr/>
        </xdr:nvSpPr>
        <xdr:spPr>
          <a:xfrm>
            <a:off x="2971801" y="342900"/>
            <a:ext cx="838200" cy="238125"/>
          </a:xfrm>
          <a:prstGeom prst="rect">
            <a:avLst/>
          </a:prstGeom>
          <a:solidFill>
            <a:srgbClr val="1E262E"/>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marL="0" indent="0" algn="ctr"/>
            <a:r>
              <a:rPr lang="en-US" sz="900" b="1" i="0" cap="none" spc="0" baseline="0">
                <a:ln w="0"/>
                <a:solidFill>
                  <a:schemeClr val="bg1"/>
                </a:solidFill>
                <a:effectLst/>
                <a:latin typeface="+mn-lt"/>
                <a:ea typeface="Open Sans" panose="020B0606030504020204" pitchFamily="34" charset="0"/>
                <a:cs typeface="Open Sans" panose="020B0606030504020204" pitchFamily="34" charset="0"/>
              </a:rPr>
              <a:t>ĐỘT BIẾN</a:t>
            </a:r>
          </a:p>
        </xdr:txBody>
      </xdr:sp>
      <xdr:sp macro="[0]!oWS_BL_QMB_A" textlink="">
        <xdr:nvSpPr>
          <xdr:cNvPr id="22" name="btn_WS_HSDN">
            <a:extLst>
              <a:ext uri="{FF2B5EF4-FFF2-40B4-BE49-F238E27FC236}">
                <a16:creationId xmlns:a16="http://schemas.microsoft.com/office/drawing/2014/main" id="{00000000-0008-0000-0C00-000016000000}"/>
              </a:ext>
            </a:extLst>
          </xdr:cNvPr>
          <xdr:cNvSpPr/>
        </xdr:nvSpPr>
        <xdr:spPr>
          <a:xfrm>
            <a:off x="3829049" y="342900"/>
            <a:ext cx="1457325" cy="238125"/>
          </a:xfrm>
          <a:prstGeom prst="rect">
            <a:avLst/>
          </a:prstGeom>
          <a:solidFill>
            <a:schemeClr val="accent1">
              <a:lumMod val="40000"/>
              <a:lumOff val="60000"/>
            </a:schemeClr>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marL="0" indent="0" algn="ctr"/>
            <a:r>
              <a:rPr lang="en-US" sz="900" b="1" i="0" cap="none" spc="0" baseline="0">
                <a:ln w="0"/>
                <a:solidFill>
                  <a:srgbClr val="05040F"/>
                </a:solidFill>
                <a:effectLst/>
                <a:latin typeface="+mn-lt"/>
                <a:ea typeface="Open Sans" panose="020B0606030504020204" pitchFamily="34" charset="0"/>
                <a:cs typeface="Open Sans" panose="020B0606030504020204" pitchFamily="34" charset="0"/>
              </a:rPr>
              <a:t>QUÁ MUA / QUÁ BÁN</a:t>
            </a:r>
          </a:p>
        </xdr:txBody>
      </xdr:sp>
    </xdr:grpSp>
    <xdr:clientData/>
  </xdr:twoCellAnchor>
</xdr:wsDr>
</file>

<file path=xl/drawings/drawing14.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1</xdr:col>
      <xdr:colOff>0</xdr:colOff>
      <xdr:row>1</xdr:row>
      <xdr:rowOff>0</xdr:rowOff>
    </xdr:to>
    <xdr:sp macro="btnControlReturn" textlink="">
      <xdr:nvSpPr>
        <xdr:cNvPr id="2" name="btnControlReturn">
          <a:extLst>
            <a:ext uri="{FF2B5EF4-FFF2-40B4-BE49-F238E27FC236}">
              <a16:creationId xmlns:a16="http://schemas.microsoft.com/office/drawing/2014/main" id="{00000000-0008-0000-0D00-000002000000}"/>
            </a:ext>
          </a:extLst>
        </xdr:cNvPr>
        <xdr:cNvSpPr/>
      </xdr:nvSpPr>
      <xdr:spPr>
        <a:xfrm>
          <a:off x="0" y="0"/>
          <a:ext cx="190500" cy="190500"/>
        </a:xfrm>
        <a:prstGeom prst="rect">
          <a:avLst/>
        </a:prstGeom>
        <a:solidFill>
          <a:schemeClr val="tx1"/>
        </a:solidFill>
        <a:ln w="9525" cap="flat" cmpd="sng" algn="ctr">
          <a:solidFill>
            <a:schemeClr val="tx1">
              <a:lumMod val="75000"/>
              <a:lumOff val="25000"/>
            </a:schemeClr>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800" b="0" cap="none" spc="0" baseline="0">
              <a:ln w="0"/>
              <a:solidFill>
                <a:srgbClr val="CCE00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&lt;</a:t>
          </a:r>
        </a:p>
      </xdr:txBody>
    </xdr:sp>
    <xdr:clientData/>
  </xdr:twoCellAnchor>
  <xdr:twoCellAnchor editAs="absolute">
    <xdr:from>
      <xdr:col>5</xdr:col>
      <xdr:colOff>361950</xdr:colOff>
      <xdr:row>3</xdr:row>
      <xdr:rowOff>152400</xdr:rowOff>
    </xdr:from>
    <xdr:to>
      <xdr:col>6</xdr:col>
      <xdr:colOff>381000</xdr:colOff>
      <xdr:row>4</xdr:row>
      <xdr:rowOff>133731</xdr:rowOff>
    </xdr:to>
    <xdr:sp macro="[0]!btnGetData" textlink="">
      <xdr:nvSpPr>
        <xdr:cNvPr id="3" name="btnViewData">
          <a:extLst>
            <a:ext uri="{FF2B5EF4-FFF2-40B4-BE49-F238E27FC236}">
              <a16:creationId xmlns:a16="http://schemas.microsoft.com/office/drawing/2014/main" id="{00000000-0008-0000-0D00-000003000000}"/>
            </a:ext>
          </a:extLst>
        </xdr:cNvPr>
        <xdr:cNvSpPr/>
      </xdr:nvSpPr>
      <xdr:spPr>
        <a:xfrm>
          <a:off x="3657600" y="971550"/>
          <a:ext cx="1219200" cy="219456"/>
        </a:xfrm>
        <a:prstGeom prst="rect">
          <a:avLst/>
        </a:prstGeom>
        <a:solidFill>
          <a:schemeClr val="bg1">
            <a:lumMod val="75000"/>
          </a:schemeClr>
        </a:solidFill>
        <a:ln>
          <a:noFill/>
        </a:ln>
        <a:effectLst>
          <a:glow rad="25400">
            <a:schemeClr val="bg2">
              <a:lumMod val="75000"/>
              <a:alpha val="78000"/>
            </a:schemeClr>
          </a:glow>
          <a:reflection blurRad="6350" endPos="0" dir="5400000" sy="-100000" algn="bl" rotWithShape="0"/>
        </a:effectLst>
        <a:scene3d>
          <a:camera prst="orthographicFront">
            <a:rot lat="0" lon="0" rev="0"/>
          </a:camera>
          <a:lightRig rig="contrasting" dir="t">
            <a:rot lat="0" lon="0" rev="600000"/>
          </a:lightRig>
        </a:scene3d>
        <a:sp3d prstMaterial="metal">
          <a:bevelT w="38100" h="38100"/>
        </a:sp3d>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r>
            <a:rPr lang="en-US" sz="1100" b="0" i="0" baseline="0">
              <a:solidFill>
                <a:schemeClr val="dk1"/>
              </a:solidFill>
              <a:effectLst>
                <a:outerShdw blurRad="38100" dist="19050" dir="2700000" algn="tl" rotWithShape="0">
                  <a:schemeClr val="dk1">
                    <a:alpha val="40000"/>
                  </a:schemeClr>
                </a:outerShdw>
              </a:effectLst>
              <a:latin typeface="+mn-lt"/>
              <a:ea typeface="+mn-ea"/>
              <a:cs typeface="+mn-cs"/>
            </a:rPr>
            <a:t>Cập nhật tay</a:t>
          </a:r>
          <a:endParaRPr lang="vi-VN" sz="1100" b="0" i="0" baseline="0">
            <a:solidFill>
              <a:schemeClr val="dk1"/>
            </a:solidFill>
            <a:effectLst>
              <a:outerShdw blurRad="38100" dist="19050" dir="2700000" algn="tl" rotWithShape="0">
                <a:schemeClr val="dk1">
                  <a:alpha val="40000"/>
                </a:schemeClr>
              </a:outerShdw>
            </a:effectLst>
            <a:latin typeface="+mn-lt"/>
            <a:ea typeface="+mn-ea"/>
            <a:cs typeface="+mn-cs"/>
          </a:endParaRPr>
        </a:p>
      </xdr:txBody>
    </xdr:sp>
    <xdr:clientData/>
  </xdr:twoCellAnchor>
  <xdr:twoCellAnchor editAs="absolute">
    <xdr:from>
      <xdr:col>6</xdr:col>
      <xdr:colOff>438150</xdr:colOff>
      <xdr:row>3</xdr:row>
      <xdr:rowOff>152400</xdr:rowOff>
    </xdr:from>
    <xdr:to>
      <xdr:col>7</xdr:col>
      <xdr:colOff>533400</xdr:colOff>
      <xdr:row>4</xdr:row>
      <xdr:rowOff>133731</xdr:rowOff>
    </xdr:to>
    <xdr:sp macro="[0]!btnDataClear" textlink="">
      <xdr:nvSpPr>
        <xdr:cNvPr id="4" name="btn_ClearData">
          <a:extLst>
            <a:ext uri="{FF2B5EF4-FFF2-40B4-BE49-F238E27FC236}">
              <a16:creationId xmlns:a16="http://schemas.microsoft.com/office/drawing/2014/main" id="{00000000-0008-0000-0D00-000004000000}"/>
            </a:ext>
          </a:extLst>
        </xdr:cNvPr>
        <xdr:cNvSpPr/>
      </xdr:nvSpPr>
      <xdr:spPr>
        <a:xfrm>
          <a:off x="4933950" y="971550"/>
          <a:ext cx="1181100" cy="219456"/>
        </a:xfrm>
        <a:prstGeom prst="rect">
          <a:avLst/>
        </a:prstGeom>
        <a:solidFill>
          <a:schemeClr val="bg1">
            <a:lumMod val="75000"/>
          </a:schemeClr>
        </a:solidFill>
        <a:ln>
          <a:noFill/>
        </a:ln>
        <a:effectLst>
          <a:glow rad="25400">
            <a:schemeClr val="bg2">
              <a:lumMod val="75000"/>
              <a:alpha val="78000"/>
            </a:schemeClr>
          </a:glow>
          <a:reflection blurRad="6350" endPos="0" dir="5400000" sy="-100000" algn="bl" rotWithShape="0"/>
        </a:effectLst>
        <a:scene3d>
          <a:camera prst="orthographicFront">
            <a:rot lat="0" lon="0" rev="0"/>
          </a:camera>
          <a:lightRig rig="contrasting" dir="t">
            <a:rot lat="0" lon="0" rev="600000"/>
          </a:lightRig>
        </a:scene3d>
        <a:sp3d prstMaterial="metal">
          <a:bevelT w="38100" h="38100"/>
        </a:sp3d>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r>
            <a:rPr lang="en-US" sz="1100" b="0" i="0" baseline="0">
              <a:solidFill>
                <a:schemeClr val="dk1"/>
              </a:solidFill>
              <a:effectLst>
                <a:outerShdw blurRad="38100" dist="19050" dir="2700000" algn="tl" rotWithShape="0">
                  <a:schemeClr val="dk1">
                    <a:alpha val="40000"/>
                  </a:schemeClr>
                </a:outerShdw>
              </a:effectLst>
              <a:latin typeface="+mn-lt"/>
              <a:ea typeface="+mn-ea"/>
              <a:cs typeface="+mn-cs"/>
            </a:rPr>
            <a:t>xóa</a:t>
          </a:r>
        </a:p>
      </xdr:txBody>
    </xdr:sp>
    <xdr:clientData/>
  </xdr:twoCellAnchor>
  <xdr:twoCellAnchor>
    <xdr:from>
      <xdr:col>1</xdr:col>
      <xdr:colOff>76200</xdr:colOff>
      <xdr:row>2</xdr:row>
      <xdr:rowOff>28576</xdr:rowOff>
    </xdr:from>
    <xdr:to>
      <xdr:col>7</xdr:col>
      <xdr:colOff>742949</xdr:colOff>
      <xdr:row>2</xdr:row>
      <xdr:rowOff>202060</xdr:rowOff>
    </xdr:to>
    <xdr:grpSp>
      <xdr:nvGrpSpPr>
        <xdr:cNvPr id="5" name="Group 4">
          <a:extLst>
            <a:ext uri="{FF2B5EF4-FFF2-40B4-BE49-F238E27FC236}">
              <a16:creationId xmlns:a16="http://schemas.microsoft.com/office/drawing/2014/main" id="{00000000-0008-0000-0D00-000005000000}"/>
            </a:ext>
          </a:extLst>
        </xdr:cNvPr>
        <xdr:cNvGrpSpPr/>
      </xdr:nvGrpSpPr>
      <xdr:grpSpPr>
        <a:xfrm>
          <a:off x="276225" y="504826"/>
          <a:ext cx="6048374" cy="173484"/>
          <a:chOff x="276225" y="533401"/>
          <a:chExt cx="6048374" cy="173484"/>
        </a:xfrm>
      </xdr:grpSpPr>
      <xdr:sp macro="[0]!oWS_LSK_NY_A" textlink="">
        <xdr:nvSpPr>
          <xdr:cNvPr id="14" name="btn_WS_HSDN">
            <a:extLst>
              <a:ext uri="{FF2B5EF4-FFF2-40B4-BE49-F238E27FC236}">
                <a16:creationId xmlns:a16="http://schemas.microsoft.com/office/drawing/2014/main" id="{00000000-0008-0000-0D00-00000E000000}"/>
              </a:ext>
            </a:extLst>
          </xdr:cNvPr>
          <xdr:cNvSpPr/>
        </xdr:nvSpPr>
        <xdr:spPr>
          <a:xfrm>
            <a:off x="276225" y="535435"/>
            <a:ext cx="742949" cy="171450"/>
          </a:xfrm>
          <a:prstGeom prst="rect">
            <a:avLst/>
          </a:prstGeom>
          <a:solidFill>
            <a:srgbClr val="1E262E"/>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marL="0" indent="0" algn="ctr"/>
            <a:r>
              <a:rPr lang="en-US" sz="900" b="1" i="0" cap="none" spc="0" baseline="0">
                <a:ln w="0"/>
                <a:solidFill>
                  <a:schemeClr val="bg1"/>
                </a:solidFill>
                <a:effectLst/>
                <a:latin typeface="+mn-lt"/>
                <a:ea typeface="Open Sans" panose="020B0606030504020204" pitchFamily="34" charset="0"/>
                <a:cs typeface="Open Sans" panose="020B0606030504020204" pitchFamily="34" charset="0"/>
              </a:rPr>
              <a:t>QUY MÔ</a:t>
            </a:r>
          </a:p>
        </xdr:txBody>
      </xdr:sp>
      <xdr:sp macro="[0]!oWS_LSK_CTTPHT_A" textlink="">
        <xdr:nvSpPr>
          <xdr:cNvPr id="15" name="btn_WS_HSDN">
            <a:extLst>
              <a:ext uri="{FF2B5EF4-FFF2-40B4-BE49-F238E27FC236}">
                <a16:creationId xmlns:a16="http://schemas.microsoft.com/office/drawing/2014/main" id="{00000000-0008-0000-0D00-00000F000000}"/>
              </a:ext>
            </a:extLst>
          </xdr:cNvPr>
          <xdr:cNvSpPr/>
        </xdr:nvSpPr>
        <xdr:spPr>
          <a:xfrm>
            <a:off x="1038225" y="533401"/>
            <a:ext cx="2333625" cy="171450"/>
          </a:xfrm>
          <a:prstGeom prst="rect">
            <a:avLst/>
          </a:prstGeom>
          <a:solidFill>
            <a:schemeClr val="accent1">
              <a:lumMod val="40000"/>
              <a:lumOff val="60000"/>
            </a:schemeClr>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marL="0" indent="0" algn="ctr"/>
            <a:r>
              <a:rPr lang="en-US" sz="900" b="1" i="0" cap="none" spc="0" baseline="0">
                <a:ln w="0"/>
                <a:solidFill>
                  <a:srgbClr val="05040F"/>
                </a:solidFill>
                <a:effectLst/>
                <a:latin typeface="+mn-lt"/>
                <a:ea typeface="Open Sans" panose="020B0606030504020204" pitchFamily="34" charset="0"/>
                <a:cs typeface="Open Sans" panose="020B0606030504020204" pitchFamily="34" charset="0"/>
              </a:rPr>
              <a:t>CẬP NHẬT LÃI LỖ</a:t>
            </a:r>
          </a:p>
        </xdr:txBody>
      </xdr:sp>
      <xdr:sp macro="[0]!oWS_LSK_NY_A" textlink="">
        <xdr:nvSpPr>
          <xdr:cNvPr id="16" name="btn_WS_HSDN">
            <a:extLst>
              <a:ext uri="{FF2B5EF4-FFF2-40B4-BE49-F238E27FC236}">
                <a16:creationId xmlns:a16="http://schemas.microsoft.com/office/drawing/2014/main" id="{00000000-0008-0000-0D00-000010000000}"/>
              </a:ext>
            </a:extLst>
          </xdr:cNvPr>
          <xdr:cNvSpPr/>
        </xdr:nvSpPr>
        <xdr:spPr>
          <a:xfrm>
            <a:off x="3390900" y="533401"/>
            <a:ext cx="1457325" cy="171450"/>
          </a:xfrm>
          <a:prstGeom prst="rect">
            <a:avLst/>
          </a:prstGeom>
          <a:solidFill>
            <a:srgbClr val="1E262E"/>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marL="0" indent="0" algn="ctr"/>
            <a:r>
              <a:rPr lang="en-US" sz="900" b="1" i="0" cap="none" spc="0" baseline="0">
                <a:ln w="0"/>
                <a:solidFill>
                  <a:schemeClr val="bg1"/>
                </a:solidFill>
                <a:effectLst/>
                <a:latin typeface="+mn-lt"/>
                <a:ea typeface="Open Sans" panose="020B0606030504020204" pitchFamily="34" charset="0"/>
                <a:cs typeface="Open Sans" panose="020B0606030504020204" pitchFamily="34" charset="0"/>
              </a:rPr>
              <a:t>LỊCH SỰ KIỆN</a:t>
            </a:r>
          </a:p>
        </xdr:txBody>
      </xdr:sp>
      <xdr:sp macro="[0]!oWS_Co_GDNB_A" textlink="">
        <xdr:nvSpPr>
          <xdr:cNvPr id="17" name="group1:TT_KQGD">
            <a:extLst>
              <a:ext uri="{FF2B5EF4-FFF2-40B4-BE49-F238E27FC236}">
                <a16:creationId xmlns:a16="http://schemas.microsoft.com/office/drawing/2014/main" id="{00000000-0008-0000-0D00-000011000000}"/>
              </a:ext>
            </a:extLst>
          </xdr:cNvPr>
          <xdr:cNvSpPr/>
        </xdr:nvSpPr>
        <xdr:spPr>
          <a:xfrm>
            <a:off x="4867274" y="533401"/>
            <a:ext cx="1457325" cy="171450"/>
          </a:xfrm>
          <a:prstGeom prst="rect">
            <a:avLst/>
          </a:prstGeom>
          <a:solidFill>
            <a:srgbClr val="1E262E"/>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marL="0" indent="0" algn="ctr"/>
            <a:r>
              <a:rPr lang="en-US" sz="900" b="1" i="0" cap="none" spc="0" baseline="0">
                <a:ln w="0"/>
                <a:solidFill>
                  <a:schemeClr val="bg1"/>
                </a:solidFill>
                <a:effectLst/>
                <a:latin typeface="+mn-lt"/>
                <a:ea typeface="Open Sans" panose="020B0606030504020204" pitchFamily="34" charset="0"/>
                <a:cs typeface="Open Sans" panose="020B0606030504020204" pitchFamily="34" charset="0"/>
              </a:rPr>
              <a:t>GIAO DICH NỘI BỘ</a:t>
            </a:r>
          </a:p>
        </xdr:txBody>
      </xdr:sp>
    </xdr:grpSp>
    <xdr:clientData/>
  </xdr:twoCellAnchor>
</xdr:wsDr>
</file>

<file path=xl/drawings/drawing15.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1</xdr:col>
      <xdr:colOff>0</xdr:colOff>
      <xdr:row>1</xdr:row>
      <xdr:rowOff>0</xdr:rowOff>
    </xdr:to>
    <xdr:sp macro="btnControlReturn" textlink="">
      <xdr:nvSpPr>
        <xdr:cNvPr id="12" name="btnControlReturn">
          <a:extLst>
            <a:ext uri="{FF2B5EF4-FFF2-40B4-BE49-F238E27FC236}">
              <a16:creationId xmlns:a16="http://schemas.microsoft.com/office/drawing/2014/main" id="{00000000-0008-0000-0E00-00000C000000}"/>
            </a:ext>
          </a:extLst>
        </xdr:cNvPr>
        <xdr:cNvSpPr/>
      </xdr:nvSpPr>
      <xdr:spPr>
        <a:xfrm>
          <a:off x="0" y="0"/>
          <a:ext cx="190500" cy="190500"/>
        </a:xfrm>
        <a:prstGeom prst="rect">
          <a:avLst/>
        </a:prstGeom>
        <a:solidFill>
          <a:schemeClr val="tx1"/>
        </a:solidFill>
        <a:ln w="9525" cap="flat" cmpd="sng" algn="ctr">
          <a:solidFill>
            <a:schemeClr val="tx1">
              <a:lumMod val="75000"/>
              <a:lumOff val="25000"/>
            </a:schemeClr>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800" b="0" cap="none" spc="0" baseline="0">
              <a:ln w="0"/>
              <a:solidFill>
                <a:srgbClr val="CCE00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&lt;</a:t>
          </a:r>
        </a:p>
      </xdr:txBody>
    </xdr:sp>
    <xdr:clientData/>
  </xdr:twoCellAnchor>
  <xdr:twoCellAnchor editAs="absolute">
    <xdr:from>
      <xdr:col>5</xdr:col>
      <xdr:colOff>390525</xdr:colOff>
      <xdr:row>3</xdr:row>
      <xdr:rowOff>190500</xdr:rowOff>
    </xdr:from>
    <xdr:to>
      <xdr:col>6</xdr:col>
      <xdr:colOff>971550</xdr:colOff>
      <xdr:row>4</xdr:row>
      <xdr:rowOff>171831</xdr:rowOff>
    </xdr:to>
    <xdr:sp macro="[0]!btnGetData" textlink="">
      <xdr:nvSpPr>
        <xdr:cNvPr id="13" name="btnViewData">
          <a:extLst>
            <a:ext uri="{FF2B5EF4-FFF2-40B4-BE49-F238E27FC236}">
              <a16:creationId xmlns:a16="http://schemas.microsoft.com/office/drawing/2014/main" id="{00000000-0008-0000-0E00-00000D000000}"/>
            </a:ext>
          </a:extLst>
        </xdr:cNvPr>
        <xdr:cNvSpPr/>
      </xdr:nvSpPr>
      <xdr:spPr>
        <a:xfrm>
          <a:off x="4086225" y="733425"/>
          <a:ext cx="1219200" cy="219456"/>
        </a:xfrm>
        <a:prstGeom prst="rect">
          <a:avLst/>
        </a:prstGeom>
        <a:solidFill>
          <a:schemeClr val="bg1">
            <a:lumMod val="75000"/>
          </a:schemeClr>
        </a:solidFill>
        <a:ln>
          <a:noFill/>
        </a:ln>
        <a:effectLst>
          <a:glow rad="25400">
            <a:schemeClr val="bg2">
              <a:lumMod val="75000"/>
              <a:alpha val="78000"/>
            </a:schemeClr>
          </a:glow>
          <a:reflection blurRad="6350" endPos="0" dir="5400000" sy="-100000" algn="bl" rotWithShape="0"/>
        </a:effectLst>
        <a:scene3d>
          <a:camera prst="orthographicFront">
            <a:rot lat="0" lon="0" rev="0"/>
          </a:camera>
          <a:lightRig rig="contrasting" dir="t">
            <a:rot lat="0" lon="0" rev="600000"/>
          </a:lightRig>
        </a:scene3d>
        <a:sp3d prstMaterial="metal">
          <a:bevelT w="38100" h="38100"/>
        </a:sp3d>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r>
            <a:rPr lang="en-US" sz="1100" b="0" i="0" baseline="0">
              <a:solidFill>
                <a:schemeClr val="dk1"/>
              </a:solidFill>
              <a:effectLst>
                <a:outerShdw blurRad="38100" dist="19050" dir="2700000" algn="tl" rotWithShape="0">
                  <a:schemeClr val="dk1">
                    <a:alpha val="40000"/>
                  </a:schemeClr>
                </a:outerShdw>
              </a:effectLst>
              <a:latin typeface="+mn-lt"/>
              <a:ea typeface="+mn-ea"/>
              <a:cs typeface="+mn-cs"/>
            </a:rPr>
            <a:t>Cập nhật tay</a:t>
          </a:r>
          <a:endParaRPr lang="vi-VN" sz="1100" b="0" i="0" baseline="0">
            <a:solidFill>
              <a:schemeClr val="dk1"/>
            </a:solidFill>
            <a:effectLst>
              <a:outerShdw blurRad="38100" dist="19050" dir="2700000" algn="tl" rotWithShape="0">
                <a:schemeClr val="dk1">
                  <a:alpha val="40000"/>
                </a:schemeClr>
              </a:outerShdw>
            </a:effectLst>
            <a:latin typeface="+mn-lt"/>
            <a:ea typeface="+mn-ea"/>
            <a:cs typeface="+mn-cs"/>
          </a:endParaRPr>
        </a:p>
      </xdr:txBody>
    </xdr:sp>
    <xdr:clientData/>
  </xdr:twoCellAnchor>
  <xdr:twoCellAnchor editAs="absolute">
    <xdr:from>
      <xdr:col>6</xdr:col>
      <xdr:colOff>1028700</xdr:colOff>
      <xdr:row>3</xdr:row>
      <xdr:rowOff>190500</xdr:rowOff>
    </xdr:from>
    <xdr:to>
      <xdr:col>8</xdr:col>
      <xdr:colOff>57150</xdr:colOff>
      <xdr:row>4</xdr:row>
      <xdr:rowOff>171831</xdr:rowOff>
    </xdr:to>
    <xdr:sp macro="[0]!btnDataClear" textlink="">
      <xdr:nvSpPr>
        <xdr:cNvPr id="14" name="btn_ClearData">
          <a:extLst>
            <a:ext uri="{FF2B5EF4-FFF2-40B4-BE49-F238E27FC236}">
              <a16:creationId xmlns:a16="http://schemas.microsoft.com/office/drawing/2014/main" id="{00000000-0008-0000-0E00-00000E000000}"/>
            </a:ext>
          </a:extLst>
        </xdr:cNvPr>
        <xdr:cNvSpPr/>
      </xdr:nvSpPr>
      <xdr:spPr>
        <a:xfrm>
          <a:off x="5362575" y="733425"/>
          <a:ext cx="1181100" cy="219456"/>
        </a:xfrm>
        <a:prstGeom prst="rect">
          <a:avLst/>
        </a:prstGeom>
        <a:solidFill>
          <a:schemeClr val="bg1">
            <a:lumMod val="75000"/>
          </a:schemeClr>
        </a:solidFill>
        <a:ln>
          <a:noFill/>
        </a:ln>
        <a:effectLst>
          <a:glow rad="25400">
            <a:schemeClr val="bg2">
              <a:lumMod val="75000"/>
              <a:alpha val="78000"/>
            </a:schemeClr>
          </a:glow>
          <a:reflection blurRad="6350" endPos="0" dir="5400000" sy="-100000" algn="bl" rotWithShape="0"/>
        </a:effectLst>
        <a:scene3d>
          <a:camera prst="orthographicFront">
            <a:rot lat="0" lon="0" rev="0"/>
          </a:camera>
          <a:lightRig rig="contrasting" dir="t">
            <a:rot lat="0" lon="0" rev="600000"/>
          </a:lightRig>
        </a:scene3d>
        <a:sp3d prstMaterial="metal">
          <a:bevelT w="38100" h="38100"/>
        </a:sp3d>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r>
            <a:rPr lang="en-US" sz="1100" b="0" i="0" baseline="0">
              <a:solidFill>
                <a:schemeClr val="dk1"/>
              </a:solidFill>
              <a:effectLst>
                <a:outerShdw blurRad="38100" dist="19050" dir="2700000" algn="tl" rotWithShape="0">
                  <a:schemeClr val="dk1">
                    <a:alpha val="40000"/>
                  </a:schemeClr>
                </a:outerShdw>
              </a:effectLst>
              <a:latin typeface="+mn-lt"/>
              <a:ea typeface="+mn-ea"/>
              <a:cs typeface="+mn-cs"/>
            </a:rPr>
            <a:t>xóa</a:t>
          </a:r>
        </a:p>
      </xdr:txBody>
    </xdr:sp>
    <xdr:clientData/>
  </xdr:twoCellAnchor>
</xdr:wsDr>
</file>

<file path=xl/drawings/drawing16.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1</xdr:col>
      <xdr:colOff>0</xdr:colOff>
      <xdr:row>1</xdr:row>
      <xdr:rowOff>0</xdr:rowOff>
    </xdr:to>
    <xdr:sp macro="btnControlReturn" textlink="">
      <xdr:nvSpPr>
        <xdr:cNvPr id="12" name="btnControlReturn">
          <a:extLst>
            <a:ext uri="{FF2B5EF4-FFF2-40B4-BE49-F238E27FC236}">
              <a16:creationId xmlns:a16="http://schemas.microsoft.com/office/drawing/2014/main" id="{00000000-0008-0000-0F00-00000C000000}"/>
            </a:ext>
          </a:extLst>
        </xdr:cNvPr>
        <xdr:cNvSpPr/>
      </xdr:nvSpPr>
      <xdr:spPr>
        <a:xfrm>
          <a:off x="0" y="0"/>
          <a:ext cx="190500" cy="190500"/>
        </a:xfrm>
        <a:prstGeom prst="rect">
          <a:avLst/>
        </a:prstGeom>
        <a:solidFill>
          <a:schemeClr val="tx1"/>
        </a:solidFill>
        <a:ln w="9525" cap="flat" cmpd="sng" algn="ctr">
          <a:solidFill>
            <a:schemeClr val="tx1">
              <a:lumMod val="75000"/>
              <a:lumOff val="25000"/>
            </a:schemeClr>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800" b="0" cap="none" spc="0" baseline="0">
              <a:ln w="0"/>
              <a:solidFill>
                <a:srgbClr val="CCE00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&lt;</a:t>
          </a:r>
        </a:p>
      </xdr:txBody>
    </xdr:sp>
    <xdr:clientData/>
  </xdr:twoCellAnchor>
  <xdr:twoCellAnchor editAs="absolute">
    <xdr:from>
      <xdr:col>6</xdr:col>
      <xdr:colOff>219075</xdr:colOff>
      <xdr:row>3</xdr:row>
      <xdr:rowOff>9525</xdr:rowOff>
    </xdr:from>
    <xdr:to>
      <xdr:col>6</xdr:col>
      <xdr:colOff>1438275</xdr:colOff>
      <xdr:row>3</xdr:row>
      <xdr:rowOff>228981</xdr:rowOff>
    </xdr:to>
    <xdr:sp macro="[0]!btnGetData" textlink="">
      <xdr:nvSpPr>
        <xdr:cNvPr id="13" name="btnViewData">
          <a:extLst>
            <a:ext uri="{FF2B5EF4-FFF2-40B4-BE49-F238E27FC236}">
              <a16:creationId xmlns:a16="http://schemas.microsoft.com/office/drawing/2014/main" id="{00000000-0008-0000-0F00-00000D000000}"/>
            </a:ext>
          </a:extLst>
        </xdr:cNvPr>
        <xdr:cNvSpPr/>
      </xdr:nvSpPr>
      <xdr:spPr>
        <a:xfrm>
          <a:off x="6429375" y="714375"/>
          <a:ext cx="1219200" cy="219456"/>
        </a:xfrm>
        <a:prstGeom prst="rect">
          <a:avLst/>
        </a:prstGeom>
        <a:solidFill>
          <a:schemeClr val="bg1">
            <a:lumMod val="75000"/>
          </a:schemeClr>
        </a:solidFill>
        <a:ln>
          <a:noFill/>
        </a:ln>
        <a:effectLst>
          <a:glow rad="25400">
            <a:schemeClr val="bg2">
              <a:lumMod val="75000"/>
              <a:alpha val="78000"/>
            </a:schemeClr>
          </a:glow>
          <a:reflection blurRad="6350" endPos="0" dir="5400000" sy="-100000" algn="bl" rotWithShape="0"/>
        </a:effectLst>
        <a:scene3d>
          <a:camera prst="orthographicFront">
            <a:rot lat="0" lon="0" rev="0"/>
          </a:camera>
          <a:lightRig rig="contrasting" dir="t">
            <a:rot lat="0" lon="0" rev="600000"/>
          </a:lightRig>
        </a:scene3d>
        <a:sp3d prstMaterial="metal">
          <a:bevelT w="38100" h="38100"/>
        </a:sp3d>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r>
            <a:rPr lang="en-US" sz="1100" b="0" i="0" baseline="0">
              <a:solidFill>
                <a:schemeClr val="dk1"/>
              </a:solidFill>
              <a:effectLst>
                <a:outerShdw blurRad="38100" dist="19050" dir="2700000" algn="tl" rotWithShape="0">
                  <a:schemeClr val="dk1">
                    <a:alpha val="40000"/>
                  </a:schemeClr>
                </a:outerShdw>
              </a:effectLst>
              <a:latin typeface="+mn-lt"/>
              <a:ea typeface="+mn-ea"/>
              <a:cs typeface="+mn-cs"/>
            </a:rPr>
            <a:t>Cập nhật tay</a:t>
          </a:r>
          <a:endParaRPr lang="vi-VN" sz="1100" b="0" i="0" baseline="0">
            <a:solidFill>
              <a:schemeClr val="dk1"/>
            </a:solidFill>
            <a:effectLst>
              <a:outerShdw blurRad="38100" dist="19050" dir="2700000" algn="tl" rotWithShape="0">
                <a:schemeClr val="dk1">
                  <a:alpha val="40000"/>
                </a:schemeClr>
              </a:outerShdw>
            </a:effectLst>
            <a:latin typeface="+mn-lt"/>
            <a:ea typeface="+mn-ea"/>
            <a:cs typeface="+mn-cs"/>
          </a:endParaRPr>
        </a:p>
      </xdr:txBody>
    </xdr:sp>
    <xdr:clientData/>
  </xdr:twoCellAnchor>
  <xdr:twoCellAnchor editAs="absolute">
    <xdr:from>
      <xdr:col>6</xdr:col>
      <xdr:colOff>1495425</xdr:colOff>
      <xdr:row>3</xdr:row>
      <xdr:rowOff>9525</xdr:rowOff>
    </xdr:from>
    <xdr:to>
      <xdr:col>7</xdr:col>
      <xdr:colOff>628650</xdr:colOff>
      <xdr:row>3</xdr:row>
      <xdr:rowOff>228981</xdr:rowOff>
    </xdr:to>
    <xdr:sp macro="[0]!btnDataClear" textlink="">
      <xdr:nvSpPr>
        <xdr:cNvPr id="14" name="btn_ClearData">
          <a:extLst>
            <a:ext uri="{FF2B5EF4-FFF2-40B4-BE49-F238E27FC236}">
              <a16:creationId xmlns:a16="http://schemas.microsoft.com/office/drawing/2014/main" id="{00000000-0008-0000-0F00-00000E000000}"/>
            </a:ext>
          </a:extLst>
        </xdr:cNvPr>
        <xdr:cNvSpPr/>
      </xdr:nvSpPr>
      <xdr:spPr>
        <a:xfrm>
          <a:off x="7705725" y="714375"/>
          <a:ext cx="1181100" cy="219456"/>
        </a:xfrm>
        <a:prstGeom prst="rect">
          <a:avLst/>
        </a:prstGeom>
        <a:solidFill>
          <a:schemeClr val="bg1">
            <a:lumMod val="75000"/>
          </a:schemeClr>
        </a:solidFill>
        <a:ln>
          <a:noFill/>
        </a:ln>
        <a:effectLst>
          <a:glow rad="25400">
            <a:schemeClr val="bg2">
              <a:lumMod val="75000"/>
              <a:alpha val="78000"/>
            </a:schemeClr>
          </a:glow>
          <a:reflection blurRad="6350" endPos="0" dir="5400000" sy="-100000" algn="bl" rotWithShape="0"/>
        </a:effectLst>
        <a:scene3d>
          <a:camera prst="orthographicFront">
            <a:rot lat="0" lon="0" rev="0"/>
          </a:camera>
          <a:lightRig rig="contrasting" dir="t">
            <a:rot lat="0" lon="0" rev="600000"/>
          </a:lightRig>
        </a:scene3d>
        <a:sp3d prstMaterial="metal">
          <a:bevelT w="38100" h="38100"/>
        </a:sp3d>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r>
            <a:rPr lang="en-US" sz="1100" b="0" i="0" baseline="0">
              <a:solidFill>
                <a:schemeClr val="dk1"/>
              </a:solidFill>
              <a:effectLst>
                <a:outerShdw blurRad="38100" dist="19050" dir="2700000" algn="tl" rotWithShape="0">
                  <a:schemeClr val="dk1">
                    <a:alpha val="40000"/>
                  </a:schemeClr>
                </a:outerShdw>
              </a:effectLst>
              <a:latin typeface="+mn-lt"/>
              <a:ea typeface="+mn-ea"/>
              <a:cs typeface="+mn-cs"/>
            </a:rPr>
            <a:t>xóa</a:t>
          </a:r>
        </a:p>
      </xdr:txBody>
    </xdr:sp>
    <xdr:clientData/>
  </xdr:twoCellAnchor>
</xdr:wsDr>
</file>

<file path=xl/drawings/drawing17.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1</xdr:col>
      <xdr:colOff>0</xdr:colOff>
      <xdr:row>1</xdr:row>
      <xdr:rowOff>0</xdr:rowOff>
    </xdr:to>
    <xdr:sp macro="btnControlReturn" textlink="">
      <xdr:nvSpPr>
        <xdr:cNvPr id="25" name="btnControlReturn">
          <a:extLst>
            <a:ext uri="{FF2B5EF4-FFF2-40B4-BE49-F238E27FC236}">
              <a16:creationId xmlns:a16="http://schemas.microsoft.com/office/drawing/2014/main" id="{00000000-0008-0000-1000-000019000000}"/>
            </a:ext>
          </a:extLst>
        </xdr:cNvPr>
        <xdr:cNvSpPr/>
      </xdr:nvSpPr>
      <xdr:spPr>
        <a:xfrm>
          <a:off x="0" y="0"/>
          <a:ext cx="190500" cy="190500"/>
        </a:xfrm>
        <a:prstGeom prst="rect">
          <a:avLst/>
        </a:prstGeom>
        <a:solidFill>
          <a:schemeClr val="tx1"/>
        </a:solidFill>
        <a:ln w="9525" cap="flat" cmpd="sng" algn="ctr">
          <a:solidFill>
            <a:schemeClr val="tx1">
              <a:lumMod val="75000"/>
              <a:lumOff val="25000"/>
            </a:schemeClr>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800" b="0" cap="none" spc="0" baseline="0">
              <a:ln w="0"/>
              <a:solidFill>
                <a:srgbClr val="CCE00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&lt;</a:t>
          </a:r>
        </a:p>
      </xdr:txBody>
    </xdr:sp>
    <xdr:clientData/>
  </xdr:twoCellAnchor>
  <xdr:twoCellAnchor editAs="absolute">
    <xdr:from>
      <xdr:col>6</xdr:col>
      <xdr:colOff>457200</xdr:colOff>
      <xdr:row>3</xdr:row>
      <xdr:rowOff>28575</xdr:rowOff>
    </xdr:from>
    <xdr:to>
      <xdr:col>7</xdr:col>
      <xdr:colOff>704850</xdr:colOff>
      <xdr:row>3</xdr:row>
      <xdr:rowOff>248031</xdr:rowOff>
    </xdr:to>
    <xdr:sp macro="[0]!btnGetData" textlink="">
      <xdr:nvSpPr>
        <xdr:cNvPr id="29" name="btnViewData">
          <a:extLst>
            <a:ext uri="{FF2B5EF4-FFF2-40B4-BE49-F238E27FC236}">
              <a16:creationId xmlns:a16="http://schemas.microsoft.com/office/drawing/2014/main" id="{00000000-0008-0000-1000-00001D000000}"/>
            </a:ext>
          </a:extLst>
        </xdr:cNvPr>
        <xdr:cNvSpPr/>
      </xdr:nvSpPr>
      <xdr:spPr>
        <a:xfrm>
          <a:off x="4438650" y="619125"/>
          <a:ext cx="1095375" cy="219456"/>
        </a:xfrm>
        <a:prstGeom prst="rect">
          <a:avLst/>
        </a:prstGeom>
        <a:solidFill>
          <a:schemeClr val="bg1">
            <a:lumMod val="75000"/>
          </a:schemeClr>
        </a:solidFill>
        <a:ln>
          <a:noFill/>
        </a:ln>
        <a:effectLst>
          <a:glow rad="25400">
            <a:schemeClr val="bg2">
              <a:lumMod val="75000"/>
              <a:alpha val="78000"/>
            </a:schemeClr>
          </a:glow>
          <a:reflection blurRad="6350" endPos="0" dir="5400000" sy="-100000" algn="bl" rotWithShape="0"/>
        </a:effectLst>
        <a:scene3d>
          <a:camera prst="orthographicFront">
            <a:rot lat="0" lon="0" rev="0"/>
          </a:camera>
          <a:lightRig rig="contrasting" dir="t">
            <a:rot lat="0" lon="0" rev="600000"/>
          </a:lightRig>
        </a:scene3d>
        <a:sp3d prstMaterial="metal">
          <a:bevelT w="38100" h="38100"/>
        </a:sp3d>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r>
            <a:rPr lang="en-US" sz="1100" b="0" i="0" baseline="0">
              <a:solidFill>
                <a:schemeClr val="dk1"/>
              </a:solidFill>
              <a:effectLst>
                <a:outerShdw blurRad="38100" dist="19050" dir="2700000" algn="tl" rotWithShape="0">
                  <a:schemeClr val="dk1">
                    <a:alpha val="40000"/>
                  </a:schemeClr>
                </a:outerShdw>
              </a:effectLst>
              <a:latin typeface="+mn-lt"/>
              <a:ea typeface="+mn-ea"/>
              <a:cs typeface="+mn-cs"/>
            </a:rPr>
            <a:t>Cập nhật tay</a:t>
          </a:r>
          <a:endParaRPr lang="vi-VN" sz="1100" b="0" i="0" baseline="0">
            <a:solidFill>
              <a:schemeClr val="dk1"/>
            </a:solidFill>
            <a:effectLst>
              <a:outerShdw blurRad="38100" dist="19050" dir="2700000" algn="tl" rotWithShape="0">
                <a:schemeClr val="dk1">
                  <a:alpha val="40000"/>
                </a:schemeClr>
              </a:outerShdw>
            </a:effectLst>
            <a:latin typeface="+mn-lt"/>
            <a:ea typeface="+mn-ea"/>
            <a:cs typeface="+mn-cs"/>
          </a:endParaRPr>
        </a:p>
      </xdr:txBody>
    </xdr:sp>
    <xdr:clientData/>
  </xdr:twoCellAnchor>
  <xdr:twoCellAnchor editAs="absolute">
    <xdr:from>
      <xdr:col>6</xdr:col>
      <xdr:colOff>457199</xdr:colOff>
      <xdr:row>4</xdr:row>
      <xdr:rowOff>19050</xdr:rowOff>
    </xdr:from>
    <xdr:to>
      <xdr:col>7</xdr:col>
      <xdr:colOff>714374</xdr:colOff>
      <xdr:row>4</xdr:row>
      <xdr:rowOff>238506</xdr:rowOff>
    </xdr:to>
    <xdr:sp macro="[0]!btnDataClear" textlink="">
      <xdr:nvSpPr>
        <xdr:cNvPr id="30" name="btn_ClearData">
          <a:extLst>
            <a:ext uri="{FF2B5EF4-FFF2-40B4-BE49-F238E27FC236}">
              <a16:creationId xmlns:a16="http://schemas.microsoft.com/office/drawing/2014/main" id="{00000000-0008-0000-1000-00001E000000}"/>
            </a:ext>
          </a:extLst>
        </xdr:cNvPr>
        <xdr:cNvSpPr/>
      </xdr:nvSpPr>
      <xdr:spPr>
        <a:xfrm>
          <a:off x="4438649" y="885825"/>
          <a:ext cx="1104900" cy="219456"/>
        </a:xfrm>
        <a:prstGeom prst="rect">
          <a:avLst/>
        </a:prstGeom>
        <a:solidFill>
          <a:schemeClr val="bg1">
            <a:lumMod val="75000"/>
          </a:schemeClr>
        </a:solidFill>
        <a:ln>
          <a:noFill/>
        </a:ln>
        <a:effectLst>
          <a:glow rad="25400">
            <a:schemeClr val="bg2">
              <a:lumMod val="75000"/>
              <a:alpha val="78000"/>
            </a:schemeClr>
          </a:glow>
          <a:reflection blurRad="6350" endPos="0" dir="5400000" sy="-100000" algn="bl" rotWithShape="0"/>
        </a:effectLst>
        <a:scene3d>
          <a:camera prst="orthographicFront">
            <a:rot lat="0" lon="0" rev="0"/>
          </a:camera>
          <a:lightRig rig="contrasting" dir="t">
            <a:rot lat="0" lon="0" rev="600000"/>
          </a:lightRig>
        </a:scene3d>
        <a:sp3d prstMaterial="metal">
          <a:bevelT w="38100" h="38100"/>
        </a:sp3d>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r>
            <a:rPr lang="en-US" sz="1100" b="0" i="0" baseline="0">
              <a:solidFill>
                <a:schemeClr val="dk1"/>
              </a:solidFill>
              <a:effectLst>
                <a:outerShdw blurRad="38100" dist="19050" dir="2700000" algn="tl" rotWithShape="0">
                  <a:schemeClr val="dk1">
                    <a:alpha val="40000"/>
                  </a:schemeClr>
                </a:outerShdw>
              </a:effectLst>
              <a:latin typeface="+mn-lt"/>
              <a:ea typeface="+mn-ea"/>
              <a:cs typeface="+mn-cs"/>
            </a:rPr>
            <a:t>xóa</a:t>
          </a:r>
        </a:p>
      </xdr:txBody>
    </xdr:sp>
    <xdr:clientData/>
  </xdr:twoCellAnchor>
</xdr:wsDr>
</file>

<file path=xl/drawings/drawing18.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1</xdr:col>
      <xdr:colOff>0</xdr:colOff>
      <xdr:row>1</xdr:row>
      <xdr:rowOff>0</xdr:rowOff>
    </xdr:to>
    <xdr:sp macro="btnControlReturn" textlink="">
      <xdr:nvSpPr>
        <xdr:cNvPr id="34" name="btnControlReturn">
          <a:extLst>
            <a:ext uri="{FF2B5EF4-FFF2-40B4-BE49-F238E27FC236}">
              <a16:creationId xmlns:a16="http://schemas.microsoft.com/office/drawing/2014/main" id="{00000000-0008-0000-1100-000022000000}"/>
            </a:ext>
          </a:extLst>
        </xdr:cNvPr>
        <xdr:cNvSpPr/>
      </xdr:nvSpPr>
      <xdr:spPr>
        <a:xfrm>
          <a:off x="0" y="0"/>
          <a:ext cx="190500" cy="190500"/>
        </a:xfrm>
        <a:prstGeom prst="rect">
          <a:avLst/>
        </a:prstGeom>
        <a:solidFill>
          <a:schemeClr val="tx1"/>
        </a:solidFill>
        <a:ln w="9525" cap="flat" cmpd="sng" algn="ctr">
          <a:solidFill>
            <a:schemeClr val="tx1">
              <a:lumMod val="75000"/>
              <a:lumOff val="25000"/>
            </a:schemeClr>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800" b="0" cap="none" spc="0" baseline="0">
              <a:ln w="0"/>
              <a:solidFill>
                <a:srgbClr val="CCE00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&lt;</a:t>
          </a:r>
        </a:p>
      </xdr:txBody>
    </xdr:sp>
    <xdr:clientData/>
  </xdr:twoCellAnchor>
  <xdr:twoCellAnchor editAs="absolute">
    <xdr:from>
      <xdr:col>6</xdr:col>
      <xdr:colOff>466725</xdr:colOff>
      <xdr:row>2</xdr:row>
      <xdr:rowOff>295275</xdr:rowOff>
    </xdr:from>
    <xdr:to>
      <xdr:col>7</xdr:col>
      <xdr:colOff>590550</xdr:colOff>
      <xdr:row>3</xdr:row>
      <xdr:rowOff>181356</xdr:rowOff>
    </xdr:to>
    <xdr:sp macro="[0]!btnGetData" textlink="">
      <xdr:nvSpPr>
        <xdr:cNvPr id="35" name="btnViewData">
          <a:extLst>
            <a:ext uri="{FF2B5EF4-FFF2-40B4-BE49-F238E27FC236}">
              <a16:creationId xmlns:a16="http://schemas.microsoft.com/office/drawing/2014/main" id="{00000000-0008-0000-1100-000023000000}"/>
            </a:ext>
          </a:extLst>
        </xdr:cNvPr>
        <xdr:cNvSpPr/>
      </xdr:nvSpPr>
      <xdr:spPr>
        <a:xfrm>
          <a:off x="5524500" y="781050"/>
          <a:ext cx="1219200" cy="219456"/>
        </a:xfrm>
        <a:prstGeom prst="rect">
          <a:avLst/>
        </a:prstGeom>
        <a:solidFill>
          <a:schemeClr val="bg1">
            <a:lumMod val="75000"/>
          </a:schemeClr>
        </a:solidFill>
        <a:ln>
          <a:noFill/>
        </a:ln>
        <a:effectLst>
          <a:glow rad="25400">
            <a:schemeClr val="bg2">
              <a:lumMod val="75000"/>
              <a:alpha val="78000"/>
            </a:schemeClr>
          </a:glow>
          <a:reflection blurRad="6350" endPos="0" dir="5400000" sy="-100000" algn="bl" rotWithShape="0"/>
        </a:effectLst>
        <a:scene3d>
          <a:camera prst="orthographicFront">
            <a:rot lat="0" lon="0" rev="0"/>
          </a:camera>
          <a:lightRig rig="contrasting" dir="t">
            <a:rot lat="0" lon="0" rev="600000"/>
          </a:lightRig>
        </a:scene3d>
        <a:sp3d prstMaterial="metal">
          <a:bevelT w="38100" h="38100"/>
        </a:sp3d>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r>
            <a:rPr lang="en-US" sz="1100" b="0" i="0" baseline="0">
              <a:solidFill>
                <a:schemeClr val="dk1"/>
              </a:solidFill>
              <a:effectLst>
                <a:outerShdw blurRad="38100" dist="19050" dir="2700000" algn="tl" rotWithShape="0">
                  <a:schemeClr val="dk1">
                    <a:alpha val="40000"/>
                  </a:schemeClr>
                </a:outerShdw>
              </a:effectLst>
              <a:latin typeface="+mn-lt"/>
              <a:ea typeface="+mn-ea"/>
              <a:cs typeface="+mn-cs"/>
            </a:rPr>
            <a:t>Cập nhật tay</a:t>
          </a:r>
          <a:endParaRPr lang="vi-VN" sz="1100" b="0" i="0" baseline="0">
            <a:solidFill>
              <a:schemeClr val="dk1"/>
            </a:solidFill>
            <a:effectLst>
              <a:outerShdw blurRad="38100" dist="19050" dir="2700000" algn="tl" rotWithShape="0">
                <a:schemeClr val="dk1">
                  <a:alpha val="40000"/>
                </a:schemeClr>
              </a:outerShdw>
            </a:effectLst>
            <a:latin typeface="+mn-lt"/>
            <a:ea typeface="+mn-ea"/>
            <a:cs typeface="+mn-cs"/>
          </a:endParaRPr>
        </a:p>
      </xdr:txBody>
    </xdr:sp>
    <xdr:clientData/>
  </xdr:twoCellAnchor>
  <xdr:twoCellAnchor editAs="absolute">
    <xdr:from>
      <xdr:col>7</xdr:col>
      <xdr:colOff>647700</xdr:colOff>
      <xdr:row>2</xdr:row>
      <xdr:rowOff>295275</xdr:rowOff>
    </xdr:from>
    <xdr:to>
      <xdr:col>9</xdr:col>
      <xdr:colOff>85725</xdr:colOff>
      <xdr:row>3</xdr:row>
      <xdr:rowOff>181356</xdr:rowOff>
    </xdr:to>
    <xdr:sp macro="[0]!btnDataClear" textlink="">
      <xdr:nvSpPr>
        <xdr:cNvPr id="36" name="btn_ClearData">
          <a:extLst>
            <a:ext uri="{FF2B5EF4-FFF2-40B4-BE49-F238E27FC236}">
              <a16:creationId xmlns:a16="http://schemas.microsoft.com/office/drawing/2014/main" id="{00000000-0008-0000-1100-000024000000}"/>
            </a:ext>
          </a:extLst>
        </xdr:cNvPr>
        <xdr:cNvSpPr/>
      </xdr:nvSpPr>
      <xdr:spPr>
        <a:xfrm>
          <a:off x="6800850" y="781050"/>
          <a:ext cx="1181100" cy="219456"/>
        </a:xfrm>
        <a:prstGeom prst="rect">
          <a:avLst/>
        </a:prstGeom>
        <a:solidFill>
          <a:schemeClr val="bg1">
            <a:lumMod val="75000"/>
          </a:schemeClr>
        </a:solidFill>
        <a:ln>
          <a:noFill/>
        </a:ln>
        <a:effectLst>
          <a:glow rad="25400">
            <a:schemeClr val="bg2">
              <a:lumMod val="75000"/>
              <a:alpha val="78000"/>
            </a:schemeClr>
          </a:glow>
          <a:reflection blurRad="6350" endPos="0" dir="5400000" sy="-100000" algn="bl" rotWithShape="0"/>
        </a:effectLst>
        <a:scene3d>
          <a:camera prst="orthographicFront">
            <a:rot lat="0" lon="0" rev="0"/>
          </a:camera>
          <a:lightRig rig="contrasting" dir="t">
            <a:rot lat="0" lon="0" rev="600000"/>
          </a:lightRig>
        </a:scene3d>
        <a:sp3d prstMaterial="metal">
          <a:bevelT w="38100" h="38100"/>
        </a:sp3d>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r>
            <a:rPr lang="en-US" sz="1100" b="0" i="0" baseline="0">
              <a:solidFill>
                <a:schemeClr val="dk1"/>
              </a:solidFill>
              <a:effectLst>
                <a:outerShdw blurRad="38100" dist="19050" dir="2700000" algn="tl" rotWithShape="0">
                  <a:schemeClr val="dk1">
                    <a:alpha val="40000"/>
                  </a:schemeClr>
                </a:outerShdw>
              </a:effectLst>
              <a:latin typeface="+mn-lt"/>
              <a:ea typeface="+mn-ea"/>
              <a:cs typeface="+mn-cs"/>
            </a:rPr>
            <a:t>xóa</a:t>
          </a:r>
        </a:p>
      </xdr:txBody>
    </xdr:sp>
    <xdr:clientData/>
  </xdr:twoCellAnchor>
  <xdr:twoCellAnchor editAs="oneCell">
    <xdr:from>
      <xdr:col>1</xdr:col>
      <xdr:colOff>47625</xdr:colOff>
      <xdr:row>2</xdr:row>
      <xdr:rowOff>21084</xdr:rowOff>
    </xdr:from>
    <xdr:to>
      <xdr:col>2</xdr:col>
      <xdr:colOff>66674</xdr:colOff>
      <xdr:row>2</xdr:row>
      <xdr:rowOff>259209</xdr:rowOff>
    </xdr:to>
    <xdr:sp macro="[0]!oWS_LSK_NY_A" textlink="">
      <xdr:nvSpPr>
        <xdr:cNvPr id="16" name="btn_WS_HSDN">
          <a:extLst>
            <a:ext uri="{FF2B5EF4-FFF2-40B4-BE49-F238E27FC236}">
              <a16:creationId xmlns:a16="http://schemas.microsoft.com/office/drawing/2014/main" id="{00000000-0008-0000-1100-000010000000}"/>
            </a:ext>
          </a:extLst>
        </xdr:cNvPr>
        <xdr:cNvSpPr/>
      </xdr:nvSpPr>
      <xdr:spPr>
        <a:xfrm>
          <a:off x="247650" y="525909"/>
          <a:ext cx="742949" cy="238125"/>
        </a:xfrm>
        <a:prstGeom prst="rect">
          <a:avLst/>
        </a:prstGeom>
        <a:solidFill>
          <a:schemeClr val="accent1">
            <a:lumMod val="40000"/>
            <a:lumOff val="60000"/>
          </a:schemeClr>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marL="0" indent="0" algn="ctr"/>
          <a:r>
            <a:rPr lang="en-US" sz="900" b="1" i="0" cap="none" spc="0" baseline="0">
              <a:ln w="0"/>
              <a:solidFill>
                <a:schemeClr val="bg1"/>
              </a:solidFill>
              <a:effectLst>
                <a:reflection blurRad="6350" stA="53000" endA="300" endPos="35500" dir="5400000" sy="-90000" algn="bl" rotWithShape="0"/>
              </a:effectLst>
              <a:latin typeface="+mn-lt"/>
              <a:ea typeface="Open Sans" panose="020B0606030504020204" pitchFamily="34" charset="0"/>
              <a:cs typeface="Open Sans" panose="020B0606030504020204" pitchFamily="34" charset="0"/>
            </a:rPr>
            <a:t>NIÊM YẾT</a:t>
          </a:r>
        </a:p>
      </xdr:txBody>
    </xdr:sp>
    <xdr:clientData/>
  </xdr:twoCellAnchor>
  <xdr:twoCellAnchor editAs="oneCell">
    <xdr:from>
      <xdr:col>2</xdr:col>
      <xdr:colOff>85725</xdr:colOff>
      <xdr:row>2</xdr:row>
      <xdr:rowOff>19050</xdr:rowOff>
    </xdr:from>
    <xdr:to>
      <xdr:col>4</xdr:col>
      <xdr:colOff>571500</xdr:colOff>
      <xdr:row>2</xdr:row>
      <xdr:rowOff>257175</xdr:rowOff>
    </xdr:to>
    <xdr:sp macro="[0]!oWS_LSK_CTTPHT_A" textlink="">
      <xdr:nvSpPr>
        <xdr:cNvPr id="17" name="btn_WS_HSDN">
          <a:extLst>
            <a:ext uri="{FF2B5EF4-FFF2-40B4-BE49-F238E27FC236}">
              <a16:creationId xmlns:a16="http://schemas.microsoft.com/office/drawing/2014/main" id="{00000000-0008-0000-1100-000011000000}"/>
            </a:ext>
          </a:extLst>
        </xdr:cNvPr>
        <xdr:cNvSpPr/>
      </xdr:nvSpPr>
      <xdr:spPr>
        <a:xfrm>
          <a:off x="1009650" y="523875"/>
          <a:ext cx="2333625" cy="238125"/>
        </a:xfrm>
        <a:prstGeom prst="rect">
          <a:avLst/>
        </a:prstGeom>
        <a:solidFill>
          <a:srgbClr val="1E262E"/>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marL="0" indent="0" algn="ctr"/>
          <a:r>
            <a:rPr lang="en-US" sz="900" b="1" i="0" cap="none" spc="0" baseline="0">
              <a:ln w="0"/>
              <a:solidFill>
                <a:schemeClr val="bg1"/>
              </a:solidFill>
              <a:effectLst>
                <a:reflection blurRad="6350" stA="53000" endA="300" endPos="35500" dir="5400000" sy="-90000" algn="bl" rotWithShape="0"/>
              </a:effectLst>
              <a:latin typeface="+mn-lt"/>
              <a:ea typeface="Open Sans" panose="020B0606030504020204" pitchFamily="34" charset="0"/>
              <a:cs typeface="Open Sans" panose="020B0606030504020204" pitchFamily="34" charset="0"/>
            </a:rPr>
            <a:t>CỔ TỨC, THƯỞNG VÀ PHÁT HÀNH THÊM</a:t>
          </a:r>
        </a:p>
      </xdr:txBody>
    </xdr:sp>
    <xdr:clientData/>
  </xdr:twoCellAnchor>
  <xdr:twoCellAnchor editAs="oneCell">
    <xdr:from>
      <xdr:col>4</xdr:col>
      <xdr:colOff>590550</xdr:colOff>
      <xdr:row>2</xdr:row>
      <xdr:rowOff>19050</xdr:rowOff>
    </xdr:from>
    <xdr:to>
      <xdr:col>5</xdr:col>
      <xdr:colOff>847725</xdr:colOff>
      <xdr:row>2</xdr:row>
      <xdr:rowOff>257175</xdr:rowOff>
    </xdr:to>
    <xdr:sp macro="[0]!oWS_LSK_DHCD_A" textlink="">
      <xdr:nvSpPr>
        <xdr:cNvPr id="18" name="btn_WS_HSDN">
          <a:extLst>
            <a:ext uri="{FF2B5EF4-FFF2-40B4-BE49-F238E27FC236}">
              <a16:creationId xmlns:a16="http://schemas.microsoft.com/office/drawing/2014/main" id="{00000000-0008-0000-1100-000012000000}"/>
            </a:ext>
          </a:extLst>
        </xdr:cNvPr>
        <xdr:cNvSpPr/>
      </xdr:nvSpPr>
      <xdr:spPr>
        <a:xfrm>
          <a:off x="3362325" y="523875"/>
          <a:ext cx="1457325" cy="238125"/>
        </a:xfrm>
        <a:prstGeom prst="rect">
          <a:avLst/>
        </a:prstGeom>
        <a:solidFill>
          <a:srgbClr val="1E262E"/>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marL="0" indent="0" algn="ctr"/>
          <a:r>
            <a:rPr lang="en-US" sz="900" b="1" i="0" cap="none" spc="0" baseline="0">
              <a:ln w="0"/>
              <a:solidFill>
                <a:schemeClr val="bg1"/>
              </a:solidFill>
              <a:effectLst>
                <a:reflection blurRad="6350" stA="53000" endA="300" endPos="35500" dir="5400000" sy="-90000" algn="bl" rotWithShape="0"/>
              </a:effectLst>
              <a:latin typeface="+mn-lt"/>
              <a:ea typeface="Open Sans" panose="020B0606030504020204" pitchFamily="34" charset="0"/>
              <a:cs typeface="Open Sans" panose="020B0606030504020204" pitchFamily="34" charset="0"/>
            </a:rPr>
            <a:t>ĐẠI HỘI CỔ ĐÔNG</a:t>
          </a:r>
        </a:p>
      </xdr:txBody>
    </xdr:sp>
    <xdr:clientData/>
  </xdr:twoCellAnchor>
  <xdr:twoCellAnchor editAs="absolute">
    <xdr:from>
      <xdr:col>5</xdr:col>
      <xdr:colOff>866774</xdr:colOff>
      <xdr:row>2</xdr:row>
      <xdr:rowOff>38100</xdr:rowOff>
    </xdr:from>
    <xdr:to>
      <xdr:col>7</xdr:col>
      <xdr:colOff>142874</xdr:colOff>
      <xdr:row>2</xdr:row>
      <xdr:rowOff>276225</xdr:rowOff>
    </xdr:to>
    <xdr:sp macro="[0]!oWS_Co_GDNB_A" textlink="">
      <xdr:nvSpPr>
        <xdr:cNvPr id="19" name="group1:TT_KQGD">
          <a:extLst>
            <a:ext uri="{FF2B5EF4-FFF2-40B4-BE49-F238E27FC236}">
              <a16:creationId xmlns:a16="http://schemas.microsoft.com/office/drawing/2014/main" id="{00000000-0008-0000-1100-000013000000}"/>
            </a:ext>
          </a:extLst>
        </xdr:cNvPr>
        <xdr:cNvSpPr/>
      </xdr:nvSpPr>
      <xdr:spPr>
        <a:xfrm>
          <a:off x="4838699" y="523875"/>
          <a:ext cx="1457325" cy="238125"/>
        </a:xfrm>
        <a:prstGeom prst="rect">
          <a:avLst/>
        </a:prstGeom>
        <a:solidFill>
          <a:srgbClr val="1E262E"/>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marL="0" indent="0" algn="ctr"/>
          <a:r>
            <a:rPr lang="en-US" sz="900" b="1" i="0" cap="none" spc="0" baseline="0">
              <a:ln w="0"/>
              <a:solidFill>
                <a:schemeClr val="bg1"/>
              </a:solidFill>
              <a:effectLst>
                <a:reflection blurRad="6350" stA="53000" endA="300" endPos="35500" dir="5400000" sy="-90000" algn="bl" rotWithShape="0"/>
              </a:effectLst>
              <a:latin typeface="+mn-lt"/>
              <a:ea typeface="Open Sans" panose="020B0606030504020204" pitchFamily="34" charset="0"/>
              <a:cs typeface="Open Sans" panose="020B0606030504020204" pitchFamily="34" charset="0"/>
            </a:rPr>
            <a:t>GIAO DICH NỘI BỘ</a:t>
          </a:r>
        </a:p>
      </xdr:txBody>
    </xdr:sp>
    <xdr:clientData/>
  </xdr:twoCellAnchor>
</xdr:wsDr>
</file>

<file path=xl/drawings/drawing19.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1</xdr:col>
      <xdr:colOff>0</xdr:colOff>
      <xdr:row>1</xdr:row>
      <xdr:rowOff>0</xdr:rowOff>
    </xdr:to>
    <xdr:sp macro="btnControlReturn" textlink="">
      <xdr:nvSpPr>
        <xdr:cNvPr id="2" name="btnControlReturn">
          <a:extLst>
            <a:ext uri="{FF2B5EF4-FFF2-40B4-BE49-F238E27FC236}">
              <a16:creationId xmlns:a16="http://schemas.microsoft.com/office/drawing/2014/main" id="{00000000-0008-0000-1200-000002000000}"/>
            </a:ext>
          </a:extLst>
        </xdr:cNvPr>
        <xdr:cNvSpPr/>
      </xdr:nvSpPr>
      <xdr:spPr>
        <a:xfrm>
          <a:off x="0" y="0"/>
          <a:ext cx="190500" cy="190500"/>
        </a:xfrm>
        <a:prstGeom prst="rect">
          <a:avLst/>
        </a:prstGeom>
        <a:solidFill>
          <a:schemeClr val="tx1"/>
        </a:solidFill>
        <a:ln w="9525" cap="flat" cmpd="sng" algn="ctr">
          <a:solidFill>
            <a:schemeClr val="tx1">
              <a:lumMod val="75000"/>
              <a:lumOff val="25000"/>
            </a:schemeClr>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800" b="0" cap="none" spc="0" baseline="0">
              <a:ln w="0"/>
              <a:solidFill>
                <a:srgbClr val="CCE00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&lt;</a:t>
          </a:r>
        </a:p>
      </xdr:txBody>
    </xdr:sp>
    <xdr:clientData/>
  </xdr:twoCellAnchor>
  <xdr:twoCellAnchor editAs="absolute">
    <xdr:from>
      <xdr:col>6</xdr:col>
      <xdr:colOff>571500</xdr:colOff>
      <xdr:row>2</xdr:row>
      <xdr:rowOff>295275</xdr:rowOff>
    </xdr:from>
    <xdr:to>
      <xdr:col>7</xdr:col>
      <xdr:colOff>695325</xdr:colOff>
      <xdr:row>3</xdr:row>
      <xdr:rowOff>181356</xdr:rowOff>
    </xdr:to>
    <xdr:sp macro="[0]!btnGetData" textlink="">
      <xdr:nvSpPr>
        <xdr:cNvPr id="3" name="btnViewData">
          <a:extLst>
            <a:ext uri="{FF2B5EF4-FFF2-40B4-BE49-F238E27FC236}">
              <a16:creationId xmlns:a16="http://schemas.microsoft.com/office/drawing/2014/main" id="{00000000-0008-0000-1200-000003000000}"/>
            </a:ext>
          </a:extLst>
        </xdr:cNvPr>
        <xdr:cNvSpPr/>
      </xdr:nvSpPr>
      <xdr:spPr>
        <a:xfrm>
          <a:off x="5524500" y="781050"/>
          <a:ext cx="1219200" cy="219456"/>
        </a:xfrm>
        <a:prstGeom prst="rect">
          <a:avLst/>
        </a:prstGeom>
        <a:solidFill>
          <a:schemeClr val="bg1">
            <a:lumMod val="75000"/>
          </a:schemeClr>
        </a:solidFill>
        <a:ln>
          <a:noFill/>
        </a:ln>
        <a:effectLst>
          <a:glow rad="25400">
            <a:schemeClr val="bg2">
              <a:lumMod val="75000"/>
              <a:alpha val="78000"/>
            </a:schemeClr>
          </a:glow>
          <a:reflection blurRad="6350" endPos="0" dir="5400000" sy="-100000" algn="bl" rotWithShape="0"/>
        </a:effectLst>
        <a:scene3d>
          <a:camera prst="orthographicFront">
            <a:rot lat="0" lon="0" rev="0"/>
          </a:camera>
          <a:lightRig rig="contrasting" dir="t">
            <a:rot lat="0" lon="0" rev="600000"/>
          </a:lightRig>
        </a:scene3d>
        <a:sp3d prstMaterial="metal">
          <a:bevelT w="38100" h="38100"/>
        </a:sp3d>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r>
            <a:rPr lang="en-US" sz="1100" b="0" i="0" baseline="0">
              <a:solidFill>
                <a:schemeClr val="dk1"/>
              </a:solidFill>
              <a:effectLst>
                <a:outerShdw blurRad="38100" dist="19050" dir="2700000" algn="tl" rotWithShape="0">
                  <a:schemeClr val="dk1">
                    <a:alpha val="40000"/>
                  </a:schemeClr>
                </a:outerShdw>
              </a:effectLst>
              <a:latin typeface="+mn-lt"/>
              <a:ea typeface="+mn-ea"/>
              <a:cs typeface="+mn-cs"/>
            </a:rPr>
            <a:t>Cập nhật tay</a:t>
          </a:r>
          <a:endParaRPr lang="vi-VN" sz="1100" b="0" i="0" baseline="0">
            <a:solidFill>
              <a:schemeClr val="dk1"/>
            </a:solidFill>
            <a:effectLst>
              <a:outerShdw blurRad="38100" dist="19050" dir="2700000" algn="tl" rotWithShape="0">
                <a:schemeClr val="dk1">
                  <a:alpha val="40000"/>
                </a:schemeClr>
              </a:outerShdw>
            </a:effectLst>
            <a:latin typeface="+mn-lt"/>
            <a:ea typeface="+mn-ea"/>
            <a:cs typeface="+mn-cs"/>
          </a:endParaRPr>
        </a:p>
      </xdr:txBody>
    </xdr:sp>
    <xdr:clientData/>
  </xdr:twoCellAnchor>
  <xdr:twoCellAnchor editAs="absolute">
    <xdr:from>
      <xdr:col>7</xdr:col>
      <xdr:colOff>752475</xdr:colOff>
      <xdr:row>2</xdr:row>
      <xdr:rowOff>295275</xdr:rowOff>
    </xdr:from>
    <xdr:to>
      <xdr:col>9</xdr:col>
      <xdr:colOff>190500</xdr:colOff>
      <xdr:row>3</xdr:row>
      <xdr:rowOff>181356</xdr:rowOff>
    </xdr:to>
    <xdr:sp macro="[0]!btnDataClear" textlink="">
      <xdr:nvSpPr>
        <xdr:cNvPr id="4" name="btn_ClearData">
          <a:extLst>
            <a:ext uri="{FF2B5EF4-FFF2-40B4-BE49-F238E27FC236}">
              <a16:creationId xmlns:a16="http://schemas.microsoft.com/office/drawing/2014/main" id="{00000000-0008-0000-1200-000004000000}"/>
            </a:ext>
          </a:extLst>
        </xdr:cNvPr>
        <xdr:cNvSpPr/>
      </xdr:nvSpPr>
      <xdr:spPr>
        <a:xfrm>
          <a:off x="6800850" y="781050"/>
          <a:ext cx="1181100" cy="219456"/>
        </a:xfrm>
        <a:prstGeom prst="rect">
          <a:avLst/>
        </a:prstGeom>
        <a:solidFill>
          <a:schemeClr val="bg1">
            <a:lumMod val="75000"/>
          </a:schemeClr>
        </a:solidFill>
        <a:ln>
          <a:noFill/>
        </a:ln>
        <a:effectLst>
          <a:glow rad="25400">
            <a:schemeClr val="bg2">
              <a:lumMod val="75000"/>
              <a:alpha val="78000"/>
            </a:schemeClr>
          </a:glow>
          <a:reflection blurRad="6350" endPos="0" dir="5400000" sy="-100000" algn="bl" rotWithShape="0"/>
        </a:effectLst>
        <a:scene3d>
          <a:camera prst="orthographicFront">
            <a:rot lat="0" lon="0" rev="0"/>
          </a:camera>
          <a:lightRig rig="contrasting" dir="t">
            <a:rot lat="0" lon="0" rev="600000"/>
          </a:lightRig>
        </a:scene3d>
        <a:sp3d prstMaterial="metal">
          <a:bevelT w="38100" h="38100"/>
        </a:sp3d>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r>
            <a:rPr lang="en-US" sz="1100" b="0" i="0" baseline="0">
              <a:solidFill>
                <a:schemeClr val="dk1"/>
              </a:solidFill>
              <a:effectLst>
                <a:outerShdw blurRad="38100" dist="19050" dir="2700000" algn="tl" rotWithShape="0">
                  <a:schemeClr val="dk1">
                    <a:alpha val="40000"/>
                  </a:schemeClr>
                </a:outerShdw>
              </a:effectLst>
              <a:latin typeface="+mn-lt"/>
              <a:ea typeface="+mn-ea"/>
              <a:cs typeface="+mn-cs"/>
            </a:rPr>
            <a:t>xóa</a:t>
          </a:r>
        </a:p>
      </xdr:txBody>
    </xdr:sp>
    <xdr:clientData/>
  </xdr:twoCellAnchor>
  <xdr:twoCellAnchor editAs="oneCell">
    <xdr:from>
      <xdr:col>1</xdr:col>
      <xdr:colOff>66675</xdr:colOff>
      <xdr:row>2</xdr:row>
      <xdr:rowOff>40134</xdr:rowOff>
    </xdr:from>
    <xdr:to>
      <xdr:col>2</xdr:col>
      <xdr:colOff>190499</xdr:colOff>
      <xdr:row>2</xdr:row>
      <xdr:rowOff>278259</xdr:rowOff>
    </xdr:to>
    <xdr:sp macro="[0]!oWS_LSK_NY_A" textlink="">
      <xdr:nvSpPr>
        <xdr:cNvPr id="19" name="btn_WS_HSDN">
          <a:extLst>
            <a:ext uri="{FF2B5EF4-FFF2-40B4-BE49-F238E27FC236}">
              <a16:creationId xmlns:a16="http://schemas.microsoft.com/office/drawing/2014/main" id="{00000000-0008-0000-1200-000013000000}"/>
            </a:ext>
          </a:extLst>
        </xdr:cNvPr>
        <xdr:cNvSpPr/>
      </xdr:nvSpPr>
      <xdr:spPr>
        <a:xfrm>
          <a:off x="266700" y="544959"/>
          <a:ext cx="742949" cy="238125"/>
        </a:xfrm>
        <a:prstGeom prst="rect">
          <a:avLst/>
        </a:prstGeom>
        <a:solidFill>
          <a:srgbClr val="1E262E"/>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marL="0" indent="0" algn="ctr"/>
          <a:r>
            <a:rPr lang="en-US" sz="900" b="1" i="0" cap="none" spc="0" baseline="0">
              <a:ln w="0"/>
              <a:solidFill>
                <a:schemeClr val="bg1"/>
              </a:solidFill>
              <a:effectLst>
                <a:reflection blurRad="6350" stA="53000" endA="300" endPos="35500" dir="5400000" sy="-90000" algn="bl" rotWithShape="0"/>
              </a:effectLst>
              <a:latin typeface="+mn-lt"/>
              <a:ea typeface="Open Sans" panose="020B0606030504020204" pitchFamily="34" charset="0"/>
              <a:cs typeface="Open Sans" panose="020B0606030504020204" pitchFamily="34" charset="0"/>
            </a:rPr>
            <a:t>NIÊM YẾT</a:t>
          </a:r>
        </a:p>
      </xdr:txBody>
    </xdr:sp>
    <xdr:clientData/>
  </xdr:twoCellAnchor>
  <xdr:twoCellAnchor editAs="oneCell">
    <xdr:from>
      <xdr:col>2</xdr:col>
      <xdr:colOff>209550</xdr:colOff>
      <xdr:row>2</xdr:row>
      <xdr:rowOff>38100</xdr:rowOff>
    </xdr:from>
    <xdr:to>
      <xdr:col>4</xdr:col>
      <xdr:colOff>695325</xdr:colOff>
      <xdr:row>2</xdr:row>
      <xdr:rowOff>276225</xdr:rowOff>
    </xdr:to>
    <xdr:sp macro="[0]!oWS_LSK_CTTPHT_A" textlink="">
      <xdr:nvSpPr>
        <xdr:cNvPr id="20" name="btn_WS_HSDN">
          <a:extLst>
            <a:ext uri="{FF2B5EF4-FFF2-40B4-BE49-F238E27FC236}">
              <a16:creationId xmlns:a16="http://schemas.microsoft.com/office/drawing/2014/main" id="{00000000-0008-0000-1200-000014000000}"/>
            </a:ext>
          </a:extLst>
        </xdr:cNvPr>
        <xdr:cNvSpPr/>
      </xdr:nvSpPr>
      <xdr:spPr>
        <a:xfrm>
          <a:off x="1028700" y="542925"/>
          <a:ext cx="2333625" cy="238125"/>
        </a:xfrm>
        <a:prstGeom prst="rect">
          <a:avLst/>
        </a:prstGeom>
        <a:solidFill>
          <a:schemeClr val="tx2">
            <a:lumMod val="40000"/>
            <a:lumOff val="60000"/>
          </a:schemeClr>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marL="0" indent="0" algn="ctr"/>
          <a:r>
            <a:rPr lang="en-US" sz="900" b="1" i="0" cap="none" spc="0" baseline="0">
              <a:ln w="0"/>
              <a:solidFill>
                <a:schemeClr val="bg1"/>
              </a:solidFill>
              <a:effectLst>
                <a:reflection blurRad="6350" stA="53000" endA="300" endPos="35500" dir="5400000" sy="-90000" algn="bl" rotWithShape="0"/>
              </a:effectLst>
              <a:latin typeface="+mn-lt"/>
              <a:ea typeface="Open Sans" panose="020B0606030504020204" pitchFamily="34" charset="0"/>
              <a:cs typeface="Open Sans" panose="020B0606030504020204" pitchFamily="34" charset="0"/>
            </a:rPr>
            <a:t>CỔ TỨC, THƯỞNG VÀ PHÁT HÀNH THÊM</a:t>
          </a:r>
        </a:p>
      </xdr:txBody>
    </xdr:sp>
    <xdr:clientData/>
  </xdr:twoCellAnchor>
  <xdr:twoCellAnchor editAs="oneCell">
    <xdr:from>
      <xdr:col>4</xdr:col>
      <xdr:colOff>714375</xdr:colOff>
      <xdr:row>2</xdr:row>
      <xdr:rowOff>38100</xdr:rowOff>
    </xdr:from>
    <xdr:to>
      <xdr:col>6</xdr:col>
      <xdr:colOff>0</xdr:colOff>
      <xdr:row>2</xdr:row>
      <xdr:rowOff>276225</xdr:rowOff>
    </xdr:to>
    <xdr:sp macro="[0]!oWS_LSK_DHCD_A" textlink="">
      <xdr:nvSpPr>
        <xdr:cNvPr id="21" name="btn_WS_HSDN">
          <a:extLst>
            <a:ext uri="{FF2B5EF4-FFF2-40B4-BE49-F238E27FC236}">
              <a16:creationId xmlns:a16="http://schemas.microsoft.com/office/drawing/2014/main" id="{00000000-0008-0000-1200-000015000000}"/>
            </a:ext>
          </a:extLst>
        </xdr:cNvPr>
        <xdr:cNvSpPr/>
      </xdr:nvSpPr>
      <xdr:spPr>
        <a:xfrm>
          <a:off x="3381375" y="542925"/>
          <a:ext cx="1457325" cy="238125"/>
        </a:xfrm>
        <a:prstGeom prst="rect">
          <a:avLst/>
        </a:prstGeom>
        <a:solidFill>
          <a:srgbClr val="1E262E"/>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marL="0" indent="0" algn="ctr"/>
          <a:r>
            <a:rPr lang="en-US" sz="900" b="1" i="0" cap="none" spc="0" baseline="0">
              <a:ln w="0"/>
              <a:solidFill>
                <a:schemeClr val="bg1"/>
              </a:solidFill>
              <a:effectLst>
                <a:reflection blurRad="6350" stA="53000" endA="300" endPos="35500" dir="5400000" sy="-90000" algn="bl" rotWithShape="0"/>
              </a:effectLst>
              <a:latin typeface="+mn-lt"/>
              <a:ea typeface="Open Sans" panose="020B0606030504020204" pitchFamily="34" charset="0"/>
              <a:cs typeface="Open Sans" panose="020B0606030504020204" pitchFamily="34" charset="0"/>
            </a:rPr>
            <a:t>ĐẠI HỘI CỔ ĐÔNG</a:t>
          </a:r>
        </a:p>
      </xdr:txBody>
    </xdr:sp>
    <xdr:clientData/>
  </xdr:twoCellAnchor>
  <xdr:twoCellAnchor editAs="absolute">
    <xdr:from>
      <xdr:col>5</xdr:col>
      <xdr:colOff>952499</xdr:colOff>
      <xdr:row>2</xdr:row>
      <xdr:rowOff>57150</xdr:rowOff>
    </xdr:from>
    <xdr:to>
      <xdr:col>7</xdr:col>
      <xdr:colOff>266699</xdr:colOff>
      <xdr:row>2</xdr:row>
      <xdr:rowOff>295275</xdr:rowOff>
    </xdr:to>
    <xdr:sp macro="[0]!oWS_Co_GDNB_A" textlink="">
      <xdr:nvSpPr>
        <xdr:cNvPr id="22" name="group1:TT_KQGD">
          <a:extLst>
            <a:ext uri="{FF2B5EF4-FFF2-40B4-BE49-F238E27FC236}">
              <a16:creationId xmlns:a16="http://schemas.microsoft.com/office/drawing/2014/main" id="{00000000-0008-0000-1200-000016000000}"/>
            </a:ext>
          </a:extLst>
        </xdr:cNvPr>
        <xdr:cNvSpPr/>
      </xdr:nvSpPr>
      <xdr:spPr>
        <a:xfrm>
          <a:off x="4857749" y="542925"/>
          <a:ext cx="1457325" cy="238125"/>
        </a:xfrm>
        <a:prstGeom prst="rect">
          <a:avLst/>
        </a:prstGeom>
        <a:solidFill>
          <a:srgbClr val="1E262E"/>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marL="0" indent="0" algn="ctr"/>
          <a:r>
            <a:rPr lang="en-US" sz="900" b="1" i="0" cap="none" spc="0" baseline="0">
              <a:ln w="0"/>
              <a:solidFill>
                <a:schemeClr val="bg1"/>
              </a:solidFill>
              <a:effectLst>
                <a:reflection blurRad="6350" stA="53000" endA="300" endPos="35500" dir="5400000" sy="-90000" algn="bl" rotWithShape="0"/>
              </a:effectLst>
              <a:latin typeface="+mn-lt"/>
              <a:ea typeface="Open Sans" panose="020B0606030504020204" pitchFamily="34" charset="0"/>
              <a:cs typeface="Open Sans" panose="020B0606030504020204" pitchFamily="34" charset="0"/>
            </a:rPr>
            <a:t>GIAO DICH NỘI BỘ</a:t>
          </a:r>
        </a:p>
      </xdr:txBody>
    </xdr:sp>
    <xdr:clientData/>
  </xdr:twoCellAnchor>
</xdr:wsDr>
</file>

<file path=xl/drawings/drawing20.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1</xdr:col>
      <xdr:colOff>0</xdr:colOff>
      <xdr:row>1</xdr:row>
      <xdr:rowOff>0</xdr:rowOff>
    </xdr:to>
    <xdr:sp macro="btnControlReturn" textlink="">
      <xdr:nvSpPr>
        <xdr:cNvPr id="2" name="btnControlReturn">
          <a:extLst>
            <a:ext uri="{FF2B5EF4-FFF2-40B4-BE49-F238E27FC236}">
              <a16:creationId xmlns:a16="http://schemas.microsoft.com/office/drawing/2014/main" id="{00000000-0008-0000-1300-000002000000}"/>
            </a:ext>
          </a:extLst>
        </xdr:cNvPr>
        <xdr:cNvSpPr/>
      </xdr:nvSpPr>
      <xdr:spPr>
        <a:xfrm>
          <a:off x="0" y="0"/>
          <a:ext cx="190500" cy="190500"/>
        </a:xfrm>
        <a:prstGeom prst="rect">
          <a:avLst/>
        </a:prstGeom>
        <a:solidFill>
          <a:schemeClr val="tx1"/>
        </a:solidFill>
        <a:ln w="9525" cap="flat" cmpd="sng" algn="ctr">
          <a:solidFill>
            <a:schemeClr val="tx1">
              <a:lumMod val="75000"/>
              <a:lumOff val="25000"/>
            </a:schemeClr>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800" b="0" cap="none" spc="0" baseline="0">
              <a:ln w="0"/>
              <a:solidFill>
                <a:srgbClr val="CCE00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&lt;</a:t>
          </a:r>
        </a:p>
      </xdr:txBody>
    </xdr:sp>
    <xdr:clientData/>
  </xdr:twoCellAnchor>
  <xdr:twoCellAnchor editAs="absolute">
    <xdr:from>
      <xdr:col>6</xdr:col>
      <xdr:colOff>571500</xdr:colOff>
      <xdr:row>2</xdr:row>
      <xdr:rowOff>295275</xdr:rowOff>
    </xdr:from>
    <xdr:to>
      <xdr:col>7</xdr:col>
      <xdr:colOff>695325</xdr:colOff>
      <xdr:row>3</xdr:row>
      <xdr:rowOff>181356</xdr:rowOff>
    </xdr:to>
    <xdr:sp macro="[0]!btnGetData" textlink="">
      <xdr:nvSpPr>
        <xdr:cNvPr id="3" name="btnViewData">
          <a:extLst>
            <a:ext uri="{FF2B5EF4-FFF2-40B4-BE49-F238E27FC236}">
              <a16:creationId xmlns:a16="http://schemas.microsoft.com/office/drawing/2014/main" id="{00000000-0008-0000-1300-000003000000}"/>
            </a:ext>
          </a:extLst>
        </xdr:cNvPr>
        <xdr:cNvSpPr/>
      </xdr:nvSpPr>
      <xdr:spPr>
        <a:xfrm>
          <a:off x="5524500" y="781050"/>
          <a:ext cx="1219200" cy="219456"/>
        </a:xfrm>
        <a:prstGeom prst="rect">
          <a:avLst/>
        </a:prstGeom>
        <a:solidFill>
          <a:schemeClr val="bg1">
            <a:lumMod val="75000"/>
          </a:schemeClr>
        </a:solidFill>
        <a:ln>
          <a:noFill/>
        </a:ln>
        <a:effectLst>
          <a:glow rad="25400">
            <a:schemeClr val="bg2">
              <a:lumMod val="75000"/>
              <a:alpha val="78000"/>
            </a:schemeClr>
          </a:glow>
          <a:reflection blurRad="6350" endPos="0" dir="5400000" sy="-100000" algn="bl" rotWithShape="0"/>
        </a:effectLst>
        <a:scene3d>
          <a:camera prst="orthographicFront">
            <a:rot lat="0" lon="0" rev="0"/>
          </a:camera>
          <a:lightRig rig="contrasting" dir="t">
            <a:rot lat="0" lon="0" rev="600000"/>
          </a:lightRig>
        </a:scene3d>
        <a:sp3d prstMaterial="metal">
          <a:bevelT w="38100" h="38100"/>
        </a:sp3d>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r>
            <a:rPr lang="en-US" sz="1100" b="0" i="0" baseline="0">
              <a:solidFill>
                <a:schemeClr val="dk1"/>
              </a:solidFill>
              <a:effectLst>
                <a:outerShdw blurRad="38100" dist="19050" dir="2700000" algn="tl" rotWithShape="0">
                  <a:schemeClr val="dk1">
                    <a:alpha val="40000"/>
                  </a:schemeClr>
                </a:outerShdw>
              </a:effectLst>
              <a:latin typeface="+mn-lt"/>
              <a:ea typeface="+mn-ea"/>
              <a:cs typeface="+mn-cs"/>
            </a:rPr>
            <a:t>Cập nhật tay</a:t>
          </a:r>
          <a:endParaRPr lang="vi-VN" sz="1100" b="0" i="0" baseline="0">
            <a:solidFill>
              <a:schemeClr val="dk1"/>
            </a:solidFill>
            <a:effectLst>
              <a:outerShdw blurRad="38100" dist="19050" dir="2700000" algn="tl" rotWithShape="0">
                <a:schemeClr val="dk1">
                  <a:alpha val="40000"/>
                </a:schemeClr>
              </a:outerShdw>
            </a:effectLst>
            <a:latin typeface="+mn-lt"/>
            <a:ea typeface="+mn-ea"/>
            <a:cs typeface="+mn-cs"/>
          </a:endParaRPr>
        </a:p>
      </xdr:txBody>
    </xdr:sp>
    <xdr:clientData/>
  </xdr:twoCellAnchor>
  <xdr:twoCellAnchor editAs="absolute">
    <xdr:from>
      <xdr:col>7</xdr:col>
      <xdr:colOff>752475</xdr:colOff>
      <xdr:row>2</xdr:row>
      <xdr:rowOff>295275</xdr:rowOff>
    </xdr:from>
    <xdr:to>
      <xdr:col>9</xdr:col>
      <xdr:colOff>190500</xdr:colOff>
      <xdr:row>3</xdr:row>
      <xdr:rowOff>181356</xdr:rowOff>
    </xdr:to>
    <xdr:sp macro="[0]!btnDataClear" textlink="">
      <xdr:nvSpPr>
        <xdr:cNvPr id="4" name="btn_ClearData">
          <a:extLst>
            <a:ext uri="{FF2B5EF4-FFF2-40B4-BE49-F238E27FC236}">
              <a16:creationId xmlns:a16="http://schemas.microsoft.com/office/drawing/2014/main" id="{00000000-0008-0000-1300-000004000000}"/>
            </a:ext>
          </a:extLst>
        </xdr:cNvPr>
        <xdr:cNvSpPr/>
      </xdr:nvSpPr>
      <xdr:spPr>
        <a:xfrm>
          <a:off x="6800850" y="781050"/>
          <a:ext cx="1181100" cy="219456"/>
        </a:xfrm>
        <a:prstGeom prst="rect">
          <a:avLst/>
        </a:prstGeom>
        <a:solidFill>
          <a:schemeClr val="bg1">
            <a:lumMod val="75000"/>
          </a:schemeClr>
        </a:solidFill>
        <a:ln>
          <a:noFill/>
        </a:ln>
        <a:effectLst>
          <a:glow rad="25400">
            <a:schemeClr val="bg2">
              <a:lumMod val="75000"/>
              <a:alpha val="78000"/>
            </a:schemeClr>
          </a:glow>
          <a:reflection blurRad="6350" endPos="0" dir="5400000" sy="-100000" algn="bl" rotWithShape="0"/>
        </a:effectLst>
        <a:scene3d>
          <a:camera prst="orthographicFront">
            <a:rot lat="0" lon="0" rev="0"/>
          </a:camera>
          <a:lightRig rig="contrasting" dir="t">
            <a:rot lat="0" lon="0" rev="600000"/>
          </a:lightRig>
        </a:scene3d>
        <a:sp3d prstMaterial="metal">
          <a:bevelT w="38100" h="38100"/>
        </a:sp3d>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r>
            <a:rPr lang="en-US" sz="1100" b="0" i="0" baseline="0">
              <a:solidFill>
                <a:schemeClr val="dk1"/>
              </a:solidFill>
              <a:effectLst>
                <a:outerShdw blurRad="38100" dist="19050" dir="2700000" algn="tl" rotWithShape="0">
                  <a:schemeClr val="dk1">
                    <a:alpha val="40000"/>
                  </a:schemeClr>
                </a:outerShdw>
              </a:effectLst>
              <a:latin typeface="+mn-lt"/>
              <a:ea typeface="+mn-ea"/>
              <a:cs typeface="+mn-cs"/>
            </a:rPr>
            <a:t>xóa</a:t>
          </a:r>
        </a:p>
      </xdr:txBody>
    </xdr:sp>
    <xdr:clientData/>
  </xdr:twoCellAnchor>
  <xdr:twoCellAnchor editAs="oneCell">
    <xdr:from>
      <xdr:col>1</xdr:col>
      <xdr:colOff>28575</xdr:colOff>
      <xdr:row>2</xdr:row>
      <xdr:rowOff>30609</xdr:rowOff>
    </xdr:from>
    <xdr:to>
      <xdr:col>2</xdr:col>
      <xdr:colOff>152399</xdr:colOff>
      <xdr:row>2</xdr:row>
      <xdr:rowOff>268734</xdr:rowOff>
    </xdr:to>
    <xdr:sp macro="[0]!oWS_LSK_NY_A" textlink="">
      <xdr:nvSpPr>
        <xdr:cNvPr id="19" name="btn_WS_HSDN">
          <a:extLst>
            <a:ext uri="{FF2B5EF4-FFF2-40B4-BE49-F238E27FC236}">
              <a16:creationId xmlns:a16="http://schemas.microsoft.com/office/drawing/2014/main" id="{00000000-0008-0000-1300-000013000000}"/>
            </a:ext>
          </a:extLst>
        </xdr:cNvPr>
        <xdr:cNvSpPr/>
      </xdr:nvSpPr>
      <xdr:spPr>
        <a:xfrm>
          <a:off x="228600" y="535434"/>
          <a:ext cx="742949" cy="238125"/>
        </a:xfrm>
        <a:prstGeom prst="rect">
          <a:avLst/>
        </a:prstGeom>
        <a:solidFill>
          <a:srgbClr val="1E262E"/>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marL="0" indent="0" algn="ctr"/>
          <a:r>
            <a:rPr lang="en-US" sz="900" b="1" i="0" cap="none" spc="0" baseline="0">
              <a:ln w="0"/>
              <a:solidFill>
                <a:schemeClr val="bg1"/>
              </a:solidFill>
              <a:effectLst>
                <a:reflection blurRad="6350" stA="53000" endA="300" endPos="35500" dir="5400000" sy="-90000" algn="bl" rotWithShape="0"/>
              </a:effectLst>
              <a:latin typeface="+mn-lt"/>
              <a:ea typeface="Open Sans" panose="020B0606030504020204" pitchFamily="34" charset="0"/>
              <a:cs typeface="Open Sans" panose="020B0606030504020204" pitchFamily="34" charset="0"/>
            </a:rPr>
            <a:t>NIÊM YẾT</a:t>
          </a:r>
        </a:p>
      </xdr:txBody>
    </xdr:sp>
    <xdr:clientData/>
  </xdr:twoCellAnchor>
  <xdr:twoCellAnchor editAs="oneCell">
    <xdr:from>
      <xdr:col>2</xdr:col>
      <xdr:colOff>171450</xdr:colOff>
      <xdr:row>2</xdr:row>
      <xdr:rowOff>28575</xdr:rowOff>
    </xdr:from>
    <xdr:to>
      <xdr:col>4</xdr:col>
      <xdr:colOff>657225</xdr:colOff>
      <xdr:row>2</xdr:row>
      <xdr:rowOff>266700</xdr:rowOff>
    </xdr:to>
    <xdr:sp macro="[0]!oWS_LSK_CTTPHT_A" textlink="">
      <xdr:nvSpPr>
        <xdr:cNvPr id="20" name="btn_WS_HSDN">
          <a:extLst>
            <a:ext uri="{FF2B5EF4-FFF2-40B4-BE49-F238E27FC236}">
              <a16:creationId xmlns:a16="http://schemas.microsoft.com/office/drawing/2014/main" id="{00000000-0008-0000-1300-000014000000}"/>
            </a:ext>
          </a:extLst>
        </xdr:cNvPr>
        <xdr:cNvSpPr/>
      </xdr:nvSpPr>
      <xdr:spPr>
        <a:xfrm>
          <a:off x="990600" y="533400"/>
          <a:ext cx="2333625" cy="238125"/>
        </a:xfrm>
        <a:prstGeom prst="rect">
          <a:avLst/>
        </a:prstGeom>
        <a:solidFill>
          <a:srgbClr val="1E262E"/>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marL="0" indent="0" algn="ctr"/>
          <a:r>
            <a:rPr lang="en-US" sz="900" b="1" i="0" cap="none" spc="0" baseline="0">
              <a:ln w="0"/>
              <a:solidFill>
                <a:schemeClr val="bg1"/>
              </a:solidFill>
              <a:effectLst>
                <a:reflection blurRad="6350" stA="53000" endA="300" endPos="35500" dir="5400000" sy="-90000" algn="bl" rotWithShape="0"/>
              </a:effectLst>
              <a:latin typeface="+mn-lt"/>
              <a:ea typeface="Open Sans" panose="020B0606030504020204" pitchFamily="34" charset="0"/>
              <a:cs typeface="Open Sans" panose="020B0606030504020204" pitchFamily="34" charset="0"/>
            </a:rPr>
            <a:t>CỔ TỨC, THƯỞNG VÀ PHÁT HÀNH THÊM</a:t>
          </a:r>
        </a:p>
      </xdr:txBody>
    </xdr:sp>
    <xdr:clientData/>
  </xdr:twoCellAnchor>
  <xdr:twoCellAnchor editAs="oneCell">
    <xdr:from>
      <xdr:col>4</xdr:col>
      <xdr:colOff>676275</xdr:colOff>
      <xdr:row>2</xdr:row>
      <xdr:rowOff>28575</xdr:rowOff>
    </xdr:from>
    <xdr:to>
      <xdr:col>5</xdr:col>
      <xdr:colOff>933450</xdr:colOff>
      <xdr:row>2</xdr:row>
      <xdr:rowOff>266700</xdr:rowOff>
    </xdr:to>
    <xdr:sp macro="[0]!oWS_LSK_DHCD_A" textlink="">
      <xdr:nvSpPr>
        <xdr:cNvPr id="21" name="btn_WS_HSDN">
          <a:extLst>
            <a:ext uri="{FF2B5EF4-FFF2-40B4-BE49-F238E27FC236}">
              <a16:creationId xmlns:a16="http://schemas.microsoft.com/office/drawing/2014/main" id="{00000000-0008-0000-1300-000015000000}"/>
            </a:ext>
          </a:extLst>
        </xdr:cNvPr>
        <xdr:cNvSpPr/>
      </xdr:nvSpPr>
      <xdr:spPr>
        <a:xfrm>
          <a:off x="3343275" y="533400"/>
          <a:ext cx="1457325" cy="238125"/>
        </a:xfrm>
        <a:prstGeom prst="rect">
          <a:avLst/>
        </a:prstGeom>
        <a:solidFill>
          <a:schemeClr val="accent1">
            <a:lumMod val="40000"/>
            <a:lumOff val="60000"/>
          </a:schemeClr>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marL="0" indent="0" algn="ctr"/>
          <a:r>
            <a:rPr lang="en-US" sz="900" b="1" i="0" cap="none" spc="0" baseline="0">
              <a:ln w="0"/>
              <a:solidFill>
                <a:schemeClr val="bg1"/>
              </a:solidFill>
              <a:effectLst>
                <a:reflection blurRad="6350" stA="53000" endA="300" endPos="35500" dir="5400000" sy="-90000" algn="bl" rotWithShape="0"/>
              </a:effectLst>
              <a:latin typeface="+mn-lt"/>
              <a:ea typeface="Open Sans" panose="020B0606030504020204" pitchFamily="34" charset="0"/>
              <a:cs typeface="Open Sans" panose="020B0606030504020204" pitchFamily="34" charset="0"/>
            </a:rPr>
            <a:t>ĐẠI HỘI CỔ ĐÔNG</a:t>
          </a:r>
        </a:p>
      </xdr:txBody>
    </xdr:sp>
    <xdr:clientData/>
  </xdr:twoCellAnchor>
  <xdr:twoCellAnchor editAs="absolute">
    <xdr:from>
      <xdr:col>5</xdr:col>
      <xdr:colOff>952499</xdr:colOff>
      <xdr:row>2</xdr:row>
      <xdr:rowOff>47625</xdr:rowOff>
    </xdr:from>
    <xdr:to>
      <xdr:col>7</xdr:col>
      <xdr:colOff>228599</xdr:colOff>
      <xdr:row>2</xdr:row>
      <xdr:rowOff>285750</xdr:rowOff>
    </xdr:to>
    <xdr:sp macro="[0]!oWS_Co_GDNB_A" textlink="">
      <xdr:nvSpPr>
        <xdr:cNvPr id="22" name="group1:TT_KQGD">
          <a:extLst>
            <a:ext uri="{FF2B5EF4-FFF2-40B4-BE49-F238E27FC236}">
              <a16:creationId xmlns:a16="http://schemas.microsoft.com/office/drawing/2014/main" id="{00000000-0008-0000-1300-000016000000}"/>
            </a:ext>
          </a:extLst>
        </xdr:cNvPr>
        <xdr:cNvSpPr/>
      </xdr:nvSpPr>
      <xdr:spPr>
        <a:xfrm>
          <a:off x="4819649" y="533400"/>
          <a:ext cx="1457325" cy="238125"/>
        </a:xfrm>
        <a:prstGeom prst="rect">
          <a:avLst/>
        </a:prstGeom>
        <a:solidFill>
          <a:srgbClr val="1E262E"/>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marL="0" indent="0" algn="ctr"/>
          <a:r>
            <a:rPr lang="en-US" sz="900" b="1" i="0" cap="none" spc="0" baseline="0">
              <a:ln w="0"/>
              <a:solidFill>
                <a:schemeClr val="bg1"/>
              </a:solidFill>
              <a:effectLst>
                <a:reflection blurRad="6350" stA="53000" endA="300" endPos="35500" dir="5400000" sy="-90000" algn="bl" rotWithShape="0"/>
              </a:effectLst>
              <a:latin typeface="+mn-lt"/>
              <a:ea typeface="Open Sans" panose="020B0606030504020204" pitchFamily="34" charset="0"/>
              <a:cs typeface="Open Sans" panose="020B0606030504020204" pitchFamily="34" charset="0"/>
            </a:rPr>
            <a:t>GIAO DICH NỘI BỘ</a:t>
          </a:r>
        </a:p>
      </xdr:txBody>
    </xdr:sp>
    <xdr:clientData/>
  </xdr:twoCellAnchor>
</xdr:wsDr>
</file>

<file path=xl/drawings/drawing21.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1</xdr:col>
      <xdr:colOff>0</xdr:colOff>
      <xdr:row>1</xdr:row>
      <xdr:rowOff>0</xdr:rowOff>
    </xdr:to>
    <xdr:sp macro="btnControlReturn" textlink="">
      <xdr:nvSpPr>
        <xdr:cNvPr id="34" name="btnControlReturn">
          <a:extLst>
            <a:ext uri="{FF2B5EF4-FFF2-40B4-BE49-F238E27FC236}">
              <a16:creationId xmlns:a16="http://schemas.microsoft.com/office/drawing/2014/main" id="{00000000-0008-0000-1400-000022000000}"/>
            </a:ext>
          </a:extLst>
        </xdr:cNvPr>
        <xdr:cNvSpPr/>
      </xdr:nvSpPr>
      <xdr:spPr>
        <a:xfrm>
          <a:off x="0" y="0"/>
          <a:ext cx="190500" cy="190500"/>
        </a:xfrm>
        <a:prstGeom prst="rect">
          <a:avLst/>
        </a:prstGeom>
        <a:solidFill>
          <a:schemeClr val="tx1"/>
        </a:solidFill>
        <a:ln w="9525" cap="flat" cmpd="sng" algn="ctr">
          <a:solidFill>
            <a:schemeClr val="tx1">
              <a:lumMod val="75000"/>
              <a:lumOff val="25000"/>
            </a:schemeClr>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800" b="0" cap="none" spc="0" baseline="0">
              <a:ln w="0"/>
              <a:solidFill>
                <a:srgbClr val="CCE00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&lt;</a:t>
          </a:r>
        </a:p>
      </xdr:txBody>
    </xdr:sp>
    <xdr:clientData/>
  </xdr:twoCellAnchor>
  <xdr:twoCellAnchor editAs="absolute">
    <xdr:from>
      <xdr:col>9</xdr:col>
      <xdr:colOff>171450</xdr:colOff>
      <xdr:row>3</xdr:row>
      <xdr:rowOff>219075</xdr:rowOff>
    </xdr:from>
    <xdr:to>
      <xdr:col>11</xdr:col>
      <xdr:colOff>152400</xdr:colOff>
      <xdr:row>4</xdr:row>
      <xdr:rowOff>162306</xdr:rowOff>
    </xdr:to>
    <xdr:sp macro="[0]!btnGetData" textlink="">
      <xdr:nvSpPr>
        <xdr:cNvPr id="35" name="btnViewData">
          <a:extLst>
            <a:ext uri="{FF2B5EF4-FFF2-40B4-BE49-F238E27FC236}">
              <a16:creationId xmlns:a16="http://schemas.microsoft.com/office/drawing/2014/main" id="{00000000-0008-0000-1400-000023000000}"/>
            </a:ext>
          </a:extLst>
        </xdr:cNvPr>
        <xdr:cNvSpPr/>
      </xdr:nvSpPr>
      <xdr:spPr>
        <a:xfrm>
          <a:off x="5829300" y="771525"/>
          <a:ext cx="1219200" cy="219456"/>
        </a:xfrm>
        <a:prstGeom prst="rect">
          <a:avLst/>
        </a:prstGeom>
        <a:solidFill>
          <a:schemeClr val="bg1">
            <a:lumMod val="75000"/>
          </a:schemeClr>
        </a:solidFill>
        <a:ln>
          <a:noFill/>
        </a:ln>
        <a:effectLst>
          <a:glow rad="25400">
            <a:schemeClr val="bg2">
              <a:lumMod val="75000"/>
              <a:alpha val="78000"/>
            </a:schemeClr>
          </a:glow>
          <a:reflection blurRad="6350" endPos="0" dir="5400000" sy="-100000" algn="bl" rotWithShape="0"/>
        </a:effectLst>
        <a:scene3d>
          <a:camera prst="orthographicFront">
            <a:rot lat="0" lon="0" rev="0"/>
          </a:camera>
          <a:lightRig rig="contrasting" dir="t">
            <a:rot lat="0" lon="0" rev="600000"/>
          </a:lightRig>
        </a:scene3d>
        <a:sp3d prstMaterial="metal">
          <a:bevelT w="38100" h="38100"/>
        </a:sp3d>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r>
            <a:rPr lang="en-US" sz="1100" b="0" i="0" baseline="0">
              <a:solidFill>
                <a:schemeClr val="dk1"/>
              </a:solidFill>
              <a:effectLst>
                <a:outerShdw blurRad="38100" dist="19050" dir="2700000" algn="tl" rotWithShape="0">
                  <a:schemeClr val="dk1">
                    <a:alpha val="40000"/>
                  </a:schemeClr>
                </a:outerShdw>
              </a:effectLst>
              <a:latin typeface="+mn-lt"/>
              <a:ea typeface="+mn-ea"/>
              <a:cs typeface="+mn-cs"/>
            </a:rPr>
            <a:t>Đợi...</a:t>
          </a:r>
          <a:endParaRPr lang="vi-VN" sz="1100" b="0" i="0" baseline="0">
            <a:solidFill>
              <a:schemeClr val="dk1"/>
            </a:solidFill>
            <a:effectLst>
              <a:outerShdw blurRad="38100" dist="19050" dir="2700000" algn="tl" rotWithShape="0">
                <a:schemeClr val="dk1">
                  <a:alpha val="40000"/>
                </a:schemeClr>
              </a:outerShdw>
            </a:effectLst>
            <a:latin typeface="+mn-lt"/>
            <a:ea typeface="+mn-ea"/>
            <a:cs typeface="+mn-cs"/>
          </a:endParaRPr>
        </a:p>
      </xdr:txBody>
    </xdr:sp>
    <xdr:clientData/>
  </xdr:twoCellAnchor>
  <xdr:twoCellAnchor editAs="absolute">
    <xdr:from>
      <xdr:col>11</xdr:col>
      <xdr:colOff>209550</xdr:colOff>
      <xdr:row>3</xdr:row>
      <xdr:rowOff>219075</xdr:rowOff>
    </xdr:from>
    <xdr:to>
      <xdr:col>13</xdr:col>
      <xdr:colOff>0</xdr:colOff>
      <xdr:row>4</xdr:row>
      <xdr:rowOff>162306</xdr:rowOff>
    </xdr:to>
    <xdr:sp macro="[0]!btnDataClear" textlink="">
      <xdr:nvSpPr>
        <xdr:cNvPr id="36" name="btn_ClearData">
          <a:extLst>
            <a:ext uri="{FF2B5EF4-FFF2-40B4-BE49-F238E27FC236}">
              <a16:creationId xmlns:a16="http://schemas.microsoft.com/office/drawing/2014/main" id="{00000000-0008-0000-1400-000024000000}"/>
            </a:ext>
          </a:extLst>
        </xdr:cNvPr>
        <xdr:cNvSpPr/>
      </xdr:nvSpPr>
      <xdr:spPr>
        <a:xfrm>
          <a:off x="7105650" y="771525"/>
          <a:ext cx="1181100" cy="219456"/>
        </a:xfrm>
        <a:prstGeom prst="rect">
          <a:avLst/>
        </a:prstGeom>
        <a:solidFill>
          <a:schemeClr val="bg1">
            <a:lumMod val="75000"/>
          </a:schemeClr>
        </a:solidFill>
        <a:ln>
          <a:noFill/>
        </a:ln>
        <a:effectLst>
          <a:glow rad="25400">
            <a:schemeClr val="bg2">
              <a:lumMod val="75000"/>
              <a:alpha val="78000"/>
            </a:schemeClr>
          </a:glow>
          <a:reflection blurRad="6350" endPos="0" dir="5400000" sy="-100000" algn="bl" rotWithShape="0"/>
        </a:effectLst>
        <a:scene3d>
          <a:camera prst="orthographicFront">
            <a:rot lat="0" lon="0" rev="0"/>
          </a:camera>
          <a:lightRig rig="contrasting" dir="t">
            <a:rot lat="0" lon="0" rev="600000"/>
          </a:lightRig>
        </a:scene3d>
        <a:sp3d prstMaterial="metal">
          <a:bevelT w="38100" h="38100"/>
        </a:sp3d>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r>
            <a:rPr lang="en-US" sz="1100" b="0" i="0" baseline="0">
              <a:solidFill>
                <a:schemeClr val="dk1"/>
              </a:solidFill>
              <a:effectLst>
                <a:outerShdw blurRad="38100" dist="19050" dir="2700000" algn="tl" rotWithShape="0">
                  <a:schemeClr val="dk1">
                    <a:alpha val="40000"/>
                  </a:schemeClr>
                </a:outerShdw>
              </a:effectLst>
              <a:latin typeface="+mn-lt"/>
              <a:ea typeface="+mn-ea"/>
              <a:cs typeface="+mn-cs"/>
            </a:rPr>
            <a:t>xóa</a:t>
          </a:r>
        </a:p>
      </xdr:txBody>
    </xdr:sp>
    <xdr:clientData/>
  </xdr:twoCellAnchor>
</xdr:wsDr>
</file>

<file path=xl/drawings/drawing22.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1</xdr:col>
      <xdr:colOff>0</xdr:colOff>
      <xdr:row>1</xdr:row>
      <xdr:rowOff>0</xdr:rowOff>
    </xdr:to>
    <xdr:sp macro="btnControlReturn" textlink="">
      <xdr:nvSpPr>
        <xdr:cNvPr id="33" name="btnControlReturn">
          <a:extLst>
            <a:ext uri="{FF2B5EF4-FFF2-40B4-BE49-F238E27FC236}">
              <a16:creationId xmlns:a16="http://schemas.microsoft.com/office/drawing/2014/main" id="{00000000-0008-0000-1500-000021000000}"/>
            </a:ext>
          </a:extLst>
        </xdr:cNvPr>
        <xdr:cNvSpPr/>
      </xdr:nvSpPr>
      <xdr:spPr>
        <a:xfrm>
          <a:off x="0" y="0"/>
          <a:ext cx="190500" cy="190500"/>
        </a:xfrm>
        <a:prstGeom prst="rect">
          <a:avLst/>
        </a:prstGeom>
        <a:solidFill>
          <a:schemeClr val="tx1"/>
        </a:solidFill>
        <a:ln w="9525" cap="flat" cmpd="sng" algn="ctr">
          <a:solidFill>
            <a:schemeClr val="tx1">
              <a:lumMod val="75000"/>
              <a:lumOff val="25000"/>
            </a:schemeClr>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800" b="0" cap="none" spc="0" baseline="0">
              <a:ln w="0"/>
              <a:solidFill>
                <a:srgbClr val="CCE00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&lt;</a:t>
          </a:r>
        </a:p>
      </xdr:txBody>
    </xdr:sp>
    <xdr:clientData/>
  </xdr:twoCellAnchor>
  <xdr:twoCellAnchor editAs="absolute">
    <xdr:from>
      <xdr:col>6</xdr:col>
      <xdr:colOff>409575</xdr:colOff>
      <xdr:row>3</xdr:row>
      <xdr:rowOff>123825</xdr:rowOff>
    </xdr:from>
    <xdr:to>
      <xdr:col>7</xdr:col>
      <xdr:colOff>647700</xdr:colOff>
      <xdr:row>4</xdr:row>
      <xdr:rowOff>67056</xdr:rowOff>
    </xdr:to>
    <xdr:sp macro="[0]!btnGetData" textlink="">
      <xdr:nvSpPr>
        <xdr:cNvPr id="34" name="btnViewData">
          <a:extLst>
            <a:ext uri="{FF2B5EF4-FFF2-40B4-BE49-F238E27FC236}">
              <a16:creationId xmlns:a16="http://schemas.microsoft.com/office/drawing/2014/main" id="{00000000-0008-0000-1500-000022000000}"/>
            </a:ext>
          </a:extLst>
        </xdr:cNvPr>
        <xdr:cNvSpPr/>
      </xdr:nvSpPr>
      <xdr:spPr>
        <a:xfrm>
          <a:off x="4772025" y="952500"/>
          <a:ext cx="1219200" cy="219456"/>
        </a:xfrm>
        <a:prstGeom prst="rect">
          <a:avLst/>
        </a:prstGeom>
        <a:solidFill>
          <a:schemeClr val="bg1">
            <a:lumMod val="75000"/>
          </a:schemeClr>
        </a:solidFill>
        <a:ln>
          <a:noFill/>
        </a:ln>
        <a:effectLst>
          <a:glow rad="25400">
            <a:schemeClr val="bg2">
              <a:lumMod val="75000"/>
              <a:alpha val="78000"/>
            </a:schemeClr>
          </a:glow>
          <a:reflection blurRad="6350" endPos="0" dir="5400000" sy="-100000" algn="bl" rotWithShape="0"/>
        </a:effectLst>
        <a:scene3d>
          <a:camera prst="orthographicFront">
            <a:rot lat="0" lon="0" rev="0"/>
          </a:camera>
          <a:lightRig rig="contrasting" dir="t">
            <a:rot lat="0" lon="0" rev="600000"/>
          </a:lightRig>
        </a:scene3d>
        <a:sp3d prstMaterial="metal">
          <a:bevelT w="38100" h="38100"/>
        </a:sp3d>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r>
            <a:rPr lang="en-US" sz="1100" b="0" i="0" baseline="0">
              <a:solidFill>
                <a:schemeClr val="dk1"/>
              </a:solidFill>
              <a:effectLst>
                <a:outerShdw blurRad="38100" dist="19050" dir="2700000" algn="tl" rotWithShape="0">
                  <a:schemeClr val="dk1">
                    <a:alpha val="40000"/>
                  </a:schemeClr>
                </a:outerShdw>
              </a:effectLst>
              <a:latin typeface="+mn-lt"/>
              <a:ea typeface="+mn-ea"/>
              <a:cs typeface="+mn-cs"/>
            </a:rPr>
            <a:t>Đợi...</a:t>
          </a:r>
          <a:endParaRPr lang="vi-VN" sz="1100" b="0" i="0" baseline="0">
            <a:solidFill>
              <a:schemeClr val="dk1"/>
            </a:solidFill>
            <a:effectLst>
              <a:outerShdw blurRad="38100" dist="19050" dir="2700000" algn="tl" rotWithShape="0">
                <a:schemeClr val="dk1">
                  <a:alpha val="40000"/>
                </a:schemeClr>
              </a:outerShdw>
            </a:effectLst>
            <a:latin typeface="+mn-lt"/>
            <a:ea typeface="+mn-ea"/>
            <a:cs typeface="+mn-cs"/>
          </a:endParaRPr>
        </a:p>
      </xdr:txBody>
    </xdr:sp>
    <xdr:clientData/>
  </xdr:twoCellAnchor>
  <xdr:twoCellAnchor editAs="absolute">
    <xdr:from>
      <xdr:col>8</xdr:col>
      <xdr:colOff>0</xdr:colOff>
      <xdr:row>3</xdr:row>
      <xdr:rowOff>123825</xdr:rowOff>
    </xdr:from>
    <xdr:to>
      <xdr:col>9</xdr:col>
      <xdr:colOff>114300</xdr:colOff>
      <xdr:row>4</xdr:row>
      <xdr:rowOff>67056</xdr:rowOff>
    </xdr:to>
    <xdr:sp macro="[0]!btnDataClear" textlink="">
      <xdr:nvSpPr>
        <xdr:cNvPr id="35" name="btn_ClearData">
          <a:extLst>
            <a:ext uri="{FF2B5EF4-FFF2-40B4-BE49-F238E27FC236}">
              <a16:creationId xmlns:a16="http://schemas.microsoft.com/office/drawing/2014/main" id="{00000000-0008-0000-1500-000023000000}"/>
            </a:ext>
          </a:extLst>
        </xdr:cNvPr>
        <xdr:cNvSpPr/>
      </xdr:nvSpPr>
      <xdr:spPr>
        <a:xfrm>
          <a:off x="6048375" y="952500"/>
          <a:ext cx="1181100" cy="219456"/>
        </a:xfrm>
        <a:prstGeom prst="rect">
          <a:avLst/>
        </a:prstGeom>
        <a:solidFill>
          <a:schemeClr val="bg1">
            <a:lumMod val="75000"/>
          </a:schemeClr>
        </a:solidFill>
        <a:ln>
          <a:noFill/>
        </a:ln>
        <a:effectLst>
          <a:glow rad="25400">
            <a:schemeClr val="bg2">
              <a:lumMod val="75000"/>
              <a:alpha val="78000"/>
            </a:schemeClr>
          </a:glow>
          <a:reflection blurRad="6350" endPos="0" dir="5400000" sy="-100000" algn="bl" rotWithShape="0"/>
        </a:effectLst>
        <a:scene3d>
          <a:camera prst="orthographicFront">
            <a:rot lat="0" lon="0" rev="0"/>
          </a:camera>
          <a:lightRig rig="contrasting" dir="t">
            <a:rot lat="0" lon="0" rev="600000"/>
          </a:lightRig>
        </a:scene3d>
        <a:sp3d prstMaterial="metal">
          <a:bevelT w="38100" h="38100"/>
        </a:sp3d>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r>
            <a:rPr lang="en-US" sz="1100" b="0" i="0" baseline="0">
              <a:solidFill>
                <a:schemeClr val="dk1"/>
              </a:solidFill>
              <a:effectLst>
                <a:outerShdw blurRad="38100" dist="19050" dir="2700000" algn="tl" rotWithShape="0">
                  <a:schemeClr val="dk1">
                    <a:alpha val="40000"/>
                  </a:schemeClr>
                </a:outerShdw>
              </a:effectLst>
              <a:latin typeface="+mn-lt"/>
              <a:ea typeface="+mn-ea"/>
              <a:cs typeface="+mn-cs"/>
            </a:rPr>
            <a:t>xóa</a:t>
          </a:r>
        </a:p>
      </xdr:txBody>
    </xdr:sp>
    <xdr:clientData/>
  </xdr:twoCellAnchor>
  <xdr:twoCellAnchor editAs="absolute">
    <xdr:from>
      <xdr:col>1</xdr:col>
      <xdr:colOff>0</xdr:colOff>
      <xdr:row>2</xdr:row>
      <xdr:rowOff>19050</xdr:rowOff>
    </xdr:from>
    <xdr:to>
      <xdr:col>11</xdr:col>
      <xdr:colOff>847726</xdr:colOff>
      <xdr:row>2</xdr:row>
      <xdr:rowOff>259209</xdr:rowOff>
    </xdr:to>
    <xdr:grpSp>
      <xdr:nvGrpSpPr>
        <xdr:cNvPr id="2" name="group1:TT_KQGD">
          <a:extLst>
            <a:ext uri="{FF2B5EF4-FFF2-40B4-BE49-F238E27FC236}">
              <a16:creationId xmlns:a16="http://schemas.microsoft.com/office/drawing/2014/main" id="{00000000-0008-0000-1500-000002000000}"/>
            </a:ext>
          </a:extLst>
        </xdr:cNvPr>
        <xdr:cNvGrpSpPr/>
      </xdr:nvGrpSpPr>
      <xdr:grpSpPr>
        <a:xfrm>
          <a:off x="200025" y="495300"/>
          <a:ext cx="9039226" cy="240159"/>
          <a:chOff x="200025" y="504825"/>
          <a:chExt cx="9039226" cy="240159"/>
        </a:xfrm>
      </xdr:grpSpPr>
      <xdr:sp macro="[0]!oWS_TT_TKG_A" textlink="">
        <xdr:nvSpPr>
          <xdr:cNvPr id="21" name="noTT_TKG">
            <a:extLst>
              <a:ext uri="{FF2B5EF4-FFF2-40B4-BE49-F238E27FC236}">
                <a16:creationId xmlns:a16="http://schemas.microsoft.com/office/drawing/2014/main" id="{00000000-0008-0000-1500-000015000000}"/>
              </a:ext>
            </a:extLst>
          </xdr:cNvPr>
          <xdr:cNvSpPr/>
        </xdr:nvSpPr>
        <xdr:spPr>
          <a:xfrm>
            <a:off x="200025" y="506859"/>
            <a:ext cx="1000125" cy="238125"/>
          </a:xfrm>
          <a:prstGeom prst="rect">
            <a:avLst/>
          </a:prstGeom>
          <a:solidFill>
            <a:srgbClr val="1E262E"/>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marL="0" indent="0" algn="ctr"/>
            <a:r>
              <a:rPr lang="en-US" sz="900" b="1" i="0" cap="none" spc="0" baseline="0">
                <a:ln w="0"/>
                <a:solidFill>
                  <a:schemeClr val="bg1"/>
                </a:solidFill>
                <a:effectLst>
                  <a:reflection blurRad="6350" stA="53000" endA="300" endPos="35500" dir="5400000" sy="-90000" algn="bl" rotWithShape="0"/>
                </a:effectLst>
                <a:latin typeface="+mn-lt"/>
                <a:ea typeface="Open Sans" panose="020B0606030504020204" pitchFamily="34" charset="0"/>
                <a:cs typeface="Open Sans" panose="020B0606030504020204" pitchFamily="34" charset="0"/>
              </a:rPr>
              <a:t>THỐNG KÊ GIÁ</a:t>
            </a:r>
          </a:p>
        </xdr:txBody>
      </xdr:sp>
      <xdr:sp macro="[0]!oWS_TT_TKDL_A" textlink="">
        <xdr:nvSpPr>
          <xdr:cNvPr id="22" name="noTT_TKDL">
            <a:extLst>
              <a:ext uri="{FF2B5EF4-FFF2-40B4-BE49-F238E27FC236}">
                <a16:creationId xmlns:a16="http://schemas.microsoft.com/office/drawing/2014/main" id="{00000000-0008-0000-1500-000016000000}"/>
              </a:ext>
            </a:extLst>
          </xdr:cNvPr>
          <xdr:cNvSpPr/>
        </xdr:nvSpPr>
        <xdr:spPr>
          <a:xfrm>
            <a:off x="1219201" y="504825"/>
            <a:ext cx="1419225" cy="238125"/>
          </a:xfrm>
          <a:prstGeom prst="rect">
            <a:avLst/>
          </a:prstGeom>
          <a:solidFill>
            <a:schemeClr val="accent1">
              <a:lumMod val="40000"/>
              <a:lumOff val="60000"/>
            </a:schemeClr>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marL="0" indent="0" algn="ctr"/>
            <a:r>
              <a:rPr lang="en-US" sz="900" b="1" i="0" cap="none" spc="0" baseline="0">
                <a:ln w="0"/>
                <a:solidFill>
                  <a:schemeClr val="bg1"/>
                </a:solidFill>
                <a:effectLst>
                  <a:reflection blurRad="6350" stA="53000" endA="300" endPos="35500" dir="5400000" sy="-90000" algn="bl" rotWithShape="0"/>
                </a:effectLst>
                <a:latin typeface="+mn-lt"/>
                <a:ea typeface="Open Sans" panose="020B0606030504020204" pitchFamily="34" charset="0"/>
                <a:cs typeface="Open Sans" panose="020B0606030504020204" pitchFamily="34" charset="0"/>
              </a:rPr>
              <a:t>THỐNG KÊ ĐẶT LỆNH</a:t>
            </a:r>
          </a:p>
        </xdr:txBody>
      </xdr:sp>
      <xdr:sp macro="[0]!oWS_TT_GDKLNN_A" textlink="">
        <xdr:nvSpPr>
          <xdr:cNvPr id="23" name="noTT_GDKLNN">
            <a:extLst>
              <a:ext uri="{FF2B5EF4-FFF2-40B4-BE49-F238E27FC236}">
                <a16:creationId xmlns:a16="http://schemas.microsoft.com/office/drawing/2014/main" id="{00000000-0008-0000-1500-000017000000}"/>
              </a:ext>
            </a:extLst>
          </xdr:cNvPr>
          <xdr:cNvSpPr/>
        </xdr:nvSpPr>
        <xdr:spPr>
          <a:xfrm>
            <a:off x="2657477" y="504825"/>
            <a:ext cx="1123950" cy="238125"/>
          </a:xfrm>
          <a:prstGeom prst="rect">
            <a:avLst/>
          </a:prstGeom>
          <a:solidFill>
            <a:srgbClr val="1E262E"/>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marL="0" indent="0" algn="ctr"/>
            <a:r>
              <a:rPr lang="en-US" sz="900" b="1" i="0" cap="none" spc="0" baseline="0">
                <a:ln w="0"/>
                <a:solidFill>
                  <a:schemeClr val="bg1"/>
                </a:solidFill>
                <a:effectLst>
                  <a:reflection blurRad="6350" stA="53000" endA="300" endPos="35500" dir="5400000" sy="-90000" algn="bl" rotWithShape="0"/>
                </a:effectLst>
                <a:latin typeface="+mn-lt"/>
                <a:ea typeface="Open Sans" panose="020B0606030504020204" pitchFamily="34" charset="0"/>
                <a:cs typeface="Open Sans" panose="020B0606030504020204" pitchFamily="34" charset="0"/>
              </a:rPr>
              <a:t>GDKL NĐTNN</a:t>
            </a:r>
          </a:p>
        </xdr:txBody>
      </xdr:sp>
      <xdr:sp macro="[0]!oWS_TT_GDTTNN_A" textlink="">
        <xdr:nvSpPr>
          <xdr:cNvPr id="24" name="noTT_GDTTNN">
            <a:extLst>
              <a:ext uri="{FF2B5EF4-FFF2-40B4-BE49-F238E27FC236}">
                <a16:creationId xmlns:a16="http://schemas.microsoft.com/office/drawing/2014/main" id="{00000000-0008-0000-1500-000018000000}"/>
              </a:ext>
            </a:extLst>
          </xdr:cNvPr>
          <xdr:cNvSpPr/>
        </xdr:nvSpPr>
        <xdr:spPr>
          <a:xfrm>
            <a:off x="3800475" y="504825"/>
            <a:ext cx="1085851" cy="238125"/>
          </a:xfrm>
          <a:prstGeom prst="rect">
            <a:avLst/>
          </a:prstGeom>
          <a:solidFill>
            <a:srgbClr val="1E262E"/>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marL="0" indent="0" algn="ctr"/>
            <a:r>
              <a:rPr lang="en-US" sz="900" b="1" i="0" cap="none" spc="0" baseline="0">
                <a:ln w="0"/>
                <a:solidFill>
                  <a:schemeClr val="bg1"/>
                </a:solidFill>
                <a:effectLst>
                  <a:reflection blurRad="6350" stA="53000" endA="300" endPos="35500" dir="5400000" sy="-90000" algn="bl" rotWithShape="0"/>
                </a:effectLst>
                <a:latin typeface="+mn-lt"/>
                <a:ea typeface="Open Sans" panose="020B0606030504020204" pitchFamily="34" charset="0"/>
                <a:cs typeface="Open Sans" panose="020B0606030504020204" pitchFamily="34" charset="0"/>
              </a:rPr>
              <a:t>GDTT NĐTNN</a:t>
            </a:r>
          </a:p>
        </xdr:txBody>
      </xdr:sp>
      <xdr:sp macro="[0]!oWS_TT_CPAH_A" textlink="">
        <xdr:nvSpPr>
          <xdr:cNvPr id="25" name="noTT_CPAH">
            <a:extLst>
              <a:ext uri="{FF2B5EF4-FFF2-40B4-BE49-F238E27FC236}">
                <a16:creationId xmlns:a16="http://schemas.microsoft.com/office/drawing/2014/main" id="{00000000-0008-0000-1500-000019000000}"/>
              </a:ext>
            </a:extLst>
          </xdr:cNvPr>
          <xdr:cNvSpPr/>
        </xdr:nvSpPr>
        <xdr:spPr>
          <a:xfrm>
            <a:off x="4905377" y="504825"/>
            <a:ext cx="1562100" cy="238125"/>
          </a:xfrm>
          <a:prstGeom prst="rect">
            <a:avLst/>
          </a:prstGeom>
          <a:solidFill>
            <a:srgbClr val="1E262E"/>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marL="0" indent="0" algn="ctr"/>
            <a:r>
              <a:rPr lang="en-US" sz="900" b="1" i="0" cap="none" spc="0" baseline="0">
                <a:ln w="0"/>
                <a:solidFill>
                  <a:schemeClr val="bg1"/>
                </a:solidFill>
                <a:effectLst>
                  <a:reflection blurRad="6350" stA="53000" endA="300" endPos="35500" dir="5400000" sy="-90000" algn="bl" rotWithShape="0"/>
                </a:effectLst>
                <a:latin typeface="+mn-lt"/>
                <a:ea typeface="Open Sans" panose="020B0606030504020204" pitchFamily="34" charset="0"/>
                <a:cs typeface="Open Sans" panose="020B0606030504020204" pitchFamily="34" charset="0"/>
              </a:rPr>
              <a:t>CỔ PHIẾU ẢNH HƯỞNG</a:t>
            </a:r>
          </a:p>
        </xdr:txBody>
      </xdr:sp>
      <xdr:sp macro="[0]!oWS_TT_BDCP_A" textlink="">
        <xdr:nvSpPr>
          <xdr:cNvPr id="26" name="noTT_BDCP">
            <a:extLst>
              <a:ext uri="{FF2B5EF4-FFF2-40B4-BE49-F238E27FC236}">
                <a16:creationId xmlns:a16="http://schemas.microsoft.com/office/drawing/2014/main" id="{00000000-0008-0000-1500-00001A000000}"/>
              </a:ext>
            </a:extLst>
          </xdr:cNvPr>
          <xdr:cNvSpPr/>
        </xdr:nvSpPr>
        <xdr:spPr>
          <a:xfrm>
            <a:off x="6486526" y="504825"/>
            <a:ext cx="1457325" cy="238125"/>
          </a:xfrm>
          <a:prstGeom prst="rect">
            <a:avLst/>
          </a:prstGeom>
          <a:solidFill>
            <a:srgbClr val="1E262E"/>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marL="0" indent="0" algn="ctr"/>
            <a:r>
              <a:rPr lang="en-US" sz="900" b="1" i="0" cap="none" spc="0" baseline="0">
                <a:ln w="0"/>
                <a:solidFill>
                  <a:schemeClr val="bg1"/>
                </a:solidFill>
                <a:effectLst>
                  <a:reflection blurRad="6350" stA="53000" endA="300" endPos="35500" dir="5400000" sy="-90000" algn="bl" rotWithShape="0"/>
                </a:effectLst>
                <a:latin typeface="+mn-lt"/>
                <a:ea typeface="Open Sans" panose="020B0606030504020204" pitchFamily="34" charset="0"/>
                <a:cs typeface="Open Sans" panose="020B0606030504020204" pitchFamily="34" charset="0"/>
              </a:rPr>
              <a:t>BIẾN ĐỘNG CỔ PHIẾU</a:t>
            </a:r>
          </a:p>
        </xdr:txBody>
      </xdr:sp>
      <xdr:sp macro="[0]!oWS_Co_GDNB_A" textlink="">
        <xdr:nvSpPr>
          <xdr:cNvPr id="27" name="noCo_GDNB">
            <a:extLst>
              <a:ext uri="{FF2B5EF4-FFF2-40B4-BE49-F238E27FC236}">
                <a16:creationId xmlns:a16="http://schemas.microsoft.com/office/drawing/2014/main" id="{00000000-0008-0000-1500-00001B000000}"/>
              </a:ext>
            </a:extLst>
          </xdr:cNvPr>
          <xdr:cNvSpPr/>
        </xdr:nvSpPr>
        <xdr:spPr>
          <a:xfrm>
            <a:off x="7962900" y="504825"/>
            <a:ext cx="1276351" cy="238125"/>
          </a:xfrm>
          <a:prstGeom prst="rect">
            <a:avLst/>
          </a:prstGeom>
          <a:solidFill>
            <a:srgbClr val="1E262E"/>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marL="0" indent="0" algn="ctr"/>
            <a:r>
              <a:rPr lang="en-US" sz="900" b="1" i="0" cap="none" spc="0" baseline="0">
                <a:ln w="0"/>
                <a:solidFill>
                  <a:schemeClr val="bg1"/>
                </a:solidFill>
                <a:effectLst>
                  <a:reflection blurRad="6350" stA="53000" endA="300" endPos="35500" dir="5400000" sy="-90000" algn="bl" rotWithShape="0"/>
                </a:effectLst>
                <a:latin typeface="+mn-lt"/>
                <a:ea typeface="Open Sans" panose="020B0606030504020204" pitchFamily="34" charset="0"/>
                <a:cs typeface="Open Sans" panose="020B0606030504020204" pitchFamily="34" charset="0"/>
              </a:rPr>
              <a:t>GIAO DICH NỘI BỘ</a:t>
            </a:r>
          </a:p>
        </xdr:txBody>
      </xdr:sp>
    </xdr:grpSp>
    <xdr:clientData/>
  </xdr:twoCellAnchor>
</xdr:wsDr>
</file>

<file path=xl/drawings/drawing23.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1</xdr:col>
      <xdr:colOff>0</xdr:colOff>
      <xdr:row>1</xdr:row>
      <xdr:rowOff>0</xdr:rowOff>
    </xdr:to>
    <xdr:sp macro="btnControlReturn" textlink="">
      <xdr:nvSpPr>
        <xdr:cNvPr id="33" name="btnControlReturn">
          <a:extLst>
            <a:ext uri="{FF2B5EF4-FFF2-40B4-BE49-F238E27FC236}">
              <a16:creationId xmlns:a16="http://schemas.microsoft.com/office/drawing/2014/main" id="{00000000-0008-0000-1600-000021000000}"/>
            </a:ext>
          </a:extLst>
        </xdr:cNvPr>
        <xdr:cNvSpPr/>
      </xdr:nvSpPr>
      <xdr:spPr>
        <a:xfrm>
          <a:off x="0" y="0"/>
          <a:ext cx="190500" cy="190500"/>
        </a:xfrm>
        <a:prstGeom prst="rect">
          <a:avLst/>
        </a:prstGeom>
        <a:solidFill>
          <a:schemeClr val="tx1"/>
        </a:solidFill>
        <a:ln w="9525" cap="flat" cmpd="sng" algn="ctr">
          <a:solidFill>
            <a:schemeClr val="tx1">
              <a:lumMod val="75000"/>
              <a:lumOff val="25000"/>
            </a:schemeClr>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800" b="0" cap="none" spc="0" baseline="0">
              <a:ln w="0"/>
              <a:solidFill>
                <a:srgbClr val="CCE00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&lt;</a:t>
          </a:r>
        </a:p>
      </xdr:txBody>
    </xdr:sp>
    <xdr:clientData/>
  </xdr:twoCellAnchor>
  <xdr:twoCellAnchor editAs="absolute">
    <xdr:from>
      <xdr:col>6</xdr:col>
      <xdr:colOff>447675</xdr:colOff>
      <xdr:row>3</xdr:row>
      <xdr:rowOff>142875</xdr:rowOff>
    </xdr:from>
    <xdr:to>
      <xdr:col>8</xdr:col>
      <xdr:colOff>0</xdr:colOff>
      <xdr:row>4</xdr:row>
      <xdr:rowOff>86106</xdr:rowOff>
    </xdr:to>
    <xdr:sp macro="[0]!btnGetData" textlink="">
      <xdr:nvSpPr>
        <xdr:cNvPr id="34" name="btnViewData">
          <a:extLst>
            <a:ext uri="{FF2B5EF4-FFF2-40B4-BE49-F238E27FC236}">
              <a16:creationId xmlns:a16="http://schemas.microsoft.com/office/drawing/2014/main" id="{00000000-0008-0000-1600-000022000000}"/>
            </a:ext>
          </a:extLst>
        </xdr:cNvPr>
        <xdr:cNvSpPr/>
      </xdr:nvSpPr>
      <xdr:spPr>
        <a:xfrm>
          <a:off x="4467225" y="952500"/>
          <a:ext cx="1219200" cy="219456"/>
        </a:xfrm>
        <a:prstGeom prst="rect">
          <a:avLst/>
        </a:prstGeom>
        <a:solidFill>
          <a:schemeClr val="bg1">
            <a:lumMod val="75000"/>
          </a:schemeClr>
        </a:solidFill>
        <a:ln>
          <a:noFill/>
        </a:ln>
        <a:effectLst>
          <a:glow rad="25400">
            <a:schemeClr val="bg2">
              <a:lumMod val="75000"/>
              <a:alpha val="78000"/>
            </a:schemeClr>
          </a:glow>
          <a:reflection blurRad="6350" endPos="0" dir="5400000" sy="-100000" algn="bl" rotWithShape="0"/>
        </a:effectLst>
        <a:scene3d>
          <a:camera prst="orthographicFront">
            <a:rot lat="0" lon="0" rev="0"/>
          </a:camera>
          <a:lightRig rig="contrasting" dir="t">
            <a:rot lat="0" lon="0" rev="600000"/>
          </a:lightRig>
        </a:scene3d>
        <a:sp3d prstMaterial="metal">
          <a:bevelT w="38100" h="38100"/>
        </a:sp3d>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r>
            <a:rPr lang="en-US" sz="1100" b="0" i="0" baseline="0">
              <a:solidFill>
                <a:schemeClr val="dk1"/>
              </a:solidFill>
              <a:effectLst>
                <a:outerShdw blurRad="38100" dist="19050" dir="2700000" algn="tl" rotWithShape="0">
                  <a:schemeClr val="dk1">
                    <a:alpha val="40000"/>
                  </a:schemeClr>
                </a:outerShdw>
              </a:effectLst>
              <a:latin typeface="+mn-lt"/>
              <a:ea typeface="+mn-ea"/>
              <a:cs typeface="+mn-cs"/>
            </a:rPr>
            <a:t>1/0</a:t>
          </a:r>
          <a:endParaRPr lang="vi-VN" sz="1100" b="0" i="0" baseline="0">
            <a:solidFill>
              <a:schemeClr val="dk1"/>
            </a:solidFill>
            <a:effectLst>
              <a:outerShdw blurRad="38100" dist="19050" dir="2700000" algn="tl" rotWithShape="0">
                <a:schemeClr val="dk1">
                  <a:alpha val="40000"/>
                </a:schemeClr>
              </a:outerShdw>
            </a:effectLst>
            <a:latin typeface="+mn-lt"/>
            <a:ea typeface="+mn-ea"/>
            <a:cs typeface="+mn-cs"/>
          </a:endParaRPr>
        </a:p>
      </xdr:txBody>
    </xdr:sp>
    <xdr:clientData/>
  </xdr:twoCellAnchor>
  <xdr:twoCellAnchor editAs="absolute">
    <xdr:from>
      <xdr:col>8</xdr:col>
      <xdr:colOff>38100</xdr:colOff>
      <xdr:row>3</xdr:row>
      <xdr:rowOff>142875</xdr:rowOff>
    </xdr:from>
    <xdr:to>
      <xdr:col>9</xdr:col>
      <xdr:colOff>400050</xdr:colOff>
      <xdr:row>4</xdr:row>
      <xdr:rowOff>86106</xdr:rowOff>
    </xdr:to>
    <xdr:sp macro="[0]!btnDataClear" textlink="">
      <xdr:nvSpPr>
        <xdr:cNvPr id="35" name="btn_ClearData">
          <a:extLst>
            <a:ext uri="{FF2B5EF4-FFF2-40B4-BE49-F238E27FC236}">
              <a16:creationId xmlns:a16="http://schemas.microsoft.com/office/drawing/2014/main" id="{00000000-0008-0000-1600-000023000000}"/>
            </a:ext>
          </a:extLst>
        </xdr:cNvPr>
        <xdr:cNvSpPr/>
      </xdr:nvSpPr>
      <xdr:spPr>
        <a:xfrm>
          <a:off x="5743575" y="952500"/>
          <a:ext cx="1181100" cy="219456"/>
        </a:xfrm>
        <a:prstGeom prst="rect">
          <a:avLst/>
        </a:prstGeom>
        <a:solidFill>
          <a:schemeClr val="bg1">
            <a:lumMod val="75000"/>
          </a:schemeClr>
        </a:solidFill>
        <a:ln>
          <a:noFill/>
        </a:ln>
        <a:effectLst>
          <a:glow rad="25400">
            <a:schemeClr val="bg2">
              <a:lumMod val="75000"/>
              <a:alpha val="78000"/>
            </a:schemeClr>
          </a:glow>
          <a:reflection blurRad="6350" endPos="0" dir="5400000" sy="-100000" algn="bl" rotWithShape="0"/>
        </a:effectLst>
        <a:scene3d>
          <a:camera prst="orthographicFront">
            <a:rot lat="0" lon="0" rev="0"/>
          </a:camera>
          <a:lightRig rig="contrasting" dir="t">
            <a:rot lat="0" lon="0" rev="600000"/>
          </a:lightRig>
        </a:scene3d>
        <a:sp3d prstMaterial="metal">
          <a:bevelT w="38100" h="38100"/>
        </a:sp3d>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r>
            <a:rPr lang="en-US" sz="1100" b="0" i="0" baseline="0">
              <a:solidFill>
                <a:schemeClr val="dk1"/>
              </a:solidFill>
              <a:effectLst>
                <a:outerShdw blurRad="38100" dist="19050" dir="2700000" algn="tl" rotWithShape="0">
                  <a:schemeClr val="dk1">
                    <a:alpha val="40000"/>
                  </a:schemeClr>
                </a:outerShdw>
              </a:effectLst>
              <a:latin typeface="+mn-lt"/>
              <a:ea typeface="+mn-ea"/>
              <a:cs typeface="+mn-cs"/>
            </a:rPr>
            <a:t>xóa</a:t>
          </a:r>
        </a:p>
      </xdr:txBody>
    </xdr:sp>
    <xdr:clientData/>
  </xdr:twoCellAnchor>
  <xdr:twoCellAnchor editAs="absolute">
    <xdr:from>
      <xdr:col>1</xdr:col>
      <xdr:colOff>0</xdr:colOff>
      <xdr:row>2</xdr:row>
      <xdr:rowOff>19050</xdr:rowOff>
    </xdr:from>
    <xdr:to>
      <xdr:col>12</xdr:col>
      <xdr:colOff>742951</xdr:colOff>
      <xdr:row>2</xdr:row>
      <xdr:rowOff>259209</xdr:rowOff>
    </xdr:to>
    <xdr:grpSp>
      <xdr:nvGrpSpPr>
        <xdr:cNvPr id="2" name="group1:TT_KQGD">
          <a:extLst>
            <a:ext uri="{FF2B5EF4-FFF2-40B4-BE49-F238E27FC236}">
              <a16:creationId xmlns:a16="http://schemas.microsoft.com/office/drawing/2014/main" id="{00000000-0008-0000-1600-000002000000}"/>
            </a:ext>
          </a:extLst>
        </xdr:cNvPr>
        <xdr:cNvGrpSpPr/>
      </xdr:nvGrpSpPr>
      <xdr:grpSpPr>
        <a:xfrm>
          <a:off x="200025" y="495300"/>
          <a:ext cx="9039226" cy="240159"/>
          <a:chOff x="200025" y="504825"/>
          <a:chExt cx="9039226" cy="240159"/>
        </a:xfrm>
      </xdr:grpSpPr>
      <xdr:sp macro="[0]!oWS_TT_TKG_A" textlink="">
        <xdr:nvSpPr>
          <xdr:cNvPr id="16" name="noTT_TKG">
            <a:extLst>
              <a:ext uri="{FF2B5EF4-FFF2-40B4-BE49-F238E27FC236}">
                <a16:creationId xmlns:a16="http://schemas.microsoft.com/office/drawing/2014/main" id="{00000000-0008-0000-1600-000010000000}"/>
              </a:ext>
            </a:extLst>
          </xdr:cNvPr>
          <xdr:cNvSpPr/>
        </xdr:nvSpPr>
        <xdr:spPr>
          <a:xfrm>
            <a:off x="200025" y="506859"/>
            <a:ext cx="1000125" cy="238125"/>
          </a:xfrm>
          <a:prstGeom prst="rect">
            <a:avLst/>
          </a:prstGeom>
          <a:solidFill>
            <a:srgbClr val="1E262E"/>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marL="0" indent="0" algn="ctr"/>
            <a:r>
              <a:rPr lang="en-US" sz="900" b="1" i="0" cap="none" spc="0" baseline="0">
                <a:ln w="0"/>
                <a:solidFill>
                  <a:schemeClr val="bg1"/>
                </a:solidFill>
                <a:effectLst>
                  <a:reflection blurRad="6350" stA="53000" endA="300" endPos="35500" dir="5400000" sy="-90000" algn="bl" rotWithShape="0"/>
                </a:effectLst>
                <a:latin typeface="+mn-lt"/>
                <a:ea typeface="Open Sans" panose="020B0606030504020204" pitchFamily="34" charset="0"/>
                <a:cs typeface="Open Sans" panose="020B0606030504020204" pitchFamily="34" charset="0"/>
              </a:rPr>
              <a:t>THỐNG KÊ GIÁ</a:t>
            </a:r>
          </a:p>
        </xdr:txBody>
      </xdr:sp>
      <xdr:sp macro="[0]!oWS_TT_TKDL_A" textlink="">
        <xdr:nvSpPr>
          <xdr:cNvPr id="17" name="noTT_TKDL">
            <a:extLst>
              <a:ext uri="{FF2B5EF4-FFF2-40B4-BE49-F238E27FC236}">
                <a16:creationId xmlns:a16="http://schemas.microsoft.com/office/drawing/2014/main" id="{00000000-0008-0000-1600-000011000000}"/>
              </a:ext>
            </a:extLst>
          </xdr:cNvPr>
          <xdr:cNvSpPr/>
        </xdr:nvSpPr>
        <xdr:spPr>
          <a:xfrm>
            <a:off x="1219201" y="504825"/>
            <a:ext cx="1419225" cy="238125"/>
          </a:xfrm>
          <a:prstGeom prst="rect">
            <a:avLst/>
          </a:prstGeom>
          <a:solidFill>
            <a:srgbClr val="1E262E"/>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marL="0" indent="0" algn="ctr"/>
            <a:r>
              <a:rPr lang="en-US" sz="900" b="1" i="0" cap="none" spc="0" baseline="0">
                <a:ln w="0"/>
                <a:solidFill>
                  <a:schemeClr val="bg1"/>
                </a:solidFill>
                <a:effectLst>
                  <a:reflection blurRad="6350" stA="53000" endA="300" endPos="35500" dir="5400000" sy="-90000" algn="bl" rotWithShape="0"/>
                </a:effectLst>
                <a:latin typeface="+mn-lt"/>
                <a:ea typeface="Open Sans" panose="020B0606030504020204" pitchFamily="34" charset="0"/>
                <a:cs typeface="Open Sans" panose="020B0606030504020204" pitchFamily="34" charset="0"/>
              </a:rPr>
              <a:t>THỐNG KÊ ĐẶT LỆNH</a:t>
            </a:r>
          </a:p>
        </xdr:txBody>
      </xdr:sp>
      <xdr:sp macro="[0]!oWS_TT_GDKLNN_A" textlink="">
        <xdr:nvSpPr>
          <xdr:cNvPr id="18" name="noTT_GDKLNN">
            <a:extLst>
              <a:ext uri="{FF2B5EF4-FFF2-40B4-BE49-F238E27FC236}">
                <a16:creationId xmlns:a16="http://schemas.microsoft.com/office/drawing/2014/main" id="{00000000-0008-0000-1600-000012000000}"/>
              </a:ext>
            </a:extLst>
          </xdr:cNvPr>
          <xdr:cNvSpPr/>
        </xdr:nvSpPr>
        <xdr:spPr>
          <a:xfrm>
            <a:off x="2657477" y="504825"/>
            <a:ext cx="1123950" cy="238125"/>
          </a:xfrm>
          <a:prstGeom prst="rect">
            <a:avLst/>
          </a:prstGeom>
          <a:solidFill>
            <a:schemeClr val="accent1">
              <a:lumMod val="40000"/>
              <a:lumOff val="60000"/>
            </a:schemeClr>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marL="0" indent="0" algn="ctr"/>
            <a:r>
              <a:rPr lang="en-US" sz="900" b="1" i="0" cap="none" spc="0" baseline="0">
                <a:ln w="0"/>
                <a:solidFill>
                  <a:schemeClr val="bg1"/>
                </a:solidFill>
                <a:effectLst>
                  <a:reflection blurRad="6350" stA="53000" endA="300" endPos="35500" dir="5400000" sy="-90000" algn="bl" rotWithShape="0"/>
                </a:effectLst>
                <a:latin typeface="+mn-lt"/>
                <a:ea typeface="Open Sans" panose="020B0606030504020204" pitchFamily="34" charset="0"/>
                <a:cs typeface="Open Sans" panose="020B0606030504020204" pitchFamily="34" charset="0"/>
              </a:rPr>
              <a:t>GDKL NĐTNN</a:t>
            </a:r>
          </a:p>
        </xdr:txBody>
      </xdr:sp>
      <xdr:sp macro="[0]!oWS_TT_GDTTNN_A" textlink="">
        <xdr:nvSpPr>
          <xdr:cNvPr id="19" name="noTT_GDTTNN">
            <a:extLst>
              <a:ext uri="{FF2B5EF4-FFF2-40B4-BE49-F238E27FC236}">
                <a16:creationId xmlns:a16="http://schemas.microsoft.com/office/drawing/2014/main" id="{00000000-0008-0000-1600-000013000000}"/>
              </a:ext>
            </a:extLst>
          </xdr:cNvPr>
          <xdr:cNvSpPr/>
        </xdr:nvSpPr>
        <xdr:spPr>
          <a:xfrm>
            <a:off x="3800475" y="504825"/>
            <a:ext cx="1085851" cy="238125"/>
          </a:xfrm>
          <a:prstGeom prst="rect">
            <a:avLst/>
          </a:prstGeom>
          <a:solidFill>
            <a:srgbClr val="1E262E"/>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marL="0" indent="0" algn="ctr"/>
            <a:r>
              <a:rPr lang="en-US" sz="900" b="1" i="0" cap="none" spc="0" baseline="0">
                <a:ln w="0"/>
                <a:solidFill>
                  <a:schemeClr val="bg1"/>
                </a:solidFill>
                <a:effectLst>
                  <a:reflection blurRad="6350" stA="53000" endA="300" endPos="35500" dir="5400000" sy="-90000" algn="bl" rotWithShape="0"/>
                </a:effectLst>
                <a:latin typeface="+mn-lt"/>
                <a:ea typeface="Open Sans" panose="020B0606030504020204" pitchFamily="34" charset="0"/>
                <a:cs typeface="Open Sans" panose="020B0606030504020204" pitchFamily="34" charset="0"/>
              </a:rPr>
              <a:t>GDTT NĐTNN</a:t>
            </a:r>
          </a:p>
        </xdr:txBody>
      </xdr:sp>
      <xdr:sp macro="[0]!oWS_TT_CPAH_A" textlink="">
        <xdr:nvSpPr>
          <xdr:cNvPr id="20" name="noTT_CPAH">
            <a:extLst>
              <a:ext uri="{FF2B5EF4-FFF2-40B4-BE49-F238E27FC236}">
                <a16:creationId xmlns:a16="http://schemas.microsoft.com/office/drawing/2014/main" id="{00000000-0008-0000-1600-000014000000}"/>
              </a:ext>
            </a:extLst>
          </xdr:cNvPr>
          <xdr:cNvSpPr/>
        </xdr:nvSpPr>
        <xdr:spPr>
          <a:xfrm>
            <a:off x="4905377" y="504825"/>
            <a:ext cx="1562100" cy="238125"/>
          </a:xfrm>
          <a:prstGeom prst="rect">
            <a:avLst/>
          </a:prstGeom>
          <a:solidFill>
            <a:srgbClr val="1E262E"/>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marL="0" indent="0" algn="ctr"/>
            <a:r>
              <a:rPr lang="en-US" sz="900" b="1" i="0" cap="none" spc="0" baseline="0">
                <a:ln w="0"/>
                <a:solidFill>
                  <a:schemeClr val="bg1"/>
                </a:solidFill>
                <a:effectLst>
                  <a:reflection blurRad="6350" stA="53000" endA="300" endPos="35500" dir="5400000" sy="-90000" algn="bl" rotWithShape="0"/>
                </a:effectLst>
                <a:latin typeface="+mn-lt"/>
                <a:ea typeface="Open Sans" panose="020B0606030504020204" pitchFamily="34" charset="0"/>
                <a:cs typeface="Open Sans" panose="020B0606030504020204" pitchFamily="34" charset="0"/>
              </a:rPr>
              <a:t>CỔ PHIẾU ẢNH HƯỞNG</a:t>
            </a:r>
          </a:p>
        </xdr:txBody>
      </xdr:sp>
      <xdr:sp macro="[0]!oWS_TT_BDCP_A" textlink="">
        <xdr:nvSpPr>
          <xdr:cNvPr id="21" name="noTT_BDCP">
            <a:extLst>
              <a:ext uri="{FF2B5EF4-FFF2-40B4-BE49-F238E27FC236}">
                <a16:creationId xmlns:a16="http://schemas.microsoft.com/office/drawing/2014/main" id="{00000000-0008-0000-1600-000015000000}"/>
              </a:ext>
            </a:extLst>
          </xdr:cNvPr>
          <xdr:cNvSpPr/>
        </xdr:nvSpPr>
        <xdr:spPr>
          <a:xfrm>
            <a:off x="6486526" y="504825"/>
            <a:ext cx="1457325" cy="238125"/>
          </a:xfrm>
          <a:prstGeom prst="rect">
            <a:avLst/>
          </a:prstGeom>
          <a:solidFill>
            <a:srgbClr val="1E262E"/>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marL="0" indent="0" algn="ctr"/>
            <a:r>
              <a:rPr lang="en-US" sz="900" b="1" i="0" cap="none" spc="0" baseline="0">
                <a:ln w="0"/>
                <a:solidFill>
                  <a:schemeClr val="bg1"/>
                </a:solidFill>
                <a:effectLst>
                  <a:reflection blurRad="6350" stA="53000" endA="300" endPos="35500" dir="5400000" sy="-90000" algn="bl" rotWithShape="0"/>
                </a:effectLst>
                <a:latin typeface="+mn-lt"/>
                <a:ea typeface="Open Sans" panose="020B0606030504020204" pitchFamily="34" charset="0"/>
                <a:cs typeface="Open Sans" panose="020B0606030504020204" pitchFamily="34" charset="0"/>
              </a:rPr>
              <a:t>BIẾN ĐỘNG CỔ PHIẾU</a:t>
            </a:r>
          </a:p>
        </xdr:txBody>
      </xdr:sp>
      <xdr:sp macro="[0]!oWS_Co_GDNB_A" textlink="">
        <xdr:nvSpPr>
          <xdr:cNvPr id="22" name="noCo_GDNB">
            <a:extLst>
              <a:ext uri="{FF2B5EF4-FFF2-40B4-BE49-F238E27FC236}">
                <a16:creationId xmlns:a16="http://schemas.microsoft.com/office/drawing/2014/main" id="{00000000-0008-0000-1600-000016000000}"/>
              </a:ext>
            </a:extLst>
          </xdr:cNvPr>
          <xdr:cNvSpPr/>
        </xdr:nvSpPr>
        <xdr:spPr>
          <a:xfrm>
            <a:off x="7962900" y="504825"/>
            <a:ext cx="1276351" cy="238125"/>
          </a:xfrm>
          <a:prstGeom prst="rect">
            <a:avLst/>
          </a:prstGeom>
          <a:solidFill>
            <a:srgbClr val="1E262E"/>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marL="0" indent="0" algn="ctr"/>
            <a:r>
              <a:rPr lang="en-US" sz="900" b="1" i="0" cap="none" spc="0" baseline="0">
                <a:ln w="0"/>
                <a:solidFill>
                  <a:schemeClr val="bg1"/>
                </a:solidFill>
                <a:effectLst>
                  <a:reflection blurRad="6350" stA="53000" endA="300" endPos="35500" dir="5400000" sy="-90000" algn="bl" rotWithShape="0"/>
                </a:effectLst>
                <a:latin typeface="+mn-lt"/>
                <a:ea typeface="Open Sans" panose="020B0606030504020204" pitchFamily="34" charset="0"/>
                <a:cs typeface="Open Sans" panose="020B0606030504020204" pitchFamily="34" charset="0"/>
              </a:rPr>
              <a:t>GIAO DICH NỘI BỘ</a:t>
            </a:r>
          </a:p>
        </xdr:txBody>
      </xdr:sp>
    </xdr:grpSp>
    <xdr:clientData/>
  </xdr:twoCellAnchor>
</xdr:wsDr>
</file>

<file path=xl/drawings/drawing24.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1</xdr:col>
      <xdr:colOff>0</xdr:colOff>
      <xdr:row>1</xdr:row>
      <xdr:rowOff>0</xdr:rowOff>
    </xdr:to>
    <xdr:sp macro="btnControlReturn" textlink="">
      <xdr:nvSpPr>
        <xdr:cNvPr id="4" name="btnControlReturn">
          <a:extLst>
            <a:ext uri="{FF2B5EF4-FFF2-40B4-BE49-F238E27FC236}">
              <a16:creationId xmlns:a16="http://schemas.microsoft.com/office/drawing/2014/main" id="{00000000-0008-0000-1700-000004000000}"/>
            </a:ext>
          </a:extLst>
        </xdr:cNvPr>
        <xdr:cNvSpPr/>
      </xdr:nvSpPr>
      <xdr:spPr>
        <a:xfrm>
          <a:off x="0" y="0"/>
          <a:ext cx="190500" cy="190500"/>
        </a:xfrm>
        <a:prstGeom prst="rect">
          <a:avLst/>
        </a:prstGeom>
        <a:solidFill>
          <a:schemeClr val="tx1"/>
        </a:solidFill>
        <a:ln w="9525" cap="flat" cmpd="sng" algn="ctr">
          <a:solidFill>
            <a:schemeClr val="tx1">
              <a:lumMod val="75000"/>
              <a:lumOff val="25000"/>
            </a:schemeClr>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800" b="0" cap="none" spc="0" baseline="0">
              <a:ln w="0"/>
              <a:solidFill>
                <a:srgbClr val="CCE00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&lt;</a:t>
          </a:r>
        </a:p>
      </xdr:txBody>
    </xdr:sp>
    <xdr:clientData/>
  </xdr:twoCellAnchor>
  <xdr:twoCellAnchor editAs="absolute">
    <xdr:from>
      <xdr:col>6</xdr:col>
      <xdr:colOff>457200</xdr:colOff>
      <xdr:row>3</xdr:row>
      <xdr:rowOff>142875</xdr:rowOff>
    </xdr:from>
    <xdr:to>
      <xdr:col>8</xdr:col>
      <xdr:colOff>0</xdr:colOff>
      <xdr:row>4</xdr:row>
      <xdr:rowOff>86106</xdr:rowOff>
    </xdr:to>
    <xdr:sp macro="[0]!btnGetData" textlink="">
      <xdr:nvSpPr>
        <xdr:cNvPr id="5" name="btnViewData">
          <a:extLst>
            <a:ext uri="{FF2B5EF4-FFF2-40B4-BE49-F238E27FC236}">
              <a16:creationId xmlns:a16="http://schemas.microsoft.com/office/drawing/2014/main" id="{00000000-0008-0000-1700-000005000000}"/>
            </a:ext>
          </a:extLst>
        </xdr:cNvPr>
        <xdr:cNvSpPr/>
      </xdr:nvSpPr>
      <xdr:spPr>
        <a:xfrm>
          <a:off x="4476750" y="981075"/>
          <a:ext cx="1219200" cy="219456"/>
        </a:xfrm>
        <a:prstGeom prst="rect">
          <a:avLst/>
        </a:prstGeom>
        <a:solidFill>
          <a:schemeClr val="bg1">
            <a:lumMod val="75000"/>
          </a:schemeClr>
        </a:solidFill>
        <a:ln>
          <a:noFill/>
        </a:ln>
        <a:effectLst>
          <a:glow rad="25400">
            <a:schemeClr val="bg2">
              <a:lumMod val="75000"/>
              <a:alpha val="78000"/>
            </a:schemeClr>
          </a:glow>
          <a:reflection blurRad="6350" endPos="0" dir="5400000" sy="-100000" algn="bl" rotWithShape="0"/>
        </a:effectLst>
        <a:scene3d>
          <a:camera prst="orthographicFront">
            <a:rot lat="0" lon="0" rev="0"/>
          </a:camera>
          <a:lightRig rig="contrasting" dir="t">
            <a:rot lat="0" lon="0" rev="600000"/>
          </a:lightRig>
        </a:scene3d>
        <a:sp3d prstMaterial="metal">
          <a:bevelT w="38100" h="38100"/>
        </a:sp3d>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r>
            <a:rPr lang="en-US" sz="1100" b="0" i="0" baseline="0">
              <a:solidFill>
                <a:schemeClr val="dk1"/>
              </a:solidFill>
              <a:effectLst>
                <a:outerShdw blurRad="38100" dist="19050" dir="2700000" algn="tl" rotWithShape="0">
                  <a:schemeClr val="dk1">
                    <a:alpha val="40000"/>
                  </a:schemeClr>
                </a:outerShdw>
              </a:effectLst>
              <a:latin typeface="+mn-lt"/>
              <a:ea typeface="+mn-ea"/>
              <a:cs typeface="+mn-cs"/>
            </a:rPr>
            <a:t>1/0</a:t>
          </a:r>
          <a:endParaRPr lang="vi-VN" sz="1100" b="0" i="0" baseline="0">
            <a:solidFill>
              <a:schemeClr val="dk1"/>
            </a:solidFill>
            <a:effectLst>
              <a:outerShdw blurRad="38100" dist="19050" dir="2700000" algn="tl" rotWithShape="0">
                <a:schemeClr val="dk1">
                  <a:alpha val="40000"/>
                </a:schemeClr>
              </a:outerShdw>
            </a:effectLst>
            <a:latin typeface="+mn-lt"/>
            <a:ea typeface="+mn-ea"/>
            <a:cs typeface="+mn-cs"/>
          </a:endParaRPr>
        </a:p>
      </xdr:txBody>
    </xdr:sp>
    <xdr:clientData/>
  </xdr:twoCellAnchor>
  <xdr:twoCellAnchor editAs="absolute">
    <xdr:from>
      <xdr:col>8</xdr:col>
      <xdr:colOff>47625</xdr:colOff>
      <xdr:row>3</xdr:row>
      <xdr:rowOff>142875</xdr:rowOff>
    </xdr:from>
    <xdr:to>
      <xdr:col>9</xdr:col>
      <xdr:colOff>409575</xdr:colOff>
      <xdr:row>4</xdr:row>
      <xdr:rowOff>86106</xdr:rowOff>
    </xdr:to>
    <xdr:sp macro="[0]!btnDataClear" textlink="">
      <xdr:nvSpPr>
        <xdr:cNvPr id="6" name="btn_ClearData">
          <a:extLst>
            <a:ext uri="{FF2B5EF4-FFF2-40B4-BE49-F238E27FC236}">
              <a16:creationId xmlns:a16="http://schemas.microsoft.com/office/drawing/2014/main" id="{00000000-0008-0000-1700-000006000000}"/>
            </a:ext>
          </a:extLst>
        </xdr:cNvPr>
        <xdr:cNvSpPr/>
      </xdr:nvSpPr>
      <xdr:spPr>
        <a:xfrm>
          <a:off x="5753100" y="981075"/>
          <a:ext cx="1181100" cy="219456"/>
        </a:xfrm>
        <a:prstGeom prst="rect">
          <a:avLst/>
        </a:prstGeom>
        <a:solidFill>
          <a:schemeClr val="bg1">
            <a:lumMod val="75000"/>
          </a:schemeClr>
        </a:solidFill>
        <a:ln>
          <a:noFill/>
        </a:ln>
        <a:effectLst>
          <a:glow rad="25400">
            <a:schemeClr val="bg2">
              <a:lumMod val="75000"/>
              <a:alpha val="78000"/>
            </a:schemeClr>
          </a:glow>
          <a:reflection blurRad="6350" endPos="0" dir="5400000" sy="-100000" algn="bl" rotWithShape="0"/>
        </a:effectLst>
        <a:scene3d>
          <a:camera prst="orthographicFront">
            <a:rot lat="0" lon="0" rev="0"/>
          </a:camera>
          <a:lightRig rig="contrasting" dir="t">
            <a:rot lat="0" lon="0" rev="600000"/>
          </a:lightRig>
        </a:scene3d>
        <a:sp3d prstMaterial="metal">
          <a:bevelT w="38100" h="38100"/>
        </a:sp3d>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r>
            <a:rPr lang="en-US" sz="1100" b="0" i="0" baseline="0">
              <a:solidFill>
                <a:schemeClr val="dk1"/>
              </a:solidFill>
              <a:effectLst>
                <a:outerShdw blurRad="38100" dist="19050" dir="2700000" algn="tl" rotWithShape="0">
                  <a:schemeClr val="dk1">
                    <a:alpha val="40000"/>
                  </a:schemeClr>
                </a:outerShdw>
              </a:effectLst>
              <a:latin typeface="+mn-lt"/>
              <a:ea typeface="+mn-ea"/>
              <a:cs typeface="+mn-cs"/>
            </a:rPr>
            <a:t>xóa</a:t>
          </a:r>
        </a:p>
      </xdr:txBody>
    </xdr:sp>
    <xdr:clientData/>
  </xdr:twoCellAnchor>
  <xdr:twoCellAnchor editAs="absolute">
    <xdr:from>
      <xdr:col>1</xdr:col>
      <xdr:colOff>0</xdr:colOff>
      <xdr:row>2</xdr:row>
      <xdr:rowOff>19050</xdr:rowOff>
    </xdr:from>
    <xdr:to>
      <xdr:col>12</xdr:col>
      <xdr:colOff>742951</xdr:colOff>
      <xdr:row>2</xdr:row>
      <xdr:rowOff>259209</xdr:rowOff>
    </xdr:to>
    <xdr:grpSp>
      <xdr:nvGrpSpPr>
        <xdr:cNvPr id="7" name="group1:TT_KQGD">
          <a:extLst>
            <a:ext uri="{FF2B5EF4-FFF2-40B4-BE49-F238E27FC236}">
              <a16:creationId xmlns:a16="http://schemas.microsoft.com/office/drawing/2014/main" id="{00000000-0008-0000-1700-000007000000}"/>
            </a:ext>
          </a:extLst>
        </xdr:cNvPr>
        <xdr:cNvGrpSpPr/>
      </xdr:nvGrpSpPr>
      <xdr:grpSpPr>
        <a:xfrm>
          <a:off x="200025" y="495300"/>
          <a:ext cx="9039226" cy="240159"/>
          <a:chOff x="200025" y="504825"/>
          <a:chExt cx="9039226" cy="240159"/>
        </a:xfrm>
      </xdr:grpSpPr>
      <xdr:sp macro="[0]!oWS_TT_TKG_A" textlink="">
        <xdr:nvSpPr>
          <xdr:cNvPr id="16" name="noTT_TKG">
            <a:extLst>
              <a:ext uri="{FF2B5EF4-FFF2-40B4-BE49-F238E27FC236}">
                <a16:creationId xmlns:a16="http://schemas.microsoft.com/office/drawing/2014/main" id="{00000000-0008-0000-1700-000010000000}"/>
              </a:ext>
            </a:extLst>
          </xdr:cNvPr>
          <xdr:cNvSpPr/>
        </xdr:nvSpPr>
        <xdr:spPr>
          <a:xfrm>
            <a:off x="200025" y="506859"/>
            <a:ext cx="1000125" cy="238125"/>
          </a:xfrm>
          <a:prstGeom prst="rect">
            <a:avLst/>
          </a:prstGeom>
          <a:solidFill>
            <a:srgbClr val="1E262E"/>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marL="0" indent="0" algn="ctr"/>
            <a:r>
              <a:rPr lang="en-US" sz="900" b="1" i="0" cap="none" spc="0" baseline="0">
                <a:ln w="0"/>
                <a:solidFill>
                  <a:schemeClr val="bg1"/>
                </a:solidFill>
                <a:effectLst>
                  <a:reflection blurRad="6350" stA="53000" endA="300" endPos="35500" dir="5400000" sy="-90000" algn="bl" rotWithShape="0"/>
                </a:effectLst>
                <a:latin typeface="+mn-lt"/>
                <a:ea typeface="Open Sans" panose="020B0606030504020204" pitchFamily="34" charset="0"/>
                <a:cs typeface="Open Sans" panose="020B0606030504020204" pitchFamily="34" charset="0"/>
              </a:rPr>
              <a:t>THỐNG KÊ GIÁ</a:t>
            </a:r>
          </a:p>
        </xdr:txBody>
      </xdr:sp>
      <xdr:sp macro="[0]!oWS_TT_TKDL_A" textlink="">
        <xdr:nvSpPr>
          <xdr:cNvPr id="17" name="noTT_TKDL">
            <a:extLst>
              <a:ext uri="{FF2B5EF4-FFF2-40B4-BE49-F238E27FC236}">
                <a16:creationId xmlns:a16="http://schemas.microsoft.com/office/drawing/2014/main" id="{00000000-0008-0000-1700-000011000000}"/>
              </a:ext>
            </a:extLst>
          </xdr:cNvPr>
          <xdr:cNvSpPr/>
        </xdr:nvSpPr>
        <xdr:spPr>
          <a:xfrm>
            <a:off x="1219201" y="504825"/>
            <a:ext cx="1419225" cy="238125"/>
          </a:xfrm>
          <a:prstGeom prst="rect">
            <a:avLst/>
          </a:prstGeom>
          <a:solidFill>
            <a:srgbClr val="1E262E"/>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marL="0" indent="0" algn="ctr"/>
            <a:r>
              <a:rPr lang="en-US" sz="900" b="1" i="0" cap="none" spc="0" baseline="0">
                <a:ln w="0"/>
                <a:solidFill>
                  <a:schemeClr val="bg1"/>
                </a:solidFill>
                <a:effectLst>
                  <a:reflection blurRad="6350" stA="53000" endA="300" endPos="35500" dir="5400000" sy="-90000" algn="bl" rotWithShape="0"/>
                </a:effectLst>
                <a:latin typeface="+mn-lt"/>
                <a:ea typeface="Open Sans" panose="020B0606030504020204" pitchFamily="34" charset="0"/>
                <a:cs typeface="Open Sans" panose="020B0606030504020204" pitchFamily="34" charset="0"/>
              </a:rPr>
              <a:t>THỐNG KÊ ĐẶT LỆNH</a:t>
            </a:r>
          </a:p>
        </xdr:txBody>
      </xdr:sp>
      <xdr:sp macro="[0]!oWS_TT_GDKLNN_A" textlink="">
        <xdr:nvSpPr>
          <xdr:cNvPr id="18" name="noTT_GDKLNN">
            <a:extLst>
              <a:ext uri="{FF2B5EF4-FFF2-40B4-BE49-F238E27FC236}">
                <a16:creationId xmlns:a16="http://schemas.microsoft.com/office/drawing/2014/main" id="{00000000-0008-0000-1700-000012000000}"/>
              </a:ext>
            </a:extLst>
          </xdr:cNvPr>
          <xdr:cNvSpPr/>
        </xdr:nvSpPr>
        <xdr:spPr>
          <a:xfrm>
            <a:off x="2657477" y="504825"/>
            <a:ext cx="1123950" cy="238125"/>
          </a:xfrm>
          <a:prstGeom prst="rect">
            <a:avLst/>
          </a:prstGeom>
          <a:solidFill>
            <a:srgbClr val="1E262E"/>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marL="0" indent="0" algn="ctr"/>
            <a:r>
              <a:rPr lang="en-US" sz="900" b="1" i="0" cap="none" spc="0" baseline="0">
                <a:ln w="0"/>
                <a:solidFill>
                  <a:schemeClr val="bg1"/>
                </a:solidFill>
                <a:effectLst>
                  <a:reflection blurRad="6350" stA="53000" endA="300" endPos="35500" dir="5400000" sy="-90000" algn="bl" rotWithShape="0"/>
                </a:effectLst>
                <a:latin typeface="+mn-lt"/>
                <a:ea typeface="Open Sans" panose="020B0606030504020204" pitchFamily="34" charset="0"/>
                <a:cs typeface="Open Sans" panose="020B0606030504020204" pitchFamily="34" charset="0"/>
              </a:rPr>
              <a:t>GDKL NĐTNN</a:t>
            </a:r>
          </a:p>
        </xdr:txBody>
      </xdr:sp>
      <xdr:sp macro="[0]!oWS_TT_GDTTNN_A" textlink="">
        <xdr:nvSpPr>
          <xdr:cNvPr id="19" name="noTT_GDTTNN">
            <a:extLst>
              <a:ext uri="{FF2B5EF4-FFF2-40B4-BE49-F238E27FC236}">
                <a16:creationId xmlns:a16="http://schemas.microsoft.com/office/drawing/2014/main" id="{00000000-0008-0000-1700-000013000000}"/>
              </a:ext>
            </a:extLst>
          </xdr:cNvPr>
          <xdr:cNvSpPr/>
        </xdr:nvSpPr>
        <xdr:spPr>
          <a:xfrm>
            <a:off x="3800475" y="504825"/>
            <a:ext cx="1085851" cy="238125"/>
          </a:xfrm>
          <a:prstGeom prst="rect">
            <a:avLst/>
          </a:prstGeom>
          <a:solidFill>
            <a:schemeClr val="accent1">
              <a:lumMod val="40000"/>
              <a:lumOff val="60000"/>
            </a:schemeClr>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marL="0" indent="0" algn="ctr"/>
            <a:r>
              <a:rPr lang="en-US" sz="900" b="1" i="0" cap="none" spc="0" baseline="0">
                <a:ln w="0"/>
                <a:solidFill>
                  <a:schemeClr val="bg1"/>
                </a:solidFill>
                <a:effectLst>
                  <a:reflection blurRad="6350" stA="53000" endA="300" endPos="35500" dir="5400000" sy="-90000" algn="bl" rotWithShape="0"/>
                </a:effectLst>
                <a:latin typeface="+mn-lt"/>
                <a:ea typeface="Open Sans" panose="020B0606030504020204" pitchFamily="34" charset="0"/>
                <a:cs typeface="Open Sans" panose="020B0606030504020204" pitchFamily="34" charset="0"/>
              </a:rPr>
              <a:t>GDTT NĐTNN</a:t>
            </a:r>
          </a:p>
        </xdr:txBody>
      </xdr:sp>
      <xdr:sp macro="[0]!oWS_TT_CPAH_A" textlink="">
        <xdr:nvSpPr>
          <xdr:cNvPr id="20" name="noTT_CPAH">
            <a:extLst>
              <a:ext uri="{FF2B5EF4-FFF2-40B4-BE49-F238E27FC236}">
                <a16:creationId xmlns:a16="http://schemas.microsoft.com/office/drawing/2014/main" id="{00000000-0008-0000-1700-000014000000}"/>
              </a:ext>
            </a:extLst>
          </xdr:cNvPr>
          <xdr:cNvSpPr/>
        </xdr:nvSpPr>
        <xdr:spPr>
          <a:xfrm>
            <a:off x="4905377" y="504825"/>
            <a:ext cx="1562100" cy="238125"/>
          </a:xfrm>
          <a:prstGeom prst="rect">
            <a:avLst/>
          </a:prstGeom>
          <a:solidFill>
            <a:srgbClr val="1E262E"/>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marL="0" indent="0" algn="ctr"/>
            <a:r>
              <a:rPr lang="en-US" sz="900" b="1" i="0" cap="none" spc="0" baseline="0">
                <a:ln w="0"/>
                <a:solidFill>
                  <a:schemeClr val="bg1"/>
                </a:solidFill>
                <a:effectLst>
                  <a:reflection blurRad="6350" stA="53000" endA="300" endPos="35500" dir="5400000" sy="-90000" algn="bl" rotWithShape="0"/>
                </a:effectLst>
                <a:latin typeface="+mn-lt"/>
                <a:ea typeface="Open Sans" panose="020B0606030504020204" pitchFamily="34" charset="0"/>
                <a:cs typeface="Open Sans" panose="020B0606030504020204" pitchFamily="34" charset="0"/>
              </a:rPr>
              <a:t>CỔ PHIẾU ẢNH HƯỞNG</a:t>
            </a:r>
          </a:p>
        </xdr:txBody>
      </xdr:sp>
      <xdr:sp macro="[0]!oWS_TT_BDCP_A" textlink="">
        <xdr:nvSpPr>
          <xdr:cNvPr id="21" name="noTT_BDCP">
            <a:extLst>
              <a:ext uri="{FF2B5EF4-FFF2-40B4-BE49-F238E27FC236}">
                <a16:creationId xmlns:a16="http://schemas.microsoft.com/office/drawing/2014/main" id="{00000000-0008-0000-1700-000015000000}"/>
              </a:ext>
            </a:extLst>
          </xdr:cNvPr>
          <xdr:cNvSpPr/>
        </xdr:nvSpPr>
        <xdr:spPr>
          <a:xfrm>
            <a:off x="6486526" y="504825"/>
            <a:ext cx="1457325" cy="238125"/>
          </a:xfrm>
          <a:prstGeom prst="rect">
            <a:avLst/>
          </a:prstGeom>
          <a:solidFill>
            <a:srgbClr val="1E262E"/>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marL="0" indent="0" algn="ctr"/>
            <a:r>
              <a:rPr lang="en-US" sz="900" b="1" i="0" cap="none" spc="0" baseline="0">
                <a:ln w="0"/>
                <a:solidFill>
                  <a:schemeClr val="bg1"/>
                </a:solidFill>
                <a:effectLst>
                  <a:reflection blurRad="6350" stA="53000" endA="300" endPos="35500" dir="5400000" sy="-90000" algn="bl" rotWithShape="0"/>
                </a:effectLst>
                <a:latin typeface="+mn-lt"/>
                <a:ea typeface="Open Sans" panose="020B0606030504020204" pitchFamily="34" charset="0"/>
                <a:cs typeface="Open Sans" panose="020B0606030504020204" pitchFamily="34" charset="0"/>
              </a:rPr>
              <a:t>BIẾN ĐỘNG CỔ PHIẾU</a:t>
            </a:r>
          </a:p>
        </xdr:txBody>
      </xdr:sp>
      <xdr:sp macro="[0]!oWS_Co_GDNB_A" textlink="">
        <xdr:nvSpPr>
          <xdr:cNvPr id="22" name="noCo_GDNB">
            <a:extLst>
              <a:ext uri="{FF2B5EF4-FFF2-40B4-BE49-F238E27FC236}">
                <a16:creationId xmlns:a16="http://schemas.microsoft.com/office/drawing/2014/main" id="{00000000-0008-0000-1700-000016000000}"/>
              </a:ext>
            </a:extLst>
          </xdr:cNvPr>
          <xdr:cNvSpPr/>
        </xdr:nvSpPr>
        <xdr:spPr>
          <a:xfrm>
            <a:off x="7962900" y="504825"/>
            <a:ext cx="1276351" cy="238125"/>
          </a:xfrm>
          <a:prstGeom prst="rect">
            <a:avLst/>
          </a:prstGeom>
          <a:solidFill>
            <a:srgbClr val="1E262E"/>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marL="0" indent="0" algn="ctr"/>
            <a:r>
              <a:rPr lang="en-US" sz="900" b="1" i="0" cap="none" spc="0" baseline="0">
                <a:ln w="0"/>
                <a:solidFill>
                  <a:schemeClr val="bg1"/>
                </a:solidFill>
                <a:effectLst>
                  <a:reflection blurRad="6350" stA="53000" endA="300" endPos="35500" dir="5400000" sy="-90000" algn="bl" rotWithShape="0"/>
                </a:effectLst>
                <a:latin typeface="+mn-lt"/>
                <a:ea typeface="Open Sans" panose="020B0606030504020204" pitchFamily="34" charset="0"/>
                <a:cs typeface="Open Sans" panose="020B0606030504020204" pitchFamily="34" charset="0"/>
              </a:rPr>
              <a:t>GIAO DICH NỘI BỘ</a:t>
            </a:r>
          </a:p>
        </xdr:txBody>
      </xdr:sp>
    </xdr:grpSp>
    <xdr:clientData/>
  </xdr:twoCellAnchor>
</xdr:wsDr>
</file>

<file path=xl/drawings/drawing25.xml><?xml version="1.0" encoding="utf-8"?>
<xdr:wsDr xmlns:xdr="http://schemas.openxmlformats.org/drawingml/2006/spreadsheetDrawing" xmlns:a="http://schemas.openxmlformats.org/drawingml/2006/main">
  <xdr:twoCellAnchor editAs="absolute">
    <xdr:from>
      <xdr:col>5</xdr:col>
      <xdr:colOff>381000</xdr:colOff>
      <xdr:row>4</xdr:row>
      <xdr:rowOff>104775</xdr:rowOff>
    </xdr:from>
    <xdr:to>
      <xdr:col>6</xdr:col>
      <xdr:colOff>800100</xdr:colOff>
      <xdr:row>5</xdr:row>
      <xdr:rowOff>76581</xdr:rowOff>
    </xdr:to>
    <xdr:sp macro="[0]!btnGetData" textlink="">
      <xdr:nvSpPr>
        <xdr:cNvPr id="34" name="btnViewData">
          <a:extLst>
            <a:ext uri="{FF2B5EF4-FFF2-40B4-BE49-F238E27FC236}">
              <a16:creationId xmlns:a16="http://schemas.microsoft.com/office/drawing/2014/main" id="{00000000-0008-0000-1800-000022000000}"/>
            </a:ext>
          </a:extLst>
        </xdr:cNvPr>
        <xdr:cNvSpPr/>
      </xdr:nvSpPr>
      <xdr:spPr>
        <a:xfrm>
          <a:off x="4067175" y="1219200"/>
          <a:ext cx="1219200" cy="219456"/>
        </a:xfrm>
        <a:prstGeom prst="rect">
          <a:avLst/>
        </a:prstGeom>
        <a:solidFill>
          <a:schemeClr val="bg1">
            <a:lumMod val="75000"/>
          </a:schemeClr>
        </a:solidFill>
        <a:ln>
          <a:noFill/>
        </a:ln>
        <a:effectLst>
          <a:glow rad="25400">
            <a:schemeClr val="bg2">
              <a:lumMod val="75000"/>
              <a:alpha val="78000"/>
            </a:schemeClr>
          </a:glow>
          <a:reflection blurRad="6350" endPos="0" dir="5400000" sy="-100000" algn="bl" rotWithShape="0"/>
        </a:effectLst>
        <a:scene3d>
          <a:camera prst="orthographicFront">
            <a:rot lat="0" lon="0" rev="0"/>
          </a:camera>
          <a:lightRig rig="contrasting" dir="t">
            <a:rot lat="0" lon="0" rev="600000"/>
          </a:lightRig>
        </a:scene3d>
        <a:sp3d prstMaterial="metal">
          <a:bevelT w="38100" h="38100"/>
        </a:sp3d>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r>
            <a:rPr lang="en-US" sz="1100" b="0" i="0" baseline="0">
              <a:solidFill>
                <a:schemeClr val="dk1"/>
              </a:solidFill>
              <a:effectLst>
                <a:outerShdw blurRad="38100" dist="19050" dir="2700000" algn="tl" rotWithShape="0">
                  <a:schemeClr val="dk1">
                    <a:alpha val="40000"/>
                  </a:schemeClr>
                </a:outerShdw>
              </a:effectLst>
              <a:latin typeface="+mn-lt"/>
              <a:ea typeface="+mn-ea"/>
              <a:cs typeface="+mn-cs"/>
            </a:rPr>
            <a:t>Đợi...</a:t>
          </a:r>
          <a:endParaRPr lang="vi-VN" sz="1100" b="0" i="0" baseline="0">
            <a:solidFill>
              <a:schemeClr val="dk1"/>
            </a:solidFill>
            <a:effectLst>
              <a:outerShdw blurRad="38100" dist="19050" dir="2700000" algn="tl" rotWithShape="0">
                <a:schemeClr val="dk1">
                  <a:alpha val="40000"/>
                </a:schemeClr>
              </a:outerShdw>
            </a:effectLst>
            <a:latin typeface="+mn-lt"/>
            <a:ea typeface="+mn-ea"/>
            <a:cs typeface="+mn-cs"/>
          </a:endParaRPr>
        </a:p>
      </xdr:txBody>
    </xdr:sp>
    <xdr:clientData/>
  </xdr:twoCellAnchor>
  <xdr:twoCellAnchor editAs="absolute">
    <xdr:from>
      <xdr:col>6</xdr:col>
      <xdr:colOff>857250</xdr:colOff>
      <xdr:row>4</xdr:row>
      <xdr:rowOff>95250</xdr:rowOff>
    </xdr:from>
    <xdr:to>
      <xdr:col>7</xdr:col>
      <xdr:colOff>114300</xdr:colOff>
      <xdr:row>5</xdr:row>
      <xdr:rowOff>76581</xdr:rowOff>
    </xdr:to>
    <xdr:sp macro="[0]!btnDataClear" textlink="">
      <xdr:nvSpPr>
        <xdr:cNvPr id="35" name="btn_ClearData">
          <a:extLst>
            <a:ext uri="{FF2B5EF4-FFF2-40B4-BE49-F238E27FC236}">
              <a16:creationId xmlns:a16="http://schemas.microsoft.com/office/drawing/2014/main" id="{00000000-0008-0000-1800-000023000000}"/>
            </a:ext>
          </a:extLst>
        </xdr:cNvPr>
        <xdr:cNvSpPr/>
      </xdr:nvSpPr>
      <xdr:spPr>
        <a:xfrm>
          <a:off x="5343525" y="1209675"/>
          <a:ext cx="552450" cy="228981"/>
        </a:xfrm>
        <a:prstGeom prst="rect">
          <a:avLst/>
        </a:prstGeom>
        <a:solidFill>
          <a:schemeClr val="bg1">
            <a:lumMod val="75000"/>
          </a:schemeClr>
        </a:solidFill>
        <a:ln>
          <a:noFill/>
        </a:ln>
        <a:effectLst>
          <a:glow rad="25400">
            <a:schemeClr val="bg2">
              <a:lumMod val="75000"/>
              <a:alpha val="78000"/>
            </a:schemeClr>
          </a:glow>
          <a:reflection blurRad="6350" endPos="0" dir="5400000" sy="-100000" algn="bl" rotWithShape="0"/>
        </a:effectLst>
        <a:scene3d>
          <a:camera prst="orthographicFront">
            <a:rot lat="0" lon="0" rev="0"/>
          </a:camera>
          <a:lightRig rig="contrasting" dir="t">
            <a:rot lat="0" lon="0" rev="600000"/>
          </a:lightRig>
        </a:scene3d>
        <a:sp3d prstMaterial="metal">
          <a:bevelT w="38100" h="38100"/>
        </a:sp3d>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r>
            <a:rPr lang="en-US" sz="1100" b="0" i="0" baseline="0">
              <a:solidFill>
                <a:schemeClr val="dk1"/>
              </a:solidFill>
              <a:effectLst>
                <a:outerShdw blurRad="38100" dist="19050" dir="2700000" algn="tl" rotWithShape="0">
                  <a:schemeClr val="dk1">
                    <a:alpha val="40000"/>
                  </a:schemeClr>
                </a:outerShdw>
              </a:effectLst>
              <a:latin typeface="+mn-lt"/>
              <a:ea typeface="+mn-ea"/>
              <a:cs typeface="+mn-cs"/>
            </a:rPr>
            <a:t>xóa</a:t>
          </a:r>
        </a:p>
      </xdr:txBody>
    </xdr:sp>
    <xdr:clientData/>
  </xdr:twoCellAnchor>
  <xdr:twoCellAnchor editAs="absolute">
    <xdr:from>
      <xdr:col>1</xdr:col>
      <xdr:colOff>0</xdr:colOff>
      <xdr:row>2</xdr:row>
      <xdr:rowOff>19050</xdr:rowOff>
    </xdr:from>
    <xdr:to>
      <xdr:col>10</xdr:col>
      <xdr:colOff>1</xdr:colOff>
      <xdr:row>2</xdr:row>
      <xdr:rowOff>259209</xdr:rowOff>
    </xdr:to>
    <xdr:grpSp>
      <xdr:nvGrpSpPr>
        <xdr:cNvPr id="2" name="group1:TT_KQGD">
          <a:extLst>
            <a:ext uri="{FF2B5EF4-FFF2-40B4-BE49-F238E27FC236}">
              <a16:creationId xmlns:a16="http://schemas.microsoft.com/office/drawing/2014/main" id="{00000000-0008-0000-1800-000002000000}"/>
            </a:ext>
          </a:extLst>
        </xdr:cNvPr>
        <xdr:cNvGrpSpPr/>
      </xdr:nvGrpSpPr>
      <xdr:grpSpPr>
        <a:xfrm>
          <a:off x="200025" y="495300"/>
          <a:ext cx="9105901" cy="240159"/>
          <a:chOff x="200025" y="504825"/>
          <a:chExt cx="9115426" cy="240159"/>
        </a:xfrm>
      </xdr:grpSpPr>
      <xdr:sp macro="[0]!oWS_TT_TKG_A" textlink="">
        <xdr:nvSpPr>
          <xdr:cNvPr id="16" name="noTT_TKG">
            <a:extLst>
              <a:ext uri="{FF2B5EF4-FFF2-40B4-BE49-F238E27FC236}">
                <a16:creationId xmlns:a16="http://schemas.microsoft.com/office/drawing/2014/main" id="{00000000-0008-0000-1800-000010000000}"/>
              </a:ext>
            </a:extLst>
          </xdr:cNvPr>
          <xdr:cNvSpPr/>
        </xdr:nvSpPr>
        <xdr:spPr>
          <a:xfrm>
            <a:off x="200025" y="506859"/>
            <a:ext cx="1008556" cy="238125"/>
          </a:xfrm>
          <a:prstGeom prst="rect">
            <a:avLst/>
          </a:prstGeom>
          <a:solidFill>
            <a:srgbClr val="1E262E"/>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marL="0" indent="0" algn="ctr"/>
            <a:r>
              <a:rPr lang="en-US" sz="900" b="1" i="0" cap="none" spc="0" baseline="0">
                <a:ln w="0"/>
                <a:solidFill>
                  <a:schemeClr val="bg1"/>
                </a:solidFill>
                <a:effectLst>
                  <a:reflection blurRad="6350" stA="53000" endA="300" endPos="35500" dir="5400000" sy="-90000" algn="bl" rotWithShape="0"/>
                </a:effectLst>
                <a:latin typeface="+mn-lt"/>
                <a:ea typeface="Open Sans" panose="020B0606030504020204" pitchFamily="34" charset="0"/>
                <a:cs typeface="Open Sans" panose="020B0606030504020204" pitchFamily="34" charset="0"/>
              </a:rPr>
              <a:t>THỐNG KÊ GIÁ</a:t>
            </a:r>
          </a:p>
        </xdr:txBody>
      </xdr:sp>
      <xdr:sp macro="[0]!oWS_TT_TKDL_A" textlink="">
        <xdr:nvSpPr>
          <xdr:cNvPr id="17" name="noTT_TKDL">
            <a:extLst>
              <a:ext uri="{FF2B5EF4-FFF2-40B4-BE49-F238E27FC236}">
                <a16:creationId xmlns:a16="http://schemas.microsoft.com/office/drawing/2014/main" id="{00000000-0008-0000-1800-000011000000}"/>
              </a:ext>
            </a:extLst>
          </xdr:cNvPr>
          <xdr:cNvSpPr/>
        </xdr:nvSpPr>
        <xdr:spPr>
          <a:xfrm>
            <a:off x="1227793" y="504825"/>
            <a:ext cx="1431189" cy="238125"/>
          </a:xfrm>
          <a:prstGeom prst="rect">
            <a:avLst/>
          </a:prstGeom>
          <a:solidFill>
            <a:srgbClr val="1E262E"/>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marL="0" indent="0" algn="ctr"/>
            <a:r>
              <a:rPr lang="en-US" sz="900" b="1" i="0" cap="none" spc="0" baseline="0">
                <a:ln w="0"/>
                <a:solidFill>
                  <a:schemeClr val="bg1"/>
                </a:solidFill>
                <a:effectLst>
                  <a:reflection blurRad="6350" stA="53000" endA="300" endPos="35500" dir="5400000" sy="-90000" algn="bl" rotWithShape="0"/>
                </a:effectLst>
                <a:latin typeface="+mn-lt"/>
                <a:ea typeface="Open Sans" panose="020B0606030504020204" pitchFamily="34" charset="0"/>
                <a:cs typeface="Open Sans" panose="020B0606030504020204" pitchFamily="34" charset="0"/>
              </a:rPr>
              <a:t>THỐNG KÊ ĐẶT LỆNH</a:t>
            </a:r>
          </a:p>
        </xdr:txBody>
      </xdr:sp>
      <xdr:sp macro="[0]!oWS_TT_GDKLNN_A" textlink="">
        <xdr:nvSpPr>
          <xdr:cNvPr id="18" name="noTT_GDKLNN">
            <a:extLst>
              <a:ext uri="{FF2B5EF4-FFF2-40B4-BE49-F238E27FC236}">
                <a16:creationId xmlns:a16="http://schemas.microsoft.com/office/drawing/2014/main" id="{00000000-0008-0000-1800-000012000000}"/>
              </a:ext>
            </a:extLst>
          </xdr:cNvPr>
          <xdr:cNvSpPr/>
        </xdr:nvSpPr>
        <xdr:spPr>
          <a:xfrm>
            <a:off x="2678193" y="504825"/>
            <a:ext cx="1133425" cy="238125"/>
          </a:xfrm>
          <a:prstGeom prst="rect">
            <a:avLst/>
          </a:prstGeom>
          <a:solidFill>
            <a:srgbClr val="1E262E"/>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marL="0" indent="0" algn="ctr"/>
            <a:r>
              <a:rPr lang="en-US" sz="900" b="1" i="0" cap="none" spc="0" baseline="0">
                <a:ln w="0"/>
                <a:solidFill>
                  <a:schemeClr val="bg1"/>
                </a:solidFill>
                <a:effectLst>
                  <a:reflection blurRad="6350" stA="53000" endA="300" endPos="35500" dir="5400000" sy="-90000" algn="bl" rotWithShape="0"/>
                </a:effectLst>
                <a:latin typeface="+mn-lt"/>
                <a:ea typeface="Open Sans" panose="020B0606030504020204" pitchFamily="34" charset="0"/>
                <a:cs typeface="Open Sans" panose="020B0606030504020204" pitchFamily="34" charset="0"/>
              </a:rPr>
              <a:t>GDKL NĐTNN</a:t>
            </a:r>
          </a:p>
        </xdr:txBody>
      </xdr:sp>
      <xdr:sp macro="[0]!oWS_TT_GDTTNN_A" textlink="">
        <xdr:nvSpPr>
          <xdr:cNvPr id="19" name="noTT_GDTTNN">
            <a:extLst>
              <a:ext uri="{FF2B5EF4-FFF2-40B4-BE49-F238E27FC236}">
                <a16:creationId xmlns:a16="http://schemas.microsoft.com/office/drawing/2014/main" id="{00000000-0008-0000-1800-000013000000}"/>
              </a:ext>
            </a:extLst>
          </xdr:cNvPr>
          <xdr:cNvSpPr/>
        </xdr:nvSpPr>
        <xdr:spPr>
          <a:xfrm>
            <a:off x="3830827" y="504825"/>
            <a:ext cx="1095005" cy="238125"/>
          </a:xfrm>
          <a:prstGeom prst="rect">
            <a:avLst/>
          </a:prstGeom>
          <a:solidFill>
            <a:srgbClr val="1E262E"/>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marL="0" indent="0" algn="ctr"/>
            <a:r>
              <a:rPr lang="en-US" sz="900" b="1" i="0" cap="none" spc="0" baseline="0">
                <a:ln w="0"/>
                <a:solidFill>
                  <a:schemeClr val="bg1"/>
                </a:solidFill>
                <a:effectLst>
                  <a:reflection blurRad="6350" stA="53000" endA="300" endPos="35500" dir="5400000" sy="-90000" algn="bl" rotWithShape="0"/>
                </a:effectLst>
                <a:latin typeface="+mn-lt"/>
                <a:ea typeface="Open Sans" panose="020B0606030504020204" pitchFamily="34" charset="0"/>
                <a:cs typeface="Open Sans" panose="020B0606030504020204" pitchFamily="34" charset="0"/>
              </a:rPr>
              <a:t>GDTT NĐTNN</a:t>
            </a:r>
          </a:p>
        </xdr:txBody>
      </xdr:sp>
      <xdr:sp macro="[0]!oWS_TT_CPAH_A" textlink="">
        <xdr:nvSpPr>
          <xdr:cNvPr id="20" name="noTT_CPAH">
            <a:extLst>
              <a:ext uri="{FF2B5EF4-FFF2-40B4-BE49-F238E27FC236}">
                <a16:creationId xmlns:a16="http://schemas.microsoft.com/office/drawing/2014/main" id="{00000000-0008-0000-1800-000014000000}"/>
              </a:ext>
            </a:extLst>
          </xdr:cNvPr>
          <xdr:cNvSpPr/>
        </xdr:nvSpPr>
        <xdr:spPr>
          <a:xfrm>
            <a:off x="4945043" y="504825"/>
            <a:ext cx="1575268" cy="238125"/>
          </a:xfrm>
          <a:prstGeom prst="rect">
            <a:avLst/>
          </a:prstGeom>
          <a:solidFill>
            <a:schemeClr val="accent1">
              <a:lumMod val="40000"/>
              <a:lumOff val="60000"/>
            </a:schemeClr>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marL="0" indent="0" algn="ctr"/>
            <a:r>
              <a:rPr lang="en-US" sz="900" b="1" i="0" cap="none" spc="0" baseline="0">
                <a:ln w="0"/>
                <a:solidFill>
                  <a:schemeClr val="bg1"/>
                </a:solidFill>
                <a:effectLst>
                  <a:reflection blurRad="6350" stA="53000" endA="300" endPos="35500" dir="5400000" sy="-90000" algn="bl" rotWithShape="0"/>
                </a:effectLst>
                <a:latin typeface="+mn-lt"/>
                <a:ea typeface="Open Sans" panose="020B0606030504020204" pitchFamily="34" charset="0"/>
                <a:cs typeface="Open Sans" panose="020B0606030504020204" pitchFamily="34" charset="0"/>
              </a:rPr>
              <a:t>CỔ PHIẾU ẢNH HƯỞNG</a:t>
            </a:r>
          </a:p>
        </xdr:txBody>
      </xdr:sp>
      <xdr:sp macro="[0]!oWS_TT_BDCP_A" textlink="">
        <xdr:nvSpPr>
          <xdr:cNvPr id="21" name="noTT_BDCP">
            <a:extLst>
              <a:ext uri="{FF2B5EF4-FFF2-40B4-BE49-F238E27FC236}">
                <a16:creationId xmlns:a16="http://schemas.microsoft.com/office/drawing/2014/main" id="{00000000-0008-0000-1800-000015000000}"/>
              </a:ext>
            </a:extLst>
          </xdr:cNvPr>
          <xdr:cNvSpPr/>
        </xdr:nvSpPr>
        <xdr:spPr>
          <a:xfrm>
            <a:off x="6539521" y="504825"/>
            <a:ext cx="1469610" cy="238125"/>
          </a:xfrm>
          <a:prstGeom prst="rect">
            <a:avLst/>
          </a:prstGeom>
          <a:solidFill>
            <a:srgbClr val="1E262E"/>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marL="0" indent="0" algn="ctr"/>
            <a:r>
              <a:rPr lang="en-US" sz="900" b="1" i="0" cap="none" spc="0" baseline="0">
                <a:ln w="0"/>
                <a:solidFill>
                  <a:schemeClr val="bg1"/>
                </a:solidFill>
                <a:effectLst>
                  <a:reflection blurRad="6350" stA="53000" endA="300" endPos="35500" dir="5400000" sy="-90000" algn="bl" rotWithShape="0"/>
                </a:effectLst>
                <a:latin typeface="+mn-lt"/>
                <a:ea typeface="Open Sans" panose="020B0606030504020204" pitchFamily="34" charset="0"/>
                <a:cs typeface="Open Sans" panose="020B0606030504020204" pitchFamily="34" charset="0"/>
              </a:rPr>
              <a:t>BIẾN ĐỘNG CỔ PHIẾU</a:t>
            </a:r>
          </a:p>
        </xdr:txBody>
      </xdr:sp>
      <xdr:sp macro="[0]!oWS_Co_GDNB_A" textlink="">
        <xdr:nvSpPr>
          <xdr:cNvPr id="22" name="noCo_GDNB">
            <a:extLst>
              <a:ext uri="{FF2B5EF4-FFF2-40B4-BE49-F238E27FC236}">
                <a16:creationId xmlns:a16="http://schemas.microsoft.com/office/drawing/2014/main" id="{00000000-0008-0000-1800-000016000000}"/>
              </a:ext>
            </a:extLst>
          </xdr:cNvPr>
          <xdr:cNvSpPr/>
        </xdr:nvSpPr>
        <xdr:spPr>
          <a:xfrm>
            <a:off x="8028340" y="504825"/>
            <a:ext cx="1287111" cy="238125"/>
          </a:xfrm>
          <a:prstGeom prst="rect">
            <a:avLst/>
          </a:prstGeom>
          <a:solidFill>
            <a:srgbClr val="1E262E"/>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marL="0" indent="0" algn="ctr"/>
            <a:r>
              <a:rPr lang="en-US" sz="900" b="1" i="0" cap="none" spc="0" baseline="0">
                <a:ln w="0"/>
                <a:solidFill>
                  <a:schemeClr val="bg1"/>
                </a:solidFill>
                <a:effectLst>
                  <a:reflection blurRad="6350" stA="53000" endA="300" endPos="35500" dir="5400000" sy="-90000" algn="bl" rotWithShape="0"/>
                </a:effectLst>
                <a:latin typeface="+mn-lt"/>
                <a:ea typeface="Open Sans" panose="020B0606030504020204" pitchFamily="34" charset="0"/>
                <a:cs typeface="Open Sans" panose="020B0606030504020204" pitchFamily="34" charset="0"/>
              </a:rPr>
              <a:t>GIAO DICH NỘI BỘ</a:t>
            </a:r>
          </a:p>
        </xdr:txBody>
      </xdr:sp>
    </xdr:grpSp>
    <xdr:clientData/>
  </xdr:twoCellAnchor>
  <mc:AlternateContent xmlns:mc="http://schemas.openxmlformats.org/markup-compatibility/2006">
    <mc:Choice xmlns:a14="http://schemas.microsoft.com/office/drawing/2010/main" Requires="a14">
      <xdr:twoCellAnchor editAs="absolute">
        <xdr:from>
          <xdr:col>7</xdr:col>
          <xdr:colOff>381000</xdr:colOff>
          <xdr:row>4</xdr:row>
          <xdr:rowOff>83820</xdr:rowOff>
        </xdr:from>
        <xdr:to>
          <xdr:col>7</xdr:col>
          <xdr:colOff>1150620</xdr:colOff>
          <xdr:row>5</xdr:row>
          <xdr:rowOff>60960</xdr:rowOff>
        </xdr:to>
        <xdr:sp macro="" textlink="">
          <xdr:nvSpPr>
            <xdr:cNvPr id="159748" name="CHX_Chart" hidden="1">
              <a:extLst>
                <a:ext uri="{63B3BB69-23CF-44E3-9099-C40C66FF867C}">
                  <a14:compatExt spid="_x0000_s159748"/>
                </a:ext>
                <a:ext uri="{FF2B5EF4-FFF2-40B4-BE49-F238E27FC236}">
                  <a16:creationId xmlns:a16="http://schemas.microsoft.com/office/drawing/2014/main" id="{00000000-0008-0000-1800-000004700200}"/>
                </a:ext>
              </a:extLst>
            </xdr:cNvPr>
            <xdr:cNvSpPr/>
          </xdr:nvSpPr>
          <xdr:spPr bwMode="auto">
            <a:xfrm>
              <a:off x="0" y="0"/>
              <a:ext cx="0" cy="0"/>
            </a:xfrm>
            <a:prstGeom prst="rect">
              <a:avLst/>
            </a:prstGeom>
            <a:solidFill>
              <a:srgbClr val="FFC000"/>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vi-VN" sz="800" b="0" i="0" u="none" strike="noStrike" baseline="0">
                  <a:solidFill>
                    <a:srgbClr val="000000"/>
                  </a:solidFill>
                  <a:latin typeface="Segoe UI"/>
                  <a:cs typeface="Segoe UI"/>
                </a:rPr>
                <a:t>Biểu đồ</a:t>
              </a:r>
            </a:p>
          </xdr:txBody>
        </xdr:sp>
        <xdr:clientData fPrintsWithSheet="0"/>
      </xdr:twoCellAnchor>
    </mc:Choice>
    <mc:Fallback/>
  </mc:AlternateContent>
  <xdr:twoCellAnchor editAs="absolute">
    <xdr:from>
      <xdr:col>0</xdr:col>
      <xdr:colOff>0</xdr:colOff>
      <xdr:row>0</xdr:row>
      <xdr:rowOff>0</xdr:rowOff>
    </xdr:from>
    <xdr:to>
      <xdr:col>1</xdr:col>
      <xdr:colOff>0</xdr:colOff>
      <xdr:row>1</xdr:row>
      <xdr:rowOff>0</xdr:rowOff>
    </xdr:to>
    <xdr:sp macro="btnControlReturn" textlink="">
      <xdr:nvSpPr>
        <xdr:cNvPr id="13" name="btnControlReturn">
          <a:extLst>
            <a:ext uri="{FF2B5EF4-FFF2-40B4-BE49-F238E27FC236}">
              <a16:creationId xmlns:a16="http://schemas.microsoft.com/office/drawing/2014/main" id="{00000000-0008-0000-1800-00000D000000}"/>
            </a:ext>
          </a:extLst>
        </xdr:cNvPr>
        <xdr:cNvSpPr/>
      </xdr:nvSpPr>
      <xdr:spPr>
        <a:xfrm>
          <a:off x="0" y="0"/>
          <a:ext cx="190500" cy="190500"/>
        </a:xfrm>
        <a:prstGeom prst="rect">
          <a:avLst/>
        </a:prstGeom>
        <a:solidFill>
          <a:schemeClr val="tx1"/>
        </a:solidFill>
        <a:ln w="9525" cap="flat" cmpd="sng" algn="ctr">
          <a:solidFill>
            <a:schemeClr val="tx1">
              <a:lumMod val="75000"/>
              <a:lumOff val="25000"/>
            </a:schemeClr>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800" b="0" cap="none" spc="0" baseline="0">
              <a:ln w="0"/>
              <a:solidFill>
                <a:srgbClr val="CCE00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&lt;</a:t>
          </a:r>
        </a:p>
      </xdr:txBody>
    </xdr:sp>
    <xdr:clientData/>
  </xdr:twoCellAnchor>
</xdr:wsDr>
</file>

<file path=xl/drawings/drawing26.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1</xdr:col>
      <xdr:colOff>0</xdr:colOff>
      <xdr:row>1</xdr:row>
      <xdr:rowOff>0</xdr:rowOff>
    </xdr:to>
    <xdr:sp macro="btnControlReturn" textlink="">
      <xdr:nvSpPr>
        <xdr:cNvPr id="4" name="btnControlReturn">
          <a:extLst>
            <a:ext uri="{FF2B5EF4-FFF2-40B4-BE49-F238E27FC236}">
              <a16:creationId xmlns:a16="http://schemas.microsoft.com/office/drawing/2014/main" id="{00000000-0008-0000-1900-000004000000}"/>
            </a:ext>
          </a:extLst>
        </xdr:cNvPr>
        <xdr:cNvSpPr/>
      </xdr:nvSpPr>
      <xdr:spPr>
        <a:xfrm>
          <a:off x="0" y="0"/>
          <a:ext cx="190500" cy="190500"/>
        </a:xfrm>
        <a:prstGeom prst="rect">
          <a:avLst/>
        </a:prstGeom>
        <a:solidFill>
          <a:schemeClr val="tx1"/>
        </a:solidFill>
        <a:ln w="9525" cap="flat" cmpd="sng" algn="ctr">
          <a:solidFill>
            <a:schemeClr val="tx1">
              <a:lumMod val="75000"/>
              <a:lumOff val="25000"/>
            </a:schemeClr>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800" b="0" cap="none" spc="0" baseline="0">
              <a:ln w="0"/>
              <a:solidFill>
                <a:srgbClr val="CCE00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&lt;</a:t>
          </a:r>
        </a:p>
      </xdr:txBody>
    </xdr:sp>
    <xdr:clientData/>
  </xdr:twoCellAnchor>
  <xdr:twoCellAnchor editAs="absolute">
    <xdr:from>
      <xdr:col>7</xdr:col>
      <xdr:colOff>95250</xdr:colOff>
      <xdr:row>3</xdr:row>
      <xdr:rowOff>152400</xdr:rowOff>
    </xdr:from>
    <xdr:to>
      <xdr:col>8</xdr:col>
      <xdr:colOff>361950</xdr:colOff>
      <xdr:row>4</xdr:row>
      <xdr:rowOff>95631</xdr:rowOff>
    </xdr:to>
    <xdr:sp macro="[0]!btnGetData" textlink="">
      <xdr:nvSpPr>
        <xdr:cNvPr id="5" name="btnViewData">
          <a:extLst>
            <a:ext uri="{FF2B5EF4-FFF2-40B4-BE49-F238E27FC236}">
              <a16:creationId xmlns:a16="http://schemas.microsoft.com/office/drawing/2014/main" id="{00000000-0008-0000-1900-000005000000}"/>
            </a:ext>
          </a:extLst>
        </xdr:cNvPr>
        <xdr:cNvSpPr/>
      </xdr:nvSpPr>
      <xdr:spPr>
        <a:xfrm>
          <a:off x="5991225" y="990600"/>
          <a:ext cx="1219200" cy="219456"/>
        </a:xfrm>
        <a:prstGeom prst="rect">
          <a:avLst/>
        </a:prstGeom>
        <a:solidFill>
          <a:schemeClr val="bg1">
            <a:lumMod val="75000"/>
          </a:schemeClr>
        </a:solidFill>
        <a:ln>
          <a:noFill/>
        </a:ln>
        <a:effectLst>
          <a:glow rad="25400">
            <a:schemeClr val="bg2">
              <a:lumMod val="75000"/>
              <a:alpha val="78000"/>
            </a:schemeClr>
          </a:glow>
          <a:reflection blurRad="6350" endPos="0" dir="5400000" sy="-100000" algn="bl" rotWithShape="0"/>
        </a:effectLst>
        <a:scene3d>
          <a:camera prst="orthographicFront">
            <a:rot lat="0" lon="0" rev="0"/>
          </a:camera>
          <a:lightRig rig="contrasting" dir="t">
            <a:rot lat="0" lon="0" rev="600000"/>
          </a:lightRig>
        </a:scene3d>
        <a:sp3d prstMaterial="metal">
          <a:bevelT w="38100" h="38100"/>
        </a:sp3d>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r>
            <a:rPr lang="en-US" sz="1100" b="0" i="0" baseline="0">
              <a:solidFill>
                <a:schemeClr val="dk1"/>
              </a:solidFill>
              <a:effectLst>
                <a:outerShdw blurRad="38100" dist="19050" dir="2700000" algn="tl" rotWithShape="0">
                  <a:schemeClr val="dk1">
                    <a:alpha val="40000"/>
                  </a:schemeClr>
                </a:outerShdw>
              </a:effectLst>
              <a:latin typeface="+mn-lt"/>
              <a:ea typeface="+mn-ea"/>
              <a:cs typeface="+mn-cs"/>
            </a:rPr>
            <a:t>Cập nhật tay</a:t>
          </a:r>
          <a:endParaRPr lang="vi-VN" sz="1100" b="0" i="0" baseline="0">
            <a:solidFill>
              <a:schemeClr val="dk1"/>
            </a:solidFill>
            <a:effectLst>
              <a:outerShdw blurRad="38100" dist="19050" dir="2700000" algn="tl" rotWithShape="0">
                <a:schemeClr val="dk1">
                  <a:alpha val="40000"/>
                </a:schemeClr>
              </a:outerShdw>
            </a:effectLst>
            <a:latin typeface="+mn-lt"/>
            <a:ea typeface="+mn-ea"/>
            <a:cs typeface="+mn-cs"/>
          </a:endParaRPr>
        </a:p>
      </xdr:txBody>
    </xdr:sp>
    <xdr:clientData/>
  </xdr:twoCellAnchor>
  <xdr:twoCellAnchor editAs="absolute">
    <xdr:from>
      <xdr:col>8</xdr:col>
      <xdr:colOff>419100</xdr:colOff>
      <xdr:row>3</xdr:row>
      <xdr:rowOff>152400</xdr:rowOff>
    </xdr:from>
    <xdr:to>
      <xdr:col>9</xdr:col>
      <xdr:colOff>0</xdr:colOff>
      <xdr:row>4</xdr:row>
      <xdr:rowOff>95631</xdr:rowOff>
    </xdr:to>
    <xdr:sp macro="[0]!btnDataClear" textlink="">
      <xdr:nvSpPr>
        <xdr:cNvPr id="6" name="btn_ClearData">
          <a:extLst>
            <a:ext uri="{FF2B5EF4-FFF2-40B4-BE49-F238E27FC236}">
              <a16:creationId xmlns:a16="http://schemas.microsoft.com/office/drawing/2014/main" id="{00000000-0008-0000-1900-000006000000}"/>
            </a:ext>
          </a:extLst>
        </xdr:cNvPr>
        <xdr:cNvSpPr/>
      </xdr:nvSpPr>
      <xdr:spPr>
        <a:xfrm>
          <a:off x="7267575" y="990600"/>
          <a:ext cx="1181100" cy="219456"/>
        </a:xfrm>
        <a:prstGeom prst="rect">
          <a:avLst/>
        </a:prstGeom>
        <a:solidFill>
          <a:schemeClr val="bg1">
            <a:lumMod val="75000"/>
          </a:schemeClr>
        </a:solidFill>
        <a:ln>
          <a:noFill/>
        </a:ln>
        <a:effectLst>
          <a:glow rad="25400">
            <a:schemeClr val="bg2">
              <a:lumMod val="75000"/>
              <a:alpha val="78000"/>
            </a:schemeClr>
          </a:glow>
          <a:reflection blurRad="6350" endPos="0" dir="5400000" sy="-100000" algn="bl" rotWithShape="0"/>
        </a:effectLst>
        <a:scene3d>
          <a:camera prst="orthographicFront">
            <a:rot lat="0" lon="0" rev="0"/>
          </a:camera>
          <a:lightRig rig="contrasting" dir="t">
            <a:rot lat="0" lon="0" rev="600000"/>
          </a:lightRig>
        </a:scene3d>
        <a:sp3d prstMaterial="metal">
          <a:bevelT w="38100" h="38100"/>
        </a:sp3d>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r>
            <a:rPr lang="en-US" sz="1100" b="0" i="0" baseline="0">
              <a:solidFill>
                <a:schemeClr val="dk1"/>
              </a:solidFill>
              <a:effectLst>
                <a:outerShdw blurRad="38100" dist="19050" dir="2700000" algn="tl" rotWithShape="0">
                  <a:schemeClr val="dk1">
                    <a:alpha val="40000"/>
                  </a:schemeClr>
                </a:outerShdw>
              </a:effectLst>
              <a:latin typeface="+mn-lt"/>
              <a:ea typeface="+mn-ea"/>
              <a:cs typeface="+mn-cs"/>
            </a:rPr>
            <a:t>xóa</a:t>
          </a:r>
        </a:p>
      </xdr:txBody>
    </xdr:sp>
    <xdr:clientData/>
  </xdr:twoCellAnchor>
  <xdr:twoCellAnchor editAs="oneCell">
    <xdr:from>
      <xdr:col>1</xdr:col>
      <xdr:colOff>0</xdr:colOff>
      <xdr:row>2</xdr:row>
      <xdr:rowOff>0</xdr:rowOff>
    </xdr:from>
    <xdr:to>
      <xdr:col>10</xdr:col>
      <xdr:colOff>504826</xdr:colOff>
      <xdr:row>2</xdr:row>
      <xdr:rowOff>240159</xdr:rowOff>
    </xdr:to>
    <xdr:grpSp>
      <xdr:nvGrpSpPr>
        <xdr:cNvPr id="15" name="Group 14">
          <a:extLst>
            <a:ext uri="{FF2B5EF4-FFF2-40B4-BE49-F238E27FC236}">
              <a16:creationId xmlns:a16="http://schemas.microsoft.com/office/drawing/2014/main" id="{00000000-0008-0000-1900-00000F000000}"/>
            </a:ext>
          </a:extLst>
        </xdr:cNvPr>
        <xdr:cNvGrpSpPr/>
      </xdr:nvGrpSpPr>
      <xdr:grpSpPr>
        <a:xfrm>
          <a:off x="200025" y="476250"/>
          <a:ext cx="9020176" cy="240159"/>
          <a:chOff x="533399" y="314325"/>
          <a:chExt cx="9039226" cy="240159"/>
        </a:xfrm>
      </xdr:grpSpPr>
      <xdr:sp macro="[0]!oWS_TT_TKG_A" textlink="">
        <xdr:nvSpPr>
          <xdr:cNvPr id="16" name="btn_WS_HSDN">
            <a:extLst>
              <a:ext uri="{FF2B5EF4-FFF2-40B4-BE49-F238E27FC236}">
                <a16:creationId xmlns:a16="http://schemas.microsoft.com/office/drawing/2014/main" id="{00000000-0008-0000-1900-000010000000}"/>
              </a:ext>
            </a:extLst>
          </xdr:cNvPr>
          <xdr:cNvSpPr/>
        </xdr:nvSpPr>
        <xdr:spPr>
          <a:xfrm>
            <a:off x="533399" y="316359"/>
            <a:ext cx="1000125" cy="238125"/>
          </a:xfrm>
          <a:prstGeom prst="rect">
            <a:avLst/>
          </a:prstGeom>
          <a:solidFill>
            <a:srgbClr val="1E262E"/>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marL="0" indent="0" algn="ctr"/>
            <a:r>
              <a:rPr lang="en-US" sz="900" b="1" i="0" cap="none" spc="0" baseline="0">
                <a:ln w="0"/>
                <a:solidFill>
                  <a:schemeClr val="bg1"/>
                </a:solidFill>
                <a:effectLst>
                  <a:reflection blurRad="6350" stA="53000" endA="300" endPos="35500" dir="5400000" sy="-90000" algn="bl" rotWithShape="0"/>
                </a:effectLst>
                <a:latin typeface="+mn-lt"/>
                <a:ea typeface="Open Sans" panose="020B0606030504020204" pitchFamily="34" charset="0"/>
                <a:cs typeface="Open Sans" panose="020B0606030504020204" pitchFamily="34" charset="0"/>
              </a:rPr>
              <a:t>THỐNG KÊ GIÁ</a:t>
            </a:r>
          </a:p>
        </xdr:txBody>
      </xdr:sp>
      <xdr:sp macro="[0]!oWS_TT_TKDL_A" textlink="">
        <xdr:nvSpPr>
          <xdr:cNvPr id="17" name="btn_WS_HSDN">
            <a:extLst>
              <a:ext uri="{FF2B5EF4-FFF2-40B4-BE49-F238E27FC236}">
                <a16:creationId xmlns:a16="http://schemas.microsoft.com/office/drawing/2014/main" id="{00000000-0008-0000-1900-000011000000}"/>
              </a:ext>
            </a:extLst>
          </xdr:cNvPr>
          <xdr:cNvSpPr/>
        </xdr:nvSpPr>
        <xdr:spPr>
          <a:xfrm>
            <a:off x="1552575" y="314325"/>
            <a:ext cx="1419225" cy="238125"/>
          </a:xfrm>
          <a:prstGeom prst="rect">
            <a:avLst/>
          </a:prstGeom>
          <a:solidFill>
            <a:srgbClr val="1E262E"/>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marL="0" indent="0" algn="ctr"/>
            <a:r>
              <a:rPr lang="en-US" sz="900" b="1" i="0" cap="none" spc="0" baseline="0">
                <a:ln w="0"/>
                <a:solidFill>
                  <a:schemeClr val="bg1"/>
                </a:solidFill>
                <a:effectLst>
                  <a:reflection blurRad="6350" stA="53000" endA="300" endPos="35500" dir="5400000" sy="-90000" algn="bl" rotWithShape="0"/>
                </a:effectLst>
                <a:latin typeface="+mn-lt"/>
                <a:ea typeface="Open Sans" panose="020B0606030504020204" pitchFamily="34" charset="0"/>
                <a:cs typeface="Open Sans" panose="020B0606030504020204" pitchFamily="34" charset="0"/>
              </a:rPr>
              <a:t>THỐNG KÊ ĐẶT LỆNH</a:t>
            </a:r>
          </a:p>
        </xdr:txBody>
      </xdr:sp>
      <xdr:sp macro="[0]!oWS_TT_GDKLNN_A" textlink="">
        <xdr:nvSpPr>
          <xdr:cNvPr id="18" name="btn_WS_HSDN">
            <a:extLst>
              <a:ext uri="{FF2B5EF4-FFF2-40B4-BE49-F238E27FC236}">
                <a16:creationId xmlns:a16="http://schemas.microsoft.com/office/drawing/2014/main" id="{00000000-0008-0000-1900-000012000000}"/>
              </a:ext>
            </a:extLst>
          </xdr:cNvPr>
          <xdr:cNvSpPr/>
        </xdr:nvSpPr>
        <xdr:spPr>
          <a:xfrm>
            <a:off x="2990851" y="314325"/>
            <a:ext cx="1123950" cy="238125"/>
          </a:xfrm>
          <a:prstGeom prst="rect">
            <a:avLst/>
          </a:prstGeom>
          <a:solidFill>
            <a:srgbClr val="1E262E"/>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marL="0" indent="0" algn="ctr"/>
            <a:r>
              <a:rPr lang="en-US" sz="900" b="1" i="0" cap="none" spc="0" baseline="0">
                <a:ln w="0"/>
                <a:solidFill>
                  <a:schemeClr val="bg1"/>
                </a:solidFill>
                <a:effectLst>
                  <a:reflection blurRad="6350" stA="53000" endA="300" endPos="35500" dir="5400000" sy="-90000" algn="bl" rotWithShape="0"/>
                </a:effectLst>
                <a:latin typeface="+mn-lt"/>
                <a:ea typeface="Open Sans" panose="020B0606030504020204" pitchFamily="34" charset="0"/>
                <a:cs typeface="Open Sans" panose="020B0606030504020204" pitchFamily="34" charset="0"/>
              </a:rPr>
              <a:t>GDKL NĐTNN</a:t>
            </a:r>
          </a:p>
        </xdr:txBody>
      </xdr:sp>
      <xdr:sp macro="[0]!oWS_TT_GDTTNN_A" textlink="">
        <xdr:nvSpPr>
          <xdr:cNvPr id="19" name="btn_WS_HSDN">
            <a:extLst>
              <a:ext uri="{FF2B5EF4-FFF2-40B4-BE49-F238E27FC236}">
                <a16:creationId xmlns:a16="http://schemas.microsoft.com/office/drawing/2014/main" id="{00000000-0008-0000-1900-000013000000}"/>
              </a:ext>
            </a:extLst>
          </xdr:cNvPr>
          <xdr:cNvSpPr/>
        </xdr:nvSpPr>
        <xdr:spPr>
          <a:xfrm>
            <a:off x="4133849" y="314325"/>
            <a:ext cx="1085851" cy="238125"/>
          </a:xfrm>
          <a:prstGeom prst="rect">
            <a:avLst/>
          </a:prstGeom>
          <a:solidFill>
            <a:srgbClr val="1E262E"/>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marL="0" indent="0" algn="ctr"/>
            <a:r>
              <a:rPr lang="en-US" sz="900" b="1" i="0" cap="none" spc="0" baseline="0">
                <a:ln w="0"/>
                <a:solidFill>
                  <a:schemeClr val="bg1"/>
                </a:solidFill>
                <a:effectLst>
                  <a:reflection blurRad="6350" stA="53000" endA="300" endPos="35500" dir="5400000" sy="-90000" algn="bl" rotWithShape="0"/>
                </a:effectLst>
                <a:latin typeface="+mn-lt"/>
                <a:ea typeface="Open Sans" panose="020B0606030504020204" pitchFamily="34" charset="0"/>
                <a:cs typeface="Open Sans" panose="020B0606030504020204" pitchFamily="34" charset="0"/>
              </a:rPr>
              <a:t>GDTT NĐTNN</a:t>
            </a:r>
          </a:p>
        </xdr:txBody>
      </xdr:sp>
      <xdr:sp macro="[0]!oWS_TT_CPAH_A" textlink="">
        <xdr:nvSpPr>
          <xdr:cNvPr id="20" name="btn_WS_HSDN">
            <a:extLst>
              <a:ext uri="{FF2B5EF4-FFF2-40B4-BE49-F238E27FC236}">
                <a16:creationId xmlns:a16="http://schemas.microsoft.com/office/drawing/2014/main" id="{00000000-0008-0000-1900-000014000000}"/>
              </a:ext>
            </a:extLst>
          </xdr:cNvPr>
          <xdr:cNvSpPr/>
        </xdr:nvSpPr>
        <xdr:spPr>
          <a:xfrm>
            <a:off x="5238751" y="314325"/>
            <a:ext cx="1562100" cy="238125"/>
          </a:xfrm>
          <a:prstGeom prst="rect">
            <a:avLst/>
          </a:prstGeom>
          <a:solidFill>
            <a:srgbClr val="1E262E"/>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marL="0" indent="0" algn="ctr"/>
            <a:r>
              <a:rPr lang="en-US" sz="900" b="1" i="0" cap="none" spc="0" baseline="0">
                <a:ln w="0"/>
                <a:solidFill>
                  <a:schemeClr val="bg1"/>
                </a:solidFill>
                <a:effectLst>
                  <a:reflection blurRad="6350" stA="53000" endA="300" endPos="35500" dir="5400000" sy="-90000" algn="bl" rotWithShape="0"/>
                </a:effectLst>
                <a:latin typeface="+mn-lt"/>
                <a:ea typeface="Open Sans" panose="020B0606030504020204" pitchFamily="34" charset="0"/>
                <a:cs typeface="Open Sans" panose="020B0606030504020204" pitchFamily="34" charset="0"/>
              </a:rPr>
              <a:t>CỔ PHIẾU ẢNH HƯỞNG</a:t>
            </a:r>
          </a:p>
        </xdr:txBody>
      </xdr:sp>
      <xdr:sp macro="[0]!oWS_TT_BDCP_A" textlink="">
        <xdr:nvSpPr>
          <xdr:cNvPr id="21" name="btn_WS_HSDN">
            <a:extLst>
              <a:ext uri="{FF2B5EF4-FFF2-40B4-BE49-F238E27FC236}">
                <a16:creationId xmlns:a16="http://schemas.microsoft.com/office/drawing/2014/main" id="{00000000-0008-0000-1900-000015000000}"/>
              </a:ext>
            </a:extLst>
          </xdr:cNvPr>
          <xdr:cNvSpPr/>
        </xdr:nvSpPr>
        <xdr:spPr>
          <a:xfrm>
            <a:off x="6819900" y="314325"/>
            <a:ext cx="1457325" cy="238125"/>
          </a:xfrm>
          <a:prstGeom prst="rect">
            <a:avLst/>
          </a:prstGeom>
          <a:solidFill>
            <a:schemeClr val="accent1">
              <a:lumMod val="40000"/>
              <a:lumOff val="60000"/>
            </a:schemeClr>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marL="0" indent="0" algn="ctr"/>
            <a:r>
              <a:rPr lang="en-US" sz="900" b="1" i="0" cap="none" spc="0" baseline="0">
                <a:ln w="0"/>
                <a:solidFill>
                  <a:schemeClr val="bg1"/>
                </a:solidFill>
                <a:effectLst>
                  <a:reflection blurRad="6350" stA="53000" endA="300" endPos="35500" dir="5400000" sy="-90000" algn="bl" rotWithShape="0"/>
                </a:effectLst>
                <a:latin typeface="+mn-lt"/>
                <a:ea typeface="Open Sans" panose="020B0606030504020204" pitchFamily="34" charset="0"/>
                <a:cs typeface="Open Sans" panose="020B0606030504020204" pitchFamily="34" charset="0"/>
              </a:rPr>
              <a:t>BIẾN ĐỘNG CỔ PHIẾU</a:t>
            </a:r>
          </a:p>
        </xdr:txBody>
      </xdr:sp>
      <xdr:sp macro="[0]!oWS_Co_GDNB_A" textlink="">
        <xdr:nvSpPr>
          <xdr:cNvPr id="22" name="btn_WS_HSDN">
            <a:extLst>
              <a:ext uri="{FF2B5EF4-FFF2-40B4-BE49-F238E27FC236}">
                <a16:creationId xmlns:a16="http://schemas.microsoft.com/office/drawing/2014/main" id="{00000000-0008-0000-1900-000016000000}"/>
              </a:ext>
            </a:extLst>
          </xdr:cNvPr>
          <xdr:cNvSpPr/>
        </xdr:nvSpPr>
        <xdr:spPr>
          <a:xfrm>
            <a:off x="8296274" y="314325"/>
            <a:ext cx="1276351" cy="238125"/>
          </a:xfrm>
          <a:prstGeom prst="rect">
            <a:avLst/>
          </a:prstGeom>
          <a:solidFill>
            <a:srgbClr val="1E262E"/>
          </a:solidFill>
          <a:ln w="9525" cap="flat" cmpd="sng" algn="ctr">
            <a:solidFill>
              <a:schemeClr val="tx1">
                <a:lumMod val="75000"/>
                <a:lumOff val="25000"/>
              </a:schemeClr>
            </a:solidFill>
            <a:prstDash val="sysDot"/>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marL="0" indent="0" algn="ctr"/>
            <a:r>
              <a:rPr lang="en-US" sz="900" b="1" i="0" cap="none" spc="0" baseline="0">
                <a:ln w="0"/>
                <a:solidFill>
                  <a:schemeClr val="bg1"/>
                </a:solidFill>
                <a:effectLst>
                  <a:reflection blurRad="6350" stA="53000" endA="300" endPos="35500" dir="5400000" sy="-90000" algn="bl" rotWithShape="0"/>
                </a:effectLst>
                <a:latin typeface="+mn-lt"/>
                <a:ea typeface="Open Sans" panose="020B0606030504020204" pitchFamily="34" charset="0"/>
                <a:cs typeface="Open Sans" panose="020B0606030504020204" pitchFamily="34" charset="0"/>
              </a:rPr>
              <a:t>GIAO DICH NỘI BỘ</a:t>
            </a:r>
          </a:p>
        </xdr:txBody>
      </xdr:sp>
    </xdr:grpSp>
    <xdr:clientData/>
  </xdr:twoCellAnchor>
</xdr:wsDr>
</file>

<file path=xl/drawings/drawing27.xml><?xml version="1.0" encoding="utf-8"?>
<xdr:wsDr xmlns:xdr="http://schemas.openxmlformats.org/drawingml/2006/spreadsheetDrawing" xmlns:a="http://schemas.openxmlformats.org/drawingml/2006/main">
  <xdr:twoCellAnchor editAs="oneCell">
    <xdr:from>
      <xdr:col>1</xdr:col>
      <xdr:colOff>600075</xdr:colOff>
      <xdr:row>3</xdr:row>
      <xdr:rowOff>19050</xdr:rowOff>
    </xdr:from>
    <xdr:to>
      <xdr:col>1</xdr:col>
      <xdr:colOff>2867025</xdr:colOff>
      <xdr:row>3</xdr:row>
      <xdr:rowOff>204581</xdr:rowOff>
    </xdr:to>
    <xdr:grpSp>
      <xdr:nvGrpSpPr>
        <xdr:cNvPr id="43" name="Group TCReport Handle">
          <a:extLst>
            <a:ext uri="{FF2B5EF4-FFF2-40B4-BE49-F238E27FC236}">
              <a16:creationId xmlns:a16="http://schemas.microsoft.com/office/drawing/2014/main" id="{00000000-0008-0000-1A00-00002B000000}"/>
            </a:ext>
          </a:extLst>
        </xdr:cNvPr>
        <xdr:cNvGrpSpPr/>
      </xdr:nvGrpSpPr>
      <xdr:grpSpPr>
        <a:xfrm>
          <a:off x="798195" y="1040130"/>
          <a:ext cx="2266950" cy="185531"/>
          <a:chOff x="581025" y="971550"/>
          <a:chExt cx="2266950" cy="185531"/>
        </a:xfrm>
      </xdr:grpSpPr>
      <xdr:sp macro="[0]!btnDataClear" textlink="">
        <xdr:nvSpPr>
          <xdr:cNvPr id="44" name="btn_ClearData">
            <a:extLst>
              <a:ext uri="{FF2B5EF4-FFF2-40B4-BE49-F238E27FC236}">
                <a16:creationId xmlns:a16="http://schemas.microsoft.com/office/drawing/2014/main" id="{00000000-0008-0000-1A00-00002C000000}"/>
              </a:ext>
            </a:extLst>
          </xdr:cNvPr>
          <xdr:cNvSpPr/>
        </xdr:nvSpPr>
        <xdr:spPr>
          <a:xfrm>
            <a:off x="1695451" y="971550"/>
            <a:ext cx="1152524" cy="180975"/>
          </a:xfrm>
          <a:prstGeom prst="rect">
            <a:avLst/>
          </a:prstGeom>
          <a:solidFill>
            <a:schemeClr val="bg1"/>
          </a:solidFill>
          <a:ln>
            <a:noFill/>
          </a:ln>
          <a:effectLst>
            <a:glow rad="25400">
              <a:schemeClr val="bg2">
                <a:lumMod val="75000"/>
                <a:alpha val="78000"/>
              </a:schemeClr>
            </a:glow>
            <a:reflection blurRad="6350" endPos="0" dir="5400000" sy="-100000" algn="bl" rotWithShape="0"/>
          </a:effectLst>
          <a:scene3d>
            <a:camera prst="orthographicFront">
              <a:rot lat="0" lon="0" rev="0"/>
            </a:camera>
            <a:lightRig rig="contrasting" dir="t">
              <a:rot lat="0" lon="0" rev="600000"/>
            </a:lightRig>
          </a:scene3d>
          <a:sp3d prstMaterial="metal">
            <a:bevelT w="38100" h="38100"/>
          </a:sp3d>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r>
              <a:rPr lang="en-US" sz="1050" b="0" i="0" u="none" cap="none" spc="0" baseline="0">
                <a:ln w="0"/>
                <a:solidFill>
                  <a:schemeClr val="tx1"/>
                </a:solidFill>
                <a:effectLst>
                  <a:outerShdw blurRad="38100" dist="19050" dir="2700000" algn="tl" rotWithShape="0">
                    <a:schemeClr val="dk1">
                      <a:alpha val="40000"/>
                    </a:schemeClr>
                  </a:outerShdw>
                </a:effectLst>
                <a:latin typeface="+mn-lt"/>
                <a:ea typeface="+mn-ea"/>
                <a:cs typeface="+mn-cs"/>
              </a:rPr>
              <a:t>Xóa dữ liệu</a:t>
            </a:r>
          </a:p>
        </xdr:txBody>
      </xdr:sp>
      <xdr:sp macro="[0]!btnGetData" textlink="">
        <xdr:nvSpPr>
          <xdr:cNvPr id="45" name="btnViewData">
            <a:extLst>
              <a:ext uri="{FF2B5EF4-FFF2-40B4-BE49-F238E27FC236}">
                <a16:creationId xmlns:a16="http://schemas.microsoft.com/office/drawing/2014/main" id="{00000000-0008-0000-1A00-00002D000000}"/>
              </a:ext>
            </a:extLst>
          </xdr:cNvPr>
          <xdr:cNvSpPr/>
        </xdr:nvSpPr>
        <xdr:spPr>
          <a:xfrm>
            <a:off x="581025" y="971551"/>
            <a:ext cx="1038225" cy="185530"/>
          </a:xfrm>
          <a:prstGeom prst="rect">
            <a:avLst/>
          </a:prstGeom>
          <a:solidFill>
            <a:schemeClr val="bg1"/>
          </a:solidFill>
          <a:ln>
            <a:noFill/>
          </a:ln>
          <a:effectLst>
            <a:glow rad="25400">
              <a:schemeClr val="bg2">
                <a:lumMod val="75000"/>
                <a:alpha val="78000"/>
              </a:schemeClr>
            </a:glow>
            <a:reflection blurRad="6350" endPos="0" dir="5400000" sy="-100000" algn="bl" rotWithShape="0"/>
          </a:effectLst>
          <a:scene3d>
            <a:camera prst="orthographicFront">
              <a:rot lat="0" lon="0" rev="0"/>
            </a:camera>
            <a:lightRig rig="contrasting" dir="t">
              <a:rot lat="0" lon="0" rev="600000"/>
            </a:lightRig>
          </a:scene3d>
          <a:sp3d prstMaterial="metal">
            <a:bevelT w="38100" h="38100"/>
          </a:sp3d>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r>
              <a:rPr lang="en-US" sz="1050" b="0" i="0" u="none" cap="none" spc="0" baseline="0">
                <a:ln w="0"/>
                <a:solidFill>
                  <a:schemeClr val="tx1"/>
                </a:solidFill>
                <a:effectLst>
                  <a:outerShdw blurRad="38100" dist="19050" dir="2700000" algn="tl" rotWithShape="0">
                    <a:schemeClr val="dk1">
                      <a:alpha val="40000"/>
                    </a:schemeClr>
                  </a:outerShdw>
                </a:effectLst>
                <a:latin typeface="+mn-lt"/>
                <a:ea typeface="+mn-ea"/>
                <a:cs typeface="+mn-cs"/>
              </a:rPr>
              <a:t>Cập nhật</a:t>
            </a:r>
          </a:p>
        </xdr:txBody>
      </xdr:sp>
    </xdr:grpSp>
    <xdr:clientData/>
  </xdr:twoCellAnchor>
  <xdr:twoCellAnchor editAs="absolute">
    <xdr:from>
      <xdr:col>0</xdr:col>
      <xdr:colOff>0</xdr:colOff>
      <xdr:row>0</xdr:row>
      <xdr:rowOff>0</xdr:rowOff>
    </xdr:from>
    <xdr:to>
      <xdr:col>1</xdr:col>
      <xdr:colOff>0</xdr:colOff>
      <xdr:row>1</xdr:row>
      <xdr:rowOff>0</xdr:rowOff>
    </xdr:to>
    <xdr:sp macro="btnControlReturn" textlink="">
      <xdr:nvSpPr>
        <xdr:cNvPr id="49" name="btnControlReturn">
          <a:extLst>
            <a:ext uri="{FF2B5EF4-FFF2-40B4-BE49-F238E27FC236}">
              <a16:creationId xmlns:a16="http://schemas.microsoft.com/office/drawing/2014/main" id="{00000000-0008-0000-1A00-000031000000}"/>
            </a:ext>
          </a:extLst>
        </xdr:cNvPr>
        <xdr:cNvSpPr/>
      </xdr:nvSpPr>
      <xdr:spPr>
        <a:xfrm>
          <a:off x="0" y="0"/>
          <a:ext cx="190500" cy="190500"/>
        </a:xfrm>
        <a:prstGeom prst="rect">
          <a:avLst/>
        </a:prstGeom>
        <a:solidFill>
          <a:schemeClr val="tx1"/>
        </a:solidFill>
        <a:ln w="9525" cap="flat" cmpd="sng" algn="ctr">
          <a:solidFill>
            <a:schemeClr val="tx1">
              <a:lumMod val="75000"/>
              <a:lumOff val="25000"/>
            </a:schemeClr>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800" b="0" cap="none" spc="0" baseline="0">
              <a:ln w="0"/>
              <a:solidFill>
                <a:srgbClr val="CCE00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&lt;</a:t>
          </a:r>
        </a:p>
      </xdr:txBody>
    </xdr:sp>
    <xdr:clientData/>
  </xdr:twoCellAnchor>
  <xdr:twoCellAnchor editAs="absolute">
    <xdr:from>
      <xdr:col>1</xdr:col>
      <xdr:colOff>28575</xdr:colOff>
      <xdr:row>2</xdr:row>
      <xdr:rowOff>31750</xdr:rowOff>
    </xdr:from>
    <xdr:to>
      <xdr:col>3</xdr:col>
      <xdr:colOff>377825</xdr:colOff>
      <xdr:row>2</xdr:row>
      <xdr:rowOff>285750</xdr:rowOff>
    </xdr:to>
    <xdr:grpSp>
      <xdr:nvGrpSpPr>
        <xdr:cNvPr id="12" name="Group TCReport">
          <a:extLst>
            <a:ext uri="{FF2B5EF4-FFF2-40B4-BE49-F238E27FC236}">
              <a16:creationId xmlns:a16="http://schemas.microsoft.com/office/drawing/2014/main" id="{00000000-0008-0000-1A00-00000C000000}"/>
            </a:ext>
          </a:extLst>
        </xdr:cNvPr>
        <xdr:cNvGrpSpPr/>
      </xdr:nvGrpSpPr>
      <xdr:grpSpPr>
        <a:xfrm>
          <a:off x="226695" y="496570"/>
          <a:ext cx="6513830" cy="254000"/>
          <a:chOff x="635000" y="355600"/>
          <a:chExt cx="6521450" cy="254000"/>
        </a:xfrm>
      </xdr:grpSpPr>
      <xdr:sp macro="[0]!'CellActiveBCTC 2'" textlink="'BÁO CÁO TÀI CHÍNH'!C16">
        <xdr:nvSpPr>
          <xdr:cNvPr id="53" name="btn_CTY_2">
            <a:extLst>
              <a:ext uri="{FF2B5EF4-FFF2-40B4-BE49-F238E27FC236}">
                <a16:creationId xmlns:a16="http://schemas.microsoft.com/office/drawing/2014/main" id="{00000000-0008-0000-1A00-000035000000}"/>
              </a:ext>
            </a:extLst>
          </xdr:cNvPr>
          <xdr:cNvSpPr/>
        </xdr:nvSpPr>
        <xdr:spPr>
          <a:xfrm>
            <a:off x="1875790" y="355600"/>
            <a:ext cx="571500" cy="254000"/>
          </a:xfrm>
          <a:prstGeom prst="rect">
            <a:avLst/>
          </a:prstGeom>
          <a:solidFill>
            <a:schemeClr val="tx1">
              <a:lumMod val="100000"/>
            </a:schemeClr>
          </a:solidFill>
          <a:ln w="9525" cap="flat" cmpd="sng" algn="ctr">
            <a:solidFill>
              <a:schemeClr val="tx1">
                <a:lumMod val="65000"/>
                <a:lumOff val="35000"/>
              </a:schemeClr>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fld id="{C657EB50-02B1-4940-BCE0-BF274E8A7032}" type="TxLink">
              <a:rPr lang="en-US" sz="1100" b="1" i="0" u="none" strike="noStrike" cap="none" spc="0" baseline="0">
                <a:ln w="0"/>
                <a:solidFill>
                  <a:srgbClr val="00B0F0"/>
                </a:solidFill>
                <a:effectLst>
                  <a:reflection blurRad="6350" stA="53000" endA="300" endPos="35500" dir="5400000" sy="-90000" algn="bl" rotWithShape="0"/>
                </a:effectLst>
                <a:latin typeface="Arial"/>
                <a:ea typeface="Tahoma" panose="020B0604030504040204" pitchFamily="34" charset="0"/>
                <a:cs typeface="Arial"/>
              </a:rPr>
              <a:pPr algn="ctr"/>
              <a:t>DCM</a:t>
            </a:fld>
            <a:endParaRPr lang="en-US" sz="1100" b="1"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0]!'CellActiveBCTC 3'" textlink="'BÁO CÁO TÀI CHÍNH'!C17">
        <xdr:nvSpPr>
          <xdr:cNvPr id="54" name="btn_CTY_3">
            <a:extLst>
              <a:ext uri="{FF2B5EF4-FFF2-40B4-BE49-F238E27FC236}">
                <a16:creationId xmlns:a16="http://schemas.microsoft.com/office/drawing/2014/main" id="{00000000-0008-0000-1A00-000036000000}"/>
              </a:ext>
            </a:extLst>
          </xdr:cNvPr>
          <xdr:cNvSpPr/>
        </xdr:nvSpPr>
        <xdr:spPr>
          <a:xfrm>
            <a:off x="2464435" y="355600"/>
            <a:ext cx="571500" cy="254000"/>
          </a:xfrm>
          <a:prstGeom prst="rect">
            <a:avLst/>
          </a:prstGeom>
          <a:solidFill>
            <a:schemeClr val="tx1">
              <a:lumMod val="100000"/>
            </a:schemeClr>
          </a:solidFill>
          <a:ln w="9525" cap="flat" cmpd="sng" algn="ctr">
            <a:solidFill>
              <a:schemeClr val="tx1">
                <a:lumMod val="65000"/>
                <a:lumOff val="35000"/>
              </a:schemeClr>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fld id="{B18348E1-2907-4B90-8F81-B207FE4B564E}" type="TxLink">
              <a:rPr lang="en-US" sz="1100" b="1" i="0" u="none" strike="noStrike" cap="none" spc="0" baseline="0">
                <a:ln w="0"/>
                <a:solidFill>
                  <a:srgbClr val="00B050"/>
                </a:solidFill>
                <a:effectLst>
                  <a:reflection blurRad="6350" stA="53000" endA="300" endPos="35500" dir="5400000" sy="-90000" algn="bl" rotWithShape="0"/>
                </a:effectLst>
                <a:latin typeface="Arial"/>
                <a:ea typeface="Tahoma" panose="020B0604030504040204" pitchFamily="34" charset="0"/>
                <a:cs typeface="Arial"/>
              </a:rPr>
              <a:pPr algn="ctr"/>
              <a:t>DDV</a:t>
            </a:fld>
            <a:endParaRPr lang="en-US" sz="1100" b="1" cap="none" spc="0" baseline="0">
              <a:ln w="0"/>
              <a:solidFill>
                <a:srgbClr val="00B05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0]!'CellActiveBCTC 4'" textlink="'BÁO CÁO TÀI CHÍNH'!C18">
        <xdr:nvSpPr>
          <xdr:cNvPr id="55" name="btn_CTY_4">
            <a:extLst>
              <a:ext uri="{FF2B5EF4-FFF2-40B4-BE49-F238E27FC236}">
                <a16:creationId xmlns:a16="http://schemas.microsoft.com/office/drawing/2014/main" id="{00000000-0008-0000-1A00-000037000000}"/>
              </a:ext>
            </a:extLst>
          </xdr:cNvPr>
          <xdr:cNvSpPr/>
        </xdr:nvSpPr>
        <xdr:spPr>
          <a:xfrm>
            <a:off x="3053080" y="355600"/>
            <a:ext cx="571500" cy="254000"/>
          </a:xfrm>
          <a:prstGeom prst="rect">
            <a:avLst/>
          </a:prstGeom>
          <a:solidFill>
            <a:schemeClr val="tx1">
              <a:lumMod val="100000"/>
            </a:schemeClr>
          </a:solidFill>
          <a:ln w="9525" cap="flat" cmpd="sng" algn="ctr">
            <a:solidFill>
              <a:schemeClr val="tx1">
                <a:lumMod val="65000"/>
                <a:lumOff val="35000"/>
              </a:schemeClr>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fld id="{6968061E-7575-44F7-8AFF-662C01BEC86C}" type="TxLink">
              <a:rPr lang="en-US" sz="1100" b="1" i="0" u="none" strike="noStrike" cap="none" spc="0" baseline="0">
                <a:ln w="0"/>
                <a:solidFill>
                  <a:srgbClr val="CCE000"/>
                </a:solidFill>
                <a:effectLst>
                  <a:reflection blurRad="6350" stA="53000" endA="300" endPos="35500" dir="5400000" sy="-90000" algn="bl" rotWithShape="0"/>
                </a:effectLst>
                <a:latin typeface="Arial"/>
                <a:ea typeface="Tahoma" panose="020B0604030504040204" pitchFamily="34" charset="0"/>
                <a:cs typeface="Arial"/>
              </a:rPr>
              <a:pPr algn="ctr"/>
              <a:t>CSV</a:t>
            </a:fld>
            <a:endParaRPr lang="en-US" sz="1100" b="1" cap="none" spc="0" baseline="0">
              <a:ln w="0"/>
              <a:solidFill>
                <a:srgbClr val="CCE00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0]!'CellActiveBCTC 5'" textlink="'BÁO CÁO TÀI CHÍNH'!C19">
        <xdr:nvSpPr>
          <xdr:cNvPr id="56" name="btn_CTY_5">
            <a:extLst>
              <a:ext uri="{FF2B5EF4-FFF2-40B4-BE49-F238E27FC236}">
                <a16:creationId xmlns:a16="http://schemas.microsoft.com/office/drawing/2014/main" id="{00000000-0008-0000-1A00-000038000000}"/>
              </a:ext>
            </a:extLst>
          </xdr:cNvPr>
          <xdr:cNvSpPr/>
        </xdr:nvSpPr>
        <xdr:spPr>
          <a:xfrm>
            <a:off x="3641725" y="355600"/>
            <a:ext cx="571500" cy="254000"/>
          </a:xfrm>
          <a:prstGeom prst="rect">
            <a:avLst/>
          </a:prstGeom>
          <a:solidFill>
            <a:schemeClr val="tx1">
              <a:lumMod val="100000"/>
            </a:schemeClr>
          </a:solidFill>
          <a:ln w="9525" cap="flat" cmpd="sng" algn="ctr">
            <a:solidFill>
              <a:schemeClr val="tx1">
                <a:lumMod val="65000"/>
                <a:lumOff val="35000"/>
              </a:schemeClr>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fld id="{387748A0-44E4-4E62-9745-C4ACE42A78CA}" type="TxLink">
              <a:rPr lang="en-US" sz="1100" b="1" i="0" u="none" strike="noStrike" cap="none" spc="0" baseline="0">
                <a:ln w="0"/>
                <a:solidFill>
                  <a:srgbClr val="F28AE3"/>
                </a:solidFill>
                <a:effectLst>
                  <a:reflection blurRad="6350" stA="53000" endA="300" endPos="35500" dir="5400000" sy="-90000" algn="bl" rotWithShape="0"/>
                </a:effectLst>
                <a:latin typeface="Arial"/>
                <a:ea typeface="Tahoma" panose="020B0604030504040204" pitchFamily="34" charset="0"/>
                <a:cs typeface="Arial"/>
              </a:rPr>
              <a:pPr algn="ctr"/>
              <a:t>LAS</a:t>
            </a:fld>
            <a:endParaRPr lang="en-US" sz="1100" b="1" cap="none" spc="0" baseline="0">
              <a:ln w="0"/>
              <a:solidFill>
                <a:srgbClr val="F28AE3"/>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0]!'CellActiveBCTC 1'" textlink="'BÁO CÁO TÀI CHÍNH'!C15">
        <xdr:nvSpPr>
          <xdr:cNvPr id="52" name="btn_CTY_1">
            <a:extLst>
              <a:ext uri="{FF2B5EF4-FFF2-40B4-BE49-F238E27FC236}">
                <a16:creationId xmlns:a16="http://schemas.microsoft.com/office/drawing/2014/main" id="{00000000-0008-0000-1A00-000034000000}"/>
              </a:ext>
            </a:extLst>
          </xdr:cNvPr>
          <xdr:cNvSpPr/>
        </xdr:nvSpPr>
        <xdr:spPr>
          <a:xfrm>
            <a:off x="1287145" y="355600"/>
            <a:ext cx="571500" cy="254000"/>
          </a:xfrm>
          <a:prstGeom prst="rect">
            <a:avLst/>
          </a:prstGeom>
          <a:solidFill>
            <a:schemeClr val="tx1">
              <a:lumMod val="100000"/>
            </a:schemeClr>
          </a:solidFill>
          <a:ln w="9525" cap="flat" cmpd="sng" algn="ctr">
            <a:solidFill>
              <a:schemeClr val="tx1">
                <a:lumMod val="65000"/>
                <a:lumOff val="35000"/>
              </a:schemeClr>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fld id="{42F9FC3B-5927-4E77-B272-6C6AF52BF7CC}" type="TxLink">
              <a:rPr lang="en-US" sz="1100" b="1" i="0" u="none" strike="noStrike" cap="none" spc="0" baseline="0">
                <a:ln w="0"/>
                <a:solidFill>
                  <a:srgbClr val="FFFFFF"/>
                </a:solidFill>
                <a:effectLst>
                  <a:reflection blurRad="6350" stA="53000" endA="300" endPos="35500" dir="5400000" sy="-90000" algn="bl" rotWithShape="0"/>
                </a:effectLst>
                <a:latin typeface="Arial"/>
                <a:ea typeface="Tahoma" panose="020B0604030504040204" pitchFamily="34" charset="0"/>
                <a:cs typeface="Arial"/>
              </a:rPr>
              <a:pPr algn="ctr"/>
              <a:t>HGM</a:t>
            </a:fld>
            <a:endParaRPr lang="en-US" sz="1100" b="1" cap="none" spc="0" baseline="0">
              <a:ln w="0"/>
              <a:solidFill>
                <a:srgbClr val="FFFFFF"/>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oWS_BCTC_A" textlink="">
        <xdr:nvSpPr>
          <xdr:cNvPr id="57" name="btn_WS_BCTC">
            <a:extLst>
              <a:ext uri="{FF2B5EF4-FFF2-40B4-BE49-F238E27FC236}">
                <a16:creationId xmlns:a16="http://schemas.microsoft.com/office/drawing/2014/main" id="{00000000-0008-0000-1A00-000039000000}"/>
              </a:ext>
            </a:extLst>
          </xdr:cNvPr>
          <xdr:cNvSpPr/>
        </xdr:nvSpPr>
        <xdr:spPr>
          <a:xfrm>
            <a:off x="635000" y="355600"/>
            <a:ext cx="635000" cy="254000"/>
          </a:xfrm>
          <a:prstGeom prst="rect">
            <a:avLst/>
          </a:prstGeom>
          <a:solidFill>
            <a:schemeClr val="tx1"/>
          </a:solidFill>
          <a:ln w="9525" cap="flat" cmpd="sng" algn="ctr">
            <a:solidFill>
              <a:schemeClr val="tx1">
                <a:lumMod val="75000"/>
                <a:lumOff val="25000"/>
              </a:schemeClr>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1100" b="0" i="0">
                <a:solidFill>
                  <a:schemeClr val="accent4"/>
                </a:solidFill>
                <a:effectLst/>
                <a:latin typeface="Open Sans" panose="020B0606030504020204" pitchFamily="34" charset="0"/>
                <a:ea typeface="Open Sans" panose="020B0606030504020204" pitchFamily="34" charset="0"/>
                <a:cs typeface="Open Sans" panose="020B0606030504020204" pitchFamily="34" charset="0"/>
              </a:rPr>
              <a:t>Trở về</a:t>
            </a:r>
            <a:endParaRPr lang="en-US" sz="1200" b="1" i="0" u="none" strike="noStrike" cap="none" spc="0" baseline="0">
              <a:ln w="0"/>
              <a:solidFill>
                <a:schemeClr val="bg1"/>
              </a:solidFill>
              <a:effectLst>
                <a:reflection blurRad="6350" stA="53000" endA="300" endPos="35500" dir="5400000" sy="-90000" algn="bl" rotWithShape="0"/>
              </a:effectLst>
              <a:latin typeface="Open Sans" panose="020B0606030504020204" pitchFamily="34" charset="0"/>
              <a:ea typeface="Open Sans" panose="020B0606030504020204" pitchFamily="34" charset="0"/>
              <a:cs typeface="Open Sans" panose="020B0606030504020204" pitchFamily="34" charset="0"/>
            </a:endParaRPr>
          </a:p>
        </xdr:txBody>
      </xdr:sp>
      <xdr:sp macro="[0]!'CellActiveBCTC 6'" textlink="'BÁO CÁO TÀI CHÍNH'!C20">
        <xdr:nvSpPr>
          <xdr:cNvPr id="64" name="btn_CTY_6">
            <a:extLst>
              <a:ext uri="{FF2B5EF4-FFF2-40B4-BE49-F238E27FC236}">
                <a16:creationId xmlns:a16="http://schemas.microsoft.com/office/drawing/2014/main" id="{00000000-0008-0000-1A00-000040000000}"/>
              </a:ext>
            </a:extLst>
          </xdr:cNvPr>
          <xdr:cNvSpPr txBox="1"/>
        </xdr:nvSpPr>
        <xdr:spPr>
          <a:xfrm>
            <a:off x="4230370" y="355600"/>
            <a:ext cx="571500" cy="254000"/>
          </a:xfrm>
          <a:prstGeom prst="rect">
            <a:avLst/>
          </a:prstGeom>
          <a:solidFill>
            <a:schemeClr val="tx1">
              <a:lumMod val="100000"/>
            </a:schemeClr>
          </a:solidFill>
          <a:ln w="9525" cap="flat" cmpd="sng" algn="ctr">
            <a:solidFill>
              <a:schemeClr val="tx1">
                <a:lumMod val="65000"/>
                <a:lumOff val="35000"/>
              </a:schemeClr>
            </a:solidFill>
            <a:prstDash val="solid"/>
            <a:round/>
            <a:headEnd type="none" w="med" len="med"/>
            <a:tailEnd type="none" w="med" len="med"/>
          </a:ln>
        </xdr:spPr>
        <xdr:style>
          <a:lnRef idx="0">
            <a:scrgbClr r="0" g="0" b="0"/>
          </a:lnRef>
          <a:fillRef idx="0">
            <a:scrgbClr r="0" g="0" b="0"/>
          </a:fillRef>
          <a:effectRef idx="0">
            <a:scrgbClr r="0" g="0" b="0"/>
          </a:effectRef>
          <a:fontRef idx="minor">
            <a:schemeClr val="tx1"/>
          </a:fontRef>
        </xdr:style>
        <xdr:txBody>
          <a:bodyPr vertOverflow="clip" horzOverflow="clip" vert="horz" rtlCol="0" anchor="t">
            <a:spAutoFit/>
          </a:bodyPr>
          <a:lstStyle/>
          <a:p>
            <a:pPr algn="ctr"/>
            <a:fld id="{63F11D45-E0D4-4929-9B6B-8451A30B4C8B}" type="TxLink">
              <a:rPr lang="en-US" sz="1100" b="1" i="0" u="none" strike="noStrike">
                <a:solidFill>
                  <a:srgbClr val="FFFFFF"/>
                </a:solidFill>
                <a:latin typeface="Arial"/>
                <a:cs typeface="Arial"/>
              </a:rPr>
              <a:pPr algn="ctr"/>
              <a:t>VAF</a:t>
            </a:fld>
            <a:endParaRPr lang="vi-VN" sz="1100" b="1">
              <a:solidFill>
                <a:srgbClr val="FFFFFF"/>
              </a:solidFill>
            </a:endParaRPr>
          </a:p>
        </xdr:txBody>
      </xdr:sp>
      <xdr:sp macro="[0]!'CellActiveBCTC 7'" textlink="'BÁO CÁO TÀI CHÍNH'!C21">
        <xdr:nvSpPr>
          <xdr:cNvPr id="65" name="btn_CTY_7">
            <a:extLst>
              <a:ext uri="{FF2B5EF4-FFF2-40B4-BE49-F238E27FC236}">
                <a16:creationId xmlns:a16="http://schemas.microsoft.com/office/drawing/2014/main" id="{00000000-0008-0000-1A00-000041000000}"/>
              </a:ext>
            </a:extLst>
          </xdr:cNvPr>
          <xdr:cNvSpPr txBox="1"/>
        </xdr:nvSpPr>
        <xdr:spPr>
          <a:xfrm>
            <a:off x="4819015" y="355600"/>
            <a:ext cx="571500" cy="254000"/>
          </a:xfrm>
          <a:prstGeom prst="rect">
            <a:avLst/>
          </a:prstGeom>
          <a:solidFill>
            <a:schemeClr val="tx1">
              <a:lumMod val="100000"/>
            </a:schemeClr>
          </a:solidFill>
          <a:ln w="9525" cap="flat" cmpd="sng" algn="ctr">
            <a:solidFill>
              <a:schemeClr val="tx1">
                <a:lumMod val="65000"/>
                <a:lumOff val="35000"/>
              </a:schemeClr>
            </a:solidFill>
            <a:prstDash val="solid"/>
            <a:round/>
            <a:headEnd type="none" w="med" len="med"/>
            <a:tailEnd type="none" w="med" len="med"/>
          </a:ln>
        </xdr:spPr>
        <xdr:style>
          <a:lnRef idx="0">
            <a:scrgbClr r="0" g="0" b="0"/>
          </a:lnRef>
          <a:fillRef idx="0">
            <a:scrgbClr r="0" g="0" b="0"/>
          </a:fillRef>
          <a:effectRef idx="0">
            <a:scrgbClr r="0" g="0" b="0"/>
          </a:effectRef>
          <a:fontRef idx="minor">
            <a:schemeClr val="tx1"/>
          </a:fontRef>
        </xdr:style>
        <xdr:txBody>
          <a:bodyPr vertOverflow="clip" horzOverflow="clip" vert="horz" rtlCol="0" anchor="t">
            <a:spAutoFit/>
          </a:bodyPr>
          <a:lstStyle/>
          <a:p>
            <a:pPr algn="ctr"/>
            <a:fld id="{99215426-F16E-419D-A102-6CC2A7C25D79}" type="TxLink">
              <a:rPr lang="en-US" sz="1100" b="1" i="0" u="none" strike="noStrike">
                <a:solidFill>
                  <a:srgbClr val="00B0F0"/>
                </a:solidFill>
                <a:latin typeface="Arial"/>
                <a:cs typeface="Arial"/>
              </a:rPr>
              <a:pPr algn="ctr"/>
              <a:t>PSW</a:t>
            </a:fld>
            <a:endParaRPr lang="vi-VN" sz="1100" b="1">
              <a:solidFill>
                <a:srgbClr val="00B0F0"/>
              </a:solidFill>
            </a:endParaRPr>
          </a:p>
        </xdr:txBody>
      </xdr:sp>
      <xdr:sp macro="[0]!'CellActiveBCTC 8'" textlink="'BÁO CÁO TÀI CHÍNH'!C22">
        <xdr:nvSpPr>
          <xdr:cNvPr id="66" name="btn_CTY_8">
            <a:extLst>
              <a:ext uri="{FF2B5EF4-FFF2-40B4-BE49-F238E27FC236}">
                <a16:creationId xmlns:a16="http://schemas.microsoft.com/office/drawing/2014/main" id="{00000000-0008-0000-1A00-000042000000}"/>
              </a:ext>
            </a:extLst>
          </xdr:cNvPr>
          <xdr:cNvSpPr txBox="1"/>
        </xdr:nvSpPr>
        <xdr:spPr>
          <a:xfrm>
            <a:off x="5407660" y="355600"/>
            <a:ext cx="571500" cy="254000"/>
          </a:xfrm>
          <a:prstGeom prst="rect">
            <a:avLst/>
          </a:prstGeom>
          <a:solidFill>
            <a:schemeClr val="tx1">
              <a:lumMod val="100000"/>
            </a:schemeClr>
          </a:solidFill>
          <a:ln w="9525" cap="flat" cmpd="sng" algn="ctr">
            <a:solidFill>
              <a:schemeClr val="tx1">
                <a:lumMod val="65000"/>
                <a:lumOff val="35000"/>
              </a:schemeClr>
            </a:solidFill>
            <a:prstDash val="solid"/>
            <a:round/>
            <a:headEnd type="none" w="med" len="med"/>
            <a:tailEnd type="none" w="med" len="med"/>
          </a:ln>
        </xdr:spPr>
        <xdr:style>
          <a:lnRef idx="0">
            <a:scrgbClr r="0" g="0" b="0"/>
          </a:lnRef>
          <a:fillRef idx="0">
            <a:scrgbClr r="0" g="0" b="0"/>
          </a:fillRef>
          <a:effectRef idx="0">
            <a:scrgbClr r="0" g="0" b="0"/>
          </a:effectRef>
          <a:fontRef idx="minor">
            <a:schemeClr val="tx1"/>
          </a:fontRef>
        </xdr:style>
        <xdr:txBody>
          <a:bodyPr vertOverflow="clip" horzOverflow="clip" vert="horz" rtlCol="0" anchor="t">
            <a:spAutoFit/>
          </a:bodyPr>
          <a:lstStyle/>
          <a:p>
            <a:pPr algn="ctr"/>
            <a:fld id="{E0E328A0-3A2B-4059-BF8A-8E4DEBA2E59C}" type="TxLink">
              <a:rPr lang="en-US" sz="1100" b="1" i="0" u="none" strike="noStrike">
                <a:solidFill>
                  <a:srgbClr val="00B050"/>
                </a:solidFill>
                <a:latin typeface="Arial"/>
                <a:cs typeface="Arial"/>
              </a:rPr>
              <a:pPr algn="ctr"/>
              <a:t>SFG</a:t>
            </a:fld>
            <a:endParaRPr lang="vi-VN" sz="1100" b="1">
              <a:solidFill>
                <a:srgbClr val="00B050"/>
              </a:solidFill>
            </a:endParaRPr>
          </a:p>
        </xdr:txBody>
      </xdr:sp>
      <xdr:sp macro="[0]!'CellActiveBCTC 9'" textlink="'BÁO CÁO TÀI CHÍNH'!C23">
        <xdr:nvSpPr>
          <xdr:cNvPr id="67" name="btn_CTY_9">
            <a:extLst>
              <a:ext uri="{FF2B5EF4-FFF2-40B4-BE49-F238E27FC236}">
                <a16:creationId xmlns:a16="http://schemas.microsoft.com/office/drawing/2014/main" id="{00000000-0008-0000-1A00-000043000000}"/>
              </a:ext>
            </a:extLst>
          </xdr:cNvPr>
          <xdr:cNvSpPr txBox="1"/>
        </xdr:nvSpPr>
        <xdr:spPr>
          <a:xfrm>
            <a:off x="5996305" y="355600"/>
            <a:ext cx="571500" cy="254000"/>
          </a:xfrm>
          <a:prstGeom prst="rect">
            <a:avLst/>
          </a:prstGeom>
          <a:solidFill>
            <a:schemeClr val="tx1">
              <a:lumMod val="100000"/>
            </a:schemeClr>
          </a:solidFill>
          <a:ln w="9525" cap="flat" cmpd="sng" algn="ctr">
            <a:solidFill>
              <a:schemeClr val="tx1">
                <a:lumMod val="65000"/>
                <a:lumOff val="35000"/>
              </a:schemeClr>
            </a:solidFill>
            <a:prstDash val="solid"/>
            <a:round/>
            <a:headEnd type="none" w="med" len="med"/>
            <a:tailEnd type="none" w="med" len="med"/>
          </a:ln>
        </xdr:spPr>
        <xdr:style>
          <a:lnRef idx="0">
            <a:scrgbClr r="0" g="0" b="0"/>
          </a:lnRef>
          <a:fillRef idx="0">
            <a:scrgbClr r="0" g="0" b="0"/>
          </a:fillRef>
          <a:effectRef idx="0">
            <a:scrgbClr r="0" g="0" b="0"/>
          </a:effectRef>
          <a:fontRef idx="minor">
            <a:schemeClr val="tx1"/>
          </a:fontRef>
        </xdr:style>
        <xdr:txBody>
          <a:bodyPr vertOverflow="clip" horzOverflow="clip" vert="horz" rtlCol="0" anchor="t">
            <a:spAutoFit/>
          </a:bodyPr>
          <a:lstStyle/>
          <a:p>
            <a:pPr algn="ctr"/>
            <a:fld id="{EB2337F3-00CA-4E80-BA5F-9F951C34D14B}" type="TxLink">
              <a:rPr lang="en-US" sz="1100" b="1" i="0" u="none" strike="noStrike">
                <a:solidFill>
                  <a:srgbClr val="CCE000"/>
                </a:solidFill>
                <a:latin typeface="Arial"/>
                <a:cs typeface="Arial"/>
              </a:rPr>
              <a:pPr algn="ctr"/>
              <a:t>DPM</a:t>
            </a:fld>
            <a:endParaRPr lang="vi-VN" sz="1100" b="1">
              <a:solidFill>
                <a:srgbClr val="CCE000"/>
              </a:solidFill>
            </a:endParaRPr>
          </a:p>
        </xdr:txBody>
      </xdr:sp>
      <xdr:sp macro="[0]!'CellActiveBCTC 10'" textlink="'BÁO CÁO TÀI CHÍNH'!C24">
        <xdr:nvSpPr>
          <xdr:cNvPr id="68" name="btn_CTY_10">
            <a:extLst>
              <a:ext uri="{FF2B5EF4-FFF2-40B4-BE49-F238E27FC236}">
                <a16:creationId xmlns:a16="http://schemas.microsoft.com/office/drawing/2014/main" id="{00000000-0008-0000-1A00-000044000000}"/>
              </a:ext>
            </a:extLst>
          </xdr:cNvPr>
          <xdr:cNvSpPr txBox="1"/>
        </xdr:nvSpPr>
        <xdr:spPr>
          <a:xfrm>
            <a:off x="6584950" y="355600"/>
            <a:ext cx="571500" cy="254000"/>
          </a:xfrm>
          <a:prstGeom prst="rect">
            <a:avLst/>
          </a:prstGeom>
          <a:solidFill>
            <a:schemeClr val="tx1">
              <a:lumMod val="100000"/>
            </a:schemeClr>
          </a:solidFill>
          <a:ln w="9525" cap="flat" cmpd="sng" algn="ctr">
            <a:solidFill>
              <a:schemeClr val="tx1">
                <a:lumMod val="65000"/>
                <a:lumOff val="35000"/>
              </a:schemeClr>
            </a:solidFill>
            <a:prstDash val="solid"/>
            <a:round/>
            <a:headEnd type="none" w="med" len="med"/>
            <a:tailEnd type="none" w="med" len="med"/>
          </a:ln>
        </xdr:spPr>
        <xdr:style>
          <a:lnRef idx="0">
            <a:scrgbClr r="0" g="0" b="0"/>
          </a:lnRef>
          <a:fillRef idx="0">
            <a:scrgbClr r="0" g="0" b="0"/>
          </a:fillRef>
          <a:effectRef idx="0">
            <a:scrgbClr r="0" g="0" b="0"/>
          </a:effectRef>
          <a:fontRef idx="minor">
            <a:schemeClr val="tx1"/>
          </a:fontRef>
        </xdr:style>
        <xdr:txBody>
          <a:bodyPr vertOverflow="clip" horzOverflow="clip" vert="horz" rtlCol="0" anchor="t">
            <a:spAutoFit/>
          </a:bodyPr>
          <a:lstStyle/>
          <a:p>
            <a:pPr algn="ctr"/>
            <a:fld id="{833D9CD0-0850-4C1C-9E37-0119DDEA49A3}" type="TxLink">
              <a:rPr lang="en-US" sz="1100" b="1" i="0" u="none" strike="noStrike">
                <a:solidFill>
                  <a:srgbClr val="F28AE3"/>
                </a:solidFill>
                <a:latin typeface="Arial"/>
                <a:cs typeface="Arial"/>
              </a:rPr>
              <a:pPr algn="ctr"/>
              <a:t>BFC</a:t>
            </a:fld>
            <a:endParaRPr lang="vi-VN" sz="1100" b="1">
              <a:solidFill>
                <a:srgbClr val="F28AE3"/>
              </a:solidFill>
            </a:endParaRPr>
          </a:p>
        </xdr:txBody>
      </xdr:sp>
    </xdr:grpSp>
    <xdr:clientData/>
  </xdr:twoCellAnchor>
</xdr:wsDr>
</file>

<file path=xl/drawings/drawing28.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1</xdr:col>
      <xdr:colOff>0</xdr:colOff>
      <xdr:row>1</xdr:row>
      <xdr:rowOff>0</xdr:rowOff>
    </xdr:to>
    <xdr:sp macro="btnControlReturn" textlink="">
      <xdr:nvSpPr>
        <xdr:cNvPr id="44" name="btnControlReturn">
          <a:extLst>
            <a:ext uri="{FF2B5EF4-FFF2-40B4-BE49-F238E27FC236}">
              <a16:creationId xmlns:a16="http://schemas.microsoft.com/office/drawing/2014/main" id="{00000000-0008-0000-1B00-00002C000000}"/>
            </a:ext>
          </a:extLst>
        </xdr:cNvPr>
        <xdr:cNvSpPr/>
      </xdr:nvSpPr>
      <xdr:spPr>
        <a:xfrm>
          <a:off x="0" y="0"/>
          <a:ext cx="190500" cy="190500"/>
        </a:xfrm>
        <a:prstGeom prst="rect">
          <a:avLst/>
        </a:prstGeom>
        <a:solidFill>
          <a:schemeClr val="tx1"/>
        </a:solidFill>
        <a:ln w="9525" cap="flat" cmpd="sng" algn="ctr">
          <a:solidFill>
            <a:schemeClr val="tx1">
              <a:lumMod val="75000"/>
              <a:lumOff val="25000"/>
            </a:schemeClr>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800" b="0" cap="none" spc="0" baseline="0">
              <a:ln w="0"/>
              <a:solidFill>
                <a:srgbClr val="CCE00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&lt;</a:t>
          </a:r>
        </a:p>
      </xdr:txBody>
    </xdr:sp>
    <xdr:clientData/>
  </xdr:twoCellAnchor>
  <xdr:twoCellAnchor editAs="oneCell">
    <xdr:from>
      <xdr:col>1</xdr:col>
      <xdr:colOff>600075</xdr:colOff>
      <xdr:row>3</xdr:row>
      <xdr:rowOff>19050</xdr:rowOff>
    </xdr:from>
    <xdr:to>
      <xdr:col>1</xdr:col>
      <xdr:colOff>2867025</xdr:colOff>
      <xdr:row>3</xdr:row>
      <xdr:rowOff>204581</xdr:rowOff>
    </xdr:to>
    <xdr:grpSp>
      <xdr:nvGrpSpPr>
        <xdr:cNvPr id="24" name="Group TCReport Handle">
          <a:extLst>
            <a:ext uri="{FF2B5EF4-FFF2-40B4-BE49-F238E27FC236}">
              <a16:creationId xmlns:a16="http://schemas.microsoft.com/office/drawing/2014/main" id="{00000000-0008-0000-1B00-000018000000}"/>
            </a:ext>
          </a:extLst>
        </xdr:cNvPr>
        <xdr:cNvGrpSpPr/>
      </xdr:nvGrpSpPr>
      <xdr:grpSpPr>
        <a:xfrm>
          <a:off x="798195" y="1040130"/>
          <a:ext cx="2266950" cy="185531"/>
          <a:chOff x="581025" y="971550"/>
          <a:chExt cx="2266950" cy="185531"/>
        </a:xfrm>
      </xdr:grpSpPr>
      <xdr:sp macro="[0]!btnDataClear" textlink="">
        <xdr:nvSpPr>
          <xdr:cNvPr id="25" name="btn_ClearData">
            <a:extLst>
              <a:ext uri="{FF2B5EF4-FFF2-40B4-BE49-F238E27FC236}">
                <a16:creationId xmlns:a16="http://schemas.microsoft.com/office/drawing/2014/main" id="{00000000-0008-0000-1B00-000019000000}"/>
              </a:ext>
            </a:extLst>
          </xdr:cNvPr>
          <xdr:cNvSpPr/>
        </xdr:nvSpPr>
        <xdr:spPr>
          <a:xfrm>
            <a:off x="1695451" y="971550"/>
            <a:ext cx="1152524" cy="180975"/>
          </a:xfrm>
          <a:prstGeom prst="rect">
            <a:avLst/>
          </a:prstGeom>
          <a:solidFill>
            <a:schemeClr val="bg1"/>
          </a:solidFill>
          <a:ln>
            <a:noFill/>
          </a:ln>
          <a:effectLst>
            <a:glow rad="25400">
              <a:schemeClr val="bg2">
                <a:lumMod val="75000"/>
                <a:alpha val="78000"/>
              </a:schemeClr>
            </a:glow>
            <a:reflection blurRad="6350" endPos="0" dir="5400000" sy="-100000" algn="bl" rotWithShape="0"/>
          </a:effectLst>
          <a:scene3d>
            <a:camera prst="orthographicFront">
              <a:rot lat="0" lon="0" rev="0"/>
            </a:camera>
            <a:lightRig rig="contrasting" dir="t">
              <a:rot lat="0" lon="0" rev="600000"/>
            </a:lightRig>
          </a:scene3d>
          <a:sp3d prstMaterial="metal">
            <a:bevelT w="38100" h="38100"/>
          </a:sp3d>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r>
              <a:rPr lang="en-US" sz="1050" b="0" i="0" u="none" cap="none" spc="0" baseline="0">
                <a:ln w="0"/>
                <a:solidFill>
                  <a:schemeClr val="tx1"/>
                </a:solidFill>
                <a:effectLst>
                  <a:outerShdw blurRad="38100" dist="19050" dir="2700000" algn="tl" rotWithShape="0">
                    <a:schemeClr val="dk1">
                      <a:alpha val="40000"/>
                    </a:schemeClr>
                  </a:outerShdw>
                </a:effectLst>
                <a:latin typeface="+mn-lt"/>
                <a:ea typeface="+mn-ea"/>
                <a:cs typeface="+mn-cs"/>
              </a:rPr>
              <a:t>Xóa dữ liệu</a:t>
            </a:r>
          </a:p>
        </xdr:txBody>
      </xdr:sp>
      <xdr:sp macro="[0]!btnGetData" textlink="">
        <xdr:nvSpPr>
          <xdr:cNvPr id="26" name="btnViewData">
            <a:extLst>
              <a:ext uri="{FF2B5EF4-FFF2-40B4-BE49-F238E27FC236}">
                <a16:creationId xmlns:a16="http://schemas.microsoft.com/office/drawing/2014/main" id="{00000000-0008-0000-1B00-00001A000000}"/>
              </a:ext>
            </a:extLst>
          </xdr:cNvPr>
          <xdr:cNvSpPr/>
        </xdr:nvSpPr>
        <xdr:spPr>
          <a:xfrm>
            <a:off x="581025" y="971551"/>
            <a:ext cx="1038225" cy="185530"/>
          </a:xfrm>
          <a:prstGeom prst="rect">
            <a:avLst/>
          </a:prstGeom>
          <a:solidFill>
            <a:schemeClr val="bg1"/>
          </a:solidFill>
          <a:ln>
            <a:noFill/>
          </a:ln>
          <a:effectLst>
            <a:glow rad="25400">
              <a:schemeClr val="bg2">
                <a:lumMod val="75000"/>
                <a:alpha val="78000"/>
              </a:schemeClr>
            </a:glow>
            <a:reflection blurRad="6350" endPos="0" dir="5400000" sy="-100000" algn="bl" rotWithShape="0"/>
          </a:effectLst>
          <a:scene3d>
            <a:camera prst="orthographicFront">
              <a:rot lat="0" lon="0" rev="0"/>
            </a:camera>
            <a:lightRig rig="contrasting" dir="t">
              <a:rot lat="0" lon="0" rev="600000"/>
            </a:lightRig>
          </a:scene3d>
          <a:sp3d prstMaterial="metal">
            <a:bevelT w="38100" h="38100"/>
          </a:sp3d>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r>
              <a:rPr lang="en-US" sz="1050" b="0" i="0" u="none" cap="none" spc="0" baseline="0">
                <a:ln w="0"/>
                <a:solidFill>
                  <a:schemeClr val="tx1"/>
                </a:solidFill>
                <a:effectLst>
                  <a:outerShdw blurRad="38100" dist="19050" dir="2700000" algn="tl" rotWithShape="0">
                    <a:schemeClr val="dk1">
                      <a:alpha val="40000"/>
                    </a:schemeClr>
                  </a:outerShdw>
                </a:effectLst>
                <a:latin typeface="+mn-lt"/>
                <a:ea typeface="+mn-ea"/>
                <a:cs typeface="+mn-cs"/>
              </a:rPr>
              <a:t>Cập nhật</a:t>
            </a:r>
          </a:p>
        </xdr:txBody>
      </xdr:sp>
    </xdr:grpSp>
    <xdr:clientData/>
  </xdr:twoCellAnchor>
  <xdr:twoCellAnchor editAs="absolute">
    <xdr:from>
      <xdr:col>1</xdr:col>
      <xdr:colOff>28575</xdr:colOff>
      <xdr:row>2</xdr:row>
      <xdr:rowOff>31750</xdr:rowOff>
    </xdr:from>
    <xdr:to>
      <xdr:col>2</xdr:col>
      <xdr:colOff>1539875</xdr:colOff>
      <xdr:row>2</xdr:row>
      <xdr:rowOff>285750</xdr:rowOff>
    </xdr:to>
    <xdr:grpSp>
      <xdr:nvGrpSpPr>
        <xdr:cNvPr id="6" name="Group TCReport">
          <a:extLst>
            <a:ext uri="{FF2B5EF4-FFF2-40B4-BE49-F238E27FC236}">
              <a16:creationId xmlns:a16="http://schemas.microsoft.com/office/drawing/2014/main" id="{00000000-0008-0000-1B00-000006000000}"/>
            </a:ext>
          </a:extLst>
        </xdr:cNvPr>
        <xdr:cNvGrpSpPr/>
      </xdr:nvGrpSpPr>
      <xdr:grpSpPr>
        <a:xfrm>
          <a:off x="226695" y="496570"/>
          <a:ext cx="6517640" cy="254000"/>
          <a:chOff x="635000" y="355600"/>
          <a:chExt cx="6521450" cy="254000"/>
        </a:xfrm>
      </xdr:grpSpPr>
      <xdr:sp macro="[0]!'CellActiveBCTC 1'" textlink="'BÁO CÁO TÀI CHÍNH'!C15">
        <xdr:nvSpPr>
          <xdr:cNvPr id="60" name="btn_CTY_1">
            <a:extLst>
              <a:ext uri="{FF2B5EF4-FFF2-40B4-BE49-F238E27FC236}">
                <a16:creationId xmlns:a16="http://schemas.microsoft.com/office/drawing/2014/main" id="{00000000-0008-0000-1B00-00003C000000}"/>
              </a:ext>
            </a:extLst>
          </xdr:cNvPr>
          <xdr:cNvSpPr/>
        </xdr:nvSpPr>
        <xdr:spPr>
          <a:xfrm>
            <a:off x="1287145" y="355600"/>
            <a:ext cx="571500" cy="254000"/>
          </a:xfrm>
          <a:prstGeom prst="rect">
            <a:avLst/>
          </a:prstGeom>
          <a:solidFill>
            <a:schemeClr val="tx1">
              <a:lumMod val="100000"/>
            </a:schemeClr>
          </a:solidFill>
          <a:ln w="9525" cap="flat" cmpd="sng" algn="ctr">
            <a:solidFill>
              <a:schemeClr val="tx1">
                <a:lumMod val="65000"/>
                <a:lumOff val="35000"/>
              </a:schemeClr>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fld id="{1B30D698-2018-426B-B6F4-43F2DFB62E99}" type="TxLink">
              <a:rPr lang="en-US" sz="1100" b="1" i="0" u="none" strike="noStrike" cap="none" spc="0" baseline="0">
                <a:ln w="0"/>
                <a:solidFill>
                  <a:srgbClr val="FFFFFF"/>
                </a:solidFill>
                <a:effectLst>
                  <a:reflection blurRad="6350" stA="53000" endA="300" endPos="35500" dir="5400000" sy="-90000" algn="bl" rotWithShape="0"/>
                </a:effectLst>
                <a:latin typeface="Arial"/>
                <a:ea typeface="Tahoma" panose="020B0604030504040204" pitchFamily="34" charset="0"/>
                <a:cs typeface="Arial"/>
              </a:rPr>
              <a:pPr algn="ctr"/>
              <a:t>HGM</a:t>
            </a:fld>
            <a:endParaRPr lang="en-US" sz="1100" b="1" cap="none" spc="0" baseline="0">
              <a:ln w="0"/>
              <a:solidFill>
                <a:srgbClr val="FFFFFF"/>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0]!'CellActiveBCTC 2'" textlink="'BÁO CÁO TÀI CHÍNH'!C16">
        <xdr:nvSpPr>
          <xdr:cNvPr id="67" name="btn_CTY_2">
            <a:extLst>
              <a:ext uri="{FF2B5EF4-FFF2-40B4-BE49-F238E27FC236}">
                <a16:creationId xmlns:a16="http://schemas.microsoft.com/office/drawing/2014/main" id="{00000000-0008-0000-1B00-000043000000}"/>
              </a:ext>
            </a:extLst>
          </xdr:cNvPr>
          <xdr:cNvSpPr/>
        </xdr:nvSpPr>
        <xdr:spPr>
          <a:xfrm>
            <a:off x="1875790" y="355600"/>
            <a:ext cx="571500" cy="254000"/>
          </a:xfrm>
          <a:prstGeom prst="rect">
            <a:avLst/>
          </a:prstGeom>
          <a:solidFill>
            <a:schemeClr val="tx1">
              <a:lumMod val="100000"/>
            </a:schemeClr>
          </a:solidFill>
          <a:ln w="9525" cap="flat" cmpd="sng" algn="ctr">
            <a:solidFill>
              <a:schemeClr val="tx1">
                <a:lumMod val="65000"/>
                <a:lumOff val="35000"/>
              </a:schemeClr>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fld id="{27E7FDD1-772A-4DCA-9560-D17E4CB58F1D}" type="TxLink">
              <a:rPr lang="en-US" sz="1100" b="1" i="0" u="none" strike="noStrike" cap="none" spc="0" baseline="0">
                <a:ln w="0"/>
                <a:solidFill>
                  <a:srgbClr val="00B0F0"/>
                </a:solidFill>
                <a:effectLst>
                  <a:reflection blurRad="6350" stA="53000" endA="300" endPos="35500" dir="5400000" sy="-90000" algn="bl" rotWithShape="0"/>
                </a:effectLst>
                <a:latin typeface="Arial"/>
                <a:ea typeface="Tahoma" panose="020B0604030504040204" pitchFamily="34" charset="0"/>
                <a:cs typeface="Arial"/>
              </a:rPr>
              <a:pPr algn="ctr"/>
              <a:t>DCM</a:t>
            </a:fld>
            <a:endParaRPr lang="en-US" sz="1100" b="1"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0]!'CellActiveBCTC 3'" textlink="'BÁO CÁO TÀI CHÍNH'!C17">
        <xdr:nvSpPr>
          <xdr:cNvPr id="68" name="btn_CTY_3">
            <a:extLst>
              <a:ext uri="{FF2B5EF4-FFF2-40B4-BE49-F238E27FC236}">
                <a16:creationId xmlns:a16="http://schemas.microsoft.com/office/drawing/2014/main" id="{00000000-0008-0000-1B00-000044000000}"/>
              </a:ext>
            </a:extLst>
          </xdr:cNvPr>
          <xdr:cNvSpPr/>
        </xdr:nvSpPr>
        <xdr:spPr>
          <a:xfrm>
            <a:off x="2464435" y="355600"/>
            <a:ext cx="571500" cy="254000"/>
          </a:xfrm>
          <a:prstGeom prst="rect">
            <a:avLst/>
          </a:prstGeom>
          <a:solidFill>
            <a:schemeClr val="tx1">
              <a:lumMod val="100000"/>
            </a:schemeClr>
          </a:solidFill>
          <a:ln w="9525" cap="flat" cmpd="sng" algn="ctr">
            <a:solidFill>
              <a:schemeClr val="tx1">
                <a:lumMod val="65000"/>
                <a:lumOff val="35000"/>
              </a:schemeClr>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fld id="{EEB6B0ED-4BBA-4AB8-B6D8-13967B4238DD}" type="TxLink">
              <a:rPr lang="en-US" sz="1100" b="1" i="0" u="none" strike="noStrike" cap="none" spc="0" baseline="0">
                <a:ln w="0"/>
                <a:solidFill>
                  <a:srgbClr val="00B050"/>
                </a:solidFill>
                <a:effectLst>
                  <a:reflection blurRad="6350" stA="53000" endA="300" endPos="35500" dir="5400000" sy="-90000" algn="bl" rotWithShape="0"/>
                </a:effectLst>
                <a:latin typeface="Arial"/>
                <a:ea typeface="Tahoma" panose="020B0604030504040204" pitchFamily="34" charset="0"/>
                <a:cs typeface="Arial"/>
              </a:rPr>
              <a:pPr algn="ctr"/>
              <a:t>DDV</a:t>
            </a:fld>
            <a:endParaRPr lang="en-US" sz="1100" b="1" cap="none" spc="0" baseline="0">
              <a:ln w="0"/>
              <a:solidFill>
                <a:srgbClr val="00B05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0]!'CellActiveBCTC 4'" textlink="'BÁO CÁO TÀI CHÍNH'!C18">
        <xdr:nvSpPr>
          <xdr:cNvPr id="69" name="btn_CTY_4">
            <a:extLst>
              <a:ext uri="{FF2B5EF4-FFF2-40B4-BE49-F238E27FC236}">
                <a16:creationId xmlns:a16="http://schemas.microsoft.com/office/drawing/2014/main" id="{00000000-0008-0000-1B00-000045000000}"/>
              </a:ext>
            </a:extLst>
          </xdr:cNvPr>
          <xdr:cNvSpPr/>
        </xdr:nvSpPr>
        <xdr:spPr>
          <a:xfrm>
            <a:off x="3053080" y="355600"/>
            <a:ext cx="571500" cy="254000"/>
          </a:xfrm>
          <a:prstGeom prst="rect">
            <a:avLst/>
          </a:prstGeom>
          <a:solidFill>
            <a:schemeClr val="tx1">
              <a:lumMod val="100000"/>
            </a:schemeClr>
          </a:solidFill>
          <a:ln w="9525" cap="flat" cmpd="sng" algn="ctr">
            <a:solidFill>
              <a:schemeClr val="tx1">
                <a:lumMod val="65000"/>
                <a:lumOff val="35000"/>
              </a:schemeClr>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fld id="{F8C60FC1-7CA7-4063-BDB4-37FC69925AB4}" type="TxLink">
              <a:rPr lang="en-US" sz="1100" b="1" i="0" u="none" strike="noStrike" cap="none" spc="0" baseline="0">
                <a:ln w="0"/>
                <a:solidFill>
                  <a:srgbClr val="CCE000"/>
                </a:solidFill>
                <a:effectLst>
                  <a:reflection blurRad="6350" stA="53000" endA="300" endPos="35500" dir="5400000" sy="-90000" algn="bl" rotWithShape="0"/>
                </a:effectLst>
                <a:latin typeface="Arial"/>
                <a:ea typeface="Tahoma" panose="020B0604030504040204" pitchFamily="34" charset="0"/>
                <a:cs typeface="Arial"/>
              </a:rPr>
              <a:pPr algn="ctr"/>
              <a:t>CSV</a:t>
            </a:fld>
            <a:endParaRPr lang="en-US" sz="1100" b="1" cap="none" spc="0" baseline="0">
              <a:ln w="0"/>
              <a:solidFill>
                <a:srgbClr val="CCE00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0]!'CellActiveBCTC 5'" textlink="'BÁO CÁO TÀI CHÍNH'!C19">
        <xdr:nvSpPr>
          <xdr:cNvPr id="70" name="btn_CTY_5">
            <a:extLst>
              <a:ext uri="{FF2B5EF4-FFF2-40B4-BE49-F238E27FC236}">
                <a16:creationId xmlns:a16="http://schemas.microsoft.com/office/drawing/2014/main" id="{00000000-0008-0000-1B00-000046000000}"/>
              </a:ext>
            </a:extLst>
          </xdr:cNvPr>
          <xdr:cNvSpPr/>
        </xdr:nvSpPr>
        <xdr:spPr>
          <a:xfrm>
            <a:off x="3641725" y="355600"/>
            <a:ext cx="571500" cy="254000"/>
          </a:xfrm>
          <a:prstGeom prst="rect">
            <a:avLst/>
          </a:prstGeom>
          <a:solidFill>
            <a:schemeClr val="tx1">
              <a:lumMod val="100000"/>
            </a:schemeClr>
          </a:solidFill>
          <a:ln w="9525" cap="flat" cmpd="sng" algn="ctr">
            <a:solidFill>
              <a:schemeClr val="tx1">
                <a:lumMod val="65000"/>
                <a:lumOff val="35000"/>
              </a:schemeClr>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fld id="{4A6D2122-FBED-4346-B278-9309CF4B45A0}" type="TxLink">
              <a:rPr lang="en-US" sz="1100" b="1" i="0" u="none" strike="noStrike" cap="none" spc="0" baseline="0">
                <a:ln w="0"/>
                <a:solidFill>
                  <a:srgbClr val="F28AE3"/>
                </a:solidFill>
                <a:effectLst>
                  <a:reflection blurRad="6350" stA="53000" endA="300" endPos="35500" dir="5400000" sy="-90000" algn="bl" rotWithShape="0"/>
                </a:effectLst>
                <a:latin typeface="Arial"/>
                <a:ea typeface="Tahoma" panose="020B0604030504040204" pitchFamily="34" charset="0"/>
                <a:cs typeface="Arial"/>
              </a:rPr>
              <a:pPr algn="ctr"/>
              <a:t>LAS</a:t>
            </a:fld>
            <a:endParaRPr lang="en-US" sz="1100" b="1" cap="none" spc="0" baseline="0">
              <a:ln w="0"/>
              <a:solidFill>
                <a:srgbClr val="F28AE3"/>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oWS_BCTC_A" textlink="">
        <xdr:nvSpPr>
          <xdr:cNvPr id="71" name="btn_WS_BCTC">
            <a:extLst>
              <a:ext uri="{FF2B5EF4-FFF2-40B4-BE49-F238E27FC236}">
                <a16:creationId xmlns:a16="http://schemas.microsoft.com/office/drawing/2014/main" id="{00000000-0008-0000-1B00-000047000000}"/>
              </a:ext>
            </a:extLst>
          </xdr:cNvPr>
          <xdr:cNvSpPr/>
        </xdr:nvSpPr>
        <xdr:spPr>
          <a:xfrm>
            <a:off x="635000" y="355600"/>
            <a:ext cx="635000" cy="254000"/>
          </a:xfrm>
          <a:prstGeom prst="rect">
            <a:avLst/>
          </a:prstGeom>
          <a:solidFill>
            <a:schemeClr val="tx1"/>
          </a:solidFill>
          <a:ln w="9525" cap="flat" cmpd="sng" algn="ctr">
            <a:solidFill>
              <a:schemeClr val="tx1">
                <a:lumMod val="75000"/>
                <a:lumOff val="25000"/>
              </a:schemeClr>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1100" b="0" i="0">
                <a:solidFill>
                  <a:schemeClr val="accent4"/>
                </a:solidFill>
                <a:effectLst/>
                <a:latin typeface="Open Sans" panose="020B0606030504020204" pitchFamily="34" charset="0"/>
                <a:ea typeface="Open Sans" panose="020B0606030504020204" pitchFamily="34" charset="0"/>
                <a:cs typeface="Open Sans" panose="020B0606030504020204" pitchFamily="34" charset="0"/>
              </a:rPr>
              <a:t>Trở về</a:t>
            </a:r>
            <a:endParaRPr lang="en-US" sz="1200" b="1" i="0" u="none" strike="noStrike" cap="none" spc="0" baseline="0">
              <a:ln w="0"/>
              <a:solidFill>
                <a:schemeClr val="bg1"/>
              </a:solidFill>
              <a:effectLst>
                <a:reflection blurRad="6350" stA="53000" endA="300" endPos="35500" dir="5400000" sy="-90000" algn="bl" rotWithShape="0"/>
              </a:effectLst>
              <a:latin typeface="Open Sans" panose="020B0606030504020204" pitchFamily="34" charset="0"/>
              <a:ea typeface="Open Sans" panose="020B0606030504020204" pitchFamily="34" charset="0"/>
              <a:cs typeface="Open Sans" panose="020B0606030504020204" pitchFamily="34" charset="0"/>
            </a:endParaRPr>
          </a:p>
        </xdr:txBody>
      </xdr:sp>
      <xdr:sp macro="[0]!'CellActiveBCTC 6'" textlink="'BÁO CÁO TÀI CHÍNH'!C20">
        <xdr:nvSpPr>
          <xdr:cNvPr id="10" name="btn_CTY_6">
            <a:extLst>
              <a:ext uri="{FF2B5EF4-FFF2-40B4-BE49-F238E27FC236}">
                <a16:creationId xmlns:a16="http://schemas.microsoft.com/office/drawing/2014/main" id="{00000000-0008-0000-1B00-00000A000000}"/>
              </a:ext>
            </a:extLst>
          </xdr:cNvPr>
          <xdr:cNvSpPr txBox="1"/>
        </xdr:nvSpPr>
        <xdr:spPr>
          <a:xfrm>
            <a:off x="4230370" y="355600"/>
            <a:ext cx="571500" cy="254000"/>
          </a:xfrm>
          <a:prstGeom prst="rect">
            <a:avLst/>
          </a:prstGeom>
          <a:solidFill>
            <a:schemeClr val="tx1">
              <a:lumMod val="100000"/>
            </a:schemeClr>
          </a:solidFill>
          <a:ln w="9525" cap="flat" cmpd="sng" algn="ctr">
            <a:solidFill>
              <a:schemeClr val="tx1">
                <a:lumMod val="65000"/>
                <a:lumOff val="35000"/>
              </a:schemeClr>
            </a:solidFill>
            <a:prstDash val="solid"/>
            <a:round/>
            <a:headEnd type="none" w="med" len="med"/>
            <a:tailEnd type="none" w="med" len="med"/>
          </a:ln>
        </xdr:spPr>
        <xdr:style>
          <a:lnRef idx="0">
            <a:scrgbClr r="0" g="0" b="0"/>
          </a:lnRef>
          <a:fillRef idx="0">
            <a:scrgbClr r="0" g="0" b="0"/>
          </a:fillRef>
          <a:effectRef idx="0">
            <a:scrgbClr r="0" g="0" b="0"/>
          </a:effectRef>
          <a:fontRef idx="minor">
            <a:schemeClr val="tx1"/>
          </a:fontRef>
        </xdr:style>
        <xdr:txBody>
          <a:bodyPr vertOverflow="clip" horzOverflow="clip" vert="horz" rtlCol="0" anchor="t">
            <a:spAutoFit/>
          </a:bodyPr>
          <a:lstStyle/>
          <a:p>
            <a:pPr algn="ctr"/>
            <a:fld id="{7B9090CD-8705-43FF-8EF9-27E7ABF145E6}" type="TxLink">
              <a:rPr lang="en-US" sz="1100" b="1" i="0" u="none" strike="noStrike">
                <a:solidFill>
                  <a:srgbClr val="FFFFFF"/>
                </a:solidFill>
                <a:latin typeface="Arial"/>
                <a:cs typeface="Arial"/>
              </a:rPr>
              <a:pPr algn="ctr"/>
              <a:t>VAF</a:t>
            </a:fld>
            <a:endParaRPr lang="vi-VN" sz="1100" b="1">
              <a:solidFill>
                <a:srgbClr val="FFFFFF"/>
              </a:solidFill>
            </a:endParaRPr>
          </a:p>
        </xdr:txBody>
      </xdr:sp>
      <xdr:sp macro="[0]!'CellActiveBCTC 7'" textlink="'BÁO CÁO TÀI CHÍNH'!C21">
        <xdr:nvSpPr>
          <xdr:cNvPr id="11" name="btn_CTY_7">
            <a:extLst>
              <a:ext uri="{FF2B5EF4-FFF2-40B4-BE49-F238E27FC236}">
                <a16:creationId xmlns:a16="http://schemas.microsoft.com/office/drawing/2014/main" id="{00000000-0008-0000-1B00-00000B000000}"/>
              </a:ext>
            </a:extLst>
          </xdr:cNvPr>
          <xdr:cNvSpPr txBox="1"/>
        </xdr:nvSpPr>
        <xdr:spPr>
          <a:xfrm>
            <a:off x="4819015" y="355600"/>
            <a:ext cx="571500" cy="254000"/>
          </a:xfrm>
          <a:prstGeom prst="rect">
            <a:avLst/>
          </a:prstGeom>
          <a:solidFill>
            <a:schemeClr val="tx1">
              <a:lumMod val="100000"/>
            </a:schemeClr>
          </a:solidFill>
          <a:ln w="9525" cap="flat" cmpd="sng" algn="ctr">
            <a:solidFill>
              <a:schemeClr val="tx1">
                <a:lumMod val="65000"/>
                <a:lumOff val="35000"/>
              </a:schemeClr>
            </a:solidFill>
            <a:prstDash val="solid"/>
            <a:round/>
            <a:headEnd type="none" w="med" len="med"/>
            <a:tailEnd type="none" w="med" len="med"/>
          </a:ln>
        </xdr:spPr>
        <xdr:style>
          <a:lnRef idx="0">
            <a:scrgbClr r="0" g="0" b="0"/>
          </a:lnRef>
          <a:fillRef idx="0">
            <a:scrgbClr r="0" g="0" b="0"/>
          </a:fillRef>
          <a:effectRef idx="0">
            <a:scrgbClr r="0" g="0" b="0"/>
          </a:effectRef>
          <a:fontRef idx="minor">
            <a:schemeClr val="tx1"/>
          </a:fontRef>
        </xdr:style>
        <xdr:txBody>
          <a:bodyPr vertOverflow="clip" horzOverflow="clip" vert="horz" rtlCol="0" anchor="t">
            <a:spAutoFit/>
          </a:bodyPr>
          <a:lstStyle/>
          <a:p>
            <a:pPr algn="ctr"/>
            <a:fld id="{74E7EBD9-9DDD-4D45-8CAA-45A0621C8FC4}" type="TxLink">
              <a:rPr lang="en-US" sz="1100" b="1" i="0" u="none" strike="noStrike">
                <a:solidFill>
                  <a:srgbClr val="00B0F0"/>
                </a:solidFill>
                <a:latin typeface="Arial"/>
                <a:cs typeface="Arial"/>
              </a:rPr>
              <a:pPr algn="ctr"/>
              <a:t>PSW</a:t>
            </a:fld>
            <a:endParaRPr lang="vi-VN" sz="1100" b="1">
              <a:solidFill>
                <a:srgbClr val="00B0F0"/>
              </a:solidFill>
            </a:endParaRPr>
          </a:p>
        </xdr:txBody>
      </xdr:sp>
      <xdr:sp macro="[0]!'CellActiveBCTC 8'" textlink="'BÁO CÁO TÀI CHÍNH'!C22">
        <xdr:nvSpPr>
          <xdr:cNvPr id="12" name="btn_CTY_8">
            <a:extLst>
              <a:ext uri="{FF2B5EF4-FFF2-40B4-BE49-F238E27FC236}">
                <a16:creationId xmlns:a16="http://schemas.microsoft.com/office/drawing/2014/main" id="{00000000-0008-0000-1B00-00000C000000}"/>
              </a:ext>
            </a:extLst>
          </xdr:cNvPr>
          <xdr:cNvSpPr txBox="1"/>
        </xdr:nvSpPr>
        <xdr:spPr>
          <a:xfrm>
            <a:off x="5407660" y="355600"/>
            <a:ext cx="571500" cy="254000"/>
          </a:xfrm>
          <a:prstGeom prst="rect">
            <a:avLst/>
          </a:prstGeom>
          <a:solidFill>
            <a:schemeClr val="tx1">
              <a:lumMod val="100000"/>
            </a:schemeClr>
          </a:solidFill>
          <a:ln w="9525" cap="flat" cmpd="sng" algn="ctr">
            <a:solidFill>
              <a:schemeClr val="tx1">
                <a:lumMod val="65000"/>
                <a:lumOff val="35000"/>
              </a:schemeClr>
            </a:solidFill>
            <a:prstDash val="solid"/>
            <a:round/>
            <a:headEnd type="none" w="med" len="med"/>
            <a:tailEnd type="none" w="med" len="med"/>
          </a:ln>
        </xdr:spPr>
        <xdr:style>
          <a:lnRef idx="0">
            <a:scrgbClr r="0" g="0" b="0"/>
          </a:lnRef>
          <a:fillRef idx="0">
            <a:scrgbClr r="0" g="0" b="0"/>
          </a:fillRef>
          <a:effectRef idx="0">
            <a:scrgbClr r="0" g="0" b="0"/>
          </a:effectRef>
          <a:fontRef idx="minor">
            <a:schemeClr val="tx1"/>
          </a:fontRef>
        </xdr:style>
        <xdr:txBody>
          <a:bodyPr vertOverflow="clip" horzOverflow="clip" vert="horz" rtlCol="0" anchor="t">
            <a:spAutoFit/>
          </a:bodyPr>
          <a:lstStyle/>
          <a:p>
            <a:pPr algn="ctr"/>
            <a:fld id="{6B5A8C6E-AAEE-4EC1-85CA-C6939610F5C2}" type="TxLink">
              <a:rPr lang="en-US" sz="1100" b="1" i="0" u="none" strike="noStrike">
                <a:solidFill>
                  <a:srgbClr val="00B050"/>
                </a:solidFill>
                <a:latin typeface="Arial"/>
                <a:cs typeface="Arial"/>
              </a:rPr>
              <a:pPr algn="ctr"/>
              <a:t>SFG</a:t>
            </a:fld>
            <a:endParaRPr lang="vi-VN" sz="1100" b="1">
              <a:solidFill>
                <a:srgbClr val="00B050"/>
              </a:solidFill>
            </a:endParaRPr>
          </a:p>
        </xdr:txBody>
      </xdr:sp>
      <xdr:sp macro="[0]!'CellActiveBCTC 9'" textlink="'BÁO CÁO TÀI CHÍNH'!C23">
        <xdr:nvSpPr>
          <xdr:cNvPr id="13" name="btn_CTY_9">
            <a:extLst>
              <a:ext uri="{FF2B5EF4-FFF2-40B4-BE49-F238E27FC236}">
                <a16:creationId xmlns:a16="http://schemas.microsoft.com/office/drawing/2014/main" id="{00000000-0008-0000-1B00-00000D000000}"/>
              </a:ext>
            </a:extLst>
          </xdr:cNvPr>
          <xdr:cNvSpPr txBox="1"/>
        </xdr:nvSpPr>
        <xdr:spPr>
          <a:xfrm>
            <a:off x="5996305" y="355600"/>
            <a:ext cx="571500" cy="254000"/>
          </a:xfrm>
          <a:prstGeom prst="rect">
            <a:avLst/>
          </a:prstGeom>
          <a:solidFill>
            <a:schemeClr val="tx1">
              <a:lumMod val="100000"/>
            </a:schemeClr>
          </a:solidFill>
          <a:ln w="9525" cap="flat" cmpd="sng" algn="ctr">
            <a:solidFill>
              <a:schemeClr val="tx1">
                <a:lumMod val="65000"/>
                <a:lumOff val="35000"/>
              </a:schemeClr>
            </a:solidFill>
            <a:prstDash val="solid"/>
            <a:round/>
            <a:headEnd type="none" w="med" len="med"/>
            <a:tailEnd type="none" w="med" len="med"/>
          </a:ln>
        </xdr:spPr>
        <xdr:style>
          <a:lnRef idx="0">
            <a:scrgbClr r="0" g="0" b="0"/>
          </a:lnRef>
          <a:fillRef idx="0">
            <a:scrgbClr r="0" g="0" b="0"/>
          </a:fillRef>
          <a:effectRef idx="0">
            <a:scrgbClr r="0" g="0" b="0"/>
          </a:effectRef>
          <a:fontRef idx="minor">
            <a:schemeClr val="tx1"/>
          </a:fontRef>
        </xdr:style>
        <xdr:txBody>
          <a:bodyPr vertOverflow="clip" horzOverflow="clip" vert="horz" rtlCol="0" anchor="t">
            <a:spAutoFit/>
          </a:bodyPr>
          <a:lstStyle/>
          <a:p>
            <a:pPr algn="ctr"/>
            <a:fld id="{52938530-47FA-4209-9CFF-BE15C1D369CE}" type="TxLink">
              <a:rPr lang="en-US" sz="1100" b="1" i="0" u="none" strike="noStrike">
                <a:solidFill>
                  <a:srgbClr val="CCE000"/>
                </a:solidFill>
                <a:latin typeface="Arial"/>
                <a:cs typeface="Arial"/>
              </a:rPr>
              <a:pPr algn="ctr"/>
              <a:t>DPM</a:t>
            </a:fld>
            <a:endParaRPr lang="vi-VN" sz="1100" b="1">
              <a:solidFill>
                <a:srgbClr val="CCE000"/>
              </a:solidFill>
            </a:endParaRPr>
          </a:p>
        </xdr:txBody>
      </xdr:sp>
      <xdr:sp macro="[0]!'CellActiveBCTC 10'" textlink="'BÁO CÁO TÀI CHÍNH'!C24">
        <xdr:nvSpPr>
          <xdr:cNvPr id="14" name="btn_CTY_10">
            <a:extLst>
              <a:ext uri="{FF2B5EF4-FFF2-40B4-BE49-F238E27FC236}">
                <a16:creationId xmlns:a16="http://schemas.microsoft.com/office/drawing/2014/main" id="{00000000-0008-0000-1B00-00000E000000}"/>
              </a:ext>
            </a:extLst>
          </xdr:cNvPr>
          <xdr:cNvSpPr txBox="1"/>
        </xdr:nvSpPr>
        <xdr:spPr>
          <a:xfrm>
            <a:off x="6584950" y="355600"/>
            <a:ext cx="571500" cy="254000"/>
          </a:xfrm>
          <a:prstGeom prst="rect">
            <a:avLst/>
          </a:prstGeom>
          <a:solidFill>
            <a:schemeClr val="tx1">
              <a:lumMod val="100000"/>
            </a:schemeClr>
          </a:solidFill>
          <a:ln w="9525" cap="flat" cmpd="sng" algn="ctr">
            <a:solidFill>
              <a:schemeClr val="tx1">
                <a:lumMod val="65000"/>
                <a:lumOff val="35000"/>
              </a:schemeClr>
            </a:solidFill>
            <a:prstDash val="solid"/>
            <a:round/>
            <a:headEnd type="none" w="med" len="med"/>
            <a:tailEnd type="none" w="med" len="med"/>
          </a:ln>
        </xdr:spPr>
        <xdr:style>
          <a:lnRef idx="0">
            <a:scrgbClr r="0" g="0" b="0"/>
          </a:lnRef>
          <a:fillRef idx="0">
            <a:scrgbClr r="0" g="0" b="0"/>
          </a:fillRef>
          <a:effectRef idx="0">
            <a:scrgbClr r="0" g="0" b="0"/>
          </a:effectRef>
          <a:fontRef idx="minor">
            <a:schemeClr val="tx1"/>
          </a:fontRef>
        </xdr:style>
        <xdr:txBody>
          <a:bodyPr vertOverflow="clip" horzOverflow="clip" vert="horz" rtlCol="0" anchor="t">
            <a:spAutoFit/>
          </a:bodyPr>
          <a:lstStyle/>
          <a:p>
            <a:pPr algn="ctr"/>
            <a:fld id="{15DBD098-0461-4B5B-B36A-7AF98E8573AC}" type="TxLink">
              <a:rPr lang="en-US" sz="1100" b="1" i="0" u="none" strike="noStrike">
                <a:solidFill>
                  <a:srgbClr val="F28AE3"/>
                </a:solidFill>
                <a:latin typeface="Arial"/>
                <a:cs typeface="Arial"/>
              </a:rPr>
              <a:pPr algn="ctr"/>
              <a:t>BFC</a:t>
            </a:fld>
            <a:endParaRPr lang="vi-VN" sz="1100" b="1">
              <a:solidFill>
                <a:srgbClr val="F28AE3"/>
              </a:solidFill>
            </a:endParaRPr>
          </a:p>
        </xdr:txBody>
      </xdr:sp>
    </xdr:grpSp>
    <xdr:clientData/>
  </xdr:twoCellAnchor>
</xdr:wsDr>
</file>

<file path=xl/drawings/drawing29.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1</xdr:col>
      <xdr:colOff>0</xdr:colOff>
      <xdr:row>1</xdr:row>
      <xdr:rowOff>0</xdr:rowOff>
    </xdr:to>
    <xdr:sp macro="btnControlReturn" textlink="">
      <xdr:nvSpPr>
        <xdr:cNvPr id="41" name="btnControlReturn">
          <a:extLst>
            <a:ext uri="{FF2B5EF4-FFF2-40B4-BE49-F238E27FC236}">
              <a16:creationId xmlns:a16="http://schemas.microsoft.com/office/drawing/2014/main" id="{00000000-0008-0000-1C00-000029000000}"/>
            </a:ext>
          </a:extLst>
        </xdr:cNvPr>
        <xdr:cNvSpPr/>
      </xdr:nvSpPr>
      <xdr:spPr>
        <a:xfrm>
          <a:off x="0" y="0"/>
          <a:ext cx="190500" cy="190500"/>
        </a:xfrm>
        <a:prstGeom prst="rect">
          <a:avLst/>
        </a:prstGeom>
        <a:solidFill>
          <a:schemeClr val="tx1"/>
        </a:solidFill>
        <a:ln w="9525" cap="flat" cmpd="sng" algn="ctr">
          <a:solidFill>
            <a:schemeClr val="tx1">
              <a:lumMod val="75000"/>
              <a:lumOff val="25000"/>
            </a:schemeClr>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800" b="0" cap="none" spc="0" baseline="0">
              <a:ln w="0"/>
              <a:solidFill>
                <a:srgbClr val="CCE00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&lt;</a:t>
          </a:r>
        </a:p>
      </xdr:txBody>
    </xdr:sp>
    <xdr:clientData/>
  </xdr:twoCellAnchor>
  <xdr:twoCellAnchor editAs="oneCell">
    <xdr:from>
      <xdr:col>1</xdr:col>
      <xdr:colOff>600075</xdr:colOff>
      <xdr:row>3</xdr:row>
      <xdr:rowOff>19050</xdr:rowOff>
    </xdr:from>
    <xdr:to>
      <xdr:col>1</xdr:col>
      <xdr:colOff>2867025</xdr:colOff>
      <xdr:row>3</xdr:row>
      <xdr:rowOff>204581</xdr:rowOff>
    </xdr:to>
    <xdr:grpSp>
      <xdr:nvGrpSpPr>
        <xdr:cNvPr id="24" name="Group TCReport Handle">
          <a:extLst>
            <a:ext uri="{FF2B5EF4-FFF2-40B4-BE49-F238E27FC236}">
              <a16:creationId xmlns:a16="http://schemas.microsoft.com/office/drawing/2014/main" id="{00000000-0008-0000-1C00-000018000000}"/>
            </a:ext>
          </a:extLst>
        </xdr:cNvPr>
        <xdr:cNvGrpSpPr/>
      </xdr:nvGrpSpPr>
      <xdr:grpSpPr>
        <a:xfrm>
          <a:off x="798195" y="1040130"/>
          <a:ext cx="2266950" cy="185531"/>
          <a:chOff x="581025" y="971550"/>
          <a:chExt cx="2266950" cy="185531"/>
        </a:xfrm>
      </xdr:grpSpPr>
      <xdr:sp macro="[0]!btnDataClear" textlink="">
        <xdr:nvSpPr>
          <xdr:cNvPr id="25" name="btn_ClearData">
            <a:extLst>
              <a:ext uri="{FF2B5EF4-FFF2-40B4-BE49-F238E27FC236}">
                <a16:creationId xmlns:a16="http://schemas.microsoft.com/office/drawing/2014/main" id="{00000000-0008-0000-1C00-000019000000}"/>
              </a:ext>
            </a:extLst>
          </xdr:cNvPr>
          <xdr:cNvSpPr/>
        </xdr:nvSpPr>
        <xdr:spPr>
          <a:xfrm>
            <a:off x="1695451" y="971550"/>
            <a:ext cx="1152524" cy="180975"/>
          </a:xfrm>
          <a:prstGeom prst="rect">
            <a:avLst/>
          </a:prstGeom>
          <a:solidFill>
            <a:schemeClr val="bg1"/>
          </a:solidFill>
          <a:ln>
            <a:noFill/>
          </a:ln>
          <a:effectLst>
            <a:glow rad="25400">
              <a:schemeClr val="bg2">
                <a:lumMod val="75000"/>
                <a:alpha val="78000"/>
              </a:schemeClr>
            </a:glow>
            <a:reflection blurRad="6350" endPos="0" dir="5400000" sy="-100000" algn="bl" rotWithShape="0"/>
          </a:effectLst>
          <a:scene3d>
            <a:camera prst="orthographicFront">
              <a:rot lat="0" lon="0" rev="0"/>
            </a:camera>
            <a:lightRig rig="contrasting" dir="t">
              <a:rot lat="0" lon="0" rev="600000"/>
            </a:lightRig>
          </a:scene3d>
          <a:sp3d prstMaterial="metal">
            <a:bevelT w="38100" h="38100"/>
          </a:sp3d>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r>
              <a:rPr lang="en-US" sz="1050" b="0" i="0" u="none" cap="none" spc="0" baseline="0">
                <a:ln w="0"/>
                <a:solidFill>
                  <a:schemeClr val="tx1"/>
                </a:solidFill>
                <a:effectLst>
                  <a:outerShdw blurRad="38100" dist="19050" dir="2700000" algn="tl" rotWithShape="0">
                    <a:schemeClr val="dk1">
                      <a:alpha val="40000"/>
                    </a:schemeClr>
                  </a:outerShdw>
                </a:effectLst>
                <a:latin typeface="+mn-lt"/>
                <a:ea typeface="+mn-ea"/>
                <a:cs typeface="+mn-cs"/>
              </a:rPr>
              <a:t>Xóa dữ liệu</a:t>
            </a:r>
          </a:p>
        </xdr:txBody>
      </xdr:sp>
      <xdr:sp macro="[0]!btnGetData" textlink="">
        <xdr:nvSpPr>
          <xdr:cNvPr id="26" name="btnViewData">
            <a:extLst>
              <a:ext uri="{FF2B5EF4-FFF2-40B4-BE49-F238E27FC236}">
                <a16:creationId xmlns:a16="http://schemas.microsoft.com/office/drawing/2014/main" id="{00000000-0008-0000-1C00-00001A000000}"/>
              </a:ext>
            </a:extLst>
          </xdr:cNvPr>
          <xdr:cNvSpPr/>
        </xdr:nvSpPr>
        <xdr:spPr>
          <a:xfrm>
            <a:off x="581025" y="971551"/>
            <a:ext cx="1038225" cy="185530"/>
          </a:xfrm>
          <a:prstGeom prst="rect">
            <a:avLst/>
          </a:prstGeom>
          <a:solidFill>
            <a:schemeClr val="bg1"/>
          </a:solidFill>
          <a:ln>
            <a:noFill/>
          </a:ln>
          <a:effectLst>
            <a:glow rad="25400">
              <a:schemeClr val="bg2">
                <a:lumMod val="75000"/>
                <a:alpha val="78000"/>
              </a:schemeClr>
            </a:glow>
            <a:reflection blurRad="6350" endPos="0" dir="5400000" sy="-100000" algn="bl" rotWithShape="0"/>
          </a:effectLst>
          <a:scene3d>
            <a:camera prst="orthographicFront">
              <a:rot lat="0" lon="0" rev="0"/>
            </a:camera>
            <a:lightRig rig="contrasting" dir="t">
              <a:rot lat="0" lon="0" rev="600000"/>
            </a:lightRig>
          </a:scene3d>
          <a:sp3d prstMaterial="metal">
            <a:bevelT w="38100" h="38100"/>
          </a:sp3d>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r>
              <a:rPr lang="en-US" sz="1050" b="0" i="0" u="none" cap="none" spc="0" baseline="0">
                <a:ln w="0"/>
                <a:solidFill>
                  <a:schemeClr val="tx1"/>
                </a:solidFill>
                <a:effectLst>
                  <a:outerShdw blurRad="38100" dist="19050" dir="2700000" algn="tl" rotWithShape="0">
                    <a:schemeClr val="dk1">
                      <a:alpha val="40000"/>
                    </a:schemeClr>
                  </a:outerShdw>
                </a:effectLst>
                <a:latin typeface="+mn-lt"/>
                <a:ea typeface="+mn-ea"/>
                <a:cs typeface="+mn-cs"/>
              </a:rPr>
              <a:t>Cập nhật</a:t>
            </a:r>
          </a:p>
        </xdr:txBody>
      </xdr:sp>
    </xdr:grpSp>
    <xdr:clientData/>
  </xdr:twoCellAnchor>
  <xdr:twoCellAnchor editAs="absolute">
    <xdr:from>
      <xdr:col>1</xdr:col>
      <xdr:colOff>28575</xdr:colOff>
      <xdr:row>2</xdr:row>
      <xdr:rowOff>31750</xdr:rowOff>
    </xdr:from>
    <xdr:to>
      <xdr:col>3</xdr:col>
      <xdr:colOff>254000</xdr:colOff>
      <xdr:row>2</xdr:row>
      <xdr:rowOff>285750</xdr:rowOff>
    </xdr:to>
    <xdr:grpSp>
      <xdr:nvGrpSpPr>
        <xdr:cNvPr id="6" name="Group TCReport">
          <a:extLst>
            <a:ext uri="{FF2B5EF4-FFF2-40B4-BE49-F238E27FC236}">
              <a16:creationId xmlns:a16="http://schemas.microsoft.com/office/drawing/2014/main" id="{00000000-0008-0000-1C00-000006000000}"/>
            </a:ext>
          </a:extLst>
        </xdr:cNvPr>
        <xdr:cNvGrpSpPr/>
      </xdr:nvGrpSpPr>
      <xdr:grpSpPr>
        <a:xfrm>
          <a:off x="226695" y="496570"/>
          <a:ext cx="6519545" cy="254000"/>
          <a:chOff x="635000" y="355600"/>
          <a:chExt cx="6521450" cy="254000"/>
        </a:xfrm>
      </xdr:grpSpPr>
      <xdr:sp macro="[0]!'CellActiveBCTC 1'" textlink="'BÁO CÁO TÀI CHÍNH'!C15">
        <xdr:nvSpPr>
          <xdr:cNvPr id="63" name="btn_CTY_1">
            <a:extLst>
              <a:ext uri="{FF2B5EF4-FFF2-40B4-BE49-F238E27FC236}">
                <a16:creationId xmlns:a16="http://schemas.microsoft.com/office/drawing/2014/main" id="{00000000-0008-0000-1C00-00003F000000}"/>
              </a:ext>
            </a:extLst>
          </xdr:cNvPr>
          <xdr:cNvSpPr/>
        </xdr:nvSpPr>
        <xdr:spPr>
          <a:xfrm>
            <a:off x="1287145" y="355600"/>
            <a:ext cx="571500" cy="254000"/>
          </a:xfrm>
          <a:prstGeom prst="rect">
            <a:avLst/>
          </a:prstGeom>
          <a:solidFill>
            <a:schemeClr val="tx1">
              <a:lumMod val="100000"/>
            </a:schemeClr>
          </a:solidFill>
          <a:ln w="9525" cap="flat" cmpd="sng" algn="ctr">
            <a:solidFill>
              <a:schemeClr val="tx1">
                <a:lumMod val="65000"/>
                <a:lumOff val="35000"/>
              </a:schemeClr>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fld id="{71FE8BA7-EFCD-4CDE-9559-BD8BDB088E66}" type="TxLink">
              <a:rPr lang="en-US" sz="1100" b="1" i="0" u="none" strike="noStrike" cap="none" spc="0" baseline="0">
                <a:ln w="0"/>
                <a:solidFill>
                  <a:srgbClr val="FFFFFF"/>
                </a:solidFill>
                <a:effectLst>
                  <a:reflection blurRad="6350" stA="53000" endA="300" endPos="35500" dir="5400000" sy="-90000" algn="bl" rotWithShape="0"/>
                </a:effectLst>
                <a:latin typeface="Arial"/>
                <a:ea typeface="Tahoma" panose="020B0604030504040204" pitchFamily="34" charset="0"/>
                <a:cs typeface="Arial"/>
              </a:rPr>
              <a:pPr algn="ctr"/>
              <a:t>HGM</a:t>
            </a:fld>
            <a:endParaRPr lang="en-US" sz="1100" b="1" cap="none" spc="0" baseline="0">
              <a:ln w="0"/>
              <a:solidFill>
                <a:srgbClr val="FFFFFF"/>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0]!'CellActiveBCTC 2'" textlink="'BÁO CÁO TÀI CHÍNH'!C16">
        <xdr:nvSpPr>
          <xdr:cNvPr id="64" name="btn_CTY_2">
            <a:extLst>
              <a:ext uri="{FF2B5EF4-FFF2-40B4-BE49-F238E27FC236}">
                <a16:creationId xmlns:a16="http://schemas.microsoft.com/office/drawing/2014/main" id="{00000000-0008-0000-1C00-000040000000}"/>
              </a:ext>
            </a:extLst>
          </xdr:cNvPr>
          <xdr:cNvSpPr/>
        </xdr:nvSpPr>
        <xdr:spPr>
          <a:xfrm>
            <a:off x="1875790" y="355600"/>
            <a:ext cx="571500" cy="254000"/>
          </a:xfrm>
          <a:prstGeom prst="rect">
            <a:avLst/>
          </a:prstGeom>
          <a:solidFill>
            <a:schemeClr val="tx1">
              <a:lumMod val="100000"/>
            </a:schemeClr>
          </a:solidFill>
          <a:ln w="9525" cap="flat" cmpd="sng" algn="ctr">
            <a:solidFill>
              <a:schemeClr val="tx1">
                <a:lumMod val="65000"/>
                <a:lumOff val="35000"/>
              </a:schemeClr>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fld id="{7310DE99-F667-4EE9-B614-B4B6B3FAE3D7}" type="TxLink">
              <a:rPr lang="en-US" sz="1100" b="1" i="0" u="none" strike="noStrike" cap="none" spc="0" baseline="0">
                <a:ln w="0"/>
                <a:solidFill>
                  <a:srgbClr val="00B0F0"/>
                </a:solidFill>
                <a:effectLst>
                  <a:reflection blurRad="6350" stA="53000" endA="300" endPos="35500" dir="5400000" sy="-90000" algn="bl" rotWithShape="0"/>
                </a:effectLst>
                <a:latin typeface="Arial"/>
                <a:ea typeface="Tahoma" panose="020B0604030504040204" pitchFamily="34" charset="0"/>
                <a:cs typeface="Arial"/>
              </a:rPr>
              <a:pPr algn="ctr"/>
              <a:t>DCM</a:t>
            </a:fld>
            <a:endParaRPr lang="en-US" sz="1100" b="1"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0]!'CellActiveBCTC 3'" textlink="'BÁO CÁO TÀI CHÍNH'!C17">
        <xdr:nvSpPr>
          <xdr:cNvPr id="65" name="btn_CTY_3">
            <a:extLst>
              <a:ext uri="{FF2B5EF4-FFF2-40B4-BE49-F238E27FC236}">
                <a16:creationId xmlns:a16="http://schemas.microsoft.com/office/drawing/2014/main" id="{00000000-0008-0000-1C00-000041000000}"/>
              </a:ext>
            </a:extLst>
          </xdr:cNvPr>
          <xdr:cNvSpPr/>
        </xdr:nvSpPr>
        <xdr:spPr>
          <a:xfrm>
            <a:off x="2464435" y="355600"/>
            <a:ext cx="571500" cy="254000"/>
          </a:xfrm>
          <a:prstGeom prst="rect">
            <a:avLst/>
          </a:prstGeom>
          <a:solidFill>
            <a:schemeClr val="tx1">
              <a:lumMod val="100000"/>
            </a:schemeClr>
          </a:solidFill>
          <a:ln w="9525" cap="flat" cmpd="sng" algn="ctr">
            <a:solidFill>
              <a:schemeClr val="tx1">
                <a:lumMod val="65000"/>
                <a:lumOff val="35000"/>
              </a:schemeClr>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fld id="{CB511122-CA89-450A-921B-BE8D473D8E70}" type="TxLink">
              <a:rPr lang="en-US" sz="1100" b="1" i="0" u="none" strike="noStrike" cap="none" spc="0" baseline="0">
                <a:ln w="0"/>
                <a:solidFill>
                  <a:srgbClr val="00B050"/>
                </a:solidFill>
                <a:effectLst>
                  <a:reflection blurRad="6350" stA="53000" endA="300" endPos="35500" dir="5400000" sy="-90000" algn="bl" rotWithShape="0"/>
                </a:effectLst>
                <a:latin typeface="Arial"/>
                <a:ea typeface="Tahoma" panose="020B0604030504040204" pitchFamily="34" charset="0"/>
                <a:cs typeface="Arial"/>
              </a:rPr>
              <a:pPr algn="ctr"/>
              <a:t>DDV</a:t>
            </a:fld>
            <a:endParaRPr lang="en-US" sz="1100" b="1" cap="none" spc="0" baseline="0">
              <a:ln w="0"/>
              <a:solidFill>
                <a:srgbClr val="00B05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0]!'CellActiveBCTC 4'" textlink="'BÁO CÁO TÀI CHÍNH'!C18">
        <xdr:nvSpPr>
          <xdr:cNvPr id="66" name="btn_CTY_4">
            <a:extLst>
              <a:ext uri="{FF2B5EF4-FFF2-40B4-BE49-F238E27FC236}">
                <a16:creationId xmlns:a16="http://schemas.microsoft.com/office/drawing/2014/main" id="{00000000-0008-0000-1C00-000042000000}"/>
              </a:ext>
            </a:extLst>
          </xdr:cNvPr>
          <xdr:cNvSpPr/>
        </xdr:nvSpPr>
        <xdr:spPr>
          <a:xfrm>
            <a:off x="3053080" y="355600"/>
            <a:ext cx="571500" cy="254000"/>
          </a:xfrm>
          <a:prstGeom prst="rect">
            <a:avLst/>
          </a:prstGeom>
          <a:solidFill>
            <a:schemeClr val="tx1">
              <a:lumMod val="100000"/>
            </a:schemeClr>
          </a:solidFill>
          <a:ln w="9525" cap="flat" cmpd="sng" algn="ctr">
            <a:solidFill>
              <a:schemeClr val="tx1">
                <a:lumMod val="65000"/>
                <a:lumOff val="35000"/>
              </a:schemeClr>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fld id="{6369B753-F245-4961-B99F-56867DD46D2C}" type="TxLink">
              <a:rPr lang="en-US" sz="1100" b="1" i="0" u="none" strike="noStrike" cap="none" spc="0" baseline="0">
                <a:ln w="0"/>
                <a:solidFill>
                  <a:srgbClr val="CCE000"/>
                </a:solidFill>
                <a:effectLst>
                  <a:reflection blurRad="6350" stA="53000" endA="300" endPos="35500" dir="5400000" sy="-90000" algn="bl" rotWithShape="0"/>
                </a:effectLst>
                <a:latin typeface="Arial"/>
                <a:ea typeface="Tahoma" panose="020B0604030504040204" pitchFamily="34" charset="0"/>
                <a:cs typeface="Arial"/>
              </a:rPr>
              <a:pPr algn="ctr"/>
              <a:t>CSV</a:t>
            </a:fld>
            <a:endParaRPr lang="en-US" sz="1100" b="1" cap="none" spc="0" baseline="0">
              <a:ln w="0"/>
              <a:solidFill>
                <a:srgbClr val="CCE00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0]!'CellActiveBCTC 5'" textlink="'BÁO CÁO TÀI CHÍNH'!C19">
        <xdr:nvSpPr>
          <xdr:cNvPr id="67" name="btn_CTY_5">
            <a:extLst>
              <a:ext uri="{FF2B5EF4-FFF2-40B4-BE49-F238E27FC236}">
                <a16:creationId xmlns:a16="http://schemas.microsoft.com/office/drawing/2014/main" id="{00000000-0008-0000-1C00-000043000000}"/>
              </a:ext>
            </a:extLst>
          </xdr:cNvPr>
          <xdr:cNvSpPr/>
        </xdr:nvSpPr>
        <xdr:spPr>
          <a:xfrm>
            <a:off x="3641725" y="355600"/>
            <a:ext cx="571500" cy="254000"/>
          </a:xfrm>
          <a:prstGeom prst="rect">
            <a:avLst/>
          </a:prstGeom>
          <a:solidFill>
            <a:schemeClr val="tx1">
              <a:lumMod val="100000"/>
            </a:schemeClr>
          </a:solidFill>
          <a:ln w="9525" cap="flat" cmpd="sng" algn="ctr">
            <a:solidFill>
              <a:schemeClr val="tx1">
                <a:lumMod val="65000"/>
                <a:lumOff val="35000"/>
              </a:schemeClr>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fld id="{0DA18850-9F45-4C4C-ACC7-C9C95B58BA85}" type="TxLink">
              <a:rPr lang="en-US" sz="1100" b="1" i="0" u="none" strike="noStrike" cap="none" spc="0" baseline="0">
                <a:ln w="0"/>
                <a:solidFill>
                  <a:srgbClr val="F28AE3"/>
                </a:solidFill>
                <a:effectLst>
                  <a:reflection blurRad="6350" stA="53000" endA="300" endPos="35500" dir="5400000" sy="-90000" algn="bl" rotWithShape="0"/>
                </a:effectLst>
                <a:latin typeface="Arial"/>
                <a:ea typeface="Tahoma" panose="020B0604030504040204" pitchFamily="34" charset="0"/>
                <a:cs typeface="Arial"/>
              </a:rPr>
              <a:pPr algn="ctr"/>
              <a:t>LAS</a:t>
            </a:fld>
            <a:endParaRPr lang="en-US" sz="1100" b="1" cap="none" spc="0" baseline="0">
              <a:ln w="0"/>
              <a:solidFill>
                <a:srgbClr val="F28AE3"/>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oWS_BCTC_A" textlink="">
        <xdr:nvSpPr>
          <xdr:cNvPr id="68" name="btn_WS_BCTC">
            <a:extLst>
              <a:ext uri="{FF2B5EF4-FFF2-40B4-BE49-F238E27FC236}">
                <a16:creationId xmlns:a16="http://schemas.microsoft.com/office/drawing/2014/main" id="{00000000-0008-0000-1C00-000044000000}"/>
              </a:ext>
            </a:extLst>
          </xdr:cNvPr>
          <xdr:cNvSpPr/>
        </xdr:nvSpPr>
        <xdr:spPr>
          <a:xfrm>
            <a:off x="635000" y="355600"/>
            <a:ext cx="635000" cy="254000"/>
          </a:xfrm>
          <a:prstGeom prst="rect">
            <a:avLst/>
          </a:prstGeom>
          <a:solidFill>
            <a:schemeClr val="tx1"/>
          </a:solidFill>
          <a:ln w="9525" cap="flat" cmpd="sng" algn="ctr">
            <a:solidFill>
              <a:schemeClr val="tx1">
                <a:lumMod val="75000"/>
                <a:lumOff val="25000"/>
              </a:schemeClr>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1100" b="0" i="0">
                <a:solidFill>
                  <a:schemeClr val="accent4"/>
                </a:solidFill>
                <a:effectLst/>
                <a:latin typeface="Open Sans" panose="020B0606030504020204" pitchFamily="34" charset="0"/>
                <a:ea typeface="Open Sans" panose="020B0606030504020204" pitchFamily="34" charset="0"/>
                <a:cs typeface="Open Sans" panose="020B0606030504020204" pitchFamily="34" charset="0"/>
              </a:rPr>
              <a:t>Trở về</a:t>
            </a:r>
            <a:endParaRPr lang="en-US" sz="1200" b="1" i="0" u="none" strike="noStrike" cap="none" spc="0" baseline="0">
              <a:ln w="0"/>
              <a:solidFill>
                <a:schemeClr val="bg1"/>
              </a:solidFill>
              <a:effectLst>
                <a:reflection blurRad="6350" stA="53000" endA="300" endPos="35500" dir="5400000" sy="-90000" algn="bl" rotWithShape="0"/>
              </a:effectLst>
              <a:latin typeface="Open Sans" panose="020B0606030504020204" pitchFamily="34" charset="0"/>
              <a:ea typeface="Open Sans" panose="020B0606030504020204" pitchFamily="34" charset="0"/>
              <a:cs typeface="Open Sans" panose="020B0606030504020204" pitchFamily="34" charset="0"/>
            </a:endParaRPr>
          </a:p>
        </xdr:txBody>
      </xdr:sp>
      <xdr:sp macro="[0]!'CellActiveBCTC 6'" textlink="'BÁO CÁO TÀI CHÍNH'!C20">
        <xdr:nvSpPr>
          <xdr:cNvPr id="10" name="btn_CTY_6">
            <a:extLst>
              <a:ext uri="{FF2B5EF4-FFF2-40B4-BE49-F238E27FC236}">
                <a16:creationId xmlns:a16="http://schemas.microsoft.com/office/drawing/2014/main" id="{00000000-0008-0000-1C00-00000A000000}"/>
              </a:ext>
            </a:extLst>
          </xdr:cNvPr>
          <xdr:cNvSpPr txBox="1"/>
        </xdr:nvSpPr>
        <xdr:spPr>
          <a:xfrm>
            <a:off x="4230370" y="355600"/>
            <a:ext cx="571500" cy="254000"/>
          </a:xfrm>
          <a:prstGeom prst="rect">
            <a:avLst/>
          </a:prstGeom>
          <a:solidFill>
            <a:schemeClr val="tx1">
              <a:lumMod val="100000"/>
            </a:schemeClr>
          </a:solidFill>
          <a:ln w="9525" cap="flat" cmpd="sng" algn="ctr">
            <a:solidFill>
              <a:schemeClr val="tx1">
                <a:lumMod val="65000"/>
                <a:lumOff val="35000"/>
              </a:schemeClr>
            </a:solidFill>
            <a:prstDash val="solid"/>
            <a:round/>
            <a:headEnd type="none" w="med" len="med"/>
            <a:tailEnd type="none" w="med" len="med"/>
          </a:ln>
        </xdr:spPr>
        <xdr:style>
          <a:lnRef idx="0">
            <a:scrgbClr r="0" g="0" b="0"/>
          </a:lnRef>
          <a:fillRef idx="0">
            <a:scrgbClr r="0" g="0" b="0"/>
          </a:fillRef>
          <a:effectRef idx="0">
            <a:scrgbClr r="0" g="0" b="0"/>
          </a:effectRef>
          <a:fontRef idx="minor">
            <a:schemeClr val="tx1"/>
          </a:fontRef>
        </xdr:style>
        <xdr:txBody>
          <a:bodyPr vertOverflow="clip" horzOverflow="clip" vert="horz" rtlCol="0" anchor="t">
            <a:spAutoFit/>
          </a:bodyPr>
          <a:lstStyle/>
          <a:p>
            <a:pPr algn="ctr"/>
            <a:fld id="{B58A0D92-25A0-4621-990D-F9D8D8C7F7C9}" type="TxLink">
              <a:rPr lang="en-US" sz="1100" b="1" i="0" u="none" strike="noStrike">
                <a:solidFill>
                  <a:srgbClr val="FFFFFF"/>
                </a:solidFill>
                <a:latin typeface="Arial"/>
                <a:cs typeface="Arial"/>
              </a:rPr>
              <a:pPr algn="ctr"/>
              <a:t>VAF</a:t>
            </a:fld>
            <a:endParaRPr lang="vi-VN" sz="1100" b="1">
              <a:solidFill>
                <a:srgbClr val="FFFFFF"/>
              </a:solidFill>
            </a:endParaRPr>
          </a:p>
        </xdr:txBody>
      </xdr:sp>
      <xdr:sp macro="[0]!'CellActiveBCTC 7'" textlink="'BÁO CÁO TÀI CHÍNH'!C21">
        <xdr:nvSpPr>
          <xdr:cNvPr id="11" name="btn_CTY_7">
            <a:extLst>
              <a:ext uri="{FF2B5EF4-FFF2-40B4-BE49-F238E27FC236}">
                <a16:creationId xmlns:a16="http://schemas.microsoft.com/office/drawing/2014/main" id="{00000000-0008-0000-1C00-00000B000000}"/>
              </a:ext>
            </a:extLst>
          </xdr:cNvPr>
          <xdr:cNvSpPr txBox="1"/>
        </xdr:nvSpPr>
        <xdr:spPr>
          <a:xfrm>
            <a:off x="4819015" y="355600"/>
            <a:ext cx="571500" cy="254000"/>
          </a:xfrm>
          <a:prstGeom prst="rect">
            <a:avLst/>
          </a:prstGeom>
          <a:solidFill>
            <a:schemeClr val="tx1">
              <a:lumMod val="100000"/>
            </a:schemeClr>
          </a:solidFill>
          <a:ln w="9525" cap="flat" cmpd="sng" algn="ctr">
            <a:solidFill>
              <a:schemeClr val="tx1">
                <a:lumMod val="65000"/>
                <a:lumOff val="35000"/>
              </a:schemeClr>
            </a:solidFill>
            <a:prstDash val="solid"/>
            <a:round/>
            <a:headEnd type="none" w="med" len="med"/>
            <a:tailEnd type="none" w="med" len="med"/>
          </a:ln>
        </xdr:spPr>
        <xdr:style>
          <a:lnRef idx="0">
            <a:scrgbClr r="0" g="0" b="0"/>
          </a:lnRef>
          <a:fillRef idx="0">
            <a:scrgbClr r="0" g="0" b="0"/>
          </a:fillRef>
          <a:effectRef idx="0">
            <a:scrgbClr r="0" g="0" b="0"/>
          </a:effectRef>
          <a:fontRef idx="minor">
            <a:schemeClr val="tx1"/>
          </a:fontRef>
        </xdr:style>
        <xdr:txBody>
          <a:bodyPr vertOverflow="clip" horzOverflow="clip" vert="horz" rtlCol="0" anchor="t">
            <a:spAutoFit/>
          </a:bodyPr>
          <a:lstStyle/>
          <a:p>
            <a:pPr algn="ctr"/>
            <a:fld id="{0AB11CF4-1EFF-48AA-9734-C46BB869BFA6}" type="TxLink">
              <a:rPr lang="en-US" sz="1100" b="1" i="0" u="none" strike="noStrike">
                <a:solidFill>
                  <a:srgbClr val="00B0F0"/>
                </a:solidFill>
                <a:latin typeface="Arial"/>
                <a:cs typeface="Arial"/>
              </a:rPr>
              <a:pPr algn="ctr"/>
              <a:t>PSW</a:t>
            </a:fld>
            <a:endParaRPr lang="vi-VN" sz="1100" b="1">
              <a:solidFill>
                <a:srgbClr val="00B0F0"/>
              </a:solidFill>
            </a:endParaRPr>
          </a:p>
        </xdr:txBody>
      </xdr:sp>
      <xdr:sp macro="[0]!'CellActiveBCTC 8'" textlink="'BÁO CÁO TÀI CHÍNH'!C22">
        <xdr:nvSpPr>
          <xdr:cNvPr id="12" name="btn_CTY_8">
            <a:extLst>
              <a:ext uri="{FF2B5EF4-FFF2-40B4-BE49-F238E27FC236}">
                <a16:creationId xmlns:a16="http://schemas.microsoft.com/office/drawing/2014/main" id="{00000000-0008-0000-1C00-00000C000000}"/>
              </a:ext>
            </a:extLst>
          </xdr:cNvPr>
          <xdr:cNvSpPr txBox="1"/>
        </xdr:nvSpPr>
        <xdr:spPr>
          <a:xfrm>
            <a:off x="5407660" y="355600"/>
            <a:ext cx="571500" cy="254000"/>
          </a:xfrm>
          <a:prstGeom prst="rect">
            <a:avLst/>
          </a:prstGeom>
          <a:solidFill>
            <a:schemeClr val="tx1">
              <a:lumMod val="100000"/>
            </a:schemeClr>
          </a:solidFill>
          <a:ln w="9525" cap="flat" cmpd="sng" algn="ctr">
            <a:solidFill>
              <a:schemeClr val="tx1">
                <a:lumMod val="65000"/>
                <a:lumOff val="35000"/>
              </a:schemeClr>
            </a:solidFill>
            <a:prstDash val="solid"/>
            <a:round/>
            <a:headEnd type="none" w="med" len="med"/>
            <a:tailEnd type="none" w="med" len="med"/>
          </a:ln>
        </xdr:spPr>
        <xdr:style>
          <a:lnRef idx="0">
            <a:scrgbClr r="0" g="0" b="0"/>
          </a:lnRef>
          <a:fillRef idx="0">
            <a:scrgbClr r="0" g="0" b="0"/>
          </a:fillRef>
          <a:effectRef idx="0">
            <a:scrgbClr r="0" g="0" b="0"/>
          </a:effectRef>
          <a:fontRef idx="minor">
            <a:schemeClr val="tx1"/>
          </a:fontRef>
        </xdr:style>
        <xdr:txBody>
          <a:bodyPr vertOverflow="clip" horzOverflow="clip" vert="horz" rtlCol="0" anchor="t">
            <a:spAutoFit/>
          </a:bodyPr>
          <a:lstStyle/>
          <a:p>
            <a:pPr algn="ctr"/>
            <a:fld id="{4471576A-77FC-47F2-A71D-10F888A880B3}" type="TxLink">
              <a:rPr lang="en-US" sz="1100" b="1" i="0" u="none" strike="noStrike">
                <a:solidFill>
                  <a:srgbClr val="00B050"/>
                </a:solidFill>
                <a:latin typeface="Arial"/>
                <a:cs typeface="Arial"/>
              </a:rPr>
              <a:pPr algn="ctr"/>
              <a:t>SFG</a:t>
            </a:fld>
            <a:endParaRPr lang="vi-VN" sz="1100" b="1">
              <a:solidFill>
                <a:srgbClr val="00B050"/>
              </a:solidFill>
            </a:endParaRPr>
          </a:p>
        </xdr:txBody>
      </xdr:sp>
      <xdr:sp macro="[0]!'CellActiveBCTC 9'" textlink="'BÁO CÁO TÀI CHÍNH'!C23">
        <xdr:nvSpPr>
          <xdr:cNvPr id="13" name="btn_CTY_9">
            <a:extLst>
              <a:ext uri="{FF2B5EF4-FFF2-40B4-BE49-F238E27FC236}">
                <a16:creationId xmlns:a16="http://schemas.microsoft.com/office/drawing/2014/main" id="{00000000-0008-0000-1C00-00000D000000}"/>
              </a:ext>
            </a:extLst>
          </xdr:cNvPr>
          <xdr:cNvSpPr txBox="1"/>
        </xdr:nvSpPr>
        <xdr:spPr>
          <a:xfrm>
            <a:off x="5996305" y="355600"/>
            <a:ext cx="571500" cy="254000"/>
          </a:xfrm>
          <a:prstGeom prst="rect">
            <a:avLst/>
          </a:prstGeom>
          <a:solidFill>
            <a:schemeClr val="tx1">
              <a:lumMod val="100000"/>
            </a:schemeClr>
          </a:solidFill>
          <a:ln w="9525" cap="flat" cmpd="sng" algn="ctr">
            <a:solidFill>
              <a:schemeClr val="tx1">
                <a:lumMod val="65000"/>
                <a:lumOff val="35000"/>
              </a:schemeClr>
            </a:solidFill>
            <a:prstDash val="solid"/>
            <a:round/>
            <a:headEnd type="none" w="med" len="med"/>
            <a:tailEnd type="none" w="med" len="med"/>
          </a:ln>
        </xdr:spPr>
        <xdr:style>
          <a:lnRef idx="0">
            <a:scrgbClr r="0" g="0" b="0"/>
          </a:lnRef>
          <a:fillRef idx="0">
            <a:scrgbClr r="0" g="0" b="0"/>
          </a:fillRef>
          <a:effectRef idx="0">
            <a:scrgbClr r="0" g="0" b="0"/>
          </a:effectRef>
          <a:fontRef idx="minor">
            <a:schemeClr val="tx1"/>
          </a:fontRef>
        </xdr:style>
        <xdr:txBody>
          <a:bodyPr vertOverflow="clip" horzOverflow="clip" vert="horz" rtlCol="0" anchor="t">
            <a:spAutoFit/>
          </a:bodyPr>
          <a:lstStyle/>
          <a:p>
            <a:pPr algn="ctr"/>
            <a:fld id="{41203EB3-D599-4C1A-93DF-0E37B89B1B06}" type="TxLink">
              <a:rPr lang="en-US" sz="1100" b="1" i="0" u="none" strike="noStrike">
                <a:solidFill>
                  <a:srgbClr val="CCE000"/>
                </a:solidFill>
                <a:latin typeface="Arial"/>
                <a:cs typeface="Arial"/>
              </a:rPr>
              <a:pPr algn="ctr"/>
              <a:t>DPM</a:t>
            </a:fld>
            <a:endParaRPr lang="vi-VN" sz="1100" b="1">
              <a:solidFill>
                <a:srgbClr val="CCE000"/>
              </a:solidFill>
            </a:endParaRPr>
          </a:p>
        </xdr:txBody>
      </xdr:sp>
      <xdr:sp macro="[0]!'CellActiveBCTC 10'" textlink="'BÁO CÁO TÀI CHÍNH'!C24">
        <xdr:nvSpPr>
          <xdr:cNvPr id="14" name="btn_CTY_10">
            <a:extLst>
              <a:ext uri="{FF2B5EF4-FFF2-40B4-BE49-F238E27FC236}">
                <a16:creationId xmlns:a16="http://schemas.microsoft.com/office/drawing/2014/main" id="{00000000-0008-0000-1C00-00000E000000}"/>
              </a:ext>
            </a:extLst>
          </xdr:cNvPr>
          <xdr:cNvSpPr txBox="1"/>
        </xdr:nvSpPr>
        <xdr:spPr>
          <a:xfrm>
            <a:off x="6584950" y="355600"/>
            <a:ext cx="571500" cy="254000"/>
          </a:xfrm>
          <a:prstGeom prst="rect">
            <a:avLst/>
          </a:prstGeom>
          <a:solidFill>
            <a:schemeClr val="tx1">
              <a:lumMod val="100000"/>
            </a:schemeClr>
          </a:solidFill>
          <a:ln w="9525" cap="flat" cmpd="sng" algn="ctr">
            <a:solidFill>
              <a:schemeClr val="tx1">
                <a:lumMod val="65000"/>
                <a:lumOff val="35000"/>
              </a:schemeClr>
            </a:solidFill>
            <a:prstDash val="solid"/>
            <a:round/>
            <a:headEnd type="none" w="med" len="med"/>
            <a:tailEnd type="none" w="med" len="med"/>
          </a:ln>
        </xdr:spPr>
        <xdr:style>
          <a:lnRef idx="0">
            <a:scrgbClr r="0" g="0" b="0"/>
          </a:lnRef>
          <a:fillRef idx="0">
            <a:scrgbClr r="0" g="0" b="0"/>
          </a:fillRef>
          <a:effectRef idx="0">
            <a:scrgbClr r="0" g="0" b="0"/>
          </a:effectRef>
          <a:fontRef idx="minor">
            <a:schemeClr val="tx1"/>
          </a:fontRef>
        </xdr:style>
        <xdr:txBody>
          <a:bodyPr vertOverflow="clip" horzOverflow="clip" vert="horz" rtlCol="0" anchor="t">
            <a:spAutoFit/>
          </a:bodyPr>
          <a:lstStyle/>
          <a:p>
            <a:pPr algn="ctr"/>
            <a:fld id="{EBA93CFF-FAC2-4D51-9A29-867A831A4E3A}" type="TxLink">
              <a:rPr lang="en-US" sz="1100" b="1" i="0" u="none" strike="noStrike">
                <a:solidFill>
                  <a:srgbClr val="F28AE3"/>
                </a:solidFill>
                <a:latin typeface="Arial"/>
                <a:cs typeface="Arial"/>
              </a:rPr>
              <a:pPr algn="ctr"/>
              <a:t>BFC</a:t>
            </a:fld>
            <a:endParaRPr lang="vi-VN" sz="1100" b="1">
              <a:solidFill>
                <a:srgbClr val="F28AE3"/>
              </a:solidFill>
            </a:endParaRPr>
          </a:p>
        </xdr:txBody>
      </xdr:sp>
    </xdr:grpSp>
    <xdr:clientData/>
  </xdr:twoCellAnchor>
</xdr:wsDr>
</file>

<file path=xl/drawings/drawing30.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1</xdr:col>
      <xdr:colOff>0</xdr:colOff>
      <xdr:row>1</xdr:row>
      <xdr:rowOff>0</xdr:rowOff>
    </xdr:to>
    <xdr:sp macro="btnControlReturn" textlink="">
      <xdr:nvSpPr>
        <xdr:cNvPr id="41" name="btnControlReturn">
          <a:extLst>
            <a:ext uri="{FF2B5EF4-FFF2-40B4-BE49-F238E27FC236}">
              <a16:creationId xmlns:a16="http://schemas.microsoft.com/office/drawing/2014/main" id="{00000000-0008-0000-1D00-000029000000}"/>
            </a:ext>
          </a:extLst>
        </xdr:cNvPr>
        <xdr:cNvSpPr/>
      </xdr:nvSpPr>
      <xdr:spPr>
        <a:xfrm>
          <a:off x="0" y="0"/>
          <a:ext cx="190500" cy="190500"/>
        </a:xfrm>
        <a:prstGeom prst="rect">
          <a:avLst/>
        </a:prstGeom>
        <a:solidFill>
          <a:schemeClr val="tx1"/>
        </a:solidFill>
        <a:ln w="9525" cap="flat" cmpd="sng" algn="ctr">
          <a:solidFill>
            <a:schemeClr val="tx1">
              <a:lumMod val="75000"/>
              <a:lumOff val="25000"/>
            </a:schemeClr>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800" b="0" cap="none" spc="0" baseline="0">
              <a:ln w="0"/>
              <a:solidFill>
                <a:srgbClr val="CCE00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&lt;</a:t>
          </a:r>
        </a:p>
      </xdr:txBody>
    </xdr:sp>
    <xdr:clientData/>
  </xdr:twoCellAnchor>
  <xdr:twoCellAnchor editAs="oneCell">
    <xdr:from>
      <xdr:col>1</xdr:col>
      <xdr:colOff>600075</xdr:colOff>
      <xdr:row>3</xdr:row>
      <xdr:rowOff>28575</xdr:rowOff>
    </xdr:from>
    <xdr:to>
      <xdr:col>1</xdr:col>
      <xdr:colOff>2867025</xdr:colOff>
      <xdr:row>3</xdr:row>
      <xdr:rowOff>214106</xdr:rowOff>
    </xdr:to>
    <xdr:grpSp>
      <xdr:nvGrpSpPr>
        <xdr:cNvPr id="24" name="Group TCReport Handle">
          <a:extLst>
            <a:ext uri="{FF2B5EF4-FFF2-40B4-BE49-F238E27FC236}">
              <a16:creationId xmlns:a16="http://schemas.microsoft.com/office/drawing/2014/main" id="{00000000-0008-0000-1D00-000018000000}"/>
            </a:ext>
          </a:extLst>
        </xdr:cNvPr>
        <xdr:cNvGrpSpPr/>
      </xdr:nvGrpSpPr>
      <xdr:grpSpPr>
        <a:xfrm>
          <a:off x="798195" y="1049655"/>
          <a:ext cx="2266950" cy="185531"/>
          <a:chOff x="581025" y="971550"/>
          <a:chExt cx="2266950" cy="185531"/>
        </a:xfrm>
      </xdr:grpSpPr>
      <xdr:sp macro="[0]!btnDataClear" textlink="">
        <xdr:nvSpPr>
          <xdr:cNvPr id="25" name="btn_ClearData">
            <a:extLst>
              <a:ext uri="{FF2B5EF4-FFF2-40B4-BE49-F238E27FC236}">
                <a16:creationId xmlns:a16="http://schemas.microsoft.com/office/drawing/2014/main" id="{00000000-0008-0000-1D00-000019000000}"/>
              </a:ext>
            </a:extLst>
          </xdr:cNvPr>
          <xdr:cNvSpPr/>
        </xdr:nvSpPr>
        <xdr:spPr>
          <a:xfrm>
            <a:off x="1695451" y="971550"/>
            <a:ext cx="1152524" cy="180975"/>
          </a:xfrm>
          <a:prstGeom prst="rect">
            <a:avLst/>
          </a:prstGeom>
          <a:solidFill>
            <a:schemeClr val="bg1"/>
          </a:solidFill>
          <a:ln>
            <a:noFill/>
          </a:ln>
          <a:effectLst>
            <a:glow rad="25400">
              <a:schemeClr val="bg2">
                <a:lumMod val="75000"/>
                <a:alpha val="78000"/>
              </a:schemeClr>
            </a:glow>
            <a:reflection blurRad="6350" endPos="0" dir="5400000" sy="-100000" algn="bl" rotWithShape="0"/>
          </a:effectLst>
          <a:scene3d>
            <a:camera prst="orthographicFront">
              <a:rot lat="0" lon="0" rev="0"/>
            </a:camera>
            <a:lightRig rig="contrasting" dir="t">
              <a:rot lat="0" lon="0" rev="600000"/>
            </a:lightRig>
          </a:scene3d>
          <a:sp3d prstMaterial="metal">
            <a:bevelT w="38100" h="38100"/>
          </a:sp3d>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r>
              <a:rPr lang="en-US" sz="1050" b="0" i="0" u="none" cap="none" spc="0" baseline="0">
                <a:ln w="0"/>
                <a:solidFill>
                  <a:schemeClr val="tx1"/>
                </a:solidFill>
                <a:effectLst>
                  <a:outerShdw blurRad="38100" dist="19050" dir="2700000" algn="tl" rotWithShape="0">
                    <a:schemeClr val="dk1">
                      <a:alpha val="40000"/>
                    </a:schemeClr>
                  </a:outerShdw>
                </a:effectLst>
                <a:latin typeface="+mn-lt"/>
                <a:ea typeface="+mn-ea"/>
                <a:cs typeface="+mn-cs"/>
              </a:rPr>
              <a:t>Xóa dữ liệu</a:t>
            </a:r>
          </a:p>
        </xdr:txBody>
      </xdr:sp>
      <xdr:sp macro="[0]!btnGetData" textlink="">
        <xdr:nvSpPr>
          <xdr:cNvPr id="26" name="btnViewData">
            <a:extLst>
              <a:ext uri="{FF2B5EF4-FFF2-40B4-BE49-F238E27FC236}">
                <a16:creationId xmlns:a16="http://schemas.microsoft.com/office/drawing/2014/main" id="{00000000-0008-0000-1D00-00001A000000}"/>
              </a:ext>
            </a:extLst>
          </xdr:cNvPr>
          <xdr:cNvSpPr/>
        </xdr:nvSpPr>
        <xdr:spPr>
          <a:xfrm>
            <a:off x="581025" y="971551"/>
            <a:ext cx="1038225" cy="185530"/>
          </a:xfrm>
          <a:prstGeom prst="rect">
            <a:avLst/>
          </a:prstGeom>
          <a:solidFill>
            <a:schemeClr val="bg1"/>
          </a:solidFill>
          <a:ln>
            <a:noFill/>
          </a:ln>
          <a:effectLst>
            <a:glow rad="25400">
              <a:schemeClr val="bg2">
                <a:lumMod val="75000"/>
                <a:alpha val="78000"/>
              </a:schemeClr>
            </a:glow>
            <a:reflection blurRad="6350" endPos="0" dir="5400000" sy="-100000" algn="bl" rotWithShape="0"/>
          </a:effectLst>
          <a:scene3d>
            <a:camera prst="orthographicFront">
              <a:rot lat="0" lon="0" rev="0"/>
            </a:camera>
            <a:lightRig rig="contrasting" dir="t">
              <a:rot lat="0" lon="0" rev="600000"/>
            </a:lightRig>
          </a:scene3d>
          <a:sp3d prstMaterial="metal">
            <a:bevelT w="38100" h="38100"/>
          </a:sp3d>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r>
              <a:rPr lang="en-US" sz="1050" b="0" i="0" u="none" cap="none" spc="0" baseline="0">
                <a:ln w="0"/>
                <a:solidFill>
                  <a:schemeClr val="tx1"/>
                </a:solidFill>
                <a:effectLst>
                  <a:outerShdw blurRad="38100" dist="19050" dir="2700000" algn="tl" rotWithShape="0">
                    <a:schemeClr val="dk1">
                      <a:alpha val="40000"/>
                    </a:schemeClr>
                  </a:outerShdw>
                </a:effectLst>
                <a:latin typeface="+mn-lt"/>
                <a:ea typeface="+mn-ea"/>
                <a:cs typeface="+mn-cs"/>
              </a:rPr>
              <a:t>Cập nhật</a:t>
            </a:r>
          </a:p>
        </xdr:txBody>
      </xdr:sp>
    </xdr:grpSp>
    <xdr:clientData/>
  </xdr:twoCellAnchor>
  <xdr:twoCellAnchor editAs="absolute">
    <xdr:from>
      <xdr:col>1</xdr:col>
      <xdr:colOff>28575</xdr:colOff>
      <xdr:row>2</xdr:row>
      <xdr:rowOff>31750</xdr:rowOff>
    </xdr:from>
    <xdr:to>
      <xdr:col>2</xdr:col>
      <xdr:colOff>1539875</xdr:colOff>
      <xdr:row>2</xdr:row>
      <xdr:rowOff>285750</xdr:rowOff>
    </xdr:to>
    <xdr:grpSp>
      <xdr:nvGrpSpPr>
        <xdr:cNvPr id="6" name="Group TCReport">
          <a:extLst>
            <a:ext uri="{FF2B5EF4-FFF2-40B4-BE49-F238E27FC236}">
              <a16:creationId xmlns:a16="http://schemas.microsoft.com/office/drawing/2014/main" id="{00000000-0008-0000-1D00-000006000000}"/>
            </a:ext>
          </a:extLst>
        </xdr:cNvPr>
        <xdr:cNvGrpSpPr/>
      </xdr:nvGrpSpPr>
      <xdr:grpSpPr>
        <a:xfrm>
          <a:off x="226695" y="496570"/>
          <a:ext cx="6517640" cy="254000"/>
          <a:chOff x="635000" y="355600"/>
          <a:chExt cx="6521450" cy="254000"/>
        </a:xfrm>
      </xdr:grpSpPr>
      <xdr:sp macro="[0]!'CellActiveBCTC 1'" textlink="'BÁO CÁO TÀI CHÍNH'!C15">
        <xdr:nvSpPr>
          <xdr:cNvPr id="63" name="btn_CTY_1">
            <a:extLst>
              <a:ext uri="{FF2B5EF4-FFF2-40B4-BE49-F238E27FC236}">
                <a16:creationId xmlns:a16="http://schemas.microsoft.com/office/drawing/2014/main" id="{00000000-0008-0000-1D00-00003F000000}"/>
              </a:ext>
            </a:extLst>
          </xdr:cNvPr>
          <xdr:cNvSpPr/>
        </xdr:nvSpPr>
        <xdr:spPr>
          <a:xfrm>
            <a:off x="1287145" y="355600"/>
            <a:ext cx="571500" cy="254000"/>
          </a:xfrm>
          <a:prstGeom prst="rect">
            <a:avLst/>
          </a:prstGeom>
          <a:solidFill>
            <a:schemeClr val="tx1">
              <a:lumMod val="100000"/>
            </a:schemeClr>
          </a:solidFill>
          <a:ln w="9525" cap="flat" cmpd="sng" algn="ctr">
            <a:solidFill>
              <a:schemeClr val="tx1">
                <a:lumMod val="65000"/>
                <a:lumOff val="35000"/>
              </a:schemeClr>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fld id="{361D26AD-8780-4847-9B2A-0FCA483DF669}" type="TxLink">
              <a:rPr lang="en-US" sz="1100" b="1" i="0" u="none" strike="noStrike" cap="none" spc="0" baseline="0">
                <a:ln w="0"/>
                <a:solidFill>
                  <a:srgbClr val="FFFFFF"/>
                </a:solidFill>
                <a:effectLst>
                  <a:reflection blurRad="6350" stA="53000" endA="300" endPos="35500" dir="5400000" sy="-90000" algn="bl" rotWithShape="0"/>
                </a:effectLst>
                <a:latin typeface="Arial"/>
                <a:ea typeface="Tahoma" panose="020B0604030504040204" pitchFamily="34" charset="0"/>
                <a:cs typeface="Arial"/>
              </a:rPr>
              <a:pPr algn="ctr"/>
              <a:t>HGM</a:t>
            </a:fld>
            <a:endParaRPr lang="en-US" sz="1100" b="1" cap="none" spc="0" baseline="0">
              <a:ln w="0"/>
              <a:solidFill>
                <a:srgbClr val="FFFFFF"/>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0]!'CellActiveBCTC 2'" textlink="'BÁO CÁO TÀI CHÍNH'!C16">
        <xdr:nvSpPr>
          <xdr:cNvPr id="64" name="btn_CTY_2">
            <a:extLst>
              <a:ext uri="{FF2B5EF4-FFF2-40B4-BE49-F238E27FC236}">
                <a16:creationId xmlns:a16="http://schemas.microsoft.com/office/drawing/2014/main" id="{00000000-0008-0000-1D00-000040000000}"/>
              </a:ext>
            </a:extLst>
          </xdr:cNvPr>
          <xdr:cNvSpPr/>
        </xdr:nvSpPr>
        <xdr:spPr>
          <a:xfrm>
            <a:off x="1875790" y="355600"/>
            <a:ext cx="571500" cy="254000"/>
          </a:xfrm>
          <a:prstGeom prst="rect">
            <a:avLst/>
          </a:prstGeom>
          <a:solidFill>
            <a:schemeClr val="tx1">
              <a:lumMod val="100000"/>
            </a:schemeClr>
          </a:solidFill>
          <a:ln w="9525" cap="flat" cmpd="sng" algn="ctr">
            <a:solidFill>
              <a:schemeClr val="tx1">
                <a:lumMod val="65000"/>
                <a:lumOff val="35000"/>
              </a:schemeClr>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fld id="{5DD64E75-B322-48DE-9CCD-22DF25C8916B}" type="TxLink">
              <a:rPr lang="en-US" sz="1100" b="1" i="0" u="none" strike="noStrike" cap="none" spc="0" baseline="0">
                <a:ln w="0"/>
                <a:solidFill>
                  <a:srgbClr val="00B0F0"/>
                </a:solidFill>
                <a:effectLst>
                  <a:reflection blurRad="6350" stA="53000" endA="300" endPos="35500" dir="5400000" sy="-90000" algn="bl" rotWithShape="0"/>
                </a:effectLst>
                <a:latin typeface="Arial"/>
                <a:ea typeface="Tahoma" panose="020B0604030504040204" pitchFamily="34" charset="0"/>
                <a:cs typeface="Arial"/>
              </a:rPr>
              <a:pPr algn="ctr"/>
              <a:t>DCM</a:t>
            </a:fld>
            <a:endParaRPr lang="en-US" sz="1100" b="1"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0]!'CellActiveBCTC 3'" textlink="'BÁO CÁO TÀI CHÍNH'!C17">
        <xdr:nvSpPr>
          <xdr:cNvPr id="65" name="btn_CTY_3">
            <a:extLst>
              <a:ext uri="{FF2B5EF4-FFF2-40B4-BE49-F238E27FC236}">
                <a16:creationId xmlns:a16="http://schemas.microsoft.com/office/drawing/2014/main" id="{00000000-0008-0000-1D00-000041000000}"/>
              </a:ext>
            </a:extLst>
          </xdr:cNvPr>
          <xdr:cNvSpPr/>
        </xdr:nvSpPr>
        <xdr:spPr>
          <a:xfrm>
            <a:off x="2464435" y="355600"/>
            <a:ext cx="571500" cy="254000"/>
          </a:xfrm>
          <a:prstGeom prst="rect">
            <a:avLst/>
          </a:prstGeom>
          <a:solidFill>
            <a:schemeClr val="tx1">
              <a:lumMod val="100000"/>
            </a:schemeClr>
          </a:solidFill>
          <a:ln w="9525" cap="flat" cmpd="sng" algn="ctr">
            <a:solidFill>
              <a:schemeClr val="tx1">
                <a:lumMod val="65000"/>
                <a:lumOff val="35000"/>
              </a:schemeClr>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fld id="{D665C933-D3DA-495C-8DB2-43C93D606784}" type="TxLink">
              <a:rPr lang="en-US" sz="1100" b="1" i="0" u="none" strike="noStrike" cap="none" spc="0" baseline="0">
                <a:ln w="0"/>
                <a:solidFill>
                  <a:srgbClr val="00B050"/>
                </a:solidFill>
                <a:effectLst>
                  <a:reflection blurRad="6350" stA="53000" endA="300" endPos="35500" dir="5400000" sy="-90000" algn="bl" rotWithShape="0"/>
                </a:effectLst>
                <a:latin typeface="Arial"/>
                <a:ea typeface="Tahoma" panose="020B0604030504040204" pitchFamily="34" charset="0"/>
                <a:cs typeface="Arial"/>
              </a:rPr>
              <a:pPr algn="ctr"/>
              <a:t>DDV</a:t>
            </a:fld>
            <a:endParaRPr lang="en-US" sz="1100" b="1" cap="none" spc="0" baseline="0">
              <a:ln w="0"/>
              <a:solidFill>
                <a:srgbClr val="00B05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0]!'CellActiveBCTC 4'" textlink="'BÁO CÁO TÀI CHÍNH'!C18">
        <xdr:nvSpPr>
          <xdr:cNvPr id="66" name="btn_CTY_4">
            <a:extLst>
              <a:ext uri="{FF2B5EF4-FFF2-40B4-BE49-F238E27FC236}">
                <a16:creationId xmlns:a16="http://schemas.microsoft.com/office/drawing/2014/main" id="{00000000-0008-0000-1D00-000042000000}"/>
              </a:ext>
            </a:extLst>
          </xdr:cNvPr>
          <xdr:cNvSpPr/>
        </xdr:nvSpPr>
        <xdr:spPr>
          <a:xfrm>
            <a:off x="3053080" y="355600"/>
            <a:ext cx="571500" cy="254000"/>
          </a:xfrm>
          <a:prstGeom prst="rect">
            <a:avLst/>
          </a:prstGeom>
          <a:solidFill>
            <a:schemeClr val="tx1">
              <a:lumMod val="100000"/>
            </a:schemeClr>
          </a:solidFill>
          <a:ln w="9525" cap="flat" cmpd="sng" algn="ctr">
            <a:solidFill>
              <a:schemeClr val="tx1">
                <a:lumMod val="65000"/>
                <a:lumOff val="35000"/>
              </a:schemeClr>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fld id="{59C1D267-D857-4B12-B4DC-75F6354AF64C}" type="TxLink">
              <a:rPr lang="en-US" sz="1100" b="1" i="0" u="none" strike="noStrike" cap="none" spc="0" baseline="0">
                <a:ln w="0"/>
                <a:solidFill>
                  <a:srgbClr val="CCE000"/>
                </a:solidFill>
                <a:effectLst>
                  <a:reflection blurRad="6350" stA="53000" endA="300" endPos="35500" dir="5400000" sy="-90000" algn="bl" rotWithShape="0"/>
                </a:effectLst>
                <a:latin typeface="Arial"/>
                <a:ea typeface="Tahoma" panose="020B0604030504040204" pitchFamily="34" charset="0"/>
                <a:cs typeface="Arial"/>
              </a:rPr>
              <a:pPr algn="ctr"/>
              <a:t>CSV</a:t>
            </a:fld>
            <a:endParaRPr lang="en-US" sz="1100" b="1" cap="none" spc="0" baseline="0">
              <a:ln w="0"/>
              <a:solidFill>
                <a:srgbClr val="CCE00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0]!'CellActiveBCTC 5'" textlink="'BÁO CÁO TÀI CHÍNH'!C19">
        <xdr:nvSpPr>
          <xdr:cNvPr id="67" name="btn_CTY_5">
            <a:extLst>
              <a:ext uri="{FF2B5EF4-FFF2-40B4-BE49-F238E27FC236}">
                <a16:creationId xmlns:a16="http://schemas.microsoft.com/office/drawing/2014/main" id="{00000000-0008-0000-1D00-000043000000}"/>
              </a:ext>
            </a:extLst>
          </xdr:cNvPr>
          <xdr:cNvSpPr/>
        </xdr:nvSpPr>
        <xdr:spPr>
          <a:xfrm>
            <a:off x="3641725" y="355600"/>
            <a:ext cx="571500" cy="254000"/>
          </a:xfrm>
          <a:prstGeom prst="rect">
            <a:avLst/>
          </a:prstGeom>
          <a:solidFill>
            <a:schemeClr val="tx1">
              <a:lumMod val="100000"/>
            </a:schemeClr>
          </a:solidFill>
          <a:ln w="9525" cap="flat" cmpd="sng" algn="ctr">
            <a:solidFill>
              <a:schemeClr val="tx1">
                <a:lumMod val="65000"/>
                <a:lumOff val="35000"/>
              </a:schemeClr>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fld id="{73B01B5C-5CA9-42CB-B105-9FE79584CE39}" type="TxLink">
              <a:rPr lang="en-US" sz="1100" b="1" i="0" u="none" strike="noStrike" cap="none" spc="0" baseline="0">
                <a:ln w="0"/>
                <a:solidFill>
                  <a:srgbClr val="F28AE3"/>
                </a:solidFill>
                <a:effectLst>
                  <a:reflection blurRad="6350" stA="53000" endA="300" endPos="35500" dir="5400000" sy="-90000" algn="bl" rotWithShape="0"/>
                </a:effectLst>
                <a:latin typeface="Arial"/>
                <a:ea typeface="Tahoma" panose="020B0604030504040204" pitchFamily="34" charset="0"/>
                <a:cs typeface="Arial"/>
              </a:rPr>
              <a:pPr algn="ctr"/>
              <a:t>LAS</a:t>
            </a:fld>
            <a:endParaRPr lang="en-US" sz="1100" b="1" cap="none" spc="0" baseline="0">
              <a:ln w="0"/>
              <a:solidFill>
                <a:srgbClr val="F28AE3"/>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oWS_BCTC_A" textlink="">
        <xdr:nvSpPr>
          <xdr:cNvPr id="68" name="btn_WS_BCTC">
            <a:extLst>
              <a:ext uri="{FF2B5EF4-FFF2-40B4-BE49-F238E27FC236}">
                <a16:creationId xmlns:a16="http://schemas.microsoft.com/office/drawing/2014/main" id="{00000000-0008-0000-1D00-000044000000}"/>
              </a:ext>
            </a:extLst>
          </xdr:cNvPr>
          <xdr:cNvSpPr/>
        </xdr:nvSpPr>
        <xdr:spPr>
          <a:xfrm>
            <a:off x="635000" y="355600"/>
            <a:ext cx="635000" cy="254000"/>
          </a:xfrm>
          <a:prstGeom prst="rect">
            <a:avLst/>
          </a:prstGeom>
          <a:solidFill>
            <a:schemeClr val="tx1"/>
          </a:solidFill>
          <a:ln w="9525" cap="flat" cmpd="sng" algn="ctr">
            <a:solidFill>
              <a:schemeClr val="tx1">
                <a:lumMod val="75000"/>
                <a:lumOff val="25000"/>
              </a:schemeClr>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1100" b="0" i="0">
                <a:solidFill>
                  <a:schemeClr val="accent4"/>
                </a:solidFill>
                <a:effectLst/>
                <a:latin typeface="Open Sans" panose="020B0606030504020204" pitchFamily="34" charset="0"/>
                <a:ea typeface="Open Sans" panose="020B0606030504020204" pitchFamily="34" charset="0"/>
                <a:cs typeface="Open Sans" panose="020B0606030504020204" pitchFamily="34" charset="0"/>
              </a:rPr>
              <a:t>Trở về</a:t>
            </a:r>
            <a:endParaRPr lang="en-US" sz="1200" b="1" i="0" u="none" strike="noStrike" cap="none" spc="0" baseline="0">
              <a:ln w="0"/>
              <a:solidFill>
                <a:schemeClr val="bg1"/>
              </a:solidFill>
              <a:effectLst>
                <a:reflection blurRad="6350" stA="53000" endA="300" endPos="35500" dir="5400000" sy="-90000" algn="bl" rotWithShape="0"/>
              </a:effectLst>
              <a:latin typeface="Open Sans" panose="020B0606030504020204" pitchFamily="34" charset="0"/>
              <a:ea typeface="Open Sans" panose="020B0606030504020204" pitchFamily="34" charset="0"/>
              <a:cs typeface="Open Sans" panose="020B0606030504020204" pitchFamily="34" charset="0"/>
            </a:endParaRPr>
          </a:p>
        </xdr:txBody>
      </xdr:sp>
      <xdr:sp macro="[0]!'CellActiveBCTC 6'" textlink="'BÁO CÁO TÀI CHÍNH'!C20">
        <xdr:nvSpPr>
          <xdr:cNvPr id="10" name="btn_CTY_6">
            <a:extLst>
              <a:ext uri="{FF2B5EF4-FFF2-40B4-BE49-F238E27FC236}">
                <a16:creationId xmlns:a16="http://schemas.microsoft.com/office/drawing/2014/main" id="{00000000-0008-0000-1D00-00000A000000}"/>
              </a:ext>
            </a:extLst>
          </xdr:cNvPr>
          <xdr:cNvSpPr txBox="1"/>
        </xdr:nvSpPr>
        <xdr:spPr>
          <a:xfrm>
            <a:off x="4230370" y="355600"/>
            <a:ext cx="571500" cy="254000"/>
          </a:xfrm>
          <a:prstGeom prst="rect">
            <a:avLst/>
          </a:prstGeom>
          <a:solidFill>
            <a:schemeClr val="tx1">
              <a:lumMod val="100000"/>
            </a:schemeClr>
          </a:solidFill>
          <a:ln w="9525" cap="flat" cmpd="sng" algn="ctr">
            <a:solidFill>
              <a:schemeClr val="tx1">
                <a:lumMod val="65000"/>
                <a:lumOff val="35000"/>
              </a:schemeClr>
            </a:solidFill>
            <a:prstDash val="solid"/>
            <a:round/>
            <a:headEnd type="none" w="med" len="med"/>
            <a:tailEnd type="none" w="med" len="med"/>
          </a:ln>
        </xdr:spPr>
        <xdr:style>
          <a:lnRef idx="0">
            <a:scrgbClr r="0" g="0" b="0"/>
          </a:lnRef>
          <a:fillRef idx="0">
            <a:scrgbClr r="0" g="0" b="0"/>
          </a:fillRef>
          <a:effectRef idx="0">
            <a:scrgbClr r="0" g="0" b="0"/>
          </a:effectRef>
          <a:fontRef idx="minor">
            <a:schemeClr val="tx1"/>
          </a:fontRef>
        </xdr:style>
        <xdr:txBody>
          <a:bodyPr vertOverflow="clip" horzOverflow="clip" vert="horz" rtlCol="0" anchor="t">
            <a:spAutoFit/>
          </a:bodyPr>
          <a:lstStyle/>
          <a:p>
            <a:pPr algn="ctr"/>
            <a:fld id="{47097BEE-EF5D-461C-B076-9513319C1130}" type="TxLink">
              <a:rPr lang="en-US" sz="1100" b="1" i="0" u="none" strike="noStrike">
                <a:solidFill>
                  <a:srgbClr val="FFFFFF"/>
                </a:solidFill>
                <a:latin typeface="Arial"/>
                <a:cs typeface="Arial"/>
              </a:rPr>
              <a:pPr algn="ctr"/>
              <a:t>VAF</a:t>
            </a:fld>
            <a:endParaRPr lang="vi-VN" sz="1100" b="1">
              <a:solidFill>
                <a:srgbClr val="FFFFFF"/>
              </a:solidFill>
            </a:endParaRPr>
          </a:p>
        </xdr:txBody>
      </xdr:sp>
      <xdr:sp macro="[0]!'CellActiveBCTC 7'" textlink="'BÁO CÁO TÀI CHÍNH'!C21">
        <xdr:nvSpPr>
          <xdr:cNvPr id="11" name="btn_CTY_7">
            <a:extLst>
              <a:ext uri="{FF2B5EF4-FFF2-40B4-BE49-F238E27FC236}">
                <a16:creationId xmlns:a16="http://schemas.microsoft.com/office/drawing/2014/main" id="{00000000-0008-0000-1D00-00000B000000}"/>
              </a:ext>
            </a:extLst>
          </xdr:cNvPr>
          <xdr:cNvSpPr txBox="1"/>
        </xdr:nvSpPr>
        <xdr:spPr>
          <a:xfrm>
            <a:off x="4819015" y="355600"/>
            <a:ext cx="571500" cy="254000"/>
          </a:xfrm>
          <a:prstGeom prst="rect">
            <a:avLst/>
          </a:prstGeom>
          <a:solidFill>
            <a:schemeClr val="tx1">
              <a:lumMod val="100000"/>
            </a:schemeClr>
          </a:solidFill>
          <a:ln w="9525" cap="flat" cmpd="sng" algn="ctr">
            <a:solidFill>
              <a:schemeClr val="tx1">
                <a:lumMod val="65000"/>
                <a:lumOff val="35000"/>
              </a:schemeClr>
            </a:solidFill>
            <a:prstDash val="solid"/>
            <a:round/>
            <a:headEnd type="none" w="med" len="med"/>
            <a:tailEnd type="none" w="med" len="med"/>
          </a:ln>
        </xdr:spPr>
        <xdr:style>
          <a:lnRef idx="0">
            <a:scrgbClr r="0" g="0" b="0"/>
          </a:lnRef>
          <a:fillRef idx="0">
            <a:scrgbClr r="0" g="0" b="0"/>
          </a:fillRef>
          <a:effectRef idx="0">
            <a:scrgbClr r="0" g="0" b="0"/>
          </a:effectRef>
          <a:fontRef idx="minor">
            <a:schemeClr val="tx1"/>
          </a:fontRef>
        </xdr:style>
        <xdr:txBody>
          <a:bodyPr vertOverflow="clip" horzOverflow="clip" vert="horz" rtlCol="0" anchor="t">
            <a:spAutoFit/>
          </a:bodyPr>
          <a:lstStyle/>
          <a:p>
            <a:pPr algn="ctr"/>
            <a:fld id="{09121B9F-5539-46A6-AD59-436BD2E49456}" type="TxLink">
              <a:rPr lang="en-US" sz="1100" b="1" i="0" u="none" strike="noStrike">
                <a:solidFill>
                  <a:srgbClr val="00B0F0"/>
                </a:solidFill>
                <a:latin typeface="Arial"/>
                <a:cs typeface="Arial"/>
              </a:rPr>
              <a:pPr algn="ctr"/>
              <a:t>PSW</a:t>
            </a:fld>
            <a:endParaRPr lang="vi-VN" sz="1100" b="1">
              <a:solidFill>
                <a:srgbClr val="00B0F0"/>
              </a:solidFill>
            </a:endParaRPr>
          </a:p>
        </xdr:txBody>
      </xdr:sp>
      <xdr:sp macro="[0]!'CellActiveBCTC 8'" textlink="'BÁO CÁO TÀI CHÍNH'!C22">
        <xdr:nvSpPr>
          <xdr:cNvPr id="12" name="btn_CTY_8">
            <a:extLst>
              <a:ext uri="{FF2B5EF4-FFF2-40B4-BE49-F238E27FC236}">
                <a16:creationId xmlns:a16="http://schemas.microsoft.com/office/drawing/2014/main" id="{00000000-0008-0000-1D00-00000C000000}"/>
              </a:ext>
            </a:extLst>
          </xdr:cNvPr>
          <xdr:cNvSpPr txBox="1"/>
        </xdr:nvSpPr>
        <xdr:spPr>
          <a:xfrm>
            <a:off x="5407660" y="355600"/>
            <a:ext cx="571500" cy="254000"/>
          </a:xfrm>
          <a:prstGeom prst="rect">
            <a:avLst/>
          </a:prstGeom>
          <a:solidFill>
            <a:schemeClr val="tx1">
              <a:lumMod val="100000"/>
            </a:schemeClr>
          </a:solidFill>
          <a:ln w="9525" cap="flat" cmpd="sng" algn="ctr">
            <a:solidFill>
              <a:schemeClr val="tx1">
                <a:lumMod val="65000"/>
                <a:lumOff val="35000"/>
              </a:schemeClr>
            </a:solidFill>
            <a:prstDash val="solid"/>
            <a:round/>
            <a:headEnd type="none" w="med" len="med"/>
            <a:tailEnd type="none" w="med" len="med"/>
          </a:ln>
        </xdr:spPr>
        <xdr:style>
          <a:lnRef idx="0">
            <a:scrgbClr r="0" g="0" b="0"/>
          </a:lnRef>
          <a:fillRef idx="0">
            <a:scrgbClr r="0" g="0" b="0"/>
          </a:fillRef>
          <a:effectRef idx="0">
            <a:scrgbClr r="0" g="0" b="0"/>
          </a:effectRef>
          <a:fontRef idx="minor">
            <a:schemeClr val="tx1"/>
          </a:fontRef>
        </xdr:style>
        <xdr:txBody>
          <a:bodyPr vertOverflow="clip" horzOverflow="clip" vert="horz" rtlCol="0" anchor="t">
            <a:spAutoFit/>
          </a:bodyPr>
          <a:lstStyle/>
          <a:p>
            <a:pPr algn="ctr"/>
            <a:fld id="{61ED3AD0-00ED-4588-BBF1-6465DD9C09A0}" type="TxLink">
              <a:rPr lang="en-US" sz="1100" b="1" i="0" u="none" strike="noStrike">
                <a:solidFill>
                  <a:srgbClr val="00B050"/>
                </a:solidFill>
                <a:latin typeface="Arial"/>
                <a:cs typeface="Arial"/>
              </a:rPr>
              <a:pPr algn="ctr"/>
              <a:t>SFG</a:t>
            </a:fld>
            <a:endParaRPr lang="vi-VN" sz="1100" b="1">
              <a:solidFill>
                <a:srgbClr val="00B050"/>
              </a:solidFill>
            </a:endParaRPr>
          </a:p>
        </xdr:txBody>
      </xdr:sp>
      <xdr:sp macro="[0]!'CellActiveBCTC 9'" textlink="'BÁO CÁO TÀI CHÍNH'!C23">
        <xdr:nvSpPr>
          <xdr:cNvPr id="13" name="btn_CTY_9">
            <a:extLst>
              <a:ext uri="{FF2B5EF4-FFF2-40B4-BE49-F238E27FC236}">
                <a16:creationId xmlns:a16="http://schemas.microsoft.com/office/drawing/2014/main" id="{00000000-0008-0000-1D00-00000D000000}"/>
              </a:ext>
            </a:extLst>
          </xdr:cNvPr>
          <xdr:cNvSpPr txBox="1"/>
        </xdr:nvSpPr>
        <xdr:spPr>
          <a:xfrm>
            <a:off x="5996305" y="355600"/>
            <a:ext cx="571500" cy="254000"/>
          </a:xfrm>
          <a:prstGeom prst="rect">
            <a:avLst/>
          </a:prstGeom>
          <a:solidFill>
            <a:schemeClr val="tx1">
              <a:lumMod val="100000"/>
            </a:schemeClr>
          </a:solidFill>
          <a:ln w="9525" cap="flat" cmpd="sng" algn="ctr">
            <a:solidFill>
              <a:schemeClr val="tx1">
                <a:lumMod val="65000"/>
                <a:lumOff val="35000"/>
              </a:schemeClr>
            </a:solidFill>
            <a:prstDash val="solid"/>
            <a:round/>
            <a:headEnd type="none" w="med" len="med"/>
            <a:tailEnd type="none" w="med" len="med"/>
          </a:ln>
        </xdr:spPr>
        <xdr:style>
          <a:lnRef idx="0">
            <a:scrgbClr r="0" g="0" b="0"/>
          </a:lnRef>
          <a:fillRef idx="0">
            <a:scrgbClr r="0" g="0" b="0"/>
          </a:fillRef>
          <a:effectRef idx="0">
            <a:scrgbClr r="0" g="0" b="0"/>
          </a:effectRef>
          <a:fontRef idx="minor">
            <a:schemeClr val="tx1"/>
          </a:fontRef>
        </xdr:style>
        <xdr:txBody>
          <a:bodyPr vertOverflow="clip" horzOverflow="clip" vert="horz" rtlCol="0" anchor="t">
            <a:spAutoFit/>
          </a:bodyPr>
          <a:lstStyle/>
          <a:p>
            <a:pPr algn="ctr"/>
            <a:fld id="{A4AD67CF-A562-4418-9B1F-692D01A9634D}" type="TxLink">
              <a:rPr lang="en-US" sz="1100" b="1" i="0" u="none" strike="noStrike">
                <a:solidFill>
                  <a:srgbClr val="CCE000"/>
                </a:solidFill>
                <a:latin typeface="Arial"/>
                <a:cs typeface="Arial"/>
              </a:rPr>
              <a:pPr algn="ctr"/>
              <a:t>DPM</a:t>
            </a:fld>
            <a:endParaRPr lang="vi-VN" sz="1100" b="1">
              <a:solidFill>
                <a:srgbClr val="CCE000"/>
              </a:solidFill>
            </a:endParaRPr>
          </a:p>
        </xdr:txBody>
      </xdr:sp>
      <xdr:sp macro="[0]!'CellActiveBCTC 10'" textlink="'BÁO CÁO TÀI CHÍNH'!C24">
        <xdr:nvSpPr>
          <xdr:cNvPr id="14" name="btn_CTY_10">
            <a:extLst>
              <a:ext uri="{FF2B5EF4-FFF2-40B4-BE49-F238E27FC236}">
                <a16:creationId xmlns:a16="http://schemas.microsoft.com/office/drawing/2014/main" id="{00000000-0008-0000-1D00-00000E000000}"/>
              </a:ext>
            </a:extLst>
          </xdr:cNvPr>
          <xdr:cNvSpPr txBox="1"/>
        </xdr:nvSpPr>
        <xdr:spPr>
          <a:xfrm>
            <a:off x="6584950" y="355600"/>
            <a:ext cx="571500" cy="254000"/>
          </a:xfrm>
          <a:prstGeom prst="rect">
            <a:avLst/>
          </a:prstGeom>
          <a:solidFill>
            <a:schemeClr val="tx1">
              <a:lumMod val="100000"/>
            </a:schemeClr>
          </a:solidFill>
          <a:ln w="9525" cap="flat" cmpd="sng" algn="ctr">
            <a:solidFill>
              <a:schemeClr val="tx1">
                <a:lumMod val="65000"/>
                <a:lumOff val="35000"/>
              </a:schemeClr>
            </a:solidFill>
            <a:prstDash val="solid"/>
            <a:round/>
            <a:headEnd type="none" w="med" len="med"/>
            <a:tailEnd type="none" w="med" len="med"/>
          </a:ln>
        </xdr:spPr>
        <xdr:style>
          <a:lnRef idx="0">
            <a:scrgbClr r="0" g="0" b="0"/>
          </a:lnRef>
          <a:fillRef idx="0">
            <a:scrgbClr r="0" g="0" b="0"/>
          </a:fillRef>
          <a:effectRef idx="0">
            <a:scrgbClr r="0" g="0" b="0"/>
          </a:effectRef>
          <a:fontRef idx="minor">
            <a:schemeClr val="tx1"/>
          </a:fontRef>
        </xdr:style>
        <xdr:txBody>
          <a:bodyPr vertOverflow="clip" horzOverflow="clip" vert="horz" rtlCol="0" anchor="t">
            <a:spAutoFit/>
          </a:bodyPr>
          <a:lstStyle/>
          <a:p>
            <a:pPr algn="ctr"/>
            <a:fld id="{4C0B4E53-2C6E-47BF-A3F5-F91DE65F4CE1}" type="TxLink">
              <a:rPr lang="en-US" sz="1100" b="1" i="0" u="none" strike="noStrike">
                <a:solidFill>
                  <a:srgbClr val="F28AE3"/>
                </a:solidFill>
                <a:latin typeface="Arial"/>
                <a:cs typeface="Arial"/>
              </a:rPr>
              <a:pPr algn="ctr"/>
              <a:t>BFC</a:t>
            </a:fld>
            <a:endParaRPr lang="vi-VN" sz="1100" b="1">
              <a:solidFill>
                <a:srgbClr val="F28AE3"/>
              </a:solidFill>
            </a:endParaRPr>
          </a:p>
        </xdr:txBody>
      </xdr:sp>
    </xdr:grpSp>
    <xdr:clientData/>
  </xdr:twoCellAnchor>
</xdr:wsDr>
</file>

<file path=xl/drawings/drawing31.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1</xdr:col>
      <xdr:colOff>0</xdr:colOff>
      <xdr:row>1</xdr:row>
      <xdr:rowOff>0</xdr:rowOff>
    </xdr:to>
    <xdr:sp macro="btnControlReturn" textlink="">
      <xdr:nvSpPr>
        <xdr:cNvPr id="31" name="btnControlReturn">
          <a:extLst>
            <a:ext uri="{FF2B5EF4-FFF2-40B4-BE49-F238E27FC236}">
              <a16:creationId xmlns:a16="http://schemas.microsoft.com/office/drawing/2014/main" id="{00000000-0008-0000-1E00-00001F000000}"/>
            </a:ext>
          </a:extLst>
        </xdr:cNvPr>
        <xdr:cNvSpPr/>
      </xdr:nvSpPr>
      <xdr:spPr>
        <a:xfrm>
          <a:off x="0" y="0"/>
          <a:ext cx="190500" cy="190500"/>
        </a:xfrm>
        <a:prstGeom prst="rect">
          <a:avLst/>
        </a:prstGeom>
        <a:solidFill>
          <a:schemeClr val="tx1"/>
        </a:solidFill>
        <a:ln w="9525" cap="flat" cmpd="sng" algn="ctr">
          <a:solidFill>
            <a:schemeClr val="tx1">
              <a:lumMod val="75000"/>
              <a:lumOff val="25000"/>
            </a:schemeClr>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800" b="0" cap="none" spc="0" baseline="0">
              <a:ln w="0"/>
              <a:solidFill>
                <a:srgbClr val="CCE00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&lt;</a:t>
          </a:r>
        </a:p>
      </xdr:txBody>
    </xdr:sp>
    <xdr:clientData/>
  </xdr:twoCellAnchor>
  <xdr:twoCellAnchor editAs="oneCell">
    <xdr:from>
      <xdr:col>1</xdr:col>
      <xdr:colOff>600075</xdr:colOff>
      <xdr:row>2</xdr:row>
      <xdr:rowOff>476250</xdr:rowOff>
    </xdr:from>
    <xdr:to>
      <xdr:col>1</xdr:col>
      <xdr:colOff>2867025</xdr:colOff>
      <xdr:row>3</xdr:row>
      <xdr:rowOff>109331</xdr:rowOff>
    </xdr:to>
    <xdr:grpSp>
      <xdr:nvGrpSpPr>
        <xdr:cNvPr id="24" name="Group TCReport Handle">
          <a:extLst>
            <a:ext uri="{FF2B5EF4-FFF2-40B4-BE49-F238E27FC236}">
              <a16:creationId xmlns:a16="http://schemas.microsoft.com/office/drawing/2014/main" id="{00000000-0008-0000-1E00-000018000000}"/>
            </a:ext>
          </a:extLst>
        </xdr:cNvPr>
        <xdr:cNvGrpSpPr/>
      </xdr:nvGrpSpPr>
      <xdr:grpSpPr>
        <a:xfrm>
          <a:off x="800100" y="942975"/>
          <a:ext cx="2266950" cy="185531"/>
          <a:chOff x="581025" y="971550"/>
          <a:chExt cx="2266950" cy="185531"/>
        </a:xfrm>
      </xdr:grpSpPr>
      <xdr:sp macro="[0]!btnDataClear" textlink="">
        <xdr:nvSpPr>
          <xdr:cNvPr id="35" name="btn_ClearData">
            <a:extLst>
              <a:ext uri="{FF2B5EF4-FFF2-40B4-BE49-F238E27FC236}">
                <a16:creationId xmlns:a16="http://schemas.microsoft.com/office/drawing/2014/main" id="{00000000-0008-0000-1E00-000023000000}"/>
              </a:ext>
            </a:extLst>
          </xdr:cNvPr>
          <xdr:cNvSpPr/>
        </xdr:nvSpPr>
        <xdr:spPr>
          <a:xfrm>
            <a:off x="1695451" y="971550"/>
            <a:ext cx="1152524" cy="180975"/>
          </a:xfrm>
          <a:prstGeom prst="rect">
            <a:avLst/>
          </a:prstGeom>
          <a:solidFill>
            <a:schemeClr val="bg1"/>
          </a:solidFill>
          <a:ln>
            <a:noFill/>
          </a:ln>
          <a:effectLst>
            <a:glow rad="25400">
              <a:schemeClr val="bg2">
                <a:lumMod val="75000"/>
                <a:alpha val="78000"/>
              </a:schemeClr>
            </a:glow>
            <a:reflection blurRad="6350" endPos="0" dir="5400000" sy="-100000" algn="bl" rotWithShape="0"/>
          </a:effectLst>
          <a:scene3d>
            <a:camera prst="orthographicFront">
              <a:rot lat="0" lon="0" rev="0"/>
            </a:camera>
            <a:lightRig rig="contrasting" dir="t">
              <a:rot lat="0" lon="0" rev="600000"/>
            </a:lightRig>
          </a:scene3d>
          <a:sp3d prstMaterial="metal">
            <a:bevelT w="38100" h="38100"/>
          </a:sp3d>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r>
              <a:rPr lang="en-US" sz="1050" b="0" i="0" u="none" cap="none" spc="0" baseline="0">
                <a:ln w="0"/>
                <a:solidFill>
                  <a:schemeClr val="tx1"/>
                </a:solidFill>
                <a:effectLst>
                  <a:outerShdw blurRad="38100" dist="19050" dir="2700000" algn="tl" rotWithShape="0">
                    <a:schemeClr val="dk1">
                      <a:alpha val="40000"/>
                    </a:schemeClr>
                  </a:outerShdw>
                </a:effectLst>
                <a:latin typeface="+mn-lt"/>
                <a:ea typeface="+mn-ea"/>
                <a:cs typeface="+mn-cs"/>
              </a:rPr>
              <a:t>Xóa dữ liệu</a:t>
            </a:r>
          </a:p>
        </xdr:txBody>
      </xdr:sp>
      <xdr:sp macro="[0]!btnGetData" textlink="">
        <xdr:nvSpPr>
          <xdr:cNvPr id="36" name="btnViewData">
            <a:extLst>
              <a:ext uri="{FF2B5EF4-FFF2-40B4-BE49-F238E27FC236}">
                <a16:creationId xmlns:a16="http://schemas.microsoft.com/office/drawing/2014/main" id="{00000000-0008-0000-1E00-000024000000}"/>
              </a:ext>
            </a:extLst>
          </xdr:cNvPr>
          <xdr:cNvSpPr/>
        </xdr:nvSpPr>
        <xdr:spPr>
          <a:xfrm>
            <a:off x="581025" y="971551"/>
            <a:ext cx="1038225" cy="185530"/>
          </a:xfrm>
          <a:prstGeom prst="rect">
            <a:avLst/>
          </a:prstGeom>
          <a:solidFill>
            <a:schemeClr val="bg1"/>
          </a:solidFill>
          <a:ln>
            <a:noFill/>
          </a:ln>
          <a:effectLst>
            <a:glow rad="25400">
              <a:schemeClr val="bg2">
                <a:lumMod val="75000"/>
                <a:alpha val="78000"/>
              </a:schemeClr>
            </a:glow>
            <a:reflection blurRad="6350" endPos="0" dir="5400000" sy="-100000" algn="bl" rotWithShape="0"/>
          </a:effectLst>
          <a:scene3d>
            <a:camera prst="orthographicFront">
              <a:rot lat="0" lon="0" rev="0"/>
            </a:camera>
            <a:lightRig rig="contrasting" dir="t">
              <a:rot lat="0" lon="0" rev="600000"/>
            </a:lightRig>
          </a:scene3d>
          <a:sp3d prstMaterial="metal">
            <a:bevelT w="38100" h="38100"/>
          </a:sp3d>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r>
              <a:rPr lang="en-US" sz="1050" b="0" i="0" u="none" cap="none" spc="0" baseline="0">
                <a:ln w="0"/>
                <a:solidFill>
                  <a:schemeClr val="tx1"/>
                </a:solidFill>
                <a:effectLst>
                  <a:outerShdw blurRad="38100" dist="19050" dir="2700000" algn="tl" rotWithShape="0">
                    <a:schemeClr val="dk1">
                      <a:alpha val="40000"/>
                    </a:schemeClr>
                  </a:outerShdw>
                </a:effectLst>
                <a:latin typeface="+mn-lt"/>
                <a:ea typeface="+mn-ea"/>
                <a:cs typeface="+mn-cs"/>
              </a:rPr>
              <a:t>Cập nhật</a:t>
            </a:r>
          </a:p>
        </xdr:txBody>
      </xdr:sp>
    </xdr:grpSp>
    <xdr:clientData/>
  </xdr:twoCellAnchor>
  <xdr:twoCellAnchor editAs="absolute">
    <xdr:from>
      <xdr:col>1</xdr:col>
      <xdr:colOff>28575</xdr:colOff>
      <xdr:row>2</xdr:row>
      <xdr:rowOff>31750</xdr:rowOff>
    </xdr:from>
    <xdr:to>
      <xdr:col>2</xdr:col>
      <xdr:colOff>1539875</xdr:colOff>
      <xdr:row>2</xdr:row>
      <xdr:rowOff>285750</xdr:rowOff>
    </xdr:to>
    <xdr:grpSp>
      <xdr:nvGrpSpPr>
        <xdr:cNvPr id="6" name="Group TCReport">
          <a:extLst>
            <a:ext uri="{FF2B5EF4-FFF2-40B4-BE49-F238E27FC236}">
              <a16:creationId xmlns:a16="http://schemas.microsoft.com/office/drawing/2014/main" id="{00000000-0008-0000-1E00-000006000000}"/>
            </a:ext>
          </a:extLst>
        </xdr:cNvPr>
        <xdr:cNvGrpSpPr/>
      </xdr:nvGrpSpPr>
      <xdr:grpSpPr>
        <a:xfrm>
          <a:off x="228600" y="498475"/>
          <a:ext cx="6521450" cy="254000"/>
          <a:chOff x="635000" y="355600"/>
          <a:chExt cx="6521450" cy="254000"/>
        </a:xfrm>
      </xdr:grpSpPr>
      <xdr:sp macro="[0]!'CellActiveBCTC 1'" textlink="'BÁO CÁO TÀI CHÍNH'!C15">
        <xdr:nvSpPr>
          <xdr:cNvPr id="59" name="btn_CTY_1">
            <a:extLst>
              <a:ext uri="{FF2B5EF4-FFF2-40B4-BE49-F238E27FC236}">
                <a16:creationId xmlns:a16="http://schemas.microsoft.com/office/drawing/2014/main" id="{00000000-0008-0000-1E00-00003B000000}"/>
              </a:ext>
            </a:extLst>
          </xdr:cNvPr>
          <xdr:cNvSpPr/>
        </xdr:nvSpPr>
        <xdr:spPr>
          <a:xfrm>
            <a:off x="1287145" y="355600"/>
            <a:ext cx="571500" cy="254000"/>
          </a:xfrm>
          <a:prstGeom prst="rect">
            <a:avLst/>
          </a:prstGeom>
          <a:solidFill>
            <a:schemeClr val="tx1">
              <a:lumMod val="100000"/>
            </a:schemeClr>
          </a:solidFill>
          <a:ln w="9525" cap="flat" cmpd="sng" algn="ctr">
            <a:solidFill>
              <a:schemeClr val="tx1">
                <a:lumMod val="65000"/>
                <a:lumOff val="35000"/>
              </a:schemeClr>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fld id="{70227414-E7C3-4361-ADCD-818F9CC1374E}" type="TxLink">
              <a:rPr lang="en-US" sz="1100" b="1" i="0" u="none" strike="noStrike" cap="none" spc="0" baseline="0">
                <a:ln w="0"/>
                <a:solidFill>
                  <a:srgbClr val="FFFFFF"/>
                </a:solidFill>
                <a:effectLst>
                  <a:reflection blurRad="6350" stA="53000" endA="300" endPos="35500" dir="5400000" sy="-90000" algn="bl" rotWithShape="0"/>
                </a:effectLst>
                <a:latin typeface="Arial"/>
                <a:ea typeface="Tahoma" panose="020B0604030504040204" pitchFamily="34" charset="0"/>
                <a:cs typeface="Arial"/>
              </a:rPr>
              <a:pPr algn="ctr"/>
              <a:t>HGM</a:t>
            </a:fld>
            <a:endParaRPr lang="en-US" sz="1100" b="1" cap="none" spc="0" baseline="0">
              <a:ln w="0"/>
              <a:solidFill>
                <a:srgbClr val="FFFFFF"/>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0]!'CellActiveBCTC 2'" textlink="'BÁO CÁO TÀI CHÍNH'!C16">
        <xdr:nvSpPr>
          <xdr:cNvPr id="60" name="btn_CTY_2">
            <a:extLst>
              <a:ext uri="{FF2B5EF4-FFF2-40B4-BE49-F238E27FC236}">
                <a16:creationId xmlns:a16="http://schemas.microsoft.com/office/drawing/2014/main" id="{00000000-0008-0000-1E00-00003C000000}"/>
              </a:ext>
            </a:extLst>
          </xdr:cNvPr>
          <xdr:cNvSpPr/>
        </xdr:nvSpPr>
        <xdr:spPr>
          <a:xfrm>
            <a:off x="1875790" y="355600"/>
            <a:ext cx="571500" cy="254000"/>
          </a:xfrm>
          <a:prstGeom prst="rect">
            <a:avLst/>
          </a:prstGeom>
          <a:solidFill>
            <a:schemeClr val="tx1">
              <a:lumMod val="100000"/>
            </a:schemeClr>
          </a:solidFill>
          <a:ln w="9525" cap="flat" cmpd="sng" algn="ctr">
            <a:solidFill>
              <a:schemeClr val="tx1">
                <a:lumMod val="65000"/>
                <a:lumOff val="35000"/>
              </a:schemeClr>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fld id="{26CC0EE1-47F4-4BA6-A356-29440DE28CEB}" type="TxLink">
              <a:rPr lang="en-US" sz="1100" b="1" i="0" u="none" strike="noStrike" cap="none" spc="0" baseline="0">
                <a:ln w="0"/>
                <a:solidFill>
                  <a:srgbClr val="00B0F0"/>
                </a:solidFill>
                <a:effectLst>
                  <a:reflection blurRad="6350" stA="53000" endA="300" endPos="35500" dir="5400000" sy="-90000" algn="bl" rotWithShape="0"/>
                </a:effectLst>
                <a:latin typeface="Arial"/>
                <a:ea typeface="Tahoma" panose="020B0604030504040204" pitchFamily="34" charset="0"/>
                <a:cs typeface="Arial"/>
              </a:rPr>
              <a:pPr algn="ctr"/>
              <a:t>DCM</a:t>
            </a:fld>
            <a:endParaRPr lang="en-US" sz="1100" b="1"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0]!'CellActiveBCTC 3'" textlink="'BÁO CÁO TÀI CHÍNH'!C17">
        <xdr:nvSpPr>
          <xdr:cNvPr id="61" name="btn_CTY_3">
            <a:extLst>
              <a:ext uri="{FF2B5EF4-FFF2-40B4-BE49-F238E27FC236}">
                <a16:creationId xmlns:a16="http://schemas.microsoft.com/office/drawing/2014/main" id="{00000000-0008-0000-1E00-00003D000000}"/>
              </a:ext>
            </a:extLst>
          </xdr:cNvPr>
          <xdr:cNvSpPr/>
        </xdr:nvSpPr>
        <xdr:spPr>
          <a:xfrm>
            <a:off x="2464435" y="355600"/>
            <a:ext cx="571500" cy="254000"/>
          </a:xfrm>
          <a:prstGeom prst="rect">
            <a:avLst/>
          </a:prstGeom>
          <a:solidFill>
            <a:schemeClr val="tx1">
              <a:lumMod val="100000"/>
            </a:schemeClr>
          </a:solidFill>
          <a:ln w="9525" cap="flat" cmpd="sng" algn="ctr">
            <a:solidFill>
              <a:schemeClr val="tx1">
                <a:lumMod val="65000"/>
                <a:lumOff val="35000"/>
              </a:schemeClr>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fld id="{F0E22192-3E6F-4C84-A5A4-48913F15F50A}" type="TxLink">
              <a:rPr lang="en-US" sz="1100" b="1" i="0" u="none" strike="noStrike" cap="none" spc="0" baseline="0">
                <a:ln w="0"/>
                <a:solidFill>
                  <a:srgbClr val="00B050"/>
                </a:solidFill>
                <a:effectLst>
                  <a:reflection blurRad="6350" stA="53000" endA="300" endPos="35500" dir="5400000" sy="-90000" algn="bl" rotWithShape="0"/>
                </a:effectLst>
                <a:latin typeface="Arial"/>
                <a:ea typeface="Tahoma" panose="020B0604030504040204" pitchFamily="34" charset="0"/>
                <a:cs typeface="Arial"/>
              </a:rPr>
              <a:pPr algn="ctr"/>
              <a:t>DDV</a:t>
            </a:fld>
            <a:endParaRPr lang="en-US" sz="1100" b="1" cap="none" spc="0" baseline="0">
              <a:ln w="0"/>
              <a:solidFill>
                <a:srgbClr val="00B05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0]!'CellActiveBCTC 4'" textlink="'BÁO CÁO TÀI CHÍNH'!C18">
        <xdr:nvSpPr>
          <xdr:cNvPr id="62" name="btn_CTY_4">
            <a:extLst>
              <a:ext uri="{FF2B5EF4-FFF2-40B4-BE49-F238E27FC236}">
                <a16:creationId xmlns:a16="http://schemas.microsoft.com/office/drawing/2014/main" id="{00000000-0008-0000-1E00-00003E000000}"/>
              </a:ext>
            </a:extLst>
          </xdr:cNvPr>
          <xdr:cNvSpPr/>
        </xdr:nvSpPr>
        <xdr:spPr>
          <a:xfrm>
            <a:off x="3053080" y="355600"/>
            <a:ext cx="571500" cy="254000"/>
          </a:xfrm>
          <a:prstGeom prst="rect">
            <a:avLst/>
          </a:prstGeom>
          <a:solidFill>
            <a:schemeClr val="tx1">
              <a:lumMod val="100000"/>
            </a:schemeClr>
          </a:solidFill>
          <a:ln w="9525" cap="flat" cmpd="sng" algn="ctr">
            <a:solidFill>
              <a:schemeClr val="tx1">
                <a:lumMod val="65000"/>
                <a:lumOff val="35000"/>
              </a:schemeClr>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fld id="{085446BE-2F96-4305-9481-85872476EB6C}" type="TxLink">
              <a:rPr lang="en-US" sz="1100" b="1" i="0" u="none" strike="noStrike" cap="none" spc="0" baseline="0">
                <a:ln w="0"/>
                <a:solidFill>
                  <a:srgbClr val="CCE000"/>
                </a:solidFill>
                <a:effectLst>
                  <a:reflection blurRad="6350" stA="53000" endA="300" endPos="35500" dir="5400000" sy="-90000" algn="bl" rotWithShape="0"/>
                </a:effectLst>
                <a:latin typeface="Arial"/>
                <a:ea typeface="Tahoma" panose="020B0604030504040204" pitchFamily="34" charset="0"/>
                <a:cs typeface="Arial"/>
              </a:rPr>
              <a:pPr algn="ctr"/>
              <a:t>CSV</a:t>
            </a:fld>
            <a:endParaRPr lang="en-US" sz="1100" b="1" cap="none" spc="0" baseline="0">
              <a:ln w="0"/>
              <a:solidFill>
                <a:srgbClr val="CCE00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0]!'CellActiveBCTC 5'" textlink="'BÁO CÁO TÀI CHÍNH'!C19">
        <xdr:nvSpPr>
          <xdr:cNvPr id="63" name="btn_CTY_5">
            <a:extLst>
              <a:ext uri="{FF2B5EF4-FFF2-40B4-BE49-F238E27FC236}">
                <a16:creationId xmlns:a16="http://schemas.microsoft.com/office/drawing/2014/main" id="{00000000-0008-0000-1E00-00003F000000}"/>
              </a:ext>
            </a:extLst>
          </xdr:cNvPr>
          <xdr:cNvSpPr/>
        </xdr:nvSpPr>
        <xdr:spPr>
          <a:xfrm>
            <a:off x="3641725" y="355600"/>
            <a:ext cx="571500" cy="254000"/>
          </a:xfrm>
          <a:prstGeom prst="rect">
            <a:avLst/>
          </a:prstGeom>
          <a:solidFill>
            <a:schemeClr val="tx1">
              <a:lumMod val="100000"/>
            </a:schemeClr>
          </a:solidFill>
          <a:ln w="9525" cap="flat" cmpd="sng" algn="ctr">
            <a:solidFill>
              <a:schemeClr val="tx1">
                <a:lumMod val="65000"/>
                <a:lumOff val="35000"/>
              </a:schemeClr>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fld id="{3C99B833-6B6D-4102-97A4-0164A1C5FF2D}" type="TxLink">
              <a:rPr lang="en-US" sz="1100" b="1" i="0" u="none" strike="noStrike" cap="none" spc="0" baseline="0">
                <a:ln w="0"/>
                <a:solidFill>
                  <a:srgbClr val="F28AE3"/>
                </a:solidFill>
                <a:effectLst>
                  <a:reflection blurRad="6350" stA="53000" endA="300" endPos="35500" dir="5400000" sy="-90000" algn="bl" rotWithShape="0"/>
                </a:effectLst>
                <a:latin typeface="Arial"/>
                <a:ea typeface="Tahoma" panose="020B0604030504040204" pitchFamily="34" charset="0"/>
                <a:cs typeface="Arial"/>
              </a:rPr>
              <a:pPr algn="ctr"/>
              <a:t>LAS</a:t>
            </a:fld>
            <a:endParaRPr lang="en-US" sz="1100" b="1" cap="none" spc="0" baseline="0">
              <a:ln w="0"/>
              <a:solidFill>
                <a:srgbClr val="F28AE3"/>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oWS_BCTC_A" textlink="">
        <xdr:nvSpPr>
          <xdr:cNvPr id="64" name="btn_WS_BCTC">
            <a:extLst>
              <a:ext uri="{FF2B5EF4-FFF2-40B4-BE49-F238E27FC236}">
                <a16:creationId xmlns:a16="http://schemas.microsoft.com/office/drawing/2014/main" id="{00000000-0008-0000-1E00-000040000000}"/>
              </a:ext>
            </a:extLst>
          </xdr:cNvPr>
          <xdr:cNvSpPr/>
        </xdr:nvSpPr>
        <xdr:spPr>
          <a:xfrm>
            <a:off x="635000" y="355600"/>
            <a:ext cx="635000" cy="254000"/>
          </a:xfrm>
          <a:prstGeom prst="rect">
            <a:avLst/>
          </a:prstGeom>
          <a:solidFill>
            <a:schemeClr val="tx1"/>
          </a:solidFill>
          <a:ln w="9525" cap="flat" cmpd="sng" algn="ctr">
            <a:solidFill>
              <a:schemeClr val="tx1">
                <a:lumMod val="75000"/>
                <a:lumOff val="25000"/>
              </a:schemeClr>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1100" b="0" i="0">
                <a:solidFill>
                  <a:schemeClr val="accent4"/>
                </a:solidFill>
                <a:effectLst/>
                <a:latin typeface="Open Sans" panose="020B0606030504020204" pitchFamily="34" charset="0"/>
                <a:ea typeface="Open Sans" panose="020B0606030504020204" pitchFamily="34" charset="0"/>
                <a:cs typeface="Open Sans" panose="020B0606030504020204" pitchFamily="34" charset="0"/>
              </a:rPr>
              <a:t>Trở về</a:t>
            </a:r>
            <a:endParaRPr lang="en-US" sz="1200" b="1" i="0" u="none" strike="noStrike" cap="none" spc="0" baseline="0">
              <a:ln w="0"/>
              <a:solidFill>
                <a:schemeClr val="bg1"/>
              </a:solidFill>
              <a:effectLst>
                <a:reflection blurRad="6350" stA="53000" endA="300" endPos="35500" dir="5400000" sy="-90000" algn="bl" rotWithShape="0"/>
              </a:effectLst>
              <a:latin typeface="Open Sans" panose="020B0606030504020204" pitchFamily="34" charset="0"/>
              <a:ea typeface="Open Sans" panose="020B0606030504020204" pitchFamily="34" charset="0"/>
              <a:cs typeface="Open Sans" panose="020B0606030504020204" pitchFamily="34" charset="0"/>
            </a:endParaRPr>
          </a:p>
        </xdr:txBody>
      </xdr:sp>
      <xdr:sp macro="[0]!'CellActiveBCTC 6'" textlink="'BÁO CÁO TÀI CHÍNH'!C20">
        <xdr:nvSpPr>
          <xdr:cNvPr id="10" name="btn_CTY_6">
            <a:extLst>
              <a:ext uri="{FF2B5EF4-FFF2-40B4-BE49-F238E27FC236}">
                <a16:creationId xmlns:a16="http://schemas.microsoft.com/office/drawing/2014/main" id="{00000000-0008-0000-1E00-00000A000000}"/>
              </a:ext>
            </a:extLst>
          </xdr:cNvPr>
          <xdr:cNvSpPr txBox="1"/>
        </xdr:nvSpPr>
        <xdr:spPr>
          <a:xfrm>
            <a:off x="4230370" y="355600"/>
            <a:ext cx="571500" cy="254000"/>
          </a:xfrm>
          <a:prstGeom prst="rect">
            <a:avLst/>
          </a:prstGeom>
          <a:solidFill>
            <a:schemeClr val="tx1">
              <a:lumMod val="100000"/>
            </a:schemeClr>
          </a:solidFill>
          <a:ln w="9525" cap="flat" cmpd="sng" algn="ctr">
            <a:solidFill>
              <a:schemeClr val="tx1">
                <a:lumMod val="65000"/>
                <a:lumOff val="35000"/>
              </a:schemeClr>
            </a:solidFill>
            <a:prstDash val="solid"/>
            <a:round/>
            <a:headEnd type="none" w="med" len="med"/>
            <a:tailEnd type="none" w="med" len="med"/>
          </a:ln>
        </xdr:spPr>
        <xdr:style>
          <a:lnRef idx="0">
            <a:scrgbClr r="0" g="0" b="0"/>
          </a:lnRef>
          <a:fillRef idx="0">
            <a:scrgbClr r="0" g="0" b="0"/>
          </a:fillRef>
          <a:effectRef idx="0">
            <a:scrgbClr r="0" g="0" b="0"/>
          </a:effectRef>
          <a:fontRef idx="minor">
            <a:schemeClr val="tx1"/>
          </a:fontRef>
        </xdr:style>
        <xdr:txBody>
          <a:bodyPr vertOverflow="clip" horzOverflow="clip" vert="horz" rtlCol="0" anchor="t">
            <a:spAutoFit/>
          </a:bodyPr>
          <a:lstStyle/>
          <a:p>
            <a:pPr algn="ctr"/>
            <a:fld id="{FD291A32-4D30-4E55-AF21-7C5F03CB515B}" type="TxLink">
              <a:rPr lang="en-US" sz="1100" b="1" i="0" u="none" strike="noStrike">
                <a:solidFill>
                  <a:srgbClr val="FFFFFF"/>
                </a:solidFill>
                <a:latin typeface="Arial"/>
                <a:cs typeface="Arial"/>
              </a:rPr>
              <a:pPr algn="ctr"/>
              <a:t>VAF</a:t>
            </a:fld>
            <a:endParaRPr lang="vi-VN" sz="1100" b="1">
              <a:solidFill>
                <a:srgbClr val="FFFFFF"/>
              </a:solidFill>
            </a:endParaRPr>
          </a:p>
        </xdr:txBody>
      </xdr:sp>
      <xdr:sp macro="[0]!'CellActiveBCTC 7'" textlink="'BÁO CÁO TÀI CHÍNH'!C21">
        <xdr:nvSpPr>
          <xdr:cNvPr id="11" name="btn_CTY_7">
            <a:extLst>
              <a:ext uri="{FF2B5EF4-FFF2-40B4-BE49-F238E27FC236}">
                <a16:creationId xmlns:a16="http://schemas.microsoft.com/office/drawing/2014/main" id="{00000000-0008-0000-1E00-00000B000000}"/>
              </a:ext>
            </a:extLst>
          </xdr:cNvPr>
          <xdr:cNvSpPr txBox="1"/>
        </xdr:nvSpPr>
        <xdr:spPr>
          <a:xfrm>
            <a:off x="4819015" y="355600"/>
            <a:ext cx="571500" cy="254000"/>
          </a:xfrm>
          <a:prstGeom prst="rect">
            <a:avLst/>
          </a:prstGeom>
          <a:solidFill>
            <a:schemeClr val="tx1">
              <a:lumMod val="100000"/>
            </a:schemeClr>
          </a:solidFill>
          <a:ln w="9525" cap="flat" cmpd="sng" algn="ctr">
            <a:solidFill>
              <a:schemeClr val="tx1">
                <a:lumMod val="65000"/>
                <a:lumOff val="35000"/>
              </a:schemeClr>
            </a:solidFill>
            <a:prstDash val="solid"/>
            <a:round/>
            <a:headEnd type="none" w="med" len="med"/>
            <a:tailEnd type="none" w="med" len="med"/>
          </a:ln>
        </xdr:spPr>
        <xdr:style>
          <a:lnRef idx="0">
            <a:scrgbClr r="0" g="0" b="0"/>
          </a:lnRef>
          <a:fillRef idx="0">
            <a:scrgbClr r="0" g="0" b="0"/>
          </a:fillRef>
          <a:effectRef idx="0">
            <a:scrgbClr r="0" g="0" b="0"/>
          </a:effectRef>
          <a:fontRef idx="minor">
            <a:schemeClr val="tx1"/>
          </a:fontRef>
        </xdr:style>
        <xdr:txBody>
          <a:bodyPr vertOverflow="clip" horzOverflow="clip" vert="horz" rtlCol="0" anchor="t">
            <a:spAutoFit/>
          </a:bodyPr>
          <a:lstStyle/>
          <a:p>
            <a:pPr algn="ctr"/>
            <a:fld id="{4C26FD5A-3C5A-4B7C-9D00-FC60DEADACED}" type="TxLink">
              <a:rPr lang="en-US" sz="1100" b="1" i="0" u="none" strike="noStrike">
                <a:solidFill>
                  <a:srgbClr val="00B0F0"/>
                </a:solidFill>
                <a:latin typeface="Arial"/>
                <a:cs typeface="Arial"/>
              </a:rPr>
              <a:pPr algn="ctr"/>
              <a:t>PSW</a:t>
            </a:fld>
            <a:endParaRPr lang="vi-VN" sz="1100" b="1">
              <a:solidFill>
                <a:srgbClr val="00B0F0"/>
              </a:solidFill>
            </a:endParaRPr>
          </a:p>
        </xdr:txBody>
      </xdr:sp>
      <xdr:sp macro="[0]!'CellActiveBCTC 8'" textlink="'BÁO CÁO TÀI CHÍNH'!C22">
        <xdr:nvSpPr>
          <xdr:cNvPr id="12" name="btn_CTY_8">
            <a:extLst>
              <a:ext uri="{FF2B5EF4-FFF2-40B4-BE49-F238E27FC236}">
                <a16:creationId xmlns:a16="http://schemas.microsoft.com/office/drawing/2014/main" id="{00000000-0008-0000-1E00-00000C000000}"/>
              </a:ext>
            </a:extLst>
          </xdr:cNvPr>
          <xdr:cNvSpPr txBox="1"/>
        </xdr:nvSpPr>
        <xdr:spPr>
          <a:xfrm>
            <a:off x="5407660" y="355600"/>
            <a:ext cx="571500" cy="254000"/>
          </a:xfrm>
          <a:prstGeom prst="rect">
            <a:avLst/>
          </a:prstGeom>
          <a:solidFill>
            <a:schemeClr val="tx1">
              <a:lumMod val="100000"/>
            </a:schemeClr>
          </a:solidFill>
          <a:ln w="9525" cap="flat" cmpd="sng" algn="ctr">
            <a:solidFill>
              <a:schemeClr val="tx1">
                <a:lumMod val="65000"/>
                <a:lumOff val="35000"/>
              </a:schemeClr>
            </a:solidFill>
            <a:prstDash val="solid"/>
            <a:round/>
            <a:headEnd type="none" w="med" len="med"/>
            <a:tailEnd type="none" w="med" len="med"/>
          </a:ln>
        </xdr:spPr>
        <xdr:style>
          <a:lnRef idx="0">
            <a:scrgbClr r="0" g="0" b="0"/>
          </a:lnRef>
          <a:fillRef idx="0">
            <a:scrgbClr r="0" g="0" b="0"/>
          </a:fillRef>
          <a:effectRef idx="0">
            <a:scrgbClr r="0" g="0" b="0"/>
          </a:effectRef>
          <a:fontRef idx="minor">
            <a:schemeClr val="tx1"/>
          </a:fontRef>
        </xdr:style>
        <xdr:txBody>
          <a:bodyPr vertOverflow="clip" horzOverflow="clip" vert="horz" rtlCol="0" anchor="t">
            <a:spAutoFit/>
          </a:bodyPr>
          <a:lstStyle/>
          <a:p>
            <a:pPr algn="ctr"/>
            <a:fld id="{79738FDB-D65B-4184-B69C-108DF9C143A4}" type="TxLink">
              <a:rPr lang="en-US" sz="1100" b="1" i="0" u="none" strike="noStrike">
                <a:solidFill>
                  <a:srgbClr val="00B050"/>
                </a:solidFill>
                <a:latin typeface="Arial"/>
                <a:cs typeface="Arial"/>
              </a:rPr>
              <a:pPr algn="ctr"/>
              <a:t>SFG</a:t>
            </a:fld>
            <a:endParaRPr lang="vi-VN" sz="1100" b="1">
              <a:solidFill>
                <a:srgbClr val="00B050"/>
              </a:solidFill>
            </a:endParaRPr>
          </a:p>
        </xdr:txBody>
      </xdr:sp>
      <xdr:sp macro="[0]!'CellActiveBCTC 9'" textlink="'BÁO CÁO TÀI CHÍNH'!C23">
        <xdr:nvSpPr>
          <xdr:cNvPr id="13" name="btn_CTY_9">
            <a:extLst>
              <a:ext uri="{FF2B5EF4-FFF2-40B4-BE49-F238E27FC236}">
                <a16:creationId xmlns:a16="http://schemas.microsoft.com/office/drawing/2014/main" id="{00000000-0008-0000-1E00-00000D000000}"/>
              </a:ext>
            </a:extLst>
          </xdr:cNvPr>
          <xdr:cNvSpPr txBox="1"/>
        </xdr:nvSpPr>
        <xdr:spPr>
          <a:xfrm>
            <a:off x="5996305" y="355600"/>
            <a:ext cx="571500" cy="254000"/>
          </a:xfrm>
          <a:prstGeom prst="rect">
            <a:avLst/>
          </a:prstGeom>
          <a:solidFill>
            <a:schemeClr val="tx1">
              <a:lumMod val="100000"/>
            </a:schemeClr>
          </a:solidFill>
          <a:ln w="9525" cap="flat" cmpd="sng" algn="ctr">
            <a:solidFill>
              <a:schemeClr val="tx1">
                <a:lumMod val="65000"/>
                <a:lumOff val="35000"/>
              </a:schemeClr>
            </a:solidFill>
            <a:prstDash val="solid"/>
            <a:round/>
            <a:headEnd type="none" w="med" len="med"/>
            <a:tailEnd type="none" w="med" len="med"/>
          </a:ln>
        </xdr:spPr>
        <xdr:style>
          <a:lnRef idx="0">
            <a:scrgbClr r="0" g="0" b="0"/>
          </a:lnRef>
          <a:fillRef idx="0">
            <a:scrgbClr r="0" g="0" b="0"/>
          </a:fillRef>
          <a:effectRef idx="0">
            <a:scrgbClr r="0" g="0" b="0"/>
          </a:effectRef>
          <a:fontRef idx="minor">
            <a:schemeClr val="tx1"/>
          </a:fontRef>
        </xdr:style>
        <xdr:txBody>
          <a:bodyPr vertOverflow="clip" horzOverflow="clip" vert="horz" rtlCol="0" anchor="t">
            <a:spAutoFit/>
          </a:bodyPr>
          <a:lstStyle/>
          <a:p>
            <a:pPr algn="ctr"/>
            <a:fld id="{17BA9E59-3100-4DF0-A069-BEA771697E55}" type="TxLink">
              <a:rPr lang="en-US" sz="1100" b="1" i="0" u="none" strike="noStrike">
                <a:solidFill>
                  <a:srgbClr val="CCE000"/>
                </a:solidFill>
                <a:latin typeface="Arial"/>
                <a:cs typeface="Arial"/>
              </a:rPr>
              <a:pPr algn="ctr"/>
              <a:t>DPM</a:t>
            </a:fld>
            <a:endParaRPr lang="vi-VN" sz="1100" b="1">
              <a:solidFill>
                <a:srgbClr val="CCE000"/>
              </a:solidFill>
            </a:endParaRPr>
          </a:p>
        </xdr:txBody>
      </xdr:sp>
      <xdr:sp macro="[0]!'CellActiveBCTC 10'" textlink="'BÁO CÁO TÀI CHÍNH'!C24">
        <xdr:nvSpPr>
          <xdr:cNvPr id="14" name="btn_CTY_10">
            <a:extLst>
              <a:ext uri="{FF2B5EF4-FFF2-40B4-BE49-F238E27FC236}">
                <a16:creationId xmlns:a16="http://schemas.microsoft.com/office/drawing/2014/main" id="{00000000-0008-0000-1E00-00000E000000}"/>
              </a:ext>
            </a:extLst>
          </xdr:cNvPr>
          <xdr:cNvSpPr txBox="1"/>
        </xdr:nvSpPr>
        <xdr:spPr>
          <a:xfrm>
            <a:off x="6584950" y="355600"/>
            <a:ext cx="571500" cy="254000"/>
          </a:xfrm>
          <a:prstGeom prst="rect">
            <a:avLst/>
          </a:prstGeom>
          <a:solidFill>
            <a:schemeClr val="tx1">
              <a:lumMod val="100000"/>
            </a:schemeClr>
          </a:solidFill>
          <a:ln w="9525" cap="flat" cmpd="sng" algn="ctr">
            <a:solidFill>
              <a:schemeClr val="tx1">
                <a:lumMod val="65000"/>
                <a:lumOff val="35000"/>
              </a:schemeClr>
            </a:solidFill>
            <a:prstDash val="solid"/>
            <a:round/>
            <a:headEnd type="none" w="med" len="med"/>
            <a:tailEnd type="none" w="med" len="med"/>
          </a:ln>
        </xdr:spPr>
        <xdr:style>
          <a:lnRef idx="0">
            <a:scrgbClr r="0" g="0" b="0"/>
          </a:lnRef>
          <a:fillRef idx="0">
            <a:scrgbClr r="0" g="0" b="0"/>
          </a:fillRef>
          <a:effectRef idx="0">
            <a:scrgbClr r="0" g="0" b="0"/>
          </a:effectRef>
          <a:fontRef idx="minor">
            <a:schemeClr val="tx1"/>
          </a:fontRef>
        </xdr:style>
        <xdr:txBody>
          <a:bodyPr vertOverflow="clip" horzOverflow="clip" vert="horz" rtlCol="0" anchor="t">
            <a:spAutoFit/>
          </a:bodyPr>
          <a:lstStyle/>
          <a:p>
            <a:pPr algn="ctr"/>
            <a:fld id="{DC9B83BE-A318-4483-B5C1-E6E77236C15C}" type="TxLink">
              <a:rPr lang="en-US" sz="1100" b="1" i="0" u="none" strike="noStrike">
                <a:solidFill>
                  <a:srgbClr val="F28AE3"/>
                </a:solidFill>
                <a:latin typeface="Arial"/>
                <a:cs typeface="Arial"/>
              </a:rPr>
              <a:pPr algn="ctr"/>
              <a:t>BFC</a:t>
            </a:fld>
            <a:endParaRPr lang="vi-VN" sz="1100" b="1">
              <a:solidFill>
                <a:srgbClr val="F28AE3"/>
              </a:solidFill>
            </a:endParaRPr>
          </a:p>
        </xdr:txBody>
      </xdr:sp>
    </xdr:grpSp>
    <xdr:clientData/>
  </xdr:twoCellAnchor>
</xdr:wsDr>
</file>

<file path=xl/drawings/drawing32.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1</xdr:col>
      <xdr:colOff>0</xdr:colOff>
      <xdr:row>1</xdr:row>
      <xdr:rowOff>0</xdr:rowOff>
    </xdr:to>
    <xdr:sp macro="btnControlReturn" textlink="">
      <xdr:nvSpPr>
        <xdr:cNvPr id="29" name="btnControlReturn">
          <a:extLst>
            <a:ext uri="{FF2B5EF4-FFF2-40B4-BE49-F238E27FC236}">
              <a16:creationId xmlns:a16="http://schemas.microsoft.com/office/drawing/2014/main" id="{00000000-0008-0000-1F00-00001D000000}"/>
            </a:ext>
          </a:extLst>
        </xdr:cNvPr>
        <xdr:cNvSpPr/>
      </xdr:nvSpPr>
      <xdr:spPr>
        <a:xfrm>
          <a:off x="0" y="0"/>
          <a:ext cx="190500" cy="190500"/>
        </a:xfrm>
        <a:prstGeom prst="rect">
          <a:avLst/>
        </a:prstGeom>
        <a:solidFill>
          <a:schemeClr val="tx1"/>
        </a:solidFill>
        <a:ln w="9525" cap="flat" cmpd="sng" algn="ctr">
          <a:solidFill>
            <a:schemeClr val="tx1">
              <a:lumMod val="75000"/>
              <a:lumOff val="25000"/>
            </a:schemeClr>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800" b="0" cap="none" spc="0" baseline="0">
              <a:ln w="0"/>
              <a:solidFill>
                <a:srgbClr val="CCE00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&lt;</a:t>
          </a:r>
        </a:p>
      </xdr:txBody>
    </xdr:sp>
    <xdr:clientData/>
  </xdr:twoCellAnchor>
  <xdr:twoCellAnchor editAs="oneCell">
    <xdr:from>
      <xdr:col>1</xdr:col>
      <xdr:colOff>600075</xdr:colOff>
      <xdr:row>3</xdr:row>
      <xdr:rowOff>28575</xdr:rowOff>
    </xdr:from>
    <xdr:to>
      <xdr:col>1</xdr:col>
      <xdr:colOff>2867025</xdr:colOff>
      <xdr:row>3</xdr:row>
      <xdr:rowOff>214106</xdr:rowOff>
    </xdr:to>
    <xdr:grpSp>
      <xdr:nvGrpSpPr>
        <xdr:cNvPr id="30" name="Group TCReport Handle">
          <a:extLst>
            <a:ext uri="{FF2B5EF4-FFF2-40B4-BE49-F238E27FC236}">
              <a16:creationId xmlns:a16="http://schemas.microsoft.com/office/drawing/2014/main" id="{00000000-0008-0000-1F00-00001E000000}"/>
            </a:ext>
          </a:extLst>
        </xdr:cNvPr>
        <xdr:cNvGrpSpPr/>
      </xdr:nvGrpSpPr>
      <xdr:grpSpPr>
        <a:xfrm>
          <a:off x="798195" y="1049655"/>
          <a:ext cx="2266950" cy="185531"/>
          <a:chOff x="581025" y="971550"/>
          <a:chExt cx="2266950" cy="185531"/>
        </a:xfrm>
      </xdr:grpSpPr>
      <xdr:sp macro="[0]!btnDataClear" textlink="">
        <xdr:nvSpPr>
          <xdr:cNvPr id="31" name="btn_ClearData">
            <a:extLst>
              <a:ext uri="{FF2B5EF4-FFF2-40B4-BE49-F238E27FC236}">
                <a16:creationId xmlns:a16="http://schemas.microsoft.com/office/drawing/2014/main" id="{00000000-0008-0000-1F00-00001F000000}"/>
              </a:ext>
            </a:extLst>
          </xdr:cNvPr>
          <xdr:cNvSpPr/>
        </xdr:nvSpPr>
        <xdr:spPr>
          <a:xfrm>
            <a:off x="1695451" y="971550"/>
            <a:ext cx="1152524" cy="180975"/>
          </a:xfrm>
          <a:prstGeom prst="rect">
            <a:avLst/>
          </a:prstGeom>
          <a:solidFill>
            <a:schemeClr val="bg1"/>
          </a:solidFill>
          <a:ln>
            <a:noFill/>
          </a:ln>
          <a:effectLst>
            <a:glow rad="25400">
              <a:schemeClr val="bg2">
                <a:lumMod val="75000"/>
                <a:alpha val="78000"/>
              </a:schemeClr>
            </a:glow>
            <a:reflection blurRad="6350" endPos="0" dir="5400000" sy="-100000" algn="bl" rotWithShape="0"/>
          </a:effectLst>
          <a:scene3d>
            <a:camera prst="orthographicFront">
              <a:rot lat="0" lon="0" rev="0"/>
            </a:camera>
            <a:lightRig rig="contrasting" dir="t">
              <a:rot lat="0" lon="0" rev="600000"/>
            </a:lightRig>
          </a:scene3d>
          <a:sp3d prstMaterial="metal">
            <a:bevelT w="38100" h="38100"/>
          </a:sp3d>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r>
              <a:rPr lang="en-US" sz="1050" b="0" i="0" u="none" cap="none" spc="0" baseline="0">
                <a:ln w="0"/>
                <a:solidFill>
                  <a:schemeClr val="tx1"/>
                </a:solidFill>
                <a:effectLst>
                  <a:outerShdw blurRad="38100" dist="19050" dir="2700000" algn="tl" rotWithShape="0">
                    <a:schemeClr val="dk1">
                      <a:alpha val="40000"/>
                    </a:schemeClr>
                  </a:outerShdw>
                </a:effectLst>
                <a:latin typeface="+mn-lt"/>
                <a:ea typeface="+mn-ea"/>
                <a:cs typeface="+mn-cs"/>
              </a:rPr>
              <a:t>Xóa dữ liệu</a:t>
            </a:r>
          </a:p>
        </xdr:txBody>
      </xdr:sp>
      <xdr:sp macro="[0]!btnGetData" textlink="">
        <xdr:nvSpPr>
          <xdr:cNvPr id="32" name="btnViewData">
            <a:extLst>
              <a:ext uri="{FF2B5EF4-FFF2-40B4-BE49-F238E27FC236}">
                <a16:creationId xmlns:a16="http://schemas.microsoft.com/office/drawing/2014/main" id="{00000000-0008-0000-1F00-000020000000}"/>
              </a:ext>
            </a:extLst>
          </xdr:cNvPr>
          <xdr:cNvSpPr/>
        </xdr:nvSpPr>
        <xdr:spPr>
          <a:xfrm>
            <a:off x="581025" y="971551"/>
            <a:ext cx="1038225" cy="185530"/>
          </a:xfrm>
          <a:prstGeom prst="rect">
            <a:avLst/>
          </a:prstGeom>
          <a:solidFill>
            <a:schemeClr val="bg1"/>
          </a:solidFill>
          <a:ln>
            <a:noFill/>
          </a:ln>
          <a:effectLst>
            <a:glow rad="25400">
              <a:schemeClr val="bg2">
                <a:lumMod val="75000"/>
                <a:alpha val="78000"/>
              </a:schemeClr>
            </a:glow>
            <a:reflection blurRad="6350" endPos="0" dir="5400000" sy="-100000" algn="bl" rotWithShape="0"/>
          </a:effectLst>
          <a:scene3d>
            <a:camera prst="orthographicFront">
              <a:rot lat="0" lon="0" rev="0"/>
            </a:camera>
            <a:lightRig rig="contrasting" dir="t">
              <a:rot lat="0" lon="0" rev="600000"/>
            </a:lightRig>
          </a:scene3d>
          <a:sp3d prstMaterial="metal">
            <a:bevelT w="38100" h="38100"/>
          </a:sp3d>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r>
              <a:rPr lang="en-US" sz="1050" b="0" i="0" u="none" cap="none" spc="0" baseline="0">
                <a:ln w="0"/>
                <a:solidFill>
                  <a:schemeClr val="tx1"/>
                </a:solidFill>
                <a:effectLst>
                  <a:outerShdw blurRad="38100" dist="19050" dir="2700000" algn="tl" rotWithShape="0">
                    <a:schemeClr val="dk1">
                      <a:alpha val="40000"/>
                    </a:schemeClr>
                  </a:outerShdw>
                </a:effectLst>
                <a:latin typeface="+mn-lt"/>
                <a:ea typeface="+mn-ea"/>
                <a:cs typeface="+mn-cs"/>
              </a:rPr>
              <a:t>Cập nhật</a:t>
            </a:r>
          </a:p>
        </xdr:txBody>
      </xdr:sp>
    </xdr:grpSp>
    <xdr:clientData/>
  </xdr:twoCellAnchor>
  <xdr:twoCellAnchor editAs="absolute">
    <xdr:from>
      <xdr:col>1</xdr:col>
      <xdr:colOff>28575</xdr:colOff>
      <xdr:row>2</xdr:row>
      <xdr:rowOff>31750</xdr:rowOff>
    </xdr:from>
    <xdr:to>
      <xdr:col>2</xdr:col>
      <xdr:colOff>1539875</xdr:colOff>
      <xdr:row>2</xdr:row>
      <xdr:rowOff>285750</xdr:rowOff>
    </xdr:to>
    <xdr:grpSp>
      <xdr:nvGrpSpPr>
        <xdr:cNvPr id="11" name="Group TCReport">
          <a:extLst>
            <a:ext uri="{FF2B5EF4-FFF2-40B4-BE49-F238E27FC236}">
              <a16:creationId xmlns:a16="http://schemas.microsoft.com/office/drawing/2014/main" id="{00000000-0008-0000-1F00-00000B000000}"/>
            </a:ext>
          </a:extLst>
        </xdr:cNvPr>
        <xdr:cNvGrpSpPr/>
      </xdr:nvGrpSpPr>
      <xdr:grpSpPr>
        <a:xfrm>
          <a:off x="226695" y="496570"/>
          <a:ext cx="6517640" cy="254000"/>
          <a:chOff x="635000" y="355600"/>
          <a:chExt cx="6521450" cy="254000"/>
        </a:xfrm>
      </xdr:grpSpPr>
      <xdr:sp macro="[0]!'CellActiveBCTC 1'" textlink="'BÁO CÁO TÀI CHÍNH'!C15">
        <xdr:nvSpPr>
          <xdr:cNvPr id="51" name="btn_CTY_1">
            <a:extLst>
              <a:ext uri="{FF2B5EF4-FFF2-40B4-BE49-F238E27FC236}">
                <a16:creationId xmlns:a16="http://schemas.microsoft.com/office/drawing/2014/main" id="{00000000-0008-0000-1F00-000033000000}"/>
              </a:ext>
            </a:extLst>
          </xdr:cNvPr>
          <xdr:cNvSpPr/>
        </xdr:nvSpPr>
        <xdr:spPr>
          <a:xfrm>
            <a:off x="1287145" y="355600"/>
            <a:ext cx="571500" cy="254000"/>
          </a:xfrm>
          <a:prstGeom prst="rect">
            <a:avLst/>
          </a:prstGeom>
          <a:solidFill>
            <a:schemeClr val="tx1">
              <a:lumMod val="100000"/>
            </a:schemeClr>
          </a:solidFill>
          <a:ln w="9525" cap="flat" cmpd="sng" algn="ctr">
            <a:solidFill>
              <a:schemeClr val="tx1">
                <a:lumMod val="65000"/>
                <a:lumOff val="35000"/>
              </a:schemeClr>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fld id="{23AAD950-799C-4AB2-BD9B-22F232F9F011}" type="TxLink">
              <a:rPr lang="en-US" sz="1100" b="1" i="0" u="none" strike="noStrike" cap="none" spc="0" baseline="0">
                <a:ln w="0"/>
                <a:solidFill>
                  <a:srgbClr val="FFFFFF"/>
                </a:solidFill>
                <a:effectLst>
                  <a:reflection blurRad="6350" stA="53000" endA="300" endPos="35500" dir="5400000" sy="-90000" algn="bl" rotWithShape="0"/>
                </a:effectLst>
                <a:latin typeface="Arial"/>
                <a:ea typeface="Tahoma" panose="020B0604030504040204" pitchFamily="34" charset="0"/>
                <a:cs typeface="Arial"/>
              </a:rPr>
              <a:pPr algn="ctr"/>
              <a:t>HGM</a:t>
            </a:fld>
            <a:endParaRPr lang="en-US" sz="1100" b="1" cap="none" spc="0" baseline="0">
              <a:ln w="0"/>
              <a:solidFill>
                <a:srgbClr val="FFFFFF"/>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0]!'CellActiveBCTC 2'" textlink="'BÁO CÁO TÀI CHÍNH'!C16">
        <xdr:nvSpPr>
          <xdr:cNvPr id="52" name="btn_CTY_2">
            <a:extLst>
              <a:ext uri="{FF2B5EF4-FFF2-40B4-BE49-F238E27FC236}">
                <a16:creationId xmlns:a16="http://schemas.microsoft.com/office/drawing/2014/main" id="{00000000-0008-0000-1F00-000034000000}"/>
              </a:ext>
            </a:extLst>
          </xdr:cNvPr>
          <xdr:cNvSpPr/>
        </xdr:nvSpPr>
        <xdr:spPr>
          <a:xfrm>
            <a:off x="1875790" y="355600"/>
            <a:ext cx="571500" cy="254000"/>
          </a:xfrm>
          <a:prstGeom prst="rect">
            <a:avLst/>
          </a:prstGeom>
          <a:solidFill>
            <a:schemeClr val="tx1">
              <a:lumMod val="100000"/>
            </a:schemeClr>
          </a:solidFill>
          <a:ln w="9525" cap="flat" cmpd="sng" algn="ctr">
            <a:solidFill>
              <a:schemeClr val="tx1">
                <a:lumMod val="65000"/>
                <a:lumOff val="35000"/>
              </a:schemeClr>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fld id="{2AA13282-C433-4B1C-BBEC-C0A6E90AC600}" type="TxLink">
              <a:rPr lang="en-US" sz="1100" b="1" i="0" u="none" strike="noStrike" cap="none" spc="0" baseline="0">
                <a:ln w="0"/>
                <a:solidFill>
                  <a:srgbClr val="00B0F0"/>
                </a:solidFill>
                <a:effectLst>
                  <a:reflection blurRad="6350" stA="53000" endA="300" endPos="35500" dir="5400000" sy="-90000" algn="bl" rotWithShape="0"/>
                </a:effectLst>
                <a:latin typeface="Arial"/>
                <a:ea typeface="Tahoma" panose="020B0604030504040204" pitchFamily="34" charset="0"/>
                <a:cs typeface="Arial"/>
              </a:rPr>
              <a:pPr algn="ctr"/>
              <a:t>DCM</a:t>
            </a:fld>
            <a:endParaRPr lang="en-US" sz="1100" b="1"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0]!'CellActiveBCTC 3'" textlink="'BÁO CÁO TÀI CHÍNH'!C17">
        <xdr:nvSpPr>
          <xdr:cNvPr id="53" name="btn_CTY_3">
            <a:extLst>
              <a:ext uri="{FF2B5EF4-FFF2-40B4-BE49-F238E27FC236}">
                <a16:creationId xmlns:a16="http://schemas.microsoft.com/office/drawing/2014/main" id="{00000000-0008-0000-1F00-000035000000}"/>
              </a:ext>
            </a:extLst>
          </xdr:cNvPr>
          <xdr:cNvSpPr/>
        </xdr:nvSpPr>
        <xdr:spPr>
          <a:xfrm>
            <a:off x="2464435" y="355600"/>
            <a:ext cx="571500" cy="254000"/>
          </a:xfrm>
          <a:prstGeom prst="rect">
            <a:avLst/>
          </a:prstGeom>
          <a:solidFill>
            <a:schemeClr val="tx1">
              <a:lumMod val="100000"/>
            </a:schemeClr>
          </a:solidFill>
          <a:ln w="9525" cap="flat" cmpd="sng" algn="ctr">
            <a:solidFill>
              <a:schemeClr val="tx1">
                <a:lumMod val="65000"/>
                <a:lumOff val="35000"/>
              </a:schemeClr>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fld id="{4CB3B8EA-1BCA-450A-BC4B-B109DB699B6B}" type="TxLink">
              <a:rPr lang="en-US" sz="1100" b="1" i="0" u="none" strike="noStrike" cap="none" spc="0" baseline="0">
                <a:ln w="0"/>
                <a:solidFill>
                  <a:srgbClr val="00B050"/>
                </a:solidFill>
                <a:effectLst>
                  <a:reflection blurRad="6350" stA="53000" endA="300" endPos="35500" dir="5400000" sy="-90000" algn="bl" rotWithShape="0"/>
                </a:effectLst>
                <a:latin typeface="Arial"/>
                <a:ea typeface="Tahoma" panose="020B0604030504040204" pitchFamily="34" charset="0"/>
                <a:cs typeface="Arial"/>
              </a:rPr>
              <a:pPr algn="ctr"/>
              <a:t>DDV</a:t>
            </a:fld>
            <a:endParaRPr lang="en-US" sz="1100" b="1" cap="none" spc="0" baseline="0">
              <a:ln w="0"/>
              <a:solidFill>
                <a:srgbClr val="00B05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0]!'CellActiveBCTC 4'" textlink="'BÁO CÁO TÀI CHÍNH'!C18">
        <xdr:nvSpPr>
          <xdr:cNvPr id="54" name="btn_CTY_4">
            <a:extLst>
              <a:ext uri="{FF2B5EF4-FFF2-40B4-BE49-F238E27FC236}">
                <a16:creationId xmlns:a16="http://schemas.microsoft.com/office/drawing/2014/main" id="{00000000-0008-0000-1F00-000036000000}"/>
              </a:ext>
            </a:extLst>
          </xdr:cNvPr>
          <xdr:cNvSpPr/>
        </xdr:nvSpPr>
        <xdr:spPr>
          <a:xfrm>
            <a:off x="3053080" y="355600"/>
            <a:ext cx="571500" cy="254000"/>
          </a:xfrm>
          <a:prstGeom prst="rect">
            <a:avLst/>
          </a:prstGeom>
          <a:solidFill>
            <a:schemeClr val="tx1">
              <a:lumMod val="100000"/>
            </a:schemeClr>
          </a:solidFill>
          <a:ln w="9525" cap="flat" cmpd="sng" algn="ctr">
            <a:solidFill>
              <a:schemeClr val="tx1">
                <a:lumMod val="65000"/>
                <a:lumOff val="35000"/>
              </a:schemeClr>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fld id="{8E969BD2-95ED-44EF-8D90-E6255A7BB37F}" type="TxLink">
              <a:rPr lang="en-US" sz="1100" b="1" i="0" u="none" strike="noStrike" cap="none" spc="0" baseline="0">
                <a:ln w="0"/>
                <a:solidFill>
                  <a:srgbClr val="CCE000"/>
                </a:solidFill>
                <a:effectLst>
                  <a:reflection blurRad="6350" stA="53000" endA="300" endPos="35500" dir="5400000" sy="-90000" algn="bl" rotWithShape="0"/>
                </a:effectLst>
                <a:latin typeface="Arial"/>
                <a:ea typeface="Tahoma" panose="020B0604030504040204" pitchFamily="34" charset="0"/>
                <a:cs typeface="Arial"/>
              </a:rPr>
              <a:pPr algn="ctr"/>
              <a:t>CSV</a:t>
            </a:fld>
            <a:endParaRPr lang="en-US" sz="1100" b="1" cap="none" spc="0" baseline="0">
              <a:ln w="0"/>
              <a:solidFill>
                <a:srgbClr val="CCE00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0]!'CellActiveBCTC 5'" textlink="'BÁO CÁO TÀI CHÍNH'!C19">
        <xdr:nvSpPr>
          <xdr:cNvPr id="55" name="btn_CTY_5">
            <a:extLst>
              <a:ext uri="{FF2B5EF4-FFF2-40B4-BE49-F238E27FC236}">
                <a16:creationId xmlns:a16="http://schemas.microsoft.com/office/drawing/2014/main" id="{00000000-0008-0000-1F00-000037000000}"/>
              </a:ext>
            </a:extLst>
          </xdr:cNvPr>
          <xdr:cNvSpPr/>
        </xdr:nvSpPr>
        <xdr:spPr>
          <a:xfrm>
            <a:off x="3641725" y="355600"/>
            <a:ext cx="571500" cy="254000"/>
          </a:xfrm>
          <a:prstGeom prst="rect">
            <a:avLst/>
          </a:prstGeom>
          <a:solidFill>
            <a:schemeClr val="tx1">
              <a:lumMod val="100000"/>
            </a:schemeClr>
          </a:solidFill>
          <a:ln w="9525" cap="flat" cmpd="sng" algn="ctr">
            <a:solidFill>
              <a:schemeClr val="tx1">
                <a:lumMod val="65000"/>
                <a:lumOff val="35000"/>
              </a:schemeClr>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fld id="{90D21D28-3009-401D-A30B-DD34E9C9E7DF}" type="TxLink">
              <a:rPr lang="en-US" sz="1100" b="1" i="0" u="none" strike="noStrike" cap="none" spc="0" baseline="0">
                <a:ln w="0"/>
                <a:solidFill>
                  <a:srgbClr val="F28AE3"/>
                </a:solidFill>
                <a:effectLst>
                  <a:reflection blurRad="6350" stA="53000" endA="300" endPos="35500" dir="5400000" sy="-90000" algn="bl" rotWithShape="0"/>
                </a:effectLst>
                <a:latin typeface="Arial"/>
                <a:ea typeface="Tahoma" panose="020B0604030504040204" pitchFamily="34" charset="0"/>
                <a:cs typeface="Arial"/>
              </a:rPr>
              <a:pPr algn="ctr"/>
              <a:t>LAS</a:t>
            </a:fld>
            <a:endParaRPr lang="en-US" sz="1100" b="1" cap="none" spc="0" baseline="0">
              <a:ln w="0"/>
              <a:solidFill>
                <a:srgbClr val="F28AE3"/>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oWS_BCTC_A" textlink="">
        <xdr:nvSpPr>
          <xdr:cNvPr id="56" name="btn_WS_BCTC">
            <a:extLst>
              <a:ext uri="{FF2B5EF4-FFF2-40B4-BE49-F238E27FC236}">
                <a16:creationId xmlns:a16="http://schemas.microsoft.com/office/drawing/2014/main" id="{00000000-0008-0000-1F00-000038000000}"/>
              </a:ext>
            </a:extLst>
          </xdr:cNvPr>
          <xdr:cNvSpPr/>
        </xdr:nvSpPr>
        <xdr:spPr>
          <a:xfrm>
            <a:off x="635000" y="355600"/>
            <a:ext cx="635000" cy="254000"/>
          </a:xfrm>
          <a:prstGeom prst="rect">
            <a:avLst/>
          </a:prstGeom>
          <a:solidFill>
            <a:schemeClr val="tx1"/>
          </a:solidFill>
          <a:ln w="9525" cap="flat" cmpd="sng" algn="ctr">
            <a:solidFill>
              <a:schemeClr val="tx1">
                <a:lumMod val="75000"/>
                <a:lumOff val="25000"/>
              </a:schemeClr>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1100" b="0" i="0">
                <a:solidFill>
                  <a:schemeClr val="accent4"/>
                </a:solidFill>
                <a:effectLst/>
                <a:latin typeface="Open Sans" panose="020B0606030504020204" pitchFamily="34" charset="0"/>
                <a:ea typeface="Open Sans" panose="020B0606030504020204" pitchFamily="34" charset="0"/>
                <a:cs typeface="Open Sans" panose="020B0606030504020204" pitchFamily="34" charset="0"/>
              </a:rPr>
              <a:t>Trở về</a:t>
            </a:r>
            <a:endParaRPr lang="en-US" sz="1200" b="1" i="0" u="none" strike="noStrike" cap="none" spc="0" baseline="0">
              <a:ln w="0"/>
              <a:solidFill>
                <a:schemeClr val="bg1"/>
              </a:solidFill>
              <a:effectLst>
                <a:reflection blurRad="6350" stA="53000" endA="300" endPos="35500" dir="5400000" sy="-90000" algn="bl" rotWithShape="0"/>
              </a:effectLst>
              <a:latin typeface="Open Sans" panose="020B0606030504020204" pitchFamily="34" charset="0"/>
              <a:ea typeface="Open Sans" panose="020B0606030504020204" pitchFamily="34" charset="0"/>
              <a:cs typeface="Open Sans" panose="020B0606030504020204" pitchFamily="34" charset="0"/>
            </a:endParaRPr>
          </a:p>
        </xdr:txBody>
      </xdr:sp>
      <xdr:sp macro="[0]!'CellActiveBCTC 6'" textlink="'BÁO CÁO TÀI CHÍNH'!C20">
        <xdr:nvSpPr>
          <xdr:cNvPr id="2" name="btn_CTY_6">
            <a:extLst>
              <a:ext uri="{FF2B5EF4-FFF2-40B4-BE49-F238E27FC236}">
                <a16:creationId xmlns:a16="http://schemas.microsoft.com/office/drawing/2014/main" id="{00000000-0008-0000-1F00-000002000000}"/>
              </a:ext>
            </a:extLst>
          </xdr:cNvPr>
          <xdr:cNvSpPr txBox="1"/>
        </xdr:nvSpPr>
        <xdr:spPr>
          <a:xfrm>
            <a:off x="4230370" y="355600"/>
            <a:ext cx="571500" cy="254000"/>
          </a:xfrm>
          <a:prstGeom prst="rect">
            <a:avLst/>
          </a:prstGeom>
          <a:solidFill>
            <a:schemeClr val="tx1">
              <a:lumMod val="100000"/>
            </a:schemeClr>
          </a:solidFill>
          <a:ln w="9525" cap="flat" cmpd="sng" algn="ctr">
            <a:solidFill>
              <a:schemeClr val="tx1">
                <a:lumMod val="65000"/>
                <a:lumOff val="35000"/>
              </a:schemeClr>
            </a:solidFill>
            <a:prstDash val="solid"/>
            <a:round/>
            <a:headEnd type="none" w="med" len="med"/>
            <a:tailEnd type="none" w="med" len="med"/>
          </a:ln>
        </xdr:spPr>
        <xdr:style>
          <a:lnRef idx="0">
            <a:scrgbClr r="0" g="0" b="0"/>
          </a:lnRef>
          <a:fillRef idx="0">
            <a:scrgbClr r="0" g="0" b="0"/>
          </a:fillRef>
          <a:effectRef idx="0">
            <a:scrgbClr r="0" g="0" b="0"/>
          </a:effectRef>
          <a:fontRef idx="minor">
            <a:schemeClr val="tx1"/>
          </a:fontRef>
        </xdr:style>
        <xdr:txBody>
          <a:bodyPr vertOverflow="clip" horzOverflow="clip" vert="horz" rtlCol="0" anchor="t">
            <a:spAutoFit/>
          </a:bodyPr>
          <a:lstStyle/>
          <a:p>
            <a:pPr algn="ctr"/>
            <a:fld id="{C1E96ECF-33DA-4C5C-8B36-FD1560EA90EE}" type="TxLink">
              <a:rPr lang="en-US" sz="1100" b="1" i="0" u="none" strike="noStrike">
                <a:solidFill>
                  <a:srgbClr val="FFFFFF"/>
                </a:solidFill>
                <a:latin typeface="Arial"/>
                <a:cs typeface="Arial"/>
              </a:rPr>
              <a:pPr algn="ctr"/>
              <a:t>VAF</a:t>
            </a:fld>
            <a:endParaRPr lang="vi-VN" sz="1100" b="1">
              <a:solidFill>
                <a:srgbClr val="FFFFFF"/>
              </a:solidFill>
            </a:endParaRPr>
          </a:p>
        </xdr:txBody>
      </xdr:sp>
      <xdr:sp macro="[0]!'CellActiveBCTC 7'" textlink="'BÁO CÁO TÀI CHÍNH'!C21">
        <xdr:nvSpPr>
          <xdr:cNvPr id="3" name="btn_CTY_7">
            <a:extLst>
              <a:ext uri="{FF2B5EF4-FFF2-40B4-BE49-F238E27FC236}">
                <a16:creationId xmlns:a16="http://schemas.microsoft.com/office/drawing/2014/main" id="{00000000-0008-0000-1F00-000003000000}"/>
              </a:ext>
            </a:extLst>
          </xdr:cNvPr>
          <xdr:cNvSpPr txBox="1"/>
        </xdr:nvSpPr>
        <xdr:spPr>
          <a:xfrm>
            <a:off x="4819015" y="355600"/>
            <a:ext cx="571500" cy="254000"/>
          </a:xfrm>
          <a:prstGeom prst="rect">
            <a:avLst/>
          </a:prstGeom>
          <a:solidFill>
            <a:schemeClr val="tx1">
              <a:lumMod val="100000"/>
            </a:schemeClr>
          </a:solidFill>
          <a:ln w="9525" cap="flat" cmpd="sng" algn="ctr">
            <a:solidFill>
              <a:schemeClr val="tx1">
                <a:lumMod val="65000"/>
                <a:lumOff val="35000"/>
              </a:schemeClr>
            </a:solidFill>
            <a:prstDash val="solid"/>
            <a:round/>
            <a:headEnd type="none" w="med" len="med"/>
            <a:tailEnd type="none" w="med" len="med"/>
          </a:ln>
        </xdr:spPr>
        <xdr:style>
          <a:lnRef idx="0">
            <a:scrgbClr r="0" g="0" b="0"/>
          </a:lnRef>
          <a:fillRef idx="0">
            <a:scrgbClr r="0" g="0" b="0"/>
          </a:fillRef>
          <a:effectRef idx="0">
            <a:scrgbClr r="0" g="0" b="0"/>
          </a:effectRef>
          <a:fontRef idx="minor">
            <a:schemeClr val="tx1"/>
          </a:fontRef>
        </xdr:style>
        <xdr:txBody>
          <a:bodyPr vertOverflow="clip" horzOverflow="clip" vert="horz" rtlCol="0" anchor="t">
            <a:spAutoFit/>
          </a:bodyPr>
          <a:lstStyle/>
          <a:p>
            <a:pPr algn="ctr"/>
            <a:fld id="{698CC469-003F-40C3-906A-CFC433CD01F7}" type="TxLink">
              <a:rPr lang="en-US" sz="1100" b="1" i="0" u="none" strike="noStrike">
                <a:solidFill>
                  <a:srgbClr val="00B0F0"/>
                </a:solidFill>
                <a:latin typeface="Arial"/>
                <a:cs typeface="Arial"/>
              </a:rPr>
              <a:pPr algn="ctr"/>
              <a:t>PSW</a:t>
            </a:fld>
            <a:endParaRPr lang="vi-VN" sz="1100" b="1">
              <a:solidFill>
                <a:srgbClr val="00B0F0"/>
              </a:solidFill>
            </a:endParaRPr>
          </a:p>
        </xdr:txBody>
      </xdr:sp>
      <xdr:sp macro="[0]!'CellActiveBCTC 8'" textlink="'BÁO CÁO TÀI CHÍNH'!C22">
        <xdr:nvSpPr>
          <xdr:cNvPr id="4" name="btn_CTY_8">
            <a:extLst>
              <a:ext uri="{FF2B5EF4-FFF2-40B4-BE49-F238E27FC236}">
                <a16:creationId xmlns:a16="http://schemas.microsoft.com/office/drawing/2014/main" id="{00000000-0008-0000-1F00-000004000000}"/>
              </a:ext>
            </a:extLst>
          </xdr:cNvPr>
          <xdr:cNvSpPr txBox="1"/>
        </xdr:nvSpPr>
        <xdr:spPr>
          <a:xfrm>
            <a:off x="5407660" y="355600"/>
            <a:ext cx="571500" cy="254000"/>
          </a:xfrm>
          <a:prstGeom prst="rect">
            <a:avLst/>
          </a:prstGeom>
          <a:solidFill>
            <a:schemeClr val="tx1">
              <a:lumMod val="100000"/>
            </a:schemeClr>
          </a:solidFill>
          <a:ln w="9525" cap="flat" cmpd="sng" algn="ctr">
            <a:solidFill>
              <a:schemeClr val="tx1">
                <a:lumMod val="65000"/>
                <a:lumOff val="35000"/>
              </a:schemeClr>
            </a:solidFill>
            <a:prstDash val="solid"/>
            <a:round/>
            <a:headEnd type="none" w="med" len="med"/>
            <a:tailEnd type="none" w="med" len="med"/>
          </a:ln>
        </xdr:spPr>
        <xdr:style>
          <a:lnRef idx="0">
            <a:scrgbClr r="0" g="0" b="0"/>
          </a:lnRef>
          <a:fillRef idx="0">
            <a:scrgbClr r="0" g="0" b="0"/>
          </a:fillRef>
          <a:effectRef idx="0">
            <a:scrgbClr r="0" g="0" b="0"/>
          </a:effectRef>
          <a:fontRef idx="minor">
            <a:schemeClr val="tx1"/>
          </a:fontRef>
        </xdr:style>
        <xdr:txBody>
          <a:bodyPr vertOverflow="clip" horzOverflow="clip" vert="horz" rtlCol="0" anchor="t">
            <a:spAutoFit/>
          </a:bodyPr>
          <a:lstStyle/>
          <a:p>
            <a:pPr algn="ctr"/>
            <a:fld id="{CC6B81E4-AB8E-4396-8C8B-09713659BA41}" type="TxLink">
              <a:rPr lang="en-US" sz="1100" b="1" i="0" u="none" strike="noStrike">
                <a:solidFill>
                  <a:srgbClr val="00B050"/>
                </a:solidFill>
                <a:latin typeface="Arial"/>
                <a:cs typeface="Arial"/>
              </a:rPr>
              <a:pPr algn="ctr"/>
              <a:t>SFG</a:t>
            </a:fld>
            <a:endParaRPr lang="vi-VN" sz="1100" b="1">
              <a:solidFill>
                <a:srgbClr val="00B050"/>
              </a:solidFill>
            </a:endParaRPr>
          </a:p>
        </xdr:txBody>
      </xdr:sp>
      <xdr:sp macro="[0]!'CellActiveBCTC 9'" textlink="'BÁO CÁO TÀI CHÍNH'!C23">
        <xdr:nvSpPr>
          <xdr:cNvPr id="5" name="btn_CTY_9">
            <a:extLst>
              <a:ext uri="{FF2B5EF4-FFF2-40B4-BE49-F238E27FC236}">
                <a16:creationId xmlns:a16="http://schemas.microsoft.com/office/drawing/2014/main" id="{00000000-0008-0000-1F00-000005000000}"/>
              </a:ext>
            </a:extLst>
          </xdr:cNvPr>
          <xdr:cNvSpPr txBox="1"/>
        </xdr:nvSpPr>
        <xdr:spPr>
          <a:xfrm>
            <a:off x="5996305" y="355600"/>
            <a:ext cx="571500" cy="254000"/>
          </a:xfrm>
          <a:prstGeom prst="rect">
            <a:avLst/>
          </a:prstGeom>
          <a:solidFill>
            <a:schemeClr val="tx1">
              <a:lumMod val="100000"/>
            </a:schemeClr>
          </a:solidFill>
          <a:ln w="9525" cap="flat" cmpd="sng" algn="ctr">
            <a:solidFill>
              <a:schemeClr val="tx1">
                <a:lumMod val="65000"/>
                <a:lumOff val="35000"/>
              </a:schemeClr>
            </a:solidFill>
            <a:prstDash val="solid"/>
            <a:round/>
            <a:headEnd type="none" w="med" len="med"/>
            <a:tailEnd type="none" w="med" len="med"/>
          </a:ln>
        </xdr:spPr>
        <xdr:style>
          <a:lnRef idx="0">
            <a:scrgbClr r="0" g="0" b="0"/>
          </a:lnRef>
          <a:fillRef idx="0">
            <a:scrgbClr r="0" g="0" b="0"/>
          </a:fillRef>
          <a:effectRef idx="0">
            <a:scrgbClr r="0" g="0" b="0"/>
          </a:effectRef>
          <a:fontRef idx="minor">
            <a:schemeClr val="tx1"/>
          </a:fontRef>
        </xdr:style>
        <xdr:txBody>
          <a:bodyPr vertOverflow="clip" horzOverflow="clip" vert="horz" rtlCol="0" anchor="t">
            <a:spAutoFit/>
          </a:bodyPr>
          <a:lstStyle/>
          <a:p>
            <a:pPr algn="ctr"/>
            <a:fld id="{318C5749-43BC-4FD2-B905-6F45E3C64794}" type="TxLink">
              <a:rPr lang="en-US" sz="1100" b="1" i="0" u="none" strike="noStrike">
                <a:solidFill>
                  <a:srgbClr val="CCE000"/>
                </a:solidFill>
                <a:latin typeface="Arial"/>
                <a:cs typeface="Arial"/>
              </a:rPr>
              <a:pPr algn="ctr"/>
              <a:t>DPM</a:t>
            </a:fld>
            <a:endParaRPr lang="vi-VN" sz="1100" b="1">
              <a:solidFill>
                <a:srgbClr val="CCE000"/>
              </a:solidFill>
            </a:endParaRPr>
          </a:p>
        </xdr:txBody>
      </xdr:sp>
      <xdr:sp macro="[0]!'CellActiveBCTC 10'" textlink="'BÁO CÁO TÀI CHÍNH'!C24">
        <xdr:nvSpPr>
          <xdr:cNvPr id="6" name="btn_CTY_10">
            <a:extLst>
              <a:ext uri="{FF2B5EF4-FFF2-40B4-BE49-F238E27FC236}">
                <a16:creationId xmlns:a16="http://schemas.microsoft.com/office/drawing/2014/main" id="{00000000-0008-0000-1F00-000006000000}"/>
              </a:ext>
            </a:extLst>
          </xdr:cNvPr>
          <xdr:cNvSpPr txBox="1"/>
        </xdr:nvSpPr>
        <xdr:spPr>
          <a:xfrm>
            <a:off x="6584950" y="355600"/>
            <a:ext cx="571500" cy="254000"/>
          </a:xfrm>
          <a:prstGeom prst="rect">
            <a:avLst/>
          </a:prstGeom>
          <a:solidFill>
            <a:schemeClr val="tx1">
              <a:lumMod val="100000"/>
            </a:schemeClr>
          </a:solidFill>
          <a:ln w="9525" cap="flat" cmpd="sng" algn="ctr">
            <a:solidFill>
              <a:schemeClr val="tx1">
                <a:lumMod val="65000"/>
                <a:lumOff val="35000"/>
              </a:schemeClr>
            </a:solidFill>
            <a:prstDash val="solid"/>
            <a:round/>
            <a:headEnd type="none" w="med" len="med"/>
            <a:tailEnd type="none" w="med" len="med"/>
          </a:ln>
        </xdr:spPr>
        <xdr:style>
          <a:lnRef idx="0">
            <a:scrgbClr r="0" g="0" b="0"/>
          </a:lnRef>
          <a:fillRef idx="0">
            <a:scrgbClr r="0" g="0" b="0"/>
          </a:fillRef>
          <a:effectRef idx="0">
            <a:scrgbClr r="0" g="0" b="0"/>
          </a:effectRef>
          <a:fontRef idx="minor">
            <a:schemeClr val="tx1"/>
          </a:fontRef>
        </xdr:style>
        <xdr:txBody>
          <a:bodyPr vertOverflow="clip" horzOverflow="clip" vert="horz" rtlCol="0" anchor="t">
            <a:spAutoFit/>
          </a:bodyPr>
          <a:lstStyle/>
          <a:p>
            <a:pPr algn="ctr"/>
            <a:fld id="{93941061-99DA-4779-A801-820695CB4602}" type="TxLink">
              <a:rPr lang="en-US" sz="1100" b="1" i="0" u="none" strike="noStrike">
                <a:solidFill>
                  <a:srgbClr val="F28AE3"/>
                </a:solidFill>
                <a:latin typeface="Arial"/>
                <a:cs typeface="Arial"/>
              </a:rPr>
              <a:pPr algn="ctr"/>
              <a:t>BFC</a:t>
            </a:fld>
            <a:endParaRPr lang="vi-VN" sz="1100" b="1">
              <a:solidFill>
                <a:srgbClr val="F28AE3"/>
              </a:solidFill>
            </a:endParaRPr>
          </a:p>
        </xdr:txBody>
      </xdr:sp>
    </xdr:grpSp>
    <xdr:clientData/>
  </xdr:twoCellAnchor>
</xdr:wsDr>
</file>

<file path=xl/drawings/drawing33.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1</xdr:col>
      <xdr:colOff>0</xdr:colOff>
      <xdr:row>1</xdr:row>
      <xdr:rowOff>0</xdr:rowOff>
    </xdr:to>
    <xdr:sp macro="btnControlReturn" textlink="">
      <xdr:nvSpPr>
        <xdr:cNvPr id="37" name="btnControlReturn">
          <a:extLst>
            <a:ext uri="{FF2B5EF4-FFF2-40B4-BE49-F238E27FC236}">
              <a16:creationId xmlns:a16="http://schemas.microsoft.com/office/drawing/2014/main" id="{00000000-0008-0000-2000-000025000000}"/>
            </a:ext>
          </a:extLst>
        </xdr:cNvPr>
        <xdr:cNvSpPr/>
      </xdr:nvSpPr>
      <xdr:spPr>
        <a:xfrm>
          <a:off x="0" y="0"/>
          <a:ext cx="190500" cy="190500"/>
        </a:xfrm>
        <a:prstGeom prst="rect">
          <a:avLst/>
        </a:prstGeom>
        <a:solidFill>
          <a:schemeClr val="tx1"/>
        </a:solidFill>
        <a:ln w="9525" cap="flat" cmpd="sng" algn="ctr">
          <a:solidFill>
            <a:schemeClr val="tx1">
              <a:lumMod val="75000"/>
              <a:lumOff val="25000"/>
            </a:schemeClr>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800" b="0" cap="none" spc="0" baseline="0">
              <a:ln w="0"/>
              <a:solidFill>
                <a:srgbClr val="CCE00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&lt;</a:t>
          </a:r>
        </a:p>
      </xdr:txBody>
    </xdr:sp>
    <xdr:clientData/>
  </xdr:twoCellAnchor>
  <xdr:twoCellAnchor editAs="oneCell">
    <xdr:from>
      <xdr:col>1</xdr:col>
      <xdr:colOff>600075</xdr:colOff>
      <xdr:row>2</xdr:row>
      <xdr:rowOff>476250</xdr:rowOff>
    </xdr:from>
    <xdr:to>
      <xdr:col>1</xdr:col>
      <xdr:colOff>2867025</xdr:colOff>
      <xdr:row>3</xdr:row>
      <xdr:rowOff>109331</xdr:rowOff>
    </xdr:to>
    <xdr:grpSp>
      <xdr:nvGrpSpPr>
        <xdr:cNvPr id="24" name="Group TCReport Handle">
          <a:extLst>
            <a:ext uri="{FF2B5EF4-FFF2-40B4-BE49-F238E27FC236}">
              <a16:creationId xmlns:a16="http://schemas.microsoft.com/office/drawing/2014/main" id="{00000000-0008-0000-2000-000018000000}"/>
            </a:ext>
          </a:extLst>
        </xdr:cNvPr>
        <xdr:cNvGrpSpPr/>
      </xdr:nvGrpSpPr>
      <xdr:grpSpPr>
        <a:xfrm>
          <a:off x="800100" y="942975"/>
          <a:ext cx="2266950" cy="185531"/>
          <a:chOff x="581025" y="971550"/>
          <a:chExt cx="2266950" cy="185531"/>
        </a:xfrm>
      </xdr:grpSpPr>
      <xdr:sp macro="[0]!btnDataClear" textlink="">
        <xdr:nvSpPr>
          <xdr:cNvPr id="25" name="btn_ClearData">
            <a:extLst>
              <a:ext uri="{FF2B5EF4-FFF2-40B4-BE49-F238E27FC236}">
                <a16:creationId xmlns:a16="http://schemas.microsoft.com/office/drawing/2014/main" id="{00000000-0008-0000-2000-000019000000}"/>
              </a:ext>
            </a:extLst>
          </xdr:cNvPr>
          <xdr:cNvSpPr/>
        </xdr:nvSpPr>
        <xdr:spPr>
          <a:xfrm>
            <a:off x="1695451" y="971550"/>
            <a:ext cx="1152524" cy="180975"/>
          </a:xfrm>
          <a:prstGeom prst="rect">
            <a:avLst/>
          </a:prstGeom>
          <a:solidFill>
            <a:schemeClr val="bg1"/>
          </a:solidFill>
          <a:ln>
            <a:noFill/>
          </a:ln>
          <a:effectLst>
            <a:glow rad="25400">
              <a:schemeClr val="bg2">
                <a:lumMod val="75000"/>
                <a:alpha val="78000"/>
              </a:schemeClr>
            </a:glow>
            <a:reflection blurRad="6350" endPos="0" dir="5400000" sy="-100000" algn="bl" rotWithShape="0"/>
          </a:effectLst>
          <a:scene3d>
            <a:camera prst="orthographicFront">
              <a:rot lat="0" lon="0" rev="0"/>
            </a:camera>
            <a:lightRig rig="contrasting" dir="t">
              <a:rot lat="0" lon="0" rev="600000"/>
            </a:lightRig>
          </a:scene3d>
          <a:sp3d prstMaterial="metal">
            <a:bevelT w="38100" h="38100"/>
          </a:sp3d>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r>
              <a:rPr lang="en-US" sz="1050" b="0" i="0" u="none" cap="none" spc="0" baseline="0">
                <a:ln w="0"/>
                <a:solidFill>
                  <a:schemeClr val="tx1"/>
                </a:solidFill>
                <a:effectLst>
                  <a:outerShdw blurRad="38100" dist="19050" dir="2700000" algn="tl" rotWithShape="0">
                    <a:schemeClr val="dk1">
                      <a:alpha val="40000"/>
                    </a:schemeClr>
                  </a:outerShdw>
                </a:effectLst>
                <a:latin typeface="+mn-lt"/>
                <a:ea typeface="+mn-ea"/>
                <a:cs typeface="+mn-cs"/>
              </a:rPr>
              <a:t>Xóa dữ liệu</a:t>
            </a:r>
          </a:p>
        </xdr:txBody>
      </xdr:sp>
      <xdr:sp macro="[0]!btnGetData" textlink="">
        <xdr:nvSpPr>
          <xdr:cNvPr id="26" name="btnViewData">
            <a:extLst>
              <a:ext uri="{FF2B5EF4-FFF2-40B4-BE49-F238E27FC236}">
                <a16:creationId xmlns:a16="http://schemas.microsoft.com/office/drawing/2014/main" id="{00000000-0008-0000-2000-00001A000000}"/>
              </a:ext>
            </a:extLst>
          </xdr:cNvPr>
          <xdr:cNvSpPr/>
        </xdr:nvSpPr>
        <xdr:spPr>
          <a:xfrm>
            <a:off x="581025" y="971551"/>
            <a:ext cx="1038225" cy="185530"/>
          </a:xfrm>
          <a:prstGeom prst="rect">
            <a:avLst/>
          </a:prstGeom>
          <a:solidFill>
            <a:schemeClr val="bg1"/>
          </a:solidFill>
          <a:ln>
            <a:noFill/>
          </a:ln>
          <a:effectLst>
            <a:glow rad="25400">
              <a:schemeClr val="bg2">
                <a:lumMod val="75000"/>
                <a:alpha val="78000"/>
              </a:schemeClr>
            </a:glow>
            <a:reflection blurRad="6350" endPos="0" dir="5400000" sy="-100000" algn="bl" rotWithShape="0"/>
          </a:effectLst>
          <a:scene3d>
            <a:camera prst="orthographicFront">
              <a:rot lat="0" lon="0" rev="0"/>
            </a:camera>
            <a:lightRig rig="contrasting" dir="t">
              <a:rot lat="0" lon="0" rev="600000"/>
            </a:lightRig>
          </a:scene3d>
          <a:sp3d prstMaterial="metal">
            <a:bevelT w="38100" h="38100"/>
          </a:sp3d>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r>
              <a:rPr lang="en-US" sz="1050" b="0" i="0" u="none" cap="none" spc="0" baseline="0">
                <a:ln w="0"/>
                <a:solidFill>
                  <a:schemeClr val="tx1"/>
                </a:solidFill>
                <a:effectLst>
                  <a:outerShdw blurRad="38100" dist="19050" dir="2700000" algn="tl" rotWithShape="0">
                    <a:schemeClr val="dk1">
                      <a:alpha val="40000"/>
                    </a:schemeClr>
                  </a:outerShdw>
                </a:effectLst>
                <a:latin typeface="+mn-lt"/>
                <a:ea typeface="+mn-ea"/>
                <a:cs typeface="+mn-cs"/>
              </a:rPr>
              <a:t>Cập nhật</a:t>
            </a:r>
          </a:p>
        </xdr:txBody>
      </xdr:sp>
    </xdr:grpSp>
    <xdr:clientData/>
  </xdr:twoCellAnchor>
  <xdr:twoCellAnchor editAs="absolute">
    <xdr:from>
      <xdr:col>1</xdr:col>
      <xdr:colOff>28575</xdr:colOff>
      <xdr:row>2</xdr:row>
      <xdr:rowOff>31750</xdr:rowOff>
    </xdr:from>
    <xdr:to>
      <xdr:col>2</xdr:col>
      <xdr:colOff>1539875</xdr:colOff>
      <xdr:row>2</xdr:row>
      <xdr:rowOff>285750</xdr:rowOff>
    </xdr:to>
    <xdr:grpSp>
      <xdr:nvGrpSpPr>
        <xdr:cNvPr id="6" name="Group TCReport">
          <a:extLst>
            <a:ext uri="{FF2B5EF4-FFF2-40B4-BE49-F238E27FC236}">
              <a16:creationId xmlns:a16="http://schemas.microsoft.com/office/drawing/2014/main" id="{00000000-0008-0000-2000-000006000000}"/>
            </a:ext>
          </a:extLst>
        </xdr:cNvPr>
        <xdr:cNvGrpSpPr/>
      </xdr:nvGrpSpPr>
      <xdr:grpSpPr>
        <a:xfrm>
          <a:off x="228600" y="498475"/>
          <a:ext cx="6521450" cy="254000"/>
          <a:chOff x="635000" y="355600"/>
          <a:chExt cx="6521450" cy="254000"/>
        </a:xfrm>
      </xdr:grpSpPr>
      <xdr:sp macro="[0]!'CellActiveBCTC 1'" textlink="'BÁO CÁO TÀI CHÍNH'!C15">
        <xdr:nvSpPr>
          <xdr:cNvPr id="59" name="btn_CTY_1">
            <a:extLst>
              <a:ext uri="{FF2B5EF4-FFF2-40B4-BE49-F238E27FC236}">
                <a16:creationId xmlns:a16="http://schemas.microsoft.com/office/drawing/2014/main" id="{00000000-0008-0000-2000-00003B000000}"/>
              </a:ext>
            </a:extLst>
          </xdr:cNvPr>
          <xdr:cNvSpPr/>
        </xdr:nvSpPr>
        <xdr:spPr>
          <a:xfrm>
            <a:off x="1287145" y="355600"/>
            <a:ext cx="571500" cy="254000"/>
          </a:xfrm>
          <a:prstGeom prst="rect">
            <a:avLst/>
          </a:prstGeom>
          <a:solidFill>
            <a:schemeClr val="tx1">
              <a:lumMod val="100000"/>
            </a:schemeClr>
          </a:solidFill>
          <a:ln w="9525" cap="flat" cmpd="sng" algn="ctr">
            <a:solidFill>
              <a:schemeClr val="tx1">
                <a:lumMod val="65000"/>
                <a:lumOff val="35000"/>
              </a:schemeClr>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fld id="{C6EAC51B-7275-4FF3-9CF0-F3BDE7F9B649}" type="TxLink">
              <a:rPr lang="en-US" sz="1100" b="1" i="0" u="none" strike="noStrike" cap="none" spc="0" baseline="0">
                <a:ln w="0"/>
                <a:solidFill>
                  <a:srgbClr val="FFFFFF"/>
                </a:solidFill>
                <a:effectLst>
                  <a:reflection blurRad="6350" stA="53000" endA="300" endPos="35500" dir="5400000" sy="-90000" algn="bl" rotWithShape="0"/>
                </a:effectLst>
                <a:latin typeface="Arial"/>
                <a:ea typeface="Tahoma" panose="020B0604030504040204" pitchFamily="34" charset="0"/>
                <a:cs typeface="Arial"/>
              </a:rPr>
              <a:pPr algn="ctr"/>
              <a:t>HGM</a:t>
            </a:fld>
            <a:endParaRPr lang="en-US" sz="1100" b="1" cap="none" spc="0" baseline="0">
              <a:ln w="0"/>
              <a:solidFill>
                <a:srgbClr val="FFFFFF"/>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0]!'CellActiveBCTC 2'" textlink="'BÁO CÁO TÀI CHÍNH'!C16">
        <xdr:nvSpPr>
          <xdr:cNvPr id="60" name="btn_CTY_2">
            <a:extLst>
              <a:ext uri="{FF2B5EF4-FFF2-40B4-BE49-F238E27FC236}">
                <a16:creationId xmlns:a16="http://schemas.microsoft.com/office/drawing/2014/main" id="{00000000-0008-0000-2000-00003C000000}"/>
              </a:ext>
            </a:extLst>
          </xdr:cNvPr>
          <xdr:cNvSpPr/>
        </xdr:nvSpPr>
        <xdr:spPr>
          <a:xfrm>
            <a:off x="1875790" y="355600"/>
            <a:ext cx="571500" cy="254000"/>
          </a:xfrm>
          <a:prstGeom prst="rect">
            <a:avLst/>
          </a:prstGeom>
          <a:solidFill>
            <a:schemeClr val="tx1">
              <a:lumMod val="100000"/>
            </a:schemeClr>
          </a:solidFill>
          <a:ln w="9525" cap="flat" cmpd="sng" algn="ctr">
            <a:solidFill>
              <a:schemeClr val="tx1">
                <a:lumMod val="65000"/>
                <a:lumOff val="35000"/>
              </a:schemeClr>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fld id="{DAA2E235-B251-4FBC-BF36-ED0BB4726189}" type="TxLink">
              <a:rPr lang="en-US" sz="1100" b="1" i="0" u="none" strike="noStrike" cap="none" spc="0" baseline="0">
                <a:ln w="0"/>
                <a:solidFill>
                  <a:srgbClr val="00B0F0"/>
                </a:solidFill>
                <a:effectLst>
                  <a:reflection blurRad="6350" stA="53000" endA="300" endPos="35500" dir="5400000" sy="-90000" algn="bl" rotWithShape="0"/>
                </a:effectLst>
                <a:latin typeface="Arial"/>
                <a:ea typeface="Tahoma" panose="020B0604030504040204" pitchFamily="34" charset="0"/>
                <a:cs typeface="Arial"/>
              </a:rPr>
              <a:pPr algn="ctr"/>
              <a:t>DCM</a:t>
            </a:fld>
            <a:endParaRPr lang="en-US" sz="1100" b="1"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0]!'CellActiveBCTC 3'" textlink="'BÁO CÁO TÀI CHÍNH'!C17">
        <xdr:nvSpPr>
          <xdr:cNvPr id="61" name="btn_CTY_3">
            <a:extLst>
              <a:ext uri="{FF2B5EF4-FFF2-40B4-BE49-F238E27FC236}">
                <a16:creationId xmlns:a16="http://schemas.microsoft.com/office/drawing/2014/main" id="{00000000-0008-0000-2000-00003D000000}"/>
              </a:ext>
            </a:extLst>
          </xdr:cNvPr>
          <xdr:cNvSpPr/>
        </xdr:nvSpPr>
        <xdr:spPr>
          <a:xfrm>
            <a:off x="2464435" y="355600"/>
            <a:ext cx="571500" cy="254000"/>
          </a:xfrm>
          <a:prstGeom prst="rect">
            <a:avLst/>
          </a:prstGeom>
          <a:solidFill>
            <a:schemeClr val="tx1">
              <a:lumMod val="100000"/>
            </a:schemeClr>
          </a:solidFill>
          <a:ln w="9525" cap="flat" cmpd="sng" algn="ctr">
            <a:solidFill>
              <a:schemeClr val="tx1">
                <a:lumMod val="65000"/>
                <a:lumOff val="35000"/>
              </a:schemeClr>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fld id="{BA34BFD3-B9F8-4E3B-9D98-83DB3836EC28}" type="TxLink">
              <a:rPr lang="en-US" sz="1100" b="1" i="0" u="none" strike="noStrike" cap="none" spc="0" baseline="0">
                <a:ln w="0"/>
                <a:solidFill>
                  <a:srgbClr val="00B050"/>
                </a:solidFill>
                <a:effectLst>
                  <a:reflection blurRad="6350" stA="53000" endA="300" endPos="35500" dir="5400000" sy="-90000" algn="bl" rotWithShape="0"/>
                </a:effectLst>
                <a:latin typeface="Arial"/>
                <a:ea typeface="Tahoma" panose="020B0604030504040204" pitchFamily="34" charset="0"/>
                <a:cs typeface="Arial"/>
              </a:rPr>
              <a:pPr algn="ctr"/>
              <a:t>DDV</a:t>
            </a:fld>
            <a:endParaRPr lang="en-US" sz="1100" b="1" cap="none" spc="0" baseline="0">
              <a:ln w="0"/>
              <a:solidFill>
                <a:srgbClr val="00B05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0]!'CellActiveBCTC 4'" textlink="'BÁO CÁO TÀI CHÍNH'!C18">
        <xdr:nvSpPr>
          <xdr:cNvPr id="62" name="btn_CTY_4">
            <a:extLst>
              <a:ext uri="{FF2B5EF4-FFF2-40B4-BE49-F238E27FC236}">
                <a16:creationId xmlns:a16="http://schemas.microsoft.com/office/drawing/2014/main" id="{00000000-0008-0000-2000-00003E000000}"/>
              </a:ext>
            </a:extLst>
          </xdr:cNvPr>
          <xdr:cNvSpPr/>
        </xdr:nvSpPr>
        <xdr:spPr>
          <a:xfrm>
            <a:off x="3053080" y="355600"/>
            <a:ext cx="571500" cy="254000"/>
          </a:xfrm>
          <a:prstGeom prst="rect">
            <a:avLst/>
          </a:prstGeom>
          <a:solidFill>
            <a:schemeClr val="tx1">
              <a:lumMod val="100000"/>
            </a:schemeClr>
          </a:solidFill>
          <a:ln w="9525" cap="flat" cmpd="sng" algn="ctr">
            <a:solidFill>
              <a:schemeClr val="tx1">
                <a:lumMod val="65000"/>
                <a:lumOff val="35000"/>
              </a:schemeClr>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fld id="{039F374F-6E3A-4415-8591-80E4450C1E62}" type="TxLink">
              <a:rPr lang="en-US" sz="1100" b="1" i="0" u="none" strike="noStrike" cap="none" spc="0" baseline="0">
                <a:ln w="0"/>
                <a:solidFill>
                  <a:srgbClr val="CCE000"/>
                </a:solidFill>
                <a:effectLst>
                  <a:reflection blurRad="6350" stA="53000" endA="300" endPos="35500" dir="5400000" sy="-90000" algn="bl" rotWithShape="0"/>
                </a:effectLst>
                <a:latin typeface="Arial"/>
                <a:ea typeface="Tahoma" panose="020B0604030504040204" pitchFamily="34" charset="0"/>
                <a:cs typeface="Arial"/>
              </a:rPr>
              <a:pPr algn="ctr"/>
              <a:t>CSV</a:t>
            </a:fld>
            <a:endParaRPr lang="en-US" sz="1100" b="1" cap="none" spc="0" baseline="0">
              <a:ln w="0"/>
              <a:solidFill>
                <a:srgbClr val="CCE00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0]!'CellActiveBCTC 5'" textlink="'BÁO CÁO TÀI CHÍNH'!C19">
        <xdr:nvSpPr>
          <xdr:cNvPr id="63" name="btn_CTY_5">
            <a:extLst>
              <a:ext uri="{FF2B5EF4-FFF2-40B4-BE49-F238E27FC236}">
                <a16:creationId xmlns:a16="http://schemas.microsoft.com/office/drawing/2014/main" id="{00000000-0008-0000-2000-00003F000000}"/>
              </a:ext>
            </a:extLst>
          </xdr:cNvPr>
          <xdr:cNvSpPr/>
        </xdr:nvSpPr>
        <xdr:spPr>
          <a:xfrm>
            <a:off x="3641725" y="355600"/>
            <a:ext cx="571500" cy="254000"/>
          </a:xfrm>
          <a:prstGeom prst="rect">
            <a:avLst/>
          </a:prstGeom>
          <a:solidFill>
            <a:schemeClr val="tx1">
              <a:lumMod val="100000"/>
            </a:schemeClr>
          </a:solidFill>
          <a:ln w="9525" cap="flat" cmpd="sng" algn="ctr">
            <a:solidFill>
              <a:schemeClr val="tx1">
                <a:lumMod val="65000"/>
                <a:lumOff val="35000"/>
              </a:schemeClr>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fld id="{2443D852-9F34-43B5-8EFF-437E3CB100BA}" type="TxLink">
              <a:rPr lang="en-US" sz="1100" b="1" i="0" u="none" strike="noStrike" cap="none" spc="0" baseline="0">
                <a:ln w="0"/>
                <a:solidFill>
                  <a:srgbClr val="F28AE3"/>
                </a:solidFill>
                <a:effectLst>
                  <a:reflection blurRad="6350" stA="53000" endA="300" endPos="35500" dir="5400000" sy="-90000" algn="bl" rotWithShape="0"/>
                </a:effectLst>
                <a:latin typeface="Arial"/>
                <a:ea typeface="Tahoma" panose="020B0604030504040204" pitchFamily="34" charset="0"/>
                <a:cs typeface="Arial"/>
              </a:rPr>
              <a:pPr algn="ctr"/>
              <a:t>LAS</a:t>
            </a:fld>
            <a:endParaRPr lang="en-US" sz="1100" b="1" cap="none" spc="0" baseline="0">
              <a:ln w="0"/>
              <a:solidFill>
                <a:srgbClr val="F28AE3"/>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oWS_BCTC_A" textlink="">
        <xdr:nvSpPr>
          <xdr:cNvPr id="64" name="btn_WS_BCTC">
            <a:extLst>
              <a:ext uri="{FF2B5EF4-FFF2-40B4-BE49-F238E27FC236}">
                <a16:creationId xmlns:a16="http://schemas.microsoft.com/office/drawing/2014/main" id="{00000000-0008-0000-2000-000040000000}"/>
              </a:ext>
            </a:extLst>
          </xdr:cNvPr>
          <xdr:cNvSpPr/>
        </xdr:nvSpPr>
        <xdr:spPr>
          <a:xfrm>
            <a:off x="635000" y="355600"/>
            <a:ext cx="635000" cy="254000"/>
          </a:xfrm>
          <a:prstGeom prst="rect">
            <a:avLst/>
          </a:prstGeom>
          <a:solidFill>
            <a:schemeClr val="tx1"/>
          </a:solidFill>
          <a:ln w="9525" cap="flat" cmpd="sng" algn="ctr">
            <a:solidFill>
              <a:schemeClr val="tx1">
                <a:lumMod val="75000"/>
                <a:lumOff val="25000"/>
              </a:schemeClr>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1100" b="0" i="0">
                <a:solidFill>
                  <a:schemeClr val="accent4"/>
                </a:solidFill>
                <a:effectLst/>
                <a:latin typeface="Open Sans" panose="020B0606030504020204" pitchFamily="34" charset="0"/>
                <a:ea typeface="Open Sans" panose="020B0606030504020204" pitchFamily="34" charset="0"/>
                <a:cs typeface="Open Sans" panose="020B0606030504020204" pitchFamily="34" charset="0"/>
              </a:rPr>
              <a:t>Trở về</a:t>
            </a:r>
            <a:endParaRPr lang="en-US" sz="1200" b="1" i="0" u="none" strike="noStrike" cap="none" spc="0" baseline="0">
              <a:ln w="0"/>
              <a:solidFill>
                <a:schemeClr val="bg1"/>
              </a:solidFill>
              <a:effectLst>
                <a:reflection blurRad="6350" stA="53000" endA="300" endPos="35500" dir="5400000" sy="-90000" algn="bl" rotWithShape="0"/>
              </a:effectLst>
              <a:latin typeface="Open Sans" panose="020B0606030504020204" pitchFamily="34" charset="0"/>
              <a:ea typeface="Open Sans" panose="020B0606030504020204" pitchFamily="34" charset="0"/>
              <a:cs typeface="Open Sans" panose="020B0606030504020204" pitchFamily="34" charset="0"/>
            </a:endParaRPr>
          </a:p>
        </xdr:txBody>
      </xdr:sp>
      <xdr:sp macro="[0]!'CellActiveBCTC 6'" textlink="'BÁO CÁO TÀI CHÍNH'!C20">
        <xdr:nvSpPr>
          <xdr:cNvPr id="10" name="btn_CTY_6">
            <a:extLst>
              <a:ext uri="{FF2B5EF4-FFF2-40B4-BE49-F238E27FC236}">
                <a16:creationId xmlns:a16="http://schemas.microsoft.com/office/drawing/2014/main" id="{00000000-0008-0000-2000-00000A000000}"/>
              </a:ext>
            </a:extLst>
          </xdr:cNvPr>
          <xdr:cNvSpPr txBox="1"/>
        </xdr:nvSpPr>
        <xdr:spPr>
          <a:xfrm>
            <a:off x="4230370" y="355600"/>
            <a:ext cx="571500" cy="254000"/>
          </a:xfrm>
          <a:prstGeom prst="rect">
            <a:avLst/>
          </a:prstGeom>
          <a:solidFill>
            <a:schemeClr val="tx1">
              <a:lumMod val="100000"/>
            </a:schemeClr>
          </a:solidFill>
          <a:ln w="9525" cap="flat" cmpd="sng" algn="ctr">
            <a:solidFill>
              <a:schemeClr val="tx1">
                <a:lumMod val="65000"/>
                <a:lumOff val="35000"/>
              </a:schemeClr>
            </a:solidFill>
            <a:prstDash val="solid"/>
            <a:round/>
            <a:headEnd type="none" w="med" len="med"/>
            <a:tailEnd type="none" w="med" len="med"/>
          </a:ln>
        </xdr:spPr>
        <xdr:style>
          <a:lnRef idx="0">
            <a:scrgbClr r="0" g="0" b="0"/>
          </a:lnRef>
          <a:fillRef idx="0">
            <a:scrgbClr r="0" g="0" b="0"/>
          </a:fillRef>
          <a:effectRef idx="0">
            <a:scrgbClr r="0" g="0" b="0"/>
          </a:effectRef>
          <a:fontRef idx="minor">
            <a:schemeClr val="tx1"/>
          </a:fontRef>
        </xdr:style>
        <xdr:txBody>
          <a:bodyPr vertOverflow="clip" horzOverflow="clip" vert="horz" rtlCol="0" anchor="t">
            <a:spAutoFit/>
          </a:bodyPr>
          <a:lstStyle/>
          <a:p>
            <a:pPr algn="ctr"/>
            <a:fld id="{7C152378-2E6E-4E52-88AC-ABB7A7BA74D6}" type="TxLink">
              <a:rPr lang="en-US" sz="1100" b="1" i="0" u="none" strike="noStrike">
                <a:solidFill>
                  <a:srgbClr val="FFFFFF"/>
                </a:solidFill>
                <a:latin typeface="Arial"/>
                <a:cs typeface="Arial"/>
              </a:rPr>
              <a:pPr algn="ctr"/>
              <a:t>VAF</a:t>
            </a:fld>
            <a:endParaRPr lang="vi-VN" sz="1100" b="1">
              <a:solidFill>
                <a:srgbClr val="FFFFFF"/>
              </a:solidFill>
            </a:endParaRPr>
          </a:p>
        </xdr:txBody>
      </xdr:sp>
      <xdr:sp macro="[0]!'CellActiveBCTC 7'" textlink="'BÁO CÁO TÀI CHÍNH'!C21">
        <xdr:nvSpPr>
          <xdr:cNvPr id="11" name="btn_CTY_7">
            <a:extLst>
              <a:ext uri="{FF2B5EF4-FFF2-40B4-BE49-F238E27FC236}">
                <a16:creationId xmlns:a16="http://schemas.microsoft.com/office/drawing/2014/main" id="{00000000-0008-0000-2000-00000B000000}"/>
              </a:ext>
            </a:extLst>
          </xdr:cNvPr>
          <xdr:cNvSpPr txBox="1"/>
        </xdr:nvSpPr>
        <xdr:spPr>
          <a:xfrm>
            <a:off x="4819015" y="355600"/>
            <a:ext cx="571500" cy="254000"/>
          </a:xfrm>
          <a:prstGeom prst="rect">
            <a:avLst/>
          </a:prstGeom>
          <a:solidFill>
            <a:schemeClr val="tx1">
              <a:lumMod val="100000"/>
            </a:schemeClr>
          </a:solidFill>
          <a:ln w="9525" cap="flat" cmpd="sng" algn="ctr">
            <a:solidFill>
              <a:schemeClr val="tx1">
                <a:lumMod val="65000"/>
                <a:lumOff val="35000"/>
              </a:schemeClr>
            </a:solidFill>
            <a:prstDash val="solid"/>
            <a:round/>
            <a:headEnd type="none" w="med" len="med"/>
            <a:tailEnd type="none" w="med" len="med"/>
          </a:ln>
        </xdr:spPr>
        <xdr:style>
          <a:lnRef idx="0">
            <a:scrgbClr r="0" g="0" b="0"/>
          </a:lnRef>
          <a:fillRef idx="0">
            <a:scrgbClr r="0" g="0" b="0"/>
          </a:fillRef>
          <a:effectRef idx="0">
            <a:scrgbClr r="0" g="0" b="0"/>
          </a:effectRef>
          <a:fontRef idx="minor">
            <a:schemeClr val="tx1"/>
          </a:fontRef>
        </xdr:style>
        <xdr:txBody>
          <a:bodyPr vertOverflow="clip" horzOverflow="clip" vert="horz" rtlCol="0" anchor="t">
            <a:spAutoFit/>
          </a:bodyPr>
          <a:lstStyle/>
          <a:p>
            <a:pPr algn="ctr"/>
            <a:fld id="{B66EF9A7-ABEB-4A16-885C-C42CFC721C61}" type="TxLink">
              <a:rPr lang="en-US" sz="1100" b="1" i="0" u="none" strike="noStrike">
                <a:solidFill>
                  <a:srgbClr val="00B0F0"/>
                </a:solidFill>
                <a:latin typeface="Arial"/>
                <a:cs typeface="Arial"/>
              </a:rPr>
              <a:pPr algn="ctr"/>
              <a:t>PSW</a:t>
            </a:fld>
            <a:endParaRPr lang="vi-VN" sz="1100" b="1">
              <a:solidFill>
                <a:srgbClr val="00B0F0"/>
              </a:solidFill>
            </a:endParaRPr>
          </a:p>
        </xdr:txBody>
      </xdr:sp>
      <xdr:sp macro="[0]!'CellActiveBCTC 8'" textlink="'BÁO CÁO TÀI CHÍNH'!C22">
        <xdr:nvSpPr>
          <xdr:cNvPr id="12" name="btn_CTY_8">
            <a:extLst>
              <a:ext uri="{FF2B5EF4-FFF2-40B4-BE49-F238E27FC236}">
                <a16:creationId xmlns:a16="http://schemas.microsoft.com/office/drawing/2014/main" id="{00000000-0008-0000-2000-00000C000000}"/>
              </a:ext>
            </a:extLst>
          </xdr:cNvPr>
          <xdr:cNvSpPr txBox="1"/>
        </xdr:nvSpPr>
        <xdr:spPr>
          <a:xfrm>
            <a:off x="5407660" y="355600"/>
            <a:ext cx="571500" cy="254000"/>
          </a:xfrm>
          <a:prstGeom prst="rect">
            <a:avLst/>
          </a:prstGeom>
          <a:solidFill>
            <a:schemeClr val="tx1">
              <a:lumMod val="100000"/>
            </a:schemeClr>
          </a:solidFill>
          <a:ln w="9525" cap="flat" cmpd="sng" algn="ctr">
            <a:solidFill>
              <a:schemeClr val="tx1">
                <a:lumMod val="65000"/>
                <a:lumOff val="35000"/>
              </a:schemeClr>
            </a:solidFill>
            <a:prstDash val="solid"/>
            <a:round/>
            <a:headEnd type="none" w="med" len="med"/>
            <a:tailEnd type="none" w="med" len="med"/>
          </a:ln>
        </xdr:spPr>
        <xdr:style>
          <a:lnRef idx="0">
            <a:scrgbClr r="0" g="0" b="0"/>
          </a:lnRef>
          <a:fillRef idx="0">
            <a:scrgbClr r="0" g="0" b="0"/>
          </a:fillRef>
          <a:effectRef idx="0">
            <a:scrgbClr r="0" g="0" b="0"/>
          </a:effectRef>
          <a:fontRef idx="minor">
            <a:schemeClr val="tx1"/>
          </a:fontRef>
        </xdr:style>
        <xdr:txBody>
          <a:bodyPr vertOverflow="clip" horzOverflow="clip" vert="horz" rtlCol="0" anchor="t">
            <a:spAutoFit/>
          </a:bodyPr>
          <a:lstStyle/>
          <a:p>
            <a:pPr algn="ctr"/>
            <a:fld id="{969B1342-06C9-482D-A8BB-F2276B3F0123}" type="TxLink">
              <a:rPr lang="en-US" sz="1100" b="1" i="0" u="none" strike="noStrike">
                <a:solidFill>
                  <a:srgbClr val="00B050"/>
                </a:solidFill>
                <a:latin typeface="Arial"/>
                <a:cs typeface="Arial"/>
              </a:rPr>
              <a:pPr algn="ctr"/>
              <a:t>SFG</a:t>
            </a:fld>
            <a:endParaRPr lang="vi-VN" sz="1100" b="1">
              <a:solidFill>
                <a:srgbClr val="00B050"/>
              </a:solidFill>
            </a:endParaRPr>
          </a:p>
        </xdr:txBody>
      </xdr:sp>
      <xdr:sp macro="[0]!'CellActiveBCTC 9'" textlink="'BÁO CÁO TÀI CHÍNH'!C23">
        <xdr:nvSpPr>
          <xdr:cNvPr id="13" name="btn_CTY_9">
            <a:extLst>
              <a:ext uri="{FF2B5EF4-FFF2-40B4-BE49-F238E27FC236}">
                <a16:creationId xmlns:a16="http://schemas.microsoft.com/office/drawing/2014/main" id="{00000000-0008-0000-2000-00000D000000}"/>
              </a:ext>
            </a:extLst>
          </xdr:cNvPr>
          <xdr:cNvSpPr txBox="1"/>
        </xdr:nvSpPr>
        <xdr:spPr>
          <a:xfrm>
            <a:off x="5996305" y="355600"/>
            <a:ext cx="571500" cy="254000"/>
          </a:xfrm>
          <a:prstGeom prst="rect">
            <a:avLst/>
          </a:prstGeom>
          <a:solidFill>
            <a:schemeClr val="tx1">
              <a:lumMod val="100000"/>
            </a:schemeClr>
          </a:solidFill>
          <a:ln w="9525" cap="flat" cmpd="sng" algn="ctr">
            <a:solidFill>
              <a:schemeClr val="tx1">
                <a:lumMod val="65000"/>
                <a:lumOff val="35000"/>
              </a:schemeClr>
            </a:solidFill>
            <a:prstDash val="solid"/>
            <a:round/>
            <a:headEnd type="none" w="med" len="med"/>
            <a:tailEnd type="none" w="med" len="med"/>
          </a:ln>
        </xdr:spPr>
        <xdr:style>
          <a:lnRef idx="0">
            <a:scrgbClr r="0" g="0" b="0"/>
          </a:lnRef>
          <a:fillRef idx="0">
            <a:scrgbClr r="0" g="0" b="0"/>
          </a:fillRef>
          <a:effectRef idx="0">
            <a:scrgbClr r="0" g="0" b="0"/>
          </a:effectRef>
          <a:fontRef idx="minor">
            <a:schemeClr val="tx1"/>
          </a:fontRef>
        </xdr:style>
        <xdr:txBody>
          <a:bodyPr vertOverflow="clip" horzOverflow="clip" vert="horz" rtlCol="0" anchor="t">
            <a:spAutoFit/>
          </a:bodyPr>
          <a:lstStyle/>
          <a:p>
            <a:pPr algn="ctr"/>
            <a:fld id="{F7CA2754-3F50-46EB-B643-7A2648E11DEA}" type="TxLink">
              <a:rPr lang="en-US" sz="1100" b="1" i="0" u="none" strike="noStrike">
                <a:solidFill>
                  <a:srgbClr val="CCE000"/>
                </a:solidFill>
                <a:latin typeface="Arial"/>
                <a:cs typeface="Arial"/>
              </a:rPr>
              <a:pPr algn="ctr"/>
              <a:t>DPM</a:t>
            </a:fld>
            <a:endParaRPr lang="vi-VN" sz="1100" b="1">
              <a:solidFill>
                <a:srgbClr val="CCE000"/>
              </a:solidFill>
            </a:endParaRPr>
          </a:p>
        </xdr:txBody>
      </xdr:sp>
      <xdr:sp macro="[0]!'CellActiveBCTC 10'" textlink="'BÁO CÁO TÀI CHÍNH'!C24">
        <xdr:nvSpPr>
          <xdr:cNvPr id="14" name="btn_CTY_10">
            <a:extLst>
              <a:ext uri="{FF2B5EF4-FFF2-40B4-BE49-F238E27FC236}">
                <a16:creationId xmlns:a16="http://schemas.microsoft.com/office/drawing/2014/main" id="{00000000-0008-0000-2000-00000E000000}"/>
              </a:ext>
            </a:extLst>
          </xdr:cNvPr>
          <xdr:cNvSpPr txBox="1"/>
        </xdr:nvSpPr>
        <xdr:spPr>
          <a:xfrm>
            <a:off x="6584950" y="355600"/>
            <a:ext cx="571500" cy="254000"/>
          </a:xfrm>
          <a:prstGeom prst="rect">
            <a:avLst/>
          </a:prstGeom>
          <a:solidFill>
            <a:schemeClr val="tx1">
              <a:lumMod val="100000"/>
            </a:schemeClr>
          </a:solidFill>
          <a:ln w="9525" cap="flat" cmpd="sng" algn="ctr">
            <a:solidFill>
              <a:schemeClr val="tx1">
                <a:lumMod val="65000"/>
                <a:lumOff val="35000"/>
              </a:schemeClr>
            </a:solidFill>
            <a:prstDash val="solid"/>
            <a:round/>
            <a:headEnd type="none" w="med" len="med"/>
            <a:tailEnd type="none" w="med" len="med"/>
          </a:ln>
        </xdr:spPr>
        <xdr:style>
          <a:lnRef idx="0">
            <a:scrgbClr r="0" g="0" b="0"/>
          </a:lnRef>
          <a:fillRef idx="0">
            <a:scrgbClr r="0" g="0" b="0"/>
          </a:fillRef>
          <a:effectRef idx="0">
            <a:scrgbClr r="0" g="0" b="0"/>
          </a:effectRef>
          <a:fontRef idx="minor">
            <a:schemeClr val="tx1"/>
          </a:fontRef>
        </xdr:style>
        <xdr:txBody>
          <a:bodyPr vertOverflow="clip" horzOverflow="clip" vert="horz" rtlCol="0" anchor="t">
            <a:spAutoFit/>
          </a:bodyPr>
          <a:lstStyle/>
          <a:p>
            <a:pPr algn="ctr"/>
            <a:fld id="{02E47FD0-E1EE-4F93-918A-95B0CF532C65}" type="TxLink">
              <a:rPr lang="en-US" sz="1100" b="1" i="0" u="none" strike="noStrike">
                <a:solidFill>
                  <a:srgbClr val="F28AE3"/>
                </a:solidFill>
                <a:latin typeface="Arial"/>
                <a:cs typeface="Arial"/>
              </a:rPr>
              <a:pPr algn="ctr"/>
              <a:t>BFC</a:t>
            </a:fld>
            <a:endParaRPr lang="vi-VN" sz="1100" b="1">
              <a:solidFill>
                <a:srgbClr val="F28AE3"/>
              </a:solidFill>
            </a:endParaRPr>
          </a:p>
        </xdr:txBody>
      </xdr:sp>
    </xdr:grpSp>
    <xdr:clientData/>
  </xdr:twoCellAnchor>
</xdr:wsDr>
</file>

<file path=xl/drawings/drawing34.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1</xdr:col>
      <xdr:colOff>0</xdr:colOff>
      <xdr:row>1</xdr:row>
      <xdr:rowOff>0</xdr:rowOff>
    </xdr:to>
    <xdr:sp macro="btnControlReturn" textlink="">
      <xdr:nvSpPr>
        <xdr:cNvPr id="29" name="btnControlReturn">
          <a:extLst>
            <a:ext uri="{FF2B5EF4-FFF2-40B4-BE49-F238E27FC236}">
              <a16:creationId xmlns:a16="http://schemas.microsoft.com/office/drawing/2014/main" id="{00000000-0008-0000-2100-00001D000000}"/>
            </a:ext>
          </a:extLst>
        </xdr:cNvPr>
        <xdr:cNvSpPr/>
      </xdr:nvSpPr>
      <xdr:spPr>
        <a:xfrm>
          <a:off x="0" y="0"/>
          <a:ext cx="190500" cy="190500"/>
        </a:xfrm>
        <a:prstGeom prst="rect">
          <a:avLst/>
        </a:prstGeom>
        <a:solidFill>
          <a:schemeClr val="tx1"/>
        </a:solidFill>
        <a:ln w="9525" cap="flat" cmpd="sng" algn="ctr">
          <a:solidFill>
            <a:schemeClr val="tx1">
              <a:lumMod val="75000"/>
              <a:lumOff val="25000"/>
            </a:schemeClr>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800" b="0" cap="none" spc="0" baseline="0">
              <a:ln w="0"/>
              <a:solidFill>
                <a:srgbClr val="CCE00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&lt;</a:t>
          </a:r>
        </a:p>
      </xdr:txBody>
    </xdr:sp>
    <xdr:clientData/>
  </xdr:twoCellAnchor>
  <xdr:twoCellAnchor editAs="oneCell">
    <xdr:from>
      <xdr:col>1</xdr:col>
      <xdr:colOff>600075</xdr:colOff>
      <xdr:row>3</xdr:row>
      <xdr:rowOff>19050</xdr:rowOff>
    </xdr:from>
    <xdr:to>
      <xdr:col>1</xdr:col>
      <xdr:colOff>2867025</xdr:colOff>
      <xdr:row>3</xdr:row>
      <xdr:rowOff>204581</xdr:rowOff>
    </xdr:to>
    <xdr:grpSp>
      <xdr:nvGrpSpPr>
        <xdr:cNvPr id="30" name="Group TCReport Handle">
          <a:extLst>
            <a:ext uri="{FF2B5EF4-FFF2-40B4-BE49-F238E27FC236}">
              <a16:creationId xmlns:a16="http://schemas.microsoft.com/office/drawing/2014/main" id="{00000000-0008-0000-2100-00001E000000}"/>
            </a:ext>
          </a:extLst>
        </xdr:cNvPr>
        <xdr:cNvGrpSpPr/>
      </xdr:nvGrpSpPr>
      <xdr:grpSpPr>
        <a:xfrm>
          <a:off x="798195" y="1040130"/>
          <a:ext cx="2266950" cy="185531"/>
          <a:chOff x="581025" y="971550"/>
          <a:chExt cx="2266950" cy="185531"/>
        </a:xfrm>
      </xdr:grpSpPr>
      <xdr:sp macro="[0]!btnDataClear" textlink="">
        <xdr:nvSpPr>
          <xdr:cNvPr id="31" name="btn_ClearData">
            <a:extLst>
              <a:ext uri="{FF2B5EF4-FFF2-40B4-BE49-F238E27FC236}">
                <a16:creationId xmlns:a16="http://schemas.microsoft.com/office/drawing/2014/main" id="{00000000-0008-0000-2100-00001F000000}"/>
              </a:ext>
            </a:extLst>
          </xdr:cNvPr>
          <xdr:cNvSpPr/>
        </xdr:nvSpPr>
        <xdr:spPr>
          <a:xfrm>
            <a:off x="1695451" y="971550"/>
            <a:ext cx="1152524" cy="180975"/>
          </a:xfrm>
          <a:prstGeom prst="rect">
            <a:avLst/>
          </a:prstGeom>
          <a:solidFill>
            <a:schemeClr val="bg1"/>
          </a:solidFill>
          <a:ln>
            <a:noFill/>
          </a:ln>
          <a:effectLst>
            <a:glow rad="25400">
              <a:schemeClr val="bg2">
                <a:lumMod val="75000"/>
                <a:alpha val="78000"/>
              </a:schemeClr>
            </a:glow>
            <a:reflection blurRad="6350" endPos="0" dir="5400000" sy="-100000" algn="bl" rotWithShape="0"/>
          </a:effectLst>
          <a:scene3d>
            <a:camera prst="orthographicFront">
              <a:rot lat="0" lon="0" rev="0"/>
            </a:camera>
            <a:lightRig rig="contrasting" dir="t">
              <a:rot lat="0" lon="0" rev="600000"/>
            </a:lightRig>
          </a:scene3d>
          <a:sp3d prstMaterial="metal">
            <a:bevelT w="38100" h="38100"/>
          </a:sp3d>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r>
              <a:rPr lang="en-US" sz="1050" b="0" i="0" u="none" cap="none" spc="0" baseline="0">
                <a:ln w="0"/>
                <a:solidFill>
                  <a:schemeClr val="tx1"/>
                </a:solidFill>
                <a:effectLst>
                  <a:outerShdw blurRad="38100" dist="19050" dir="2700000" algn="tl" rotWithShape="0">
                    <a:schemeClr val="dk1">
                      <a:alpha val="40000"/>
                    </a:schemeClr>
                  </a:outerShdw>
                </a:effectLst>
                <a:latin typeface="+mn-lt"/>
                <a:ea typeface="+mn-ea"/>
                <a:cs typeface="+mn-cs"/>
              </a:rPr>
              <a:t>Xóa dữ liệu</a:t>
            </a:r>
          </a:p>
        </xdr:txBody>
      </xdr:sp>
      <xdr:sp macro="[0]!btnGetData" textlink="">
        <xdr:nvSpPr>
          <xdr:cNvPr id="32" name="btnViewData">
            <a:extLst>
              <a:ext uri="{FF2B5EF4-FFF2-40B4-BE49-F238E27FC236}">
                <a16:creationId xmlns:a16="http://schemas.microsoft.com/office/drawing/2014/main" id="{00000000-0008-0000-2100-000020000000}"/>
              </a:ext>
            </a:extLst>
          </xdr:cNvPr>
          <xdr:cNvSpPr/>
        </xdr:nvSpPr>
        <xdr:spPr>
          <a:xfrm>
            <a:off x="581025" y="971551"/>
            <a:ext cx="1038225" cy="185530"/>
          </a:xfrm>
          <a:prstGeom prst="rect">
            <a:avLst/>
          </a:prstGeom>
          <a:solidFill>
            <a:schemeClr val="bg1"/>
          </a:solidFill>
          <a:ln>
            <a:noFill/>
          </a:ln>
          <a:effectLst>
            <a:glow rad="25400">
              <a:schemeClr val="bg2">
                <a:lumMod val="75000"/>
                <a:alpha val="78000"/>
              </a:schemeClr>
            </a:glow>
            <a:reflection blurRad="6350" endPos="0" dir="5400000" sy="-100000" algn="bl" rotWithShape="0"/>
          </a:effectLst>
          <a:scene3d>
            <a:camera prst="orthographicFront">
              <a:rot lat="0" lon="0" rev="0"/>
            </a:camera>
            <a:lightRig rig="contrasting" dir="t">
              <a:rot lat="0" lon="0" rev="600000"/>
            </a:lightRig>
          </a:scene3d>
          <a:sp3d prstMaterial="metal">
            <a:bevelT w="38100" h="38100"/>
          </a:sp3d>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r>
              <a:rPr lang="en-US" sz="1050" b="0" i="0" u="none" cap="none" spc="0" baseline="0">
                <a:ln w="0"/>
                <a:solidFill>
                  <a:schemeClr val="tx1"/>
                </a:solidFill>
                <a:effectLst>
                  <a:outerShdw blurRad="38100" dist="19050" dir="2700000" algn="tl" rotWithShape="0">
                    <a:schemeClr val="dk1">
                      <a:alpha val="40000"/>
                    </a:schemeClr>
                  </a:outerShdw>
                </a:effectLst>
                <a:latin typeface="+mn-lt"/>
                <a:ea typeface="+mn-ea"/>
                <a:cs typeface="+mn-cs"/>
              </a:rPr>
              <a:t>Cập nhật</a:t>
            </a:r>
          </a:p>
        </xdr:txBody>
      </xdr:sp>
    </xdr:grpSp>
    <xdr:clientData/>
  </xdr:twoCellAnchor>
  <xdr:twoCellAnchor editAs="absolute">
    <xdr:from>
      <xdr:col>1</xdr:col>
      <xdr:colOff>28575</xdr:colOff>
      <xdr:row>2</xdr:row>
      <xdr:rowOff>31750</xdr:rowOff>
    </xdr:from>
    <xdr:to>
      <xdr:col>2</xdr:col>
      <xdr:colOff>1539875</xdr:colOff>
      <xdr:row>2</xdr:row>
      <xdr:rowOff>285750</xdr:rowOff>
    </xdr:to>
    <xdr:grpSp>
      <xdr:nvGrpSpPr>
        <xdr:cNvPr id="11" name="Group TCReport">
          <a:extLst>
            <a:ext uri="{FF2B5EF4-FFF2-40B4-BE49-F238E27FC236}">
              <a16:creationId xmlns:a16="http://schemas.microsoft.com/office/drawing/2014/main" id="{00000000-0008-0000-2100-00000B000000}"/>
            </a:ext>
          </a:extLst>
        </xdr:cNvPr>
        <xdr:cNvGrpSpPr/>
      </xdr:nvGrpSpPr>
      <xdr:grpSpPr>
        <a:xfrm>
          <a:off x="226695" y="496570"/>
          <a:ext cx="6517640" cy="254000"/>
          <a:chOff x="635000" y="355600"/>
          <a:chExt cx="6521450" cy="254000"/>
        </a:xfrm>
      </xdr:grpSpPr>
      <xdr:sp macro="[0]!'CellActiveBCTC 1'" textlink="'BÁO CÁO TÀI CHÍNH'!C15">
        <xdr:nvSpPr>
          <xdr:cNvPr id="51" name="btn_CTY_1">
            <a:extLst>
              <a:ext uri="{FF2B5EF4-FFF2-40B4-BE49-F238E27FC236}">
                <a16:creationId xmlns:a16="http://schemas.microsoft.com/office/drawing/2014/main" id="{00000000-0008-0000-2100-000033000000}"/>
              </a:ext>
            </a:extLst>
          </xdr:cNvPr>
          <xdr:cNvSpPr/>
        </xdr:nvSpPr>
        <xdr:spPr>
          <a:xfrm>
            <a:off x="1287145" y="355600"/>
            <a:ext cx="571500" cy="254000"/>
          </a:xfrm>
          <a:prstGeom prst="rect">
            <a:avLst/>
          </a:prstGeom>
          <a:solidFill>
            <a:schemeClr val="tx1">
              <a:lumMod val="100000"/>
            </a:schemeClr>
          </a:solidFill>
          <a:ln w="9525" cap="flat" cmpd="sng" algn="ctr">
            <a:solidFill>
              <a:schemeClr val="tx1">
                <a:lumMod val="65000"/>
                <a:lumOff val="35000"/>
              </a:schemeClr>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fld id="{8616169D-674D-4C9D-92A6-051F46C6537A}" type="TxLink">
              <a:rPr lang="en-US" sz="1100" b="1" i="0" u="none" strike="noStrike" cap="none" spc="0" baseline="0">
                <a:ln w="0"/>
                <a:solidFill>
                  <a:srgbClr val="FFFFFF"/>
                </a:solidFill>
                <a:effectLst>
                  <a:reflection blurRad="6350" stA="53000" endA="300" endPos="35500" dir="5400000" sy="-90000" algn="bl" rotWithShape="0"/>
                </a:effectLst>
                <a:latin typeface="Arial"/>
                <a:ea typeface="Tahoma" panose="020B0604030504040204" pitchFamily="34" charset="0"/>
                <a:cs typeface="Arial"/>
              </a:rPr>
              <a:pPr algn="ctr"/>
              <a:t>HGM</a:t>
            </a:fld>
            <a:endParaRPr lang="en-US" sz="1100" b="1" cap="none" spc="0" baseline="0">
              <a:ln w="0"/>
              <a:solidFill>
                <a:srgbClr val="FFFFFF"/>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0]!'CellActiveBCTC 2'" textlink="'BÁO CÁO TÀI CHÍNH'!C16">
        <xdr:nvSpPr>
          <xdr:cNvPr id="52" name="btn_CTY_2">
            <a:extLst>
              <a:ext uri="{FF2B5EF4-FFF2-40B4-BE49-F238E27FC236}">
                <a16:creationId xmlns:a16="http://schemas.microsoft.com/office/drawing/2014/main" id="{00000000-0008-0000-2100-000034000000}"/>
              </a:ext>
            </a:extLst>
          </xdr:cNvPr>
          <xdr:cNvSpPr/>
        </xdr:nvSpPr>
        <xdr:spPr>
          <a:xfrm>
            <a:off x="1875790" y="355600"/>
            <a:ext cx="571500" cy="254000"/>
          </a:xfrm>
          <a:prstGeom prst="rect">
            <a:avLst/>
          </a:prstGeom>
          <a:solidFill>
            <a:schemeClr val="tx1">
              <a:lumMod val="100000"/>
            </a:schemeClr>
          </a:solidFill>
          <a:ln w="9525" cap="flat" cmpd="sng" algn="ctr">
            <a:solidFill>
              <a:schemeClr val="tx1">
                <a:lumMod val="65000"/>
                <a:lumOff val="35000"/>
              </a:schemeClr>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fld id="{FA6EA65C-EBB7-4EA7-B867-A82FB386CF4F}" type="TxLink">
              <a:rPr lang="en-US" sz="1100" b="1" i="0" u="none" strike="noStrike" cap="none" spc="0" baseline="0">
                <a:ln w="0"/>
                <a:solidFill>
                  <a:srgbClr val="00B0F0"/>
                </a:solidFill>
                <a:effectLst>
                  <a:reflection blurRad="6350" stA="53000" endA="300" endPos="35500" dir="5400000" sy="-90000" algn="bl" rotWithShape="0"/>
                </a:effectLst>
                <a:latin typeface="Arial"/>
                <a:ea typeface="Tahoma" panose="020B0604030504040204" pitchFamily="34" charset="0"/>
                <a:cs typeface="Arial"/>
              </a:rPr>
              <a:pPr algn="ctr"/>
              <a:t>DCM</a:t>
            </a:fld>
            <a:endParaRPr lang="en-US" sz="1100" b="1"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0]!'CellActiveBCTC 3'" textlink="'BÁO CÁO TÀI CHÍNH'!C17">
        <xdr:nvSpPr>
          <xdr:cNvPr id="53" name="btn_CTY_3">
            <a:extLst>
              <a:ext uri="{FF2B5EF4-FFF2-40B4-BE49-F238E27FC236}">
                <a16:creationId xmlns:a16="http://schemas.microsoft.com/office/drawing/2014/main" id="{00000000-0008-0000-2100-000035000000}"/>
              </a:ext>
            </a:extLst>
          </xdr:cNvPr>
          <xdr:cNvSpPr/>
        </xdr:nvSpPr>
        <xdr:spPr>
          <a:xfrm>
            <a:off x="2464435" y="355600"/>
            <a:ext cx="571500" cy="254000"/>
          </a:xfrm>
          <a:prstGeom prst="rect">
            <a:avLst/>
          </a:prstGeom>
          <a:solidFill>
            <a:schemeClr val="tx1">
              <a:lumMod val="100000"/>
            </a:schemeClr>
          </a:solidFill>
          <a:ln w="9525" cap="flat" cmpd="sng" algn="ctr">
            <a:solidFill>
              <a:schemeClr val="tx1">
                <a:lumMod val="65000"/>
                <a:lumOff val="35000"/>
              </a:schemeClr>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fld id="{C5094196-511B-40ED-9D75-E0428C2AC5C6}" type="TxLink">
              <a:rPr lang="en-US" sz="1100" b="1" i="0" u="none" strike="noStrike" cap="none" spc="0" baseline="0">
                <a:ln w="0"/>
                <a:solidFill>
                  <a:srgbClr val="00B050"/>
                </a:solidFill>
                <a:effectLst>
                  <a:reflection blurRad="6350" stA="53000" endA="300" endPos="35500" dir="5400000" sy="-90000" algn="bl" rotWithShape="0"/>
                </a:effectLst>
                <a:latin typeface="Arial"/>
                <a:ea typeface="Tahoma" panose="020B0604030504040204" pitchFamily="34" charset="0"/>
                <a:cs typeface="Arial"/>
              </a:rPr>
              <a:pPr algn="ctr"/>
              <a:t>DDV</a:t>
            </a:fld>
            <a:endParaRPr lang="en-US" sz="1100" b="1" cap="none" spc="0" baseline="0">
              <a:ln w="0"/>
              <a:solidFill>
                <a:srgbClr val="00B05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0]!'CellActiveBCTC 4'" textlink="'BÁO CÁO TÀI CHÍNH'!C18">
        <xdr:nvSpPr>
          <xdr:cNvPr id="54" name="btn_CTY_4">
            <a:extLst>
              <a:ext uri="{FF2B5EF4-FFF2-40B4-BE49-F238E27FC236}">
                <a16:creationId xmlns:a16="http://schemas.microsoft.com/office/drawing/2014/main" id="{00000000-0008-0000-2100-000036000000}"/>
              </a:ext>
            </a:extLst>
          </xdr:cNvPr>
          <xdr:cNvSpPr/>
        </xdr:nvSpPr>
        <xdr:spPr>
          <a:xfrm>
            <a:off x="3053080" y="355600"/>
            <a:ext cx="571500" cy="254000"/>
          </a:xfrm>
          <a:prstGeom prst="rect">
            <a:avLst/>
          </a:prstGeom>
          <a:solidFill>
            <a:schemeClr val="tx1">
              <a:lumMod val="100000"/>
            </a:schemeClr>
          </a:solidFill>
          <a:ln w="9525" cap="flat" cmpd="sng" algn="ctr">
            <a:solidFill>
              <a:schemeClr val="tx1">
                <a:lumMod val="65000"/>
                <a:lumOff val="35000"/>
              </a:schemeClr>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fld id="{07462E60-15FA-40F3-8B62-131D7F59D5D9}" type="TxLink">
              <a:rPr lang="en-US" sz="1100" b="1" i="0" u="none" strike="noStrike" cap="none" spc="0" baseline="0">
                <a:ln w="0"/>
                <a:solidFill>
                  <a:srgbClr val="CCE000"/>
                </a:solidFill>
                <a:effectLst>
                  <a:reflection blurRad="6350" stA="53000" endA="300" endPos="35500" dir="5400000" sy="-90000" algn="bl" rotWithShape="0"/>
                </a:effectLst>
                <a:latin typeface="Arial"/>
                <a:ea typeface="Tahoma" panose="020B0604030504040204" pitchFamily="34" charset="0"/>
                <a:cs typeface="Arial"/>
              </a:rPr>
              <a:pPr algn="ctr"/>
              <a:t>CSV</a:t>
            </a:fld>
            <a:endParaRPr lang="en-US" sz="1100" b="1" cap="none" spc="0" baseline="0">
              <a:ln w="0"/>
              <a:solidFill>
                <a:srgbClr val="CCE00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0]!'CellActiveBCTC 5'" textlink="'BÁO CÁO TÀI CHÍNH'!C19">
        <xdr:nvSpPr>
          <xdr:cNvPr id="55" name="btn_CTY_5">
            <a:extLst>
              <a:ext uri="{FF2B5EF4-FFF2-40B4-BE49-F238E27FC236}">
                <a16:creationId xmlns:a16="http://schemas.microsoft.com/office/drawing/2014/main" id="{00000000-0008-0000-2100-000037000000}"/>
              </a:ext>
            </a:extLst>
          </xdr:cNvPr>
          <xdr:cNvSpPr/>
        </xdr:nvSpPr>
        <xdr:spPr>
          <a:xfrm>
            <a:off x="3641725" y="355600"/>
            <a:ext cx="571500" cy="254000"/>
          </a:xfrm>
          <a:prstGeom prst="rect">
            <a:avLst/>
          </a:prstGeom>
          <a:solidFill>
            <a:schemeClr val="tx1">
              <a:lumMod val="100000"/>
            </a:schemeClr>
          </a:solidFill>
          <a:ln w="9525" cap="flat" cmpd="sng" algn="ctr">
            <a:solidFill>
              <a:schemeClr val="tx1">
                <a:lumMod val="65000"/>
                <a:lumOff val="35000"/>
              </a:schemeClr>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fld id="{FC2D5F93-A42F-4A23-ADDE-1B8979FEAE08}" type="TxLink">
              <a:rPr lang="en-US" sz="1100" b="1" i="0" u="none" strike="noStrike" cap="none" spc="0" baseline="0">
                <a:ln w="0"/>
                <a:solidFill>
                  <a:srgbClr val="F28AE3"/>
                </a:solidFill>
                <a:effectLst>
                  <a:reflection blurRad="6350" stA="53000" endA="300" endPos="35500" dir="5400000" sy="-90000" algn="bl" rotWithShape="0"/>
                </a:effectLst>
                <a:latin typeface="Arial"/>
                <a:ea typeface="Tahoma" panose="020B0604030504040204" pitchFamily="34" charset="0"/>
                <a:cs typeface="Arial"/>
              </a:rPr>
              <a:pPr algn="ctr"/>
              <a:t>LAS</a:t>
            </a:fld>
            <a:endParaRPr lang="en-US" sz="1100" b="1" cap="none" spc="0" baseline="0">
              <a:ln w="0"/>
              <a:solidFill>
                <a:srgbClr val="F28AE3"/>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oWS_BCTC_A" textlink="">
        <xdr:nvSpPr>
          <xdr:cNvPr id="56" name="btn_WS_BCTC">
            <a:extLst>
              <a:ext uri="{FF2B5EF4-FFF2-40B4-BE49-F238E27FC236}">
                <a16:creationId xmlns:a16="http://schemas.microsoft.com/office/drawing/2014/main" id="{00000000-0008-0000-2100-000038000000}"/>
              </a:ext>
            </a:extLst>
          </xdr:cNvPr>
          <xdr:cNvSpPr/>
        </xdr:nvSpPr>
        <xdr:spPr>
          <a:xfrm>
            <a:off x="635000" y="355600"/>
            <a:ext cx="635000" cy="254000"/>
          </a:xfrm>
          <a:prstGeom prst="rect">
            <a:avLst/>
          </a:prstGeom>
          <a:solidFill>
            <a:schemeClr val="tx1"/>
          </a:solidFill>
          <a:ln w="9525" cap="flat" cmpd="sng" algn="ctr">
            <a:solidFill>
              <a:schemeClr val="tx1">
                <a:lumMod val="75000"/>
                <a:lumOff val="25000"/>
              </a:schemeClr>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1100" b="0" i="0">
                <a:solidFill>
                  <a:schemeClr val="accent4"/>
                </a:solidFill>
                <a:effectLst/>
                <a:latin typeface="Open Sans" panose="020B0606030504020204" pitchFamily="34" charset="0"/>
                <a:ea typeface="Open Sans" panose="020B0606030504020204" pitchFamily="34" charset="0"/>
                <a:cs typeface="Open Sans" panose="020B0606030504020204" pitchFamily="34" charset="0"/>
              </a:rPr>
              <a:t>Trở về</a:t>
            </a:r>
            <a:endParaRPr lang="en-US" sz="1200" b="1" i="0" u="none" strike="noStrike" cap="none" spc="0" baseline="0">
              <a:ln w="0"/>
              <a:solidFill>
                <a:schemeClr val="bg1"/>
              </a:solidFill>
              <a:effectLst>
                <a:reflection blurRad="6350" stA="53000" endA="300" endPos="35500" dir="5400000" sy="-90000" algn="bl" rotWithShape="0"/>
              </a:effectLst>
              <a:latin typeface="Open Sans" panose="020B0606030504020204" pitchFamily="34" charset="0"/>
              <a:ea typeface="Open Sans" panose="020B0606030504020204" pitchFamily="34" charset="0"/>
              <a:cs typeface="Open Sans" panose="020B0606030504020204" pitchFamily="34" charset="0"/>
            </a:endParaRPr>
          </a:p>
        </xdr:txBody>
      </xdr:sp>
      <xdr:sp macro="[0]!'CellActiveBCTC 6'" textlink="'BÁO CÁO TÀI CHÍNH'!C20">
        <xdr:nvSpPr>
          <xdr:cNvPr id="2" name="btn_CTY_6">
            <a:extLst>
              <a:ext uri="{FF2B5EF4-FFF2-40B4-BE49-F238E27FC236}">
                <a16:creationId xmlns:a16="http://schemas.microsoft.com/office/drawing/2014/main" id="{00000000-0008-0000-2100-000002000000}"/>
              </a:ext>
            </a:extLst>
          </xdr:cNvPr>
          <xdr:cNvSpPr txBox="1"/>
        </xdr:nvSpPr>
        <xdr:spPr>
          <a:xfrm>
            <a:off x="4230370" y="355600"/>
            <a:ext cx="571500" cy="254000"/>
          </a:xfrm>
          <a:prstGeom prst="rect">
            <a:avLst/>
          </a:prstGeom>
          <a:solidFill>
            <a:schemeClr val="tx1">
              <a:lumMod val="100000"/>
            </a:schemeClr>
          </a:solidFill>
          <a:ln w="9525" cap="flat" cmpd="sng" algn="ctr">
            <a:solidFill>
              <a:schemeClr val="tx1">
                <a:lumMod val="65000"/>
                <a:lumOff val="35000"/>
              </a:schemeClr>
            </a:solidFill>
            <a:prstDash val="solid"/>
            <a:round/>
            <a:headEnd type="none" w="med" len="med"/>
            <a:tailEnd type="none" w="med" len="med"/>
          </a:ln>
        </xdr:spPr>
        <xdr:style>
          <a:lnRef idx="0">
            <a:scrgbClr r="0" g="0" b="0"/>
          </a:lnRef>
          <a:fillRef idx="0">
            <a:scrgbClr r="0" g="0" b="0"/>
          </a:fillRef>
          <a:effectRef idx="0">
            <a:scrgbClr r="0" g="0" b="0"/>
          </a:effectRef>
          <a:fontRef idx="minor">
            <a:schemeClr val="tx1"/>
          </a:fontRef>
        </xdr:style>
        <xdr:txBody>
          <a:bodyPr vertOverflow="clip" horzOverflow="clip" vert="horz" rtlCol="0" anchor="t">
            <a:spAutoFit/>
          </a:bodyPr>
          <a:lstStyle/>
          <a:p>
            <a:pPr algn="ctr"/>
            <a:fld id="{C9231F6C-D68A-4FA6-99A3-179FF6585857}" type="TxLink">
              <a:rPr lang="en-US" sz="1100" b="1" i="0" u="none" strike="noStrike">
                <a:solidFill>
                  <a:srgbClr val="FFFFFF"/>
                </a:solidFill>
                <a:latin typeface="Arial"/>
                <a:cs typeface="Arial"/>
              </a:rPr>
              <a:pPr algn="ctr"/>
              <a:t>VAF</a:t>
            </a:fld>
            <a:endParaRPr lang="vi-VN" sz="1100" b="1">
              <a:solidFill>
                <a:srgbClr val="FFFFFF"/>
              </a:solidFill>
            </a:endParaRPr>
          </a:p>
        </xdr:txBody>
      </xdr:sp>
      <xdr:sp macro="[0]!'CellActiveBCTC 7'" textlink="'BÁO CÁO TÀI CHÍNH'!C21">
        <xdr:nvSpPr>
          <xdr:cNvPr id="3" name="btn_CTY_7">
            <a:extLst>
              <a:ext uri="{FF2B5EF4-FFF2-40B4-BE49-F238E27FC236}">
                <a16:creationId xmlns:a16="http://schemas.microsoft.com/office/drawing/2014/main" id="{00000000-0008-0000-2100-000003000000}"/>
              </a:ext>
            </a:extLst>
          </xdr:cNvPr>
          <xdr:cNvSpPr txBox="1"/>
        </xdr:nvSpPr>
        <xdr:spPr>
          <a:xfrm>
            <a:off x="4819015" y="355600"/>
            <a:ext cx="571500" cy="254000"/>
          </a:xfrm>
          <a:prstGeom prst="rect">
            <a:avLst/>
          </a:prstGeom>
          <a:solidFill>
            <a:schemeClr val="tx1">
              <a:lumMod val="100000"/>
            </a:schemeClr>
          </a:solidFill>
          <a:ln w="9525" cap="flat" cmpd="sng" algn="ctr">
            <a:solidFill>
              <a:schemeClr val="tx1">
                <a:lumMod val="65000"/>
                <a:lumOff val="35000"/>
              </a:schemeClr>
            </a:solidFill>
            <a:prstDash val="solid"/>
            <a:round/>
            <a:headEnd type="none" w="med" len="med"/>
            <a:tailEnd type="none" w="med" len="med"/>
          </a:ln>
        </xdr:spPr>
        <xdr:style>
          <a:lnRef idx="0">
            <a:scrgbClr r="0" g="0" b="0"/>
          </a:lnRef>
          <a:fillRef idx="0">
            <a:scrgbClr r="0" g="0" b="0"/>
          </a:fillRef>
          <a:effectRef idx="0">
            <a:scrgbClr r="0" g="0" b="0"/>
          </a:effectRef>
          <a:fontRef idx="minor">
            <a:schemeClr val="tx1"/>
          </a:fontRef>
        </xdr:style>
        <xdr:txBody>
          <a:bodyPr vertOverflow="clip" horzOverflow="clip" vert="horz" rtlCol="0" anchor="t">
            <a:spAutoFit/>
          </a:bodyPr>
          <a:lstStyle/>
          <a:p>
            <a:pPr algn="ctr"/>
            <a:fld id="{9C08E14F-70D9-491F-BD13-D99A02A5B10F}" type="TxLink">
              <a:rPr lang="en-US" sz="1100" b="1" i="0" u="none" strike="noStrike">
                <a:solidFill>
                  <a:srgbClr val="00B0F0"/>
                </a:solidFill>
                <a:latin typeface="Arial"/>
                <a:cs typeface="Arial"/>
              </a:rPr>
              <a:pPr algn="ctr"/>
              <a:t>PSW</a:t>
            </a:fld>
            <a:endParaRPr lang="vi-VN" sz="1100" b="1">
              <a:solidFill>
                <a:srgbClr val="00B0F0"/>
              </a:solidFill>
            </a:endParaRPr>
          </a:p>
        </xdr:txBody>
      </xdr:sp>
      <xdr:sp macro="[0]!'CellActiveBCTC 8'" textlink="'BÁO CÁO TÀI CHÍNH'!C22">
        <xdr:nvSpPr>
          <xdr:cNvPr id="4" name="btn_CTY_8">
            <a:extLst>
              <a:ext uri="{FF2B5EF4-FFF2-40B4-BE49-F238E27FC236}">
                <a16:creationId xmlns:a16="http://schemas.microsoft.com/office/drawing/2014/main" id="{00000000-0008-0000-2100-000004000000}"/>
              </a:ext>
            </a:extLst>
          </xdr:cNvPr>
          <xdr:cNvSpPr txBox="1"/>
        </xdr:nvSpPr>
        <xdr:spPr>
          <a:xfrm>
            <a:off x="5407660" y="355600"/>
            <a:ext cx="571500" cy="254000"/>
          </a:xfrm>
          <a:prstGeom prst="rect">
            <a:avLst/>
          </a:prstGeom>
          <a:solidFill>
            <a:schemeClr val="tx1">
              <a:lumMod val="100000"/>
            </a:schemeClr>
          </a:solidFill>
          <a:ln w="9525" cap="flat" cmpd="sng" algn="ctr">
            <a:solidFill>
              <a:schemeClr val="tx1">
                <a:lumMod val="65000"/>
                <a:lumOff val="35000"/>
              </a:schemeClr>
            </a:solidFill>
            <a:prstDash val="solid"/>
            <a:round/>
            <a:headEnd type="none" w="med" len="med"/>
            <a:tailEnd type="none" w="med" len="med"/>
          </a:ln>
        </xdr:spPr>
        <xdr:style>
          <a:lnRef idx="0">
            <a:scrgbClr r="0" g="0" b="0"/>
          </a:lnRef>
          <a:fillRef idx="0">
            <a:scrgbClr r="0" g="0" b="0"/>
          </a:fillRef>
          <a:effectRef idx="0">
            <a:scrgbClr r="0" g="0" b="0"/>
          </a:effectRef>
          <a:fontRef idx="minor">
            <a:schemeClr val="tx1"/>
          </a:fontRef>
        </xdr:style>
        <xdr:txBody>
          <a:bodyPr vertOverflow="clip" horzOverflow="clip" vert="horz" rtlCol="0" anchor="t">
            <a:spAutoFit/>
          </a:bodyPr>
          <a:lstStyle/>
          <a:p>
            <a:pPr algn="ctr"/>
            <a:fld id="{C36DCFA3-D98F-4AE3-85A8-38EFAC0C5327}" type="TxLink">
              <a:rPr lang="en-US" sz="1100" b="1" i="0" u="none" strike="noStrike">
                <a:solidFill>
                  <a:srgbClr val="00B050"/>
                </a:solidFill>
                <a:latin typeface="Arial"/>
                <a:cs typeface="Arial"/>
              </a:rPr>
              <a:pPr algn="ctr"/>
              <a:t>SFG</a:t>
            </a:fld>
            <a:endParaRPr lang="vi-VN" sz="1100" b="1">
              <a:solidFill>
                <a:srgbClr val="00B050"/>
              </a:solidFill>
            </a:endParaRPr>
          </a:p>
        </xdr:txBody>
      </xdr:sp>
      <xdr:sp macro="[0]!'CellActiveBCTC 9'" textlink="'BÁO CÁO TÀI CHÍNH'!C23">
        <xdr:nvSpPr>
          <xdr:cNvPr id="5" name="btn_CTY_9">
            <a:extLst>
              <a:ext uri="{FF2B5EF4-FFF2-40B4-BE49-F238E27FC236}">
                <a16:creationId xmlns:a16="http://schemas.microsoft.com/office/drawing/2014/main" id="{00000000-0008-0000-2100-000005000000}"/>
              </a:ext>
            </a:extLst>
          </xdr:cNvPr>
          <xdr:cNvSpPr txBox="1"/>
        </xdr:nvSpPr>
        <xdr:spPr>
          <a:xfrm>
            <a:off x="5996305" y="355600"/>
            <a:ext cx="571500" cy="254000"/>
          </a:xfrm>
          <a:prstGeom prst="rect">
            <a:avLst/>
          </a:prstGeom>
          <a:solidFill>
            <a:schemeClr val="tx1">
              <a:lumMod val="100000"/>
            </a:schemeClr>
          </a:solidFill>
          <a:ln w="9525" cap="flat" cmpd="sng" algn="ctr">
            <a:solidFill>
              <a:schemeClr val="tx1">
                <a:lumMod val="65000"/>
                <a:lumOff val="35000"/>
              </a:schemeClr>
            </a:solidFill>
            <a:prstDash val="solid"/>
            <a:round/>
            <a:headEnd type="none" w="med" len="med"/>
            <a:tailEnd type="none" w="med" len="med"/>
          </a:ln>
        </xdr:spPr>
        <xdr:style>
          <a:lnRef idx="0">
            <a:scrgbClr r="0" g="0" b="0"/>
          </a:lnRef>
          <a:fillRef idx="0">
            <a:scrgbClr r="0" g="0" b="0"/>
          </a:fillRef>
          <a:effectRef idx="0">
            <a:scrgbClr r="0" g="0" b="0"/>
          </a:effectRef>
          <a:fontRef idx="minor">
            <a:schemeClr val="tx1"/>
          </a:fontRef>
        </xdr:style>
        <xdr:txBody>
          <a:bodyPr vertOverflow="clip" horzOverflow="clip" vert="horz" rtlCol="0" anchor="t">
            <a:spAutoFit/>
          </a:bodyPr>
          <a:lstStyle/>
          <a:p>
            <a:pPr algn="ctr"/>
            <a:fld id="{E074CFE4-B691-4D1B-8646-F14AFA1ED734}" type="TxLink">
              <a:rPr lang="en-US" sz="1100" b="1" i="0" u="none" strike="noStrike">
                <a:solidFill>
                  <a:srgbClr val="CCE000"/>
                </a:solidFill>
                <a:latin typeface="Arial"/>
                <a:cs typeface="Arial"/>
              </a:rPr>
              <a:pPr algn="ctr"/>
              <a:t>DPM</a:t>
            </a:fld>
            <a:endParaRPr lang="vi-VN" sz="1100" b="1">
              <a:solidFill>
                <a:srgbClr val="CCE000"/>
              </a:solidFill>
            </a:endParaRPr>
          </a:p>
        </xdr:txBody>
      </xdr:sp>
      <xdr:sp macro="[0]!'CellActiveBCTC 10'" textlink="'BÁO CÁO TÀI CHÍNH'!C24">
        <xdr:nvSpPr>
          <xdr:cNvPr id="6" name="btn_CTY_10">
            <a:extLst>
              <a:ext uri="{FF2B5EF4-FFF2-40B4-BE49-F238E27FC236}">
                <a16:creationId xmlns:a16="http://schemas.microsoft.com/office/drawing/2014/main" id="{00000000-0008-0000-2100-000006000000}"/>
              </a:ext>
            </a:extLst>
          </xdr:cNvPr>
          <xdr:cNvSpPr txBox="1"/>
        </xdr:nvSpPr>
        <xdr:spPr>
          <a:xfrm>
            <a:off x="6584950" y="355600"/>
            <a:ext cx="571500" cy="254000"/>
          </a:xfrm>
          <a:prstGeom prst="rect">
            <a:avLst/>
          </a:prstGeom>
          <a:solidFill>
            <a:schemeClr val="tx1">
              <a:lumMod val="100000"/>
            </a:schemeClr>
          </a:solidFill>
          <a:ln w="9525" cap="flat" cmpd="sng" algn="ctr">
            <a:solidFill>
              <a:schemeClr val="tx1">
                <a:lumMod val="65000"/>
                <a:lumOff val="35000"/>
              </a:schemeClr>
            </a:solidFill>
            <a:prstDash val="solid"/>
            <a:round/>
            <a:headEnd type="none" w="med" len="med"/>
            <a:tailEnd type="none" w="med" len="med"/>
          </a:ln>
        </xdr:spPr>
        <xdr:style>
          <a:lnRef idx="0">
            <a:scrgbClr r="0" g="0" b="0"/>
          </a:lnRef>
          <a:fillRef idx="0">
            <a:scrgbClr r="0" g="0" b="0"/>
          </a:fillRef>
          <a:effectRef idx="0">
            <a:scrgbClr r="0" g="0" b="0"/>
          </a:effectRef>
          <a:fontRef idx="minor">
            <a:schemeClr val="tx1"/>
          </a:fontRef>
        </xdr:style>
        <xdr:txBody>
          <a:bodyPr vertOverflow="clip" horzOverflow="clip" vert="horz" rtlCol="0" anchor="t">
            <a:spAutoFit/>
          </a:bodyPr>
          <a:lstStyle/>
          <a:p>
            <a:pPr algn="ctr"/>
            <a:fld id="{D2467A79-F262-4873-9B0D-27229C594ACB}" type="TxLink">
              <a:rPr lang="en-US" sz="1100" b="1" i="0" u="none" strike="noStrike">
                <a:solidFill>
                  <a:srgbClr val="F28AE3"/>
                </a:solidFill>
                <a:latin typeface="Arial"/>
                <a:cs typeface="Arial"/>
              </a:rPr>
              <a:pPr algn="ctr"/>
              <a:t>BFC</a:t>
            </a:fld>
            <a:endParaRPr lang="vi-VN" sz="1100" b="1">
              <a:solidFill>
                <a:srgbClr val="F28AE3"/>
              </a:solidFill>
            </a:endParaRPr>
          </a:p>
        </xdr:txBody>
      </xdr:sp>
    </xdr:grpSp>
    <xdr:clientData/>
  </xdr:twoCellAnchor>
</xdr:wsDr>
</file>

<file path=xl/drawings/drawing35.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1</xdr:col>
      <xdr:colOff>0</xdr:colOff>
      <xdr:row>1</xdr:row>
      <xdr:rowOff>0</xdr:rowOff>
    </xdr:to>
    <xdr:sp macro="btnControlReturn" textlink="">
      <xdr:nvSpPr>
        <xdr:cNvPr id="34" name="btnControlReturn">
          <a:extLst>
            <a:ext uri="{FF2B5EF4-FFF2-40B4-BE49-F238E27FC236}">
              <a16:creationId xmlns:a16="http://schemas.microsoft.com/office/drawing/2014/main" id="{00000000-0008-0000-2200-000022000000}"/>
            </a:ext>
          </a:extLst>
        </xdr:cNvPr>
        <xdr:cNvSpPr/>
      </xdr:nvSpPr>
      <xdr:spPr>
        <a:xfrm>
          <a:off x="0" y="0"/>
          <a:ext cx="190500" cy="190500"/>
        </a:xfrm>
        <a:prstGeom prst="rect">
          <a:avLst/>
        </a:prstGeom>
        <a:solidFill>
          <a:schemeClr val="tx1"/>
        </a:solidFill>
        <a:ln w="9525" cap="flat" cmpd="sng" algn="ctr">
          <a:solidFill>
            <a:schemeClr val="tx1">
              <a:lumMod val="75000"/>
              <a:lumOff val="25000"/>
            </a:schemeClr>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800" b="0" cap="none" spc="0" baseline="0">
              <a:ln w="0"/>
              <a:solidFill>
                <a:srgbClr val="CCE00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&lt;</a:t>
          </a:r>
        </a:p>
      </xdr:txBody>
    </xdr:sp>
    <xdr:clientData/>
  </xdr:twoCellAnchor>
  <xdr:twoCellAnchor editAs="oneCell">
    <xdr:from>
      <xdr:col>1</xdr:col>
      <xdr:colOff>600075</xdr:colOff>
      <xdr:row>3</xdr:row>
      <xdr:rowOff>19050</xdr:rowOff>
    </xdr:from>
    <xdr:to>
      <xdr:col>1</xdr:col>
      <xdr:colOff>2867025</xdr:colOff>
      <xdr:row>3</xdr:row>
      <xdr:rowOff>204581</xdr:rowOff>
    </xdr:to>
    <xdr:grpSp>
      <xdr:nvGrpSpPr>
        <xdr:cNvPr id="28" name="Group TCReport Handle">
          <a:extLst>
            <a:ext uri="{FF2B5EF4-FFF2-40B4-BE49-F238E27FC236}">
              <a16:creationId xmlns:a16="http://schemas.microsoft.com/office/drawing/2014/main" id="{00000000-0008-0000-2200-00001C000000}"/>
            </a:ext>
          </a:extLst>
        </xdr:cNvPr>
        <xdr:cNvGrpSpPr/>
      </xdr:nvGrpSpPr>
      <xdr:grpSpPr>
        <a:xfrm>
          <a:off x="798195" y="1040130"/>
          <a:ext cx="2266950" cy="185531"/>
          <a:chOff x="581025" y="971550"/>
          <a:chExt cx="2266950" cy="185531"/>
        </a:xfrm>
      </xdr:grpSpPr>
      <xdr:sp macro="[0]!btnDataClear" textlink="">
        <xdr:nvSpPr>
          <xdr:cNvPr id="29" name="btn_ClearData">
            <a:extLst>
              <a:ext uri="{FF2B5EF4-FFF2-40B4-BE49-F238E27FC236}">
                <a16:creationId xmlns:a16="http://schemas.microsoft.com/office/drawing/2014/main" id="{00000000-0008-0000-2200-00001D000000}"/>
              </a:ext>
            </a:extLst>
          </xdr:cNvPr>
          <xdr:cNvSpPr/>
        </xdr:nvSpPr>
        <xdr:spPr>
          <a:xfrm>
            <a:off x="1695451" y="971550"/>
            <a:ext cx="1152524" cy="180975"/>
          </a:xfrm>
          <a:prstGeom prst="rect">
            <a:avLst/>
          </a:prstGeom>
          <a:solidFill>
            <a:schemeClr val="bg1"/>
          </a:solidFill>
          <a:ln>
            <a:noFill/>
          </a:ln>
          <a:effectLst>
            <a:glow rad="25400">
              <a:schemeClr val="bg2">
                <a:lumMod val="75000"/>
                <a:alpha val="78000"/>
              </a:schemeClr>
            </a:glow>
            <a:reflection blurRad="6350" endPos="0" dir="5400000" sy="-100000" algn="bl" rotWithShape="0"/>
          </a:effectLst>
          <a:scene3d>
            <a:camera prst="orthographicFront">
              <a:rot lat="0" lon="0" rev="0"/>
            </a:camera>
            <a:lightRig rig="contrasting" dir="t">
              <a:rot lat="0" lon="0" rev="600000"/>
            </a:lightRig>
          </a:scene3d>
          <a:sp3d prstMaterial="metal">
            <a:bevelT w="38100" h="38100"/>
          </a:sp3d>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r>
              <a:rPr lang="en-US" sz="1050" b="0" i="0" u="none" cap="none" spc="0" baseline="0">
                <a:ln w="0"/>
                <a:solidFill>
                  <a:schemeClr val="tx1"/>
                </a:solidFill>
                <a:effectLst>
                  <a:outerShdw blurRad="38100" dist="19050" dir="2700000" algn="tl" rotWithShape="0">
                    <a:schemeClr val="dk1">
                      <a:alpha val="40000"/>
                    </a:schemeClr>
                  </a:outerShdw>
                </a:effectLst>
                <a:latin typeface="+mn-lt"/>
                <a:ea typeface="+mn-ea"/>
                <a:cs typeface="+mn-cs"/>
              </a:rPr>
              <a:t>Xóa dữ liệu</a:t>
            </a:r>
          </a:p>
        </xdr:txBody>
      </xdr:sp>
      <xdr:sp macro="[0]!btnGetData" textlink="">
        <xdr:nvSpPr>
          <xdr:cNvPr id="30" name="btnViewData">
            <a:extLst>
              <a:ext uri="{FF2B5EF4-FFF2-40B4-BE49-F238E27FC236}">
                <a16:creationId xmlns:a16="http://schemas.microsoft.com/office/drawing/2014/main" id="{00000000-0008-0000-2200-00001E000000}"/>
              </a:ext>
            </a:extLst>
          </xdr:cNvPr>
          <xdr:cNvSpPr/>
        </xdr:nvSpPr>
        <xdr:spPr>
          <a:xfrm>
            <a:off x="581025" y="971551"/>
            <a:ext cx="1038225" cy="185530"/>
          </a:xfrm>
          <a:prstGeom prst="rect">
            <a:avLst/>
          </a:prstGeom>
          <a:solidFill>
            <a:schemeClr val="bg1"/>
          </a:solidFill>
          <a:ln>
            <a:noFill/>
          </a:ln>
          <a:effectLst>
            <a:glow rad="25400">
              <a:schemeClr val="bg2">
                <a:lumMod val="75000"/>
                <a:alpha val="78000"/>
              </a:schemeClr>
            </a:glow>
            <a:reflection blurRad="6350" endPos="0" dir="5400000" sy="-100000" algn="bl" rotWithShape="0"/>
          </a:effectLst>
          <a:scene3d>
            <a:camera prst="orthographicFront">
              <a:rot lat="0" lon="0" rev="0"/>
            </a:camera>
            <a:lightRig rig="contrasting" dir="t">
              <a:rot lat="0" lon="0" rev="600000"/>
            </a:lightRig>
          </a:scene3d>
          <a:sp3d prstMaterial="metal">
            <a:bevelT w="38100" h="38100"/>
          </a:sp3d>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r>
              <a:rPr lang="en-US" sz="1050" b="0" i="0" u="none" cap="none" spc="0" baseline="0">
                <a:ln w="0"/>
                <a:solidFill>
                  <a:schemeClr val="tx1"/>
                </a:solidFill>
                <a:effectLst>
                  <a:outerShdw blurRad="38100" dist="19050" dir="2700000" algn="tl" rotWithShape="0">
                    <a:schemeClr val="dk1">
                      <a:alpha val="40000"/>
                    </a:schemeClr>
                  </a:outerShdw>
                </a:effectLst>
                <a:latin typeface="+mn-lt"/>
                <a:ea typeface="+mn-ea"/>
                <a:cs typeface="+mn-cs"/>
              </a:rPr>
              <a:t>Cập nhật</a:t>
            </a:r>
          </a:p>
        </xdr:txBody>
      </xdr:sp>
    </xdr:grpSp>
    <xdr:clientData/>
  </xdr:twoCellAnchor>
  <xdr:twoCellAnchor editAs="absolute">
    <xdr:from>
      <xdr:col>1</xdr:col>
      <xdr:colOff>28575</xdr:colOff>
      <xdr:row>2</xdr:row>
      <xdr:rowOff>31750</xdr:rowOff>
    </xdr:from>
    <xdr:to>
      <xdr:col>2</xdr:col>
      <xdr:colOff>1539875</xdr:colOff>
      <xdr:row>2</xdr:row>
      <xdr:rowOff>285750</xdr:rowOff>
    </xdr:to>
    <xdr:grpSp>
      <xdr:nvGrpSpPr>
        <xdr:cNvPr id="6" name="Group TCReport">
          <a:extLst>
            <a:ext uri="{FF2B5EF4-FFF2-40B4-BE49-F238E27FC236}">
              <a16:creationId xmlns:a16="http://schemas.microsoft.com/office/drawing/2014/main" id="{00000000-0008-0000-2200-000006000000}"/>
            </a:ext>
          </a:extLst>
        </xdr:cNvPr>
        <xdr:cNvGrpSpPr/>
      </xdr:nvGrpSpPr>
      <xdr:grpSpPr>
        <a:xfrm>
          <a:off x="226695" y="496570"/>
          <a:ext cx="6517640" cy="254000"/>
          <a:chOff x="635000" y="355600"/>
          <a:chExt cx="6521450" cy="254000"/>
        </a:xfrm>
      </xdr:grpSpPr>
      <xdr:sp macro="[0]!'CellActiveBCTC 1'" textlink="'BÁO CÁO TÀI CHÍNH'!C15">
        <xdr:nvSpPr>
          <xdr:cNvPr id="59" name="btn_CTY_1">
            <a:extLst>
              <a:ext uri="{FF2B5EF4-FFF2-40B4-BE49-F238E27FC236}">
                <a16:creationId xmlns:a16="http://schemas.microsoft.com/office/drawing/2014/main" id="{00000000-0008-0000-2200-00003B000000}"/>
              </a:ext>
            </a:extLst>
          </xdr:cNvPr>
          <xdr:cNvSpPr/>
        </xdr:nvSpPr>
        <xdr:spPr>
          <a:xfrm>
            <a:off x="1287145" y="355600"/>
            <a:ext cx="571500" cy="254000"/>
          </a:xfrm>
          <a:prstGeom prst="rect">
            <a:avLst/>
          </a:prstGeom>
          <a:solidFill>
            <a:schemeClr val="tx1">
              <a:lumMod val="100000"/>
            </a:schemeClr>
          </a:solidFill>
          <a:ln w="9525" cap="flat" cmpd="sng" algn="ctr">
            <a:solidFill>
              <a:schemeClr val="tx1">
                <a:lumMod val="65000"/>
                <a:lumOff val="35000"/>
              </a:schemeClr>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fld id="{D7883F2C-5566-452B-9EFD-B1A8FC4C2627}" type="TxLink">
              <a:rPr lang="en-US" sz="1100" b="1" i="0" u="none" strike="noStrike" cap="none" spc="0" baseline="0">
                <a:ln w="0"/>
                <a:solidFill>
                  <a:srgbClr val="FFFFFF"/>
                </a:solidFill>
                <a:effectLst>
                  <a:reflection blurRad="6350" stA="53000" endA="300" endPos="35500" dir="5400000" sy="-90000" algn="bl" rotWithShape="0"/>
                </a:effectLst>
                <a:latin typeface="Arial"/>
                <a:ea typeface="Tahoma" panose="020B0604030504040204" pitchFamily="34" charset="0"/>
                <a:cs typeface="Arial"/>
              </a:rPr>
              <a:pPr algn="ctr"/>
              <a:t>HGM</a:t>
            </a:fld>
            <a:endParaRPr lang="en-US" sz="1100" b="1" cap="none" spc="0" baseline="0">
              <a:ln w="0"/>
              <a:solidFill>
                <a:srgbClr val="FFFFFF"/>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0]!'CellActiveBCTC 2'" textlink="'BÁO CÁO TÀI CHÍNH'!C16">
        <xdr:nvSpPr>
          <xdr:cNvPr id="60" name="btn_CTY_2">
            <a:extLst>
              <a:ext uri="{FF2B5EF4-FFF2-40B4-BE49-F238E27FC236}">
                <a16:creationId xmlns:a16="http://schemas.microsoft.com/office/drawing/2014/main" id="{00000000-0008-0000-2200-00003C000000}"/>
              </a:ext>
            </a:extLst>
          </xdr:cNvPr>
          <xdr:cNvSpPr/>
        </xdr:nvSpPr>
        <xdr:spPr>
          <a:xfrm>
            <a:off x="1875790" y="355600"/>
            <a:ext cx="571500" cy="254000"/>
          </a:xfrm>
          <a:prstGeom prst="rect">
            <a:avLst/>
          </a:prstGeom>
          <a:solidFill>
            <a:schemeClr val="tx1">
              <a:lumMod val="100000"/>
            </a:schemeClr>
          </a:solidFill>
          <a:ln w="9525" cap="flat" cmpd="sng" algn="ctr">
            <a:solidFill>
              <a:schemeClr val="tx1">
                <a:lumMod val="65000"/>
                <a:lumOff val="35000"/>
              </a:schemeClr>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fld id="{91E199FE-248D-47DA-BB1A-ADBE293954C1}" type="TxLink">
              <a:rPr lang="en-US" sz="1100" b="1" i="0" u="none" strike="noStrike" cap="none" spc="0" baseline="0">
                <a:ln w="0"/>
                <a:solidFill>
                  <a:srgbClr val="00B0F0"/>
                </a:solidFill>
                <a:effectLst>
                  <a:reflection blurRad="6350" stA="53000" endA="300" endPos="35500" dir="5400000" sy="-90000" algn="bl" rotWithShape="0"/>
                </a:effectLst>
                <a:latin typeface="Arial"/>
                <a:ea typeface="Tahoma" panose="020B0604030504040204" pitchFamily="34" charset="0"/>
                <a:cs typeface="Arial"/>
              </a:rPr>
              <a:pPr algn="ctr"/>
              <a:t>DCM</a:t>
            </a:fld>
            <a:endParaRPr lang="en-US" sz="1100" b="1"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0]!'CellActiveBCTC 3'" textlink="'BÁO CÁO TÀI CHÍNH'!C17">
        <xdr:nvSpPr>
          <xdr:cNvPr id="61" name="btn_CTY_3">
            <a:extLst>
              <a:ext uri="{FF2B5EF4-FFF2-40B4-BE49-F238E27FC236}">
                <a16:creationId xmlns:a16="http://schemas.microsoft.com/office/drawing/2014/main" id="{00000000-0008-0000-2200-00003D000000}"/>
              </a:ext>
            </a:extLst>
          </xdr:cNvPr>
          <xdr:cNvSpPr/>
        </xdr:nvSpPr>
        <xdr:spPr>
          <a:xfrm>
            <a:off x="2464435" y="355600"/>
            <a:ext cx="571500" cy="254000"/>
          </a:xfrm>
          <a:prstGeom prst="rect">
            <a:avLst/>
          </a:prstGeom>
          <a:solidFill>
            <a:schemeClr val="tx1">
              <a:lumMod val="100000"/>
            </a:schemeClr>
          </a:solidFill>
          <a:ln w="9525" cap="flat" cmpd="sng" algn="ctr">
            <a:solidFill>
              <a:schemeClr val="tx1">
                <a:lumMod val="65000"/>
                <a:lumOff val="35000"/>
              </a:schemeClr>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fld id="{7C8CAC32-847B-44F8-B9F5-B94F79B13213}" type="TxLink">
              <a:rPr lang="en-US" sz="1100" b="1" i="0" u="none" strike="noStrike" cap="none" spc="0" baseline="0">
                <a:ln w="0"/>
                <a:solidFill>
                  <a:srgbClr val="00B050"/>
                </a:solidFill>
                <a:effectLst>
                  <a:reflection blurRad="6350" stA="53000" endA="300" endPos="35500" dir="5400000" sy="-90000" algn="bl" rotWithShape="0"/>
                </a:effectLst>
                <a:latin typeface="Arial"/>
                <a:ea typeface="Tahoma" panose="020B0604030504040204" pitchFamily="34" charset="0"/>
                <a:cs typeface="Arial"/>
              </a:rPr>
              <a:pPr algn="ctr"/>
              <a:t>DDV</a:t>
            </a:fld>
            <a:endParaRPr lang="en-US" sz="1100" b="1" cap="none" spc="0" baseline="0">
              <a:ln w="0"/>
              <a:solidFill>
                <a:srgbClr val="00B05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0]!'CellActiveBCTC 4'" textlink="'BÁO CÁO TÀI CHÍNH'!C18">
        <xdr:nvSpPr>
          <xdr:cNvPr id="62" name="btn_CTY_4">
            <a:extLst>
              <a:ext uri="{FF2B5EF4-FFF2-40B4-BE49-F238E27FC236}">
                <a16:creationId xmlns:a16="http://schemas.microsoft.com/office/drawing/2014/main" id="{00000000-0008-0000-2200-00003E000000}"/>
              </a:ext>
            </a:extLst>
          </xdr:cNvPr>
          <xdr:cNvSpPr/>
        </xdr:nvSpPr>
        <xdr:spPr>
          <a:xfrm>
            <a:off x="3053080" y="355600"/>
            <a:ext cx="571500" cy="254000"/>
          </a:xfrm>
          <a:prstGeom prst="rect">
            <a:avLst/>
          </a:prstGeom>
          <a:solidFill>
            <a:schemeClr val="tx1">
              <a:lumMod val="100000"/>
            </a:schemeClr>
          </a:solidFill>
          <a:ln w="9525" cap="flat" cmpd="sng" algn="ctr">
            <a:solidFill>
              <a:schemeClr val="tx1">
                <a:lumMod val="65000"/>
                <a:lumOff val="35000"/>
              </a:schemeClr>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fld id="{21D28914-F4F3-442C-BE6D-A59DE4A62EB5}" type="TxLink">
              <a:rPr lang="en-US" sz="1100" b="1" i="0" u="none" strike="noStrike" cap="none" spc="0" baseline="0">
                <a:ln w="0"/>
                <a:solidFill>
                  <a:srgbClr val="CCE000"/>
                </a:solidFill>
                <a:effectLst>
                  <a:reflection blurRad="6350" stA="53000" endA="300" endPos="35500" dir="5400000" sy="-90000" algn="bl" rotWithShape="0"/>
                </a:effectLst>
                <a:latin typeface="Arial"/>
                <a:ea typeface="Tahoma" panose="020B0604030504040204" pitchFamily="34" charset="0"/>
                <a:cs typeface="Arial"/>
              </a:rPr>
              <a:pPr algn="ctr"/>
              <a:t>CSV</a:t>
            </a:fld>
            <a:endParaRPr lang="en-US" sz="1100" b="1" cap="none" spc="0" baseline="0">
              <a:ln w="0"/>
              <a:solidFill>
                <a:srgbClr val="CCE00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0]!'CellActiveBCTC 5'" textlink="'BÁO CÁO TÀI CHÍNH'!C19">
        <xdr:nvSpPr>
          <xdr:cNvPr id="63" name="btn_CTY_5">
            <a:extLst>
              <a:ext uri="{FF2B5EF4-FFF2-40B4-BE49-F238E27FC236}">
                <a16:creationId xmlns:a16="http://schemas.microsoft.com/office/drawing/2014/main" id="{00000000-0008-0000-2200-00003F000000}"/>
              </a:ext>
            </a:extLst>
          </xdr:cNvPr>
          <xdr:cNvSpPr/>
        </xdr:nvSpPr>
        <xdr:spPr>
          <a:xfrm>
            <a:off x="3641725" y="355600"/>
            <a:ext cx="571500" cy="254000"/>
          </a:xfrm>
          <a:prstGeom prst="rect">
            <a:avLst/>
          </a:prstGeom>
          <a:solidFill>
            <a:schemeClr val="tx1">
              <a:lumMod val="100000"/>
            </a:schemeClr>
          </a:solidFill>
          <a:ln w="9525" cap="flat" cmpd="sng" algn="ctr">
            <a:solidFill>
              <a:schemeClr val="tx1">
                <a:lumMod val="65000"/>
                <a:lumOff val="35000"/>
              </a:schemeClr>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fld id="{AD73ACD2-CA94-491E-867F-81C133C4EEAA}" type="TxLink">
              <a:rPr lang="en-US" sz="1100" b="1" i="0" u="none" strike="noStrike" cap="none" spc="0" baseline="0">
                <a:ln w="0"/>
                <a:solidFill>
                  <a:srgbClr val="F28AE3"/>
                </a:solidFill>
                <a:effectLst>
                  <a:reflection blurRad="6350" stA="53000" endA="300" endPos="35500" dir="5400000" sy="-90000" algn="bl" rotWithShape="0"/>
                </a:effectLst>
                <a:latin typeface="Arial"/>
                <a:ea typeface="Tahoma" panose="020B0604030504040204" pitchFamily="34" charset="0"/>
                <a:cs typeface="Arial"/>
              </a:rPr>
              <a:pPr algn="ctr"/>
              <a:t>LAS</a:t>
            </a:fld>
            <a:endParaRPr lang="en-US" sz="1100" b="1" cap="none" spc="0" baseline="0">
              <a:ln w="0"/>
              <a:solidFill>
                <a:srgbClr val="F28AE3"/>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oWS_BCTC_A" textlink="">
        <xdr:nvSpPr>
          <xdr:cNvPr id="64" name="btn_WS_BCTC">
            <a:extLst>
              <a:ext uri="{FF2B5EF4-FFF2-40B4-BE49-F238E27FC236}">
                <a16:creationId xmlns:a16="http://schemas.microsoft.com/office/drawing/2014/main" id="{00000000-0008-0000-2200-000040000000}"/>
              </a:ext>
            </a:extLst>
          </xdr:cNvPr>
          <xdr:cNvSpPr/>
        </xdr:nvSpPr>
        <xdr:spPr>
          <a:xfrm>
            <a:off x="635000" y="355600"/>
            <a:ext cx="635000" cy="254000"/>
          </a:xfrm>
          <a:prstGeom prst="rect">
            <a:avLst/>
          </a:prstGeom>
          <a:solidFill>
            <a:schemeClr val="tx1"/>
          </a:solidFill>
          <a:ln w="9525" cap="flat" cmpd="sng" algn="ctr">
            <a:solidFill>
              <a:schemeClr val="tx1">
                <a:lumMod val="75000"/>
                <a:lumOff val="25000"/>
              </a:schemeClr>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1100" b="0" i="0">
                <a:solidFill>
                  <a:schemeClr val="accent4"/>
                </a:solidFill>
                <a:effectLst/>
                <a:latin typeface="Open Sans" panose="020B0606030504020204" pitchFamily="34" charset="0"/>
                <a:ea typeface="Open Sans" panose="020B0606030504020204" pitchFamily="34" charset="0"/>
                <a:cs typeface="Open Sans" panose="020B0606030504020204" pitchFamily="34" charset="0"/>
              </a:rPr>
              <a:t>Trở về</a:t>
            </a:r>
            <a:endParaRPr lang="en-US" sz="1200" b="1" i="0" u="none" strike="noStrike" cap="none" spc="0" baseline="0">
              <a:ln w="0"/>
              <a:solidFill>
                <a:schemeClr val="bg1"/>
              </a:solidFill>
              <a:effectLst>
                <a:reflection blurRad="6350" stA="53000" endA="300" endPos="35500" dir="5400000" sy="-90000" algn="bl" rotWithShape="0"/>
              </a:effectLst>
              <a:latin typeface="Open Sans" panose="020B0606030504020204" pitchFamily="34" charset="0"/>
              <a:ea typeface="Open Sans" panose="020B0606030504020204" pitchFamily="34" charset="0"/>
              <a:cs typeface="Open Sans" panose="020B0606030504020204" pitchFamily="34" charset="0"/>
            </a:endParaRPr>
          </a:p>
        </xdr:txBody>
      </xdr:sp>
      <xdr:sp macro="[0]!'CellActiveBCTC 6'" textlink="'BÁO CÁO TÀI CHÍNH'!C20">
        <xdr:nvSpPr>
          <xdr:cNvPr id="10" name="btn_CTY_6">
            <a:extLst>
              <a:ext uri="{FF2B5EF4-FFF2-40B4-BE49-F238E27FC236}">
                <a16:creationId xmlns:a16="http://schemas.microsoft.com/office/drawing/2014/main" id="{00000000-0008-0000-2200-00000A000000}"/>
              </a:ext>
            </a:extLst>
          </xdr:cNvPr>
          <xdr:cNvSpPr txBox="1"/>
        </xdr:nvSpPr>
        <xdr:spPr>
          <a:xfrm>
            <a:off x="4230370" y="355600"/>
            <a:ext cx="571500" cy="254000"/>
          </a:xfrm>
          <a:prstGeom prst="rect">
            <a:avLst/>
          </a:prstGeom>
          <a:solidFill>
            <a:schemeClr val="tx1">
              <a:lumMod val="100000"/>
            </a:schemeClr>
          </a:solidFill>
          <a:ln w="9525" cap="flat" cmpd="sng" algn="ctr">
            <a:solidFill>
              <a:schemeClr val="tx1">
                <a:lumMod val="65000"/>
                <a:lumOff val="35000"/>
              </a:schemeClr>
            </a:solidFill>
            <a:prstDash val="solid"/>
            <a:round/>
            <a:headEnd type="none" w="med" len="med"/>
            <a:tailEnd type="none" w="med" len="med"/>
          </a:ln>
        </xdr:spPr>
        <xdr:style>
          <a:lnRef idx="0">
            <a:scrgbClr r="0" g="0" b="0"/>
          </a:lnRef>
          <a:fillRef idx="0">
            <a:scrgbClr r="0" g="0" b="0"/>
          </a:fillRef>
          <a:effectRef idx="0">
            <a:scrgbClr r="0" g="0" b="0"/>
          </a:effectRef>
          <a:fontRef idx="minor">
            <a:schemeClr val="tx1"/>
          </a:fontRef>
        </xdr:style>
        <xdr:txBody>
          <a:bodyPr vertOverflow="clip" horzOverflow="clip" vert="horz" rtlCol="0" anchor="t">
            <a:spAutoFit/>
          </a:bodyPr>
          <a:lstStyle/>
          <a:p>
            <a:pPr algn="ctr"/>
            <a:fld id="{80DEE737-0C36-453C-8F58-C21A362C7194}" type="TxLink">
              <a:rPr lang="en-US" sz="1100" b="1" i="0" u="none" strike="noStrike">
                <a:solidFill>
                  <a:srgbClr val="FFFFFF"/>
                </a:solidFill>
                <a:latin typeface="Arial"/>
                <a:cs typeface="Arial"/>
              </a:rPr>
              <a:pPr algn="ctr"/>
              <a:t>VAF</a:t>
            </a:fld>
            <a:endParaRPr lang="vi-VN" sz="1100" b="1">
              <a:solidFill>
                <a:srgbClr val="FFFFFF"/>
              </a:solidFill>
            </a:endParaRPr>
          </a:p>
        </xdr:txBody>
      </xdr:sp>
      <xdr:sp macro="[0]!'CellActiveBCTC 7'" textlink="'BÁO CÁO TÀI CHÍNH'!C21">
        <xdr:nvSpPr>
          <xdr:cNvPr id="11" name="btn_CTY_7">
            <a:extLst>
              <a:ext uri="{FF2B5EF4-FFF2-40B4-BE49-F238E27FC236}">
                <a16:creationId xmlns:a16="http://schemas.microsoft.com/office/drawing/2014/main" id="{00000000-0008-0000-2200-00000B000000}"/>
              </a:ext>
            </a:extLst>
          </xdr:cNvPr>
          <xdr:cNvSpPr txBox="1"/>
        </xdr:nvSpPr>
        <xdr:spPr>
          <a:xfrm>
            <a:off x="4819015" y="355600"/>
            <a:ext cx="571500" cy="254000"/>
          </a:xfrm>
          <a:prstGeom prst="rect">
            <a:avLst/>
          </a:prstGeom>
          <a:solidFill>
            <a:schemeClr val="tx1">
              <a:lumMod val="100000"/>
            </a:schemeClr>
          </a:solidFill>
          <a:ln w="9525" cap="flat" cmpd="sng" algn="ctr">
            <a:solidFill>
              <a:schemeClr val="tx1">
                <a:lumMod val="65000"/>
                <a:lumOff val="35000"/>
              </a:schemeClr>
            </a:solidFill>
            <a:prstDash val="solid"/>
            <a:round/>
            <a:headEnd type="none" w="med" len="med"/>
            <a:tailEnd type="none" w="med" len="med"/>
          </a:ln>
        </xdr:spPr>
        <xdr:style>
          <a:lnRef idx="0">
            <a:scrgbClr r="0" g="0" b="0"/>
          </a:lnRef>
          <a:fillRef idx="0">
            <a:scrgbClr r="0" g="0" b="0"/>
          </a:fillRef>
          <a:effectRef idx="0">
            <a:scrgbClr r="0" g="0" b="0"/>
          </a:effectRef>
          <a:fontRef idx="minor">
            <a:schemeClr val="tx1"/>
          </a:fontRef>
        </xdr:style>
        <xdr:txBody>
          <a:bodyPr vertOverflow="clip" horzOverflow="clip" vert="horz" rtlCol="0" anchor="t">
            <a:spAutoFit/>
          </a:bodyPr>
          <a:lstStyle/>
          <a:p>
            <a:pPr algn="ctr"/>
            <a:fld id="{80E81EC5-4E13-443C-A5AB-9B628059841D}" type="TxLink">
              <a:rPr lang="en-US" sz="1100" b="1" i="0" u="none" strike="noStrike">
                <a:solidFill>
                  <a:srgbClr val="00B0F0"/>
                </a:solidFill>
                <a:latin typeface="Arial"/>
                <a:cs typeface="Arial"/>
              </a:rPr>
              <a:pPr algn="ctr"/>
              <a:t>PSW</a:t>
            </a:fld>
            <a:endParaRPr lang="vi-VN" sz="1100" b="1">
              <a:solidFill>
                <a:srgbClr val="00B0F0"/>
              </a:solidFill>
            </a:endParaRPr>
          </a:p>
        </xdr:txBody>
      </xdr:sp>
      <xdr:sp macro="[0]!'CellActiveBCTC 8'" textlink="'BÁO CÁO TÀI CHÍNH'!C22">
        <xdr:nvSpPr>
          <xdr:cNvPr id="12" name="btn_CTY_8">
            <a:extLst>
              <a:ext uri="{FF2B5EF4-FFF2-40B4-BE49-F238E27FC236}">
                <a16:creationId xmlns:a16="http://schemas.microsoft.com/office/drawing/2014/main" id="{00000000-0008-0000-2200-00000C000000}"/>
              </a:ext>
            </a:extLst>
          </xdr:cNvPr>
          <xdr:cNvSpPr txBox="1"/>
        </xdr:nvSpPr>
        <xdr:spPr>
          <a:xfrm>
            <a:off x="5407660" y="355600"/>
            <a:ext cx="571500" cy="254000"/>
          </a:xfrm>
          <a:prstGeom prst="rect">
            <a:avLst/>
          </a:prstGeom>
          <a:solidFill>
            <a:schemeClr val="tx1">
              <a:lumMod val="100000"/>
            </a:schemeClr>
          </a:solidFill>
          <a:ln w="9525" cap="flat" cmpd="sng" algn="ctr">
            <a:solidFill>
              <a:schemeClr val="tx1">
                <a:lumMod val="65000"/>
                <a:lumOff val="35000"/>
              </a:schemeClr>
            </a:solidFill>
            <a:prstDash val="solid"/>
            <a:round/>
            <a:headEnd type="none" w="med" len="med"/>
            <a:tailEnd type="none" w="med" len="med"/>
          </a:ln>
        </xdr:spPr>
        <xdr:style>
          <a:lnRef idx="0">
            <a:scrgbClr r="0" g="0" b="0"/>
          </a:lnRef>
          <a:fillRef idx="0">
            <a:scrgbClr r="0" g="0" b="0"/>
          </a:fillRef>
          <a:effectRef idx="0">
            <a:scrgbClr r="0" g="0" b="0"/>
          </a:effectRef>
          <a:fontRef idx="minor">
            <a:schemeClr val="tx1"/>
          </a:fontRef>
        </xdr:style>
        <xdr:txBody>
          <a:bodyPr vertOverflow="clip" horzOverflow="clip" vert="horz" rtlCol="0" anchor="t">
            <a:spAutoFit/>
          </a:bodyPr>
          <a:lstStyle/>
          <a:p>
            <a:pPr algn="ctr"/>
            <a:fld id="{7F46A0F6-8307-400E-93AE-E26D9EBD4BEA}" type="TxLink">
              <a:rPr lang="en-US" sz="1100" b="1" i="0" u="none" strike="noStrike">
                <a:solidFill>
                  <a:srgbClr val="00B050"/>
                </a:solidFill>
                <a:latin typeface="Arial"/>
                <a:cs typeface="Arial"/>
              </a:rPr>
              <a:pPr algn="ctr"/>
              <a:t>SFG</a:t>
            </a:fld>
            <a:endParaRPr lang="vi-VN" sz="1100" b="1">
              <a:solidFill>
                <a:srgbClr val="00B050"/>
              </a:solidFill>
            </a:endParaRPr>
          </a:p>
        </xdr:txBody>
      </xdr:sp>
      <xdr:sp macro="[0]!'CellActiveBCTC 9'" textlink="'BÁO CÁO TÀI CHÍNH'!C23">
        <xdr:nvSpPr>
          <xdr:cNvPr id="13" name="btn_CTY_9">
            <a:extLst>
              <a:ext uri="{FF2B5EF4-FFF2-40B4-BE49-F238E27FC236}">
                <a16:creationId xmlns:a16="http://schemas.microsoft.com/office/drawing/2014/main" id="{00000000-0008-0000-2200-00000D000000}"/>
              </a:ext>
            </a:extLst>
          </xdr:cNvPr>
          <xdr:cNvSpPr txBox="1"/>
        </xdr:nvSpPr>
        <xdr:spPr>
          <a:xfrm>
            <a:off x="5996305" y="355600"/>
            <a:ext cx="571500" cy="254000"/>
          </a:xfrm>
          <a:prstGeom prst="rect">
            <a:avLst/>
          </a:prstGeom>
          <a:solidFill>
            <a:schemeClr val="tx1">
              <a:lumMod val="100000"/>
            </a:schemeClr>
          </a:solidFill>
          <a:ln w="9525" cap="flat" cmpd="sng" algn="ctr">
            <a:solidFill>
              <a:schemeClr val="tx1">
                <a:lumMod val="65000"/>
                <a:lumOff val="35000"/>
              </a:schemeClr>
            </a:solidFill>
            <a:prstDash val="solid"/>
            <a:round/>
            <a:headEnd type="none" w="med" len="med"/>
            <a:tailEnd type="none" w="med" len="med"/>
          </a:ln>
        </xdr:spPr>
        <xdr:style>
          <a:lnRef idx="0">
            <a:scrgbClr r="0" g="0" b="0"/>
          </a:lnRef>
          <a:fillRef idx="0">
            <a:scrgbClr r="0" g="0" b="0"/>
          </a:fillRef>
          <a:effectRef idx="0">
            <a:scrgbClr r="0" g="0" b="0"/>
          </a:effectRef>
          <a:fontRef idx="minor">
            <a:schemeClr val="tx1"/>
          </a:fontRef>
        </xdr:style>
        <xdr:txBody>
          <a:bodyPr vertOverflow="clip" horzOverflow="clip" vert="horz" rtlCol="0" anchor="t">
            <a:spAutoFit/>
          </a:bodyPr>
          <a:lstStyle/>
          <a:p>
            <a:pPr algn="ctr"/>
            <a:fld id="{03B6B7E1-0DEE-49D4-82B4-9FD62ACC1681}" type="TxLink">
              <a:rPr lang="en-US" sz="1100" b="1" i="0" u="none" strike="noStrike">
                <a:solidFill>
                  <a:srgbClr val="CCE000"/>
                </a:solidFill>
                <a:latin typeface="Arial"/>
                <a:cs typeface="Arial"/>
              </a:rPr>
              <a:pPr algn="ctr"/>
              <a:t>DPM</a:t>
            </a:fld>
            <a:endParaRPr lang="vi-VN" sz="1100" b="1">
              <a:solidFill>
                <a:srgbClr val="CCE000"/>
              </a:solidFill>
            </a:endParaRPr>
          </a:p>
        </xdr:txBody>
      </xdr:sp>
      <xdr:sp macro="[0]!'CellActiveBCTC 10'" textlink="'BÁO CÁO TÀI CHÍNH'!C24">
        <xdr:nvSpPr>
          <xdr:cNvPr id="14" name="btn_CTY_10">
            <a:extLst>
              <a:ext uri="{FF2B5EF4-FFF2-40B4-BE49-F238E27FC236}">
                <a16:creationId xmlns:a16="http://schemas.microsoft.com/office/drawing/2014/main" id="{00000000-0008-0000-2200-00000E000000}"/>
              </a:ext>
            </a:extLst>
          </xdr:cNvPr>
          <xdr:cNvSpPr txBox="1"/>
        </xdr:nvSpPr>
        <xdr:spPr>
          <a:xfrm>
            <a:off x="6584950" y="355600"/>
            <a:ext cx="571500" cy="254000"/>
          </a:xfrm>
          <a:prstGeom prst="rect">
            <a:avLst/>
          </a:prstGeom>
          <a:solidFill>
            <a:schemeClr val="tx1">
              <a:lumMod val="100000"/>
            </a:schemeClr>
          </a:solidFill>
          <a:ln w="9525" cap="flat" cmpd="sng" algn="ctr">
            <a:solidFill>
              <a:schemeClr val="tx1">
                <a:lumMod val="65000"/>
                <a:lumOff val="35000"/>
              </a:schemeClr>
            </a:solidFill>
            <a:prstDash val="solid"/>
            <a:round/>
            <a:headEnd type="none" w="med" len="med"/>
            <a:tailEnd type="none" w="med" len="med"/>
          </a:ln>
        </xdr:spPr>
        <xdr:style>
          <a:lnRef idx="0">
            <a:scrgbClr r="0" g="0" b="0"/>
          </a:lnRef>
          <a:fillRef idx="0">
            <a:scrgbClr r="0" g="0" b="0"/>
          </a:fillRef>
          <a:effectRef idx="0">
            <a:scrgbClr r="0" g="0" b="0"/>
          </a:effectRef>
          <a:fontRef idx="minor">
            <a:schemeClr val="tx1"/>
          </a:fontRef>
        </xdr:style>
        <xdr:txBody>
          <a:bodyPr vertOverflow="clip" horzOverflow="clip" vert="horz" rtlCol="0" anchor="t">
            <a:spAutoFit/>
          </a:bodyPr>
          <a:lstStyle/>
          <a:p>
            <a:pPr algn="ctr"/>
            <a:fld id="{1A258BE9-FE0F-4769-A5EB-FF9BB5238402}" type="TxLink">
              <a:rPr lang="en-US" sz="1100" b="1" i="0" u="none" strike="noStrike">
                <a:solidFill>
                  <a:srgbClr val="F28AE3"/>
                </a:solidFill>
                <a:latin typeface="Arial"/>
                <a:cs typeface="Arial"/>
              </a:rPr>
              <a:pPr algn="ctr"/>
              <a:t>BFC</a:t>
            </a:fld>
            <a:endParaRPr lang="vi-VN" sz="1100" b="1">
              <a:solidFill>
                <a:srgbClr val="F28AE3"/>
              </a:solidFill>
            </a:endParaRPr>
          </a:p>
        </xdr:txBody>
      </xdr:sp>
    </xdr:grpSp>
    <xdr:clientData/>
  </xdr:twoCellAnchor>
</xdr:wsDr>
</file>

<file path=xl/drawings/drawing36.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1</xdr:col>
      <xdr:colOff>0</xdr:colOff>
      <xdr:row>1</xdr:row>
      <xdr:rowOff>0</xdr:rowOff>
    </xdr:to>
    <xdr:sp macro="btnControlReturn" textlink="">
      <xdr:nvSpPr>
        <xdr:cNvPr id="37" name="btnControlReturn">
          <a:extLst>
            <a:ext uri="{FF2B5EF4-FFF2-40B4-BE49-F238E27FC236}">
              <a16:creationId xmlns:a16="http://schemas.microsoft.com/office/drawing/2014/main" id="{00000000-0008-0000-2300-000025000000}"/>
            </a:ext>
          </a:extLst>
        </xdr:cNvPr>
        <xdr:cNvSpPr/>
      </xdr:nvSpPr>
      <xdr:spPr>
        <a:xfrm>
          <a:off x="0" y="0"/>
          <a:ext cx="190500" cy="190500"/>
        </a:xfrm>
        <a:prstGeom prst="rect">
          <a:avLst/>
        </a:prstGeom>
        <a:solidFill>
          <a:schemeClr val="tx1"/>
        </a:solidFill>
        <a:ln w="9525" cap="flat" cmpd="sng" algn="ctr">
          <a:solidFill>
            <a:schemeClr val="tx1">
              <a:lumMod val="75000"/>
              <a:lumOff val="25000"/>
            </a:schemeClr>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800" b="0" cap="none" spc="0" baseline="0">
              <a:ln w="0"/>
              <a:solidFill>
                <a:srgbClr val="CCE00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&lt;</a:t>
          </a:r>
        </a:p>
      </xdr:txBody>
    </xdr:sp>
    <xdr:clientData/>
  </xdr:twoCellAnchor>
  <xdr:twoCellAnchor editAs="oneCell">
    <xdr:from>
      <xdr:col>1</xdr:col>
      <xdr:colOff>600075</xdr:colOff>
      <xdr:row>3</xdr:row>
      <xdr:rowOff>19050</xdr:rowOff>
    </xdr:from>
    <xdr:to>
      <xdr:col>1</xdr:col>
      <xdr:colOff>2867025</xdr:colOff>
      <xdr:row>3</xdr:row>
      <xdr:rowOff>204581</xdr:rowOff>
    </xdr:to>
    <xdr:grpSp>
      <xdr:nvGrpSpPr>
        <xdr:cNvPr id="24" name="Group TCReport Handle">
          <a:extLst>
            <a:ext uri="{FF2B5EF4-FFF2-40B4-BE49-F238E27FC236}">
              <a16:creationId xmlns:a16="http://schemas.microsoft.com/office/drawing/2014/main" id="{00000000-0008-0000-2300-000018000000}"/>
            </a:ext>
          </a:extLst>
        </xdr:cNvPr>
        <xdr:cNvGrpSpPr/>
      </xdr:nvGrpSpPr>
      <xdr:grpSpPr>
        <a:xfrm>
          <a:off x="798195" y="1040130"/>
          <a:ext cx="2266950" cy="185531"/>
          <a:chOff x="581025" y="971550"/>
          <a:chExt cx="2266950" cy="185531"/>
        </a:xfrm>
      </xdr:grpSpPr>
      <xdr:sp macro="[0]!btnDataClear" textlink="">
        <xdr:nvSpPr>
          <xdr:cNvPr id="25" name="btn_ClearData">
            <a:extLst>
              <a:ext uri="{FF2B5EF4-FFF2-40B4-BE49-F238E27FC236}">
                <a16:creationId xmlns:a16="http://schemas.microsoft.com/office/drawing/2014/main" id="{00000000-0008-0000-2300-000019000000}"/>
              </a:ext>
            </a:extLst>
          </xdr:cNvPr>
          <xdr:cNvSpPr/>
        </xdr:nvSpPr>
        <xdr:spPr>
          <a:xfrm>
            <a:off x="1695451" y="971550"/>
            <a:ext cx="1152524" cy="180975"/>
          </a:xfrm>
          <a:prstGeom prst="rect">
            <a:avLst/>
          </a:prstGeom>
          <a:solidFill>
            <a:schemeClr val="bg1"/>
          </a:solidFill>
          <a:ln>
            <a:noFill/>
          </a:ln>
          <a:effectLst>
            <a:glow rad="25400">
              <a:schemeClr val="bg2">
                <a:lumMod val="75000"/>
                <a:alpha val="78000"/>
              </a:schemeClr>
            </a:glow>
            <a:reflection blurRad="6350" endPos="0" dir="5400000" sy="-100000" algn="bl" rotWithShape="0"/>
          </a:effectLst>
          <a:scene3d>
            <a:camera prst="orthographicFront">
              <a:rot lat="0" lon="0" rev="0"/>
            </a:camera>
            <a:lightRig rig="contrasting" dir="t">
              <a:rot lat="0" lon="0" rev="600000"/>
            </a:lightRig>
          </a:scene3d>
          <a:sp3d prstMaterial="metal">
            <a:bevelT w="38100" h="38100"/>
          </a:sp3d>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r>
              <a:rPr lang="en-US" sz="1050" b="0" i="0" u="none" cap="none" spc="0" baseline="0">
                <a:ln w="0"/>
                <a:solidFill>
                  <a:schemeClr val="tx1"/>
                </a:solidFill>
                <a:effectLst>
                  <a:outerShdw blurRad="38100" dist="19050" dir="2700000" algn="tl" rotWithShape="0">
                    <a:schemeClr val="dk1">
                      <a:alpha val="40000"/>
                    </a:schemeClr>
                  </a:outerShdw>
                </a:effectLst>
                <a:latin typeface="+mn-lt"/>
                <a:ea typeface="+mn-ea"/>
                <a:cs typeface="+mn-cs"/>
              </a:rPr>
              <a:t>Xóa dữ liệu</a:t>
            </a:r>
          </a:p>
        </xdr:txBody>
      </xdr:sp>
      <xdr:sp macro="[0]!btnGetData" textlink="">
        <xdr:nvSpPr>
          <xdr:cNvPr id="26" name="btnViewData">
            <a:extLst>
              <a:ext uri="{FF2B5EF4-FFF2-40B4-BE49-F238E27FC236}">
                <a16:creationId xmlns:a16="http://schemas.microsoft.com/office/drawing/2014/main" id="{00000000-0008-0000-2300-00001A000000}"/>
              </a:ext>
            </a:extLst>
          </xdr:cNvPr>
          <xdr:cNvSpPr/>
        </xdr:nvSpPr>
        <xdr:spPr>
          <a:xfrm>
            <a:off x="581025" y="971551"/>
            <a:ext cx="1038225" cy="185530"/>
          </a:xfrm>
          <a:prstGeom prst="rect">
            <a:avLst/>
          </a:prstGeom>
          <a:solidFill>
            <a:schemeClr val="bg1"/>
          </a:solidFill>
          <a:ln>
            <a:noFill/>
          </a:ln>
          <a:effectLst>
            <a:glow rad="25400">
              <a:schemeClr val="bg2">
                <a:lumMod val="75000"/>
                <a:alpha val="78000"/>
              </a:schemeClr>
            </a:glow>
            <a:reflection blurRad="6350" endPos="0" dir="5400000" sy="-100000" algn="bl" rotWithShape="0"/>
          </a:effectLst>
          <a:scene3d>
            <a:camera prst="orthographicFront">
              <a:rot lat="0" lon="0" rev="0"/>
            </a:camera>
            <a:lightRig rig="contrasting" dir="t">
              <a:rot lat="0" lon="0" rev="600000"/>
            </a:lightRig>
          </a:scene3d>
          <a:sp3d prstMaterial="metal">
            <a:bevelT w="38100" h="38100"/>
          </a:sp3d>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r>
              <a:rPr lang="en-US" sz="1050" b="0" i="0" u="none" cap="none" spc="0" baseline="0">
                <a:ln w="0"/>
                <a:solidFill>
                  <a:schemeClr val="tx1"/>
                </a:solidFill>
                <a:effectLst>
                  <a:outerShdw blurRad="38100" dist="19050" dir="2700000" algn="tl" rotWithShape="0">
                    <a:schemeClr val="dk1">
                      <a:alpha val="40000"/>
                    </a:schemeClr>
                  </a:outerShdw>
                </a:effectLst>
                <a:latin typeface="+mn-lt"/>
                <a:ea typeface="+mn-ea"/>
                <a:cs typeface="+mn-cs"/>
              </a:rPr>
              <a:t>Cập nhật</a:t>
            </a:r>
          </a:p>
        </xdr:txBody>
      </xdr:sp>
    </xdr:grpSp>
    <xdr:clientData/>
  </xdr:twoCellAnchor>
  <xdr:twoCellAnchor editAs="absolute">
    <xdr:from>
      <xdr:col>1</xdr:col>
      <xdr:colOff>28575</xdr:colOff>
      <xdr:row>2</xdr:row>
      <xdr:rowOff>31750</xdr:rowOff>
    </xdr:from>
    <xdr:to>
      <xdr:col>2</xdr:col>
      <xdr:colOff>1539875</xdr:colOff>
      <xdr:row>2</xdr:row>
      <xdr:rowOff>285750</xdr:rowOff>
    </xdr:to>
    <xdr:grpSp>
      <xdr:nvGrpSpPr>
        <xdr:cNvPr id="6" name="Group TCReport">
          <a:extLst>
            <a:ext uri="{FF2B5EF4-FFF2-40B4-BE49-F238E27FC236}">
              <a16:creationId xmlns:a16="http://schemas.microsoft.com/office/drawing/2014/main" id="{00000000-0008-0000-2300-000006000000}"/>
            </a:ext>
          </a:extLst>
        </xdr:cNvPr>
        <xdr:cNvGrpSpPr/>
      </xdr:nvGrpSpPr>
      <xdr:grpSpPr>
        <a:xfrm>
          <a:off x="226695" y="496570"/>
          <a:ext cx="6517640" cy="254000"/>
          <a:chOff x="635000" y="355600"/>
          <a:chExt cx="6521450" cy="254000"/>
        </a:xfrm>
      </xdr:grpSpPr>
      <xdr:sp macro="[0]!'CellActiveBCTC 1'" textlink="'BÁO CÁO TÀI CHÍNH'!C15">
        <xdr:nvSpPr>
          <xdr:cNvPr id="66" name="btn_CTY_1">
            <a:extLst>
              <a:ext uri="{FF2B5EF4-FFF2-40B4-BE49-F238E27FC236}">
                <a16:creationId xmlns:a16="http://schemas.microsoft.com/office/drawing/2014/main" id="{00000000-0008-0000-2300-000042000000}"/>
              </a:ext>
            </a:extLst>
          </xdr:cNvPr>
          <xdr:cNvSpPr/>
        </xdr:nvSpPr>
        <xdr:spPr>
          <a:xfrm>
            <a:off x="1287145" y="355600"/>
            <a:ext cx="571500" cy="254000"/>
          </a:xfrm>
          <a:prstGeom prst="rect">
            <a:avLst/>
          </a:prstGeom>
          <a:solidFill>
            <a:schemeClr val="tx1">
              <a:lumMod val="100000"/>
            </a:schemeClr>
          </a:solidFill>
          <a:ln w="9525" cap="flat" cmpd="sng" algn="ctr">
            <a:solidFill>
              <a:schemeClr val="tx1">
                <a:lumMod val="65000"/>
                <a:lumOff val="35000"/>
              </a:schemeClr>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fld id="{A8F9A380-0E5D-426D-BFAD-9F329D26CF1B}" type="TxLink">
              <a:rPr lang="en-US" sz="1100" b="1" i="0" u="none" strike="noStrike" cap="none" spc="0" baseline="0">
                <a:ln w="0"/>
                <a:solidFill>
                  <a:srgbClr val="FFFFFF"/>
                </a:solidFill>
                <a:effectLst>
                  <a:reflection blurRad="6350" stA="53000" endA="300" endPos="35500" dir="5400000" sy="-90000" algn="bl" rotWithShape="0"/>
                </a:effectLst>
                <a:latin typeface="Arial"/>
                <a:ea typeface="Tahoma" panose="020B0604030504040204" pitchFamily="34" charset="0"/>
                <a:cs typeface="Arial"/>
              </a:rPr>
              <a:pPr algn="ctr"/>
              <a:t>HGM</a:t>
            </a:fld>
            <a:endParaRPr lang="en-US" sz="1100" b="1" cap="none" spc="0" baseline="0">
              <a:ln w="0"/>
              <a:solidFill>
                <a:srgbClr val="FFFFFF"/>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0]!'CellActiveBCTC 2'" textlink="'BÁO CÁO TÀI CHÍNH'!C16">
        <xdr:nvSpPr>
          <xdr:cNvPr id="67" name="btn_CTY_2">
            <a:extLst>
              <a:ext uri="{FF2B5EF4-FFF2-40B4-BE49-F238E27FC236}">
                <a16:creationId xmlns:a16="http://schemas.microsoft.com/office/drawing/2014/main" id="{00000000-0008-0000-2300-000043000000}"/>
              </a:ext>
            </a:extLst>
          </xdr:cNvPr>
          <xdr:cNvSpPr/>
        </xdr:nvSpPr>
        <xdr:spPr>
          <a:xfrm>
            <a:off x="1875790" y="355600"/>
            <a:ext cx="571500" cy="254000"/>
          </a:xfrm>
          <a:prstGeom prst="rect">
            <a:avLst/>
          </a:prstGeom>
          <a:solidFill>
            <a:schemeClr val="tx1">
              <a:lumMod val="100000"/>
            </a:schemeClr>
          </a:solidFill>
          <a:ln w="9525" cap="flat" cmpd="sng" algn="ctr">
            <a:solidFill>
              <a:schemeClr val="tx1">
                <a:lumMod val="65000"/>
                <a:lumOff val="35000"/>
              </a:schemeClr>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fld id="{98813013-2156-459F-834B-68E5215B66A6}" type="TxLink">
              <a:rPr lang="en-US" sz="1100" b="1" i="0" u="none" strike="noStrike" cap="none" spc="0" baseline="0">
                <a:ln w="0"/>
                <a:solidFill>
                  <a:srgbClr val="00B0F0"/>
                </a:solidFill>
                <a:effectLst>
                  <a:reflection blurRad="6350" stA="53000" endA="300" endPos="35500" dir="5400000" sy="-90000" algn="bl" rotWithShape="0"/>
                </a:effectLst>
                <a:latin typeface="Arial"/>
                <a:ea typeface="Tahoma" panose="020B0604030504040204" pitchFamily="34" charset="0"/>
                <a:cs typeface="Arial"/>
              </a:rPr>
              <a:pPr algn="ctr"/>
              <a:t>DCM</a:t>
            </a:fld>
            <a:endParaRPr lang="en-US" sz="1100" b="1" cap="none" spc="0" baseline="0">
              <a:ln w="0"/>
              <a:solidFill>
                <a:srgbClr val="00B0F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0]!'CellActiveBCTC 3'" textlink="'BÁO CÁO TÀI CHÍNH'!C17">
        <xdr:nvSpPr>
          <xdr:cNvPr id="68" name="btn_CTY_3">
            <a:extLst>
              <a:ext uri="{FF2B5EF4-FFF2-40B4-BE49-F238E27FC236}">
                <a16:creationId xmlns:a16="http://schemas.microsoft.com/office/drawing/2014/main" id="{00000000-0008-0000-2300-000044000000}"/>
              </a:ext>
            </a:extLst>
          </xdr:cNvPr>
          <xdr:cNvSpPr/>
        </xdr:nvSpPr>
        <xdr:spPr>
          <a:xfrm>
            <a:off x="2464435" y="355600"/>
            <a:ext cx="571500" cy="254000"/>
          </a:xfrm>
          <a:prstGeom prst="rect">
            <a:avLst/>
          </a:prstGeom>
          <a:solidFill>
            <a:schemeClr val="tx1">
              <a:lumMod val="100000"/>
            </a:schemeClr>
          </a:solidFill>
          <a:ln w="9525" cap="flat" cmpd="sng" algn="ctr">
            <a:solidFill>
              <a:schemeClr val="tx1">
                <a:lumMod val="65000"/>
                <a:lumOff val="35000"/>
              </a:schemeClr>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fld id="{DBD3A922-0D8A-4294-8EB0-062F4B88CD8B}" type="TxLink">
              <a:rPr lang="en-US" sz="1100" b="1" i="0" u="none" strike="noStrike" cap="none" spc="0" baseline="0">
                <a:ln w="0"/>
                <a:solidFill>
                  <a:srgbClr val="00B050"/>
                </a:solidFill>
                <a:effectLst>
                  <a:reflection blurRad="6350" stA="53000" endA="300" endPos="35500" dir="5400000" sy="-90000" algn="bl" rotWithShape="0"/>
                </a:effectLst>
                <a:latin typeface="Arial"/>
                <a:ea typeface="Tahoma" panose="020B0604030504040204" pitchFamily="34" charset="0"/>
                <a:cs typeface="Arial"/>
              </a:rPr>
              <a:pPr algn="ctr"/>
              <a:t>DDV</a:t>
            </a:fld>
            <a:endParaRPr lang="en-US" sz="1100" b="1" cap="none" spc="0" baseline="0">
              <a:ln w="0"/>
              <a:solidFill>
                <a:srgbClr val="00B05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0]!'CellActiveBCTC 4'" textlink="'BÁO CÁO TÀI CHÍNH'!C18">
        <xdr:nvSpPr>
          <xdr:cNvPr id="69" name="btn_CTY_4">
            <a:extLst>
              <a:ext uri="{FF2B5EF4-FFF2-40B4-BE49-F238E27FC236}">
                <a16:creationId xmlns:a16="http://schemas.microsoft.com/office/drawing/2014/main" id="{00000000-0008-0000-2300-000045000000}"/>
              </a:ext>
            </a:extLst>
          </xdr:cNvPr>
          <xdr:cNvSpPr/>
        </xdr:nvSpPr>
        <xdr:spPr>
          <a:xfrm>
            <a:off x="3053080" y="355600"/>
            <a:ext cx="571500" cy="254000"/>
          </a:xfrm>
          <a:prstGeom prst="rect">
            <a:avLst/>
          </a:prstGeom>
          <a:solidFill>
            <a:schemeClr val="tx1">
              <a:lumMod val="100000"/>
            </a:schemeClr>
          </a:solidFill>
          <a:ln w="9525" cap="flat" cmpd="sng" algn="ctr">
            <a:solidFill>
              <a:schemeClr val="tx1">
                <a:lumMod val="65000"/>
                <a:lumOff val="35000"/>
              </a:schemeClr>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fld id="{CDCC46FA-0180-44F8-8A7D-B11B01563521}" type="TxLink">
              <a:rPr lang="en-US" sz="1100" b="1" i="0" u="none" strike="noStrike" cap="none" spc="0" baseline="0">
                <a:ln w="0"/>
                <a:solidFill>
                  <a:srgbClr val="CCE000"/>
                </a:solidFill>
                <a:effectLst>
                  <a:reflection blurRad="6350" stA="53000" endA="300" endPos="35500" dir="5400000" sy="-90000" algn="bl" rotWithShape="0"/>
                </a:effectLst>
                <a:latin typeface="Arial"/>
                <a:ea typeface="Tahoma" panose="020B0604030504040204" pitchFamily="34" charset="0"/>
                <a:cs typeface="Arial"/>
              </a:rPr>
              <a:pPr algn="ctr"/>
              <a:t>CSV</a:t>
            </a:fld>
            <a:endParaRPr lang="en-US" sz="1100" b="1" cap="none" spc="0" baseline="0">
              <a:ln w="0"/>
              <a:solidFill>
                <a:srgbClr val="CCE00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0]!'CellActiveBCTC 5'" textlink="'BÁO CÁO TÀI CHÍNH'!C19">
        <xdr:nvSpPr>
          <xdr:cNvPr id="70" name="btn_CTY_5">
            <a:extLst>
              <a:ext uri="{FF2B5EF4-FFF2-40B4-BE49-F238E27FC236}">
                <a16:creationId xmlns:a16="http://schemas.microsoft.com/office/drawing/2014/main" id="{00000000-0008-0000-2300-000046000000}"/>
              </a:ext>
            </a:extLst>
          </xdr:cNvPr>
          <xdr:cNvSpPr/>
        </xdr:nvSpPr>
        <xdr:spPr>
          <a:xfrm>
            <a:off x="3641725" y="355600"/>
            <a:ext cx="571500" cy="254000"/>
          </a:xfrm>
          <a:prstGeom prst="rect">
            <a:avLst/>
          </a:prstGeom>
          <a:solidFill>
            <a:schemeClr val="tx1">
              <a:lumMod val="100000"/>
            </a:schemeClr>
          </a:solidFill>
          <a:ln w="9525" cap="flat" cmpd="sng" algn="ctr">
            <a:solidFill>
              <a:schemeClr val="tx1">
                <a:lumMod val="65000"/>
                <a:lumOff val="35000"/>
              </a:schemeClr>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fld id="{78386007-2DF2-4089-AA3A-8DC103043486}" type="TxLink">
              <a:rPr lang="en-US" sz="1100" b="1" i="0" u="none" strike="noStrike" cap="none" spc="0" baseline="0">
                <a:ln w="0"/>
                <a:solidFill>
                  <a:srgbClr val="F28AE3"/>
                </a:solidFill>
                <a:effectLst>
                  <a:reflection blurRad="6350" stA="53000" endA="300" endPos="35500" dir="5400000" sy="-90000" algn="bl" rotWithShape="0"/>
                </a:effectLst>
                <a:latin typeface="Arial"/>
                <a:ea typeface="Tahoma" panose="020B0604030504040204" pitchFamily="34" charset="0"/>
                <a:cs typeface="Arial"/>
              </a:rPr>
              <a:pPr algn="ctr"/>
              <a:t>LAS</a:t>
            </a:fld>
            <a:endParaRPr lang="en-US" sz="1100" b="1" cap="none" spc="0" baseline="0">
              <a:ln w="0"/>
              <a:solidFill>
                <a:srgbClr val="F28AE3"/>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endParaRPr>
          </a:p>
        </xdr:txBody>
      </xdr:sp>
      <xdr:sp macro="oWS_BCTC_A" textlink="">
        <xdr:nvSpPr>
          <xdr:cNvPr id="71" name="btn_WS_BCTC">
            <a:extLst>
              <a:ext uri="{FF2B5EF4-FFF2-40B4-BE49-F238E27FC236}">
                <a16:creationId xmlns:a16="http://schemas.microsoft.com/office/drawing/2014/main" id="{00000000-0008-0000-2300-000047000000}"/>
              </a:ext>
            </a:extLst>
          </xdr:cNvPr>
          <xdr:cNvSpPr/>
        </xdr:nvSpPr>
        <xdr:spPr>
          <a:xfrm>
            <a:off x="635000" y="355600"/>
            <a:ext cx="635000" cy="254000"/>
          </a:xfrm>
          <a:prstGeom prst="rect">
            <a:avLst/>
          </a:prstGeom>
          <a:solidFill>
            <a:schemeClr val="tx1"/>
          </a:solidFill>
          <a:ln w="9525" cap="flat" cmpd="sng" algn="ctr">
            <a:solidFill>
              <a:schemeClr val="tx1">
                <a:lumMod val="75000"/>
                <a:lumOff val="25000"/>
              </a:schemeClr>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1100" b="0" i="0">
                <a:solidFill>
                  <a:schemeClr val="accent4"/>
                </a:solidFill>
                <a:effectLst/>
                <a:latin typeface="Open Sans" panose="020B0606030504020204" pitchFamily="34" charset="0"/>
                <a:ea typeface="Open Sans" panose="020B0606030504020204" pitchFamily="34" charset="0"/>
                <a:cs typeface="Open Sans" panose="020B0606030504020204" pitchFamily="34" charset="0"/>
              </a:rPr>
              <a:t>Trở về</a:t>
            </a:r>
            <a:endParaRPr lang="en-US" sz="1200" b="1" i="0" u="none" strike="noStrike" cap="none" spc="0" baseline="0">
              <a:ln w="0"/>
              <a:solidFill>
                <a:schemeClr val="bg1"/>
              </a:solidFill>
              <a:effectLst>
                <a:reflection blurRad="6350" stA="53000" endA="300" endPos="35500" dir="5400000" sy="-90000" algn="bl" rotWithShape="0"/>
              </a:effectLst>
              <a:latin typeface="Open Sans" panose="020B0606030504020204" pitchFamily="34" charset="0"/>
              <a:ea typeface="Open Sans" panose="020B0606030504020204" pitchFamily="34" charset="0"/>
              <a:cs typeface="Open Sans" panose="020B0606030504020204" pitchFamily="34" charset="0"/>
            </a:endParaRPr>
          </a:p>
        </xdr:txBody>
      </xdr:sp>
      <xdr:sp macro="[0]!'CellActiveBCTC 6'" textlink="'BÁO CÁO TÀI CHÍNH'!C20">
        <xdr:nvSpPr>
          <xdr:cNvPr id="10" name="btn_CTY_6">
            <a:extLst>
              <a:ext uri="{FF2B5EF4-FFF2-40B4-BE49-F238E27FC236}">
                <a16:creationId xmlns:a16="http://schemas.microsoft.com/office/drawing/2014/main" id="{00000000-0008-0000-2300-00000A000000}"/>
              </a:ext>
            </a:extLst>
          </xdr:cNvPr>
          <xdr:cNvSpPr txBox="1"/>
        </xdr:nvSpPr>
        <xdr:spPr>
          <a:xfrm>
            <a:off x="4230370" y="355600"/>
            <a:ext cx="571500" cy="254000"/>
          </a:xfrm>
          <a:prstGeom prst="rect">
            <a:avLst/>
          </a:prstGeom>
          <a:solidFill>
            <a:schemeClr val="tx1">
              <a:lumMod val="100000"/>
            </a:schemeClr>
          </a:solidFill>
          <a:ln w="9525" cap="flat" cmpd="sng" algn="ctr">
            <a:solidFill>
              <a:schemeClr val="tx1">
                <a:lumMod val="65000"/>
                <a:lumOff val="35000"/>
              </a:schemeClr>
            </a:solidFill>
            <a:prstDash val="solid"/>
            <a:round/>
            <a:headEnd type="none" w="med" len="med"/>
            <a:tailEnd type="none" w="med" len="med"/>
          </a:ln>
        </xdr:spPr>
        <xdr:style>
          <a:lnRef idx="0">
            <a:scrgbClr r="0" g="0" b="0"/>
          </a:lnRef>
          <a:fillRef idx="0">
            <a:scrgbClr r="0" g="0" b="0"/>
          </a:fillRef>
          <a:effectRef idx="0">
            <a:scrgbClr r="0" g="0" b="0"/>
          </a:effectRef>
          <a:fontRef idx="minor">
            <a:schemeClr val="tx1"/>
          </a:fontRef>
        </xdr:style>
        <xdr:txBody>
          <a:bodyPr vertOverflow="clip" horzOverflow="clip" vert="horz" rtlCol="0" anchor="t">
            <a:spAutoFit/>
          </a:bodyPr>
          <a:lstStyle/>
          <a:p>
            <a:pPr algn="ctr"/>
            <a:fld id="{8BAA1F50-81B1-4C46-8C0C-EA768FE9B8C4}" type="TxLink">
              <a:rPr lang="en-US" sz="1100" b="1" i="0" u="none" strike="noStrike">
                <a:solidFill>
                  <a:srgbClr val="FFFFFF"/>
                </a:solidFill>
                <a:latin typeface="Arial"/>
                <a:cs typeface="Arial"/>
              </a:rPr>
              <a:pPr algn="ctr"/>
              <a:t>VAF</a:t>
            </a:fld>
            <a:endParaRPr lang="vi-VN" sz="1100" b="1">
              <a:solidFill>
                <a:srgbClr val="FFFFFF"/>
              </a:solidFill>
            </a:endParaRPr>
          </a:p>
        </xdr:txBody>
      </xdr:sp>
      <xdr:sp macro="[0]!'CellActiveBCTC 7'" textlink="'BÁO CÁO TÀI CHÍNH'!C21">
        <xdr:nvSpPr>
          <xdr:cNvPr id="11" name="btn_CTY_7">
            <a:extLst>
              <a:ext uri="{FF2B5EF4-FFF2-40B4-BE49-F238E27FC236}">
                <a16:creationId xmlns:a16="http://schemas.microsoft.com/office/drawing/2014/main" id="{00000000-0008-0000-2300-00000B000000}"/>
              </a:ext>
            </a:extLst>
          </xdr:cNvPr>
          <xdr:cNvSpPr txBox="1"/>
        </xdr:nvSpPr>
        <xdr:spPr>
          <a:xfrm>
            <a:off x="4819015" y="355600"/>
            <a:ext cx="571500" cy="254000"/>
          </a:xfrm>
          <a:prstGeom prst="rect">
            <a:avLst/>
          </a:prstGeom>
          <a:solidFill>
            <a:schemeClr val="tx1">
              <a:lumMod val="100000"/>
            </a:schemeClr>
          </a:solidFill>
          <a:ln w="9525" cap="flat" cmpd="sng" algn="ctr">
            <a:solidFill>
              <a:schemeClr val="tx1">
                <a:lumMod val="65000"/>
                <a:lumOff val="35000"/>
              </a:schemeClr>
            </a:solidFill>
            <a:prstDash val="solid"/>
            <a:round/>
            <a:headEnd type="none" w="med" len="med"/>
            <a:tailEnd type="none" w="med" len="med"/>
          </a:ln>
        </xdr:spPr>
        <xdr:style>
          <a:lnRef idx="0">
            <a:scrgbClr r="0" g="0" b="0"/>
          </a:lnRef>
          <a:fillRef idx="0">
            <a:scrgbClr r="0" g="0" b="0"/>
          </a:fillRef>
          <a:effectRef idx="0">
            <a:scrgbClr r="0" g="0" b="0"/>
          </a:effectRef>
          <a:fontRef idx="minor">
            <a:schemeClr val="tx1"/>
          </a:fontRef>
        </xdr:style>
        <xdr:txBody>
          <a:bodyPr vertOverflow="clip" horzOverflow="clip" vert="horz" rtlCol="0" anchor="t">
            <a:spAutoFit/>
          </a:bodyPr>
          <a:lstStyle/>
          <a:p>
            <a:pPr algn="ctr"/>
            <a:fld id="{77CB3859-B654-4E71-9DC3-4E8E200E124F}" type="TxLink">
              <a:rPr lang="en-US" sz="1100" b="1" i="0" u="none" strike="noStrike">
                <a:solidFill>
                  <a:srgbClr val="00B0F0"/>
                </a:solidFill>
                <a:latin typeface="Arial"/>
                <a:cs typeface="Arial"/>
              </a:rPr>
              <a:pPr algn="ctr"/>
              <a:t>PSW</a:t>
            </a:fld>
            <a:endParaRPr lang="vi-VN" sz="1100" b="1">
              <a:solidFill>
                <a:srgbClr val="00B0F0"/>
              </a:solidFill>
            </a:endParaRPr>
          </a:p>
        </xdr:txBody>
      </xdr:sp>
      <xdr:sp macro="[0]!'CellActiveBCTC 8'" textlink="'BÁO CÁO TÀI CHÍNH'!C22">
        <xdr:nvSpPr>
          <xdr:cNvPr id="12" name="btn_CTY_8">
            <a:extLst>
              <a:ext uri="{FF2B5EF4-FFF2-40B4-BE49-F238E27FC236}">
                <a16:creationId xmlns:a16="http://schemas.microsoft.com/office/drawing/2014/main" id="{00000000-0008-0000-2300-00000C000000}"/>
              </a:ext>
            </a:extLst>
          </xdr:cNvPr>
          <xdr:cNvSpPr txBox="1"/>
        </xdr:nvSpPr>
        <xdr:spPr>
          <a:xfrm>
            <a:off x="5407660" y="355600"/>
            <a:ext cx="571500" cy="254000"/>
          </a:xfrm>
          <a:prstGeom prst="rect">
            <a:avLst/>
          </a:prstGeom>
          <a:solidFill>
            <a:schemeClr val="tx1">
              <a:lumMod val="100000"/>
            </a:schemeClr>
          </a:solidFill>
          <a:ln w="9525" cap="flat" cmpd="sng" algn="ctr">
            <a:solidFill>
              <a:schemeClr val="tx1">
                <a:lumMod val="65000"/>
                <a:lumOff val="35000"/>
              </a:schemeClr>
            </a:solidFill>
            <a:prstDash val="solid"/>
            <a:round/>
            <a:headEnd type="none" w="med" len="med"/>
            <a:tailEnd type="none" w="med" len="med"/>
          </a:ln>
        </xdr:spPr>
        <xdr:style>
          <a:lnRef idx="0">
            <a:scrgbClr r="0" g="0" b="0"/>
          </a:lnRef>
          <a:fillRef idx="0">
            <a:scrgbClr r="0" g="0" b="0"/>
          </a:fillRef>
          <a:effectRef idx="0">
            <a:scrgbClr r="0" g="0" b="0"/>
          </a:effectRef>
          <a:fontRef idx="minor">
            <a:schemeClr val="tx1"/>
          </a:fontRef>
        </xdr:style>
        <xdr:txBody>
          <a:bodyPr vertOverflow="clip" horzOverflow="clip" vert="horz" rtlCol="0" anchor="t">
            <a:spAutoFit/>
          </a:bodyPr>
          <a:lstStyle/>
          <a:p>
            <a:pPr algn="ctr"/>
            <a:fld id="{785B55C7-1C9F-49A4-9309-356D7BF789AE}" type="TxLink">
              <a:rPr lang="en-US" sz="1100" b="1" i="0" u="none" strike="noStrike">
                <a:solidFill>
                  <a:srgbClr val="00B050"/>
                </a:solidFill>
                <a:latin typeface="Arial"/>
                <a:cs typeface="Arial"/>
              </a:rPr>
              <a:pPr algn="ctr"/>
              <a:t>SFG</a:t>
            </a:fld>
            <a:endParaRPr lang="vi-VN" sz="1100" b="1">
              <a:solidFill>
                <a:srgbClr val="00B050"/>
              </a:solidFill>
            </a:endParaRPr>
          </a:p>
        </xdr:txBody>
      </xdr:sp>
      <xdr:sp macro="[0]!'CellActiveBCTC 9'" textlink="'BÁO CÁO TÀI CHÍNH'!C23">
        <xdr:nvSpPr>
          <xdr:cNvPr id="13" name="btn_CTY_9">
            <a:extLst>
              <a:ext uri="{FF2B5EF4-FFF2-40B4-BE49-F238E27FC236}">
                <a16:creationId xmlns:a16="http://schemas.microsoft.com/office/drawing/2014/main" id="{00000000-0008-0000-2300-00000D000000}"/>
              </a:ext>
            </a:extLst>
          </xdr:cNvPr>
          <xdr:cNvSpPr txBox="1"/>
        </xdr:nvSpPr>
        <xdr:spPr>
          <a:xfrm>
            <a:off x="5996305" y="355600"/>
            <a:ext cx="571500" cy="254000"/>
          </a:xfrm>
          <a:prstGeom prst="rect">
            <a:avLst/>
          </a:prstGeom>
          <a:solidFill>
            <a:schemeClr val="tx1">
              <a:lumMod val="100000"/>
            </a:schemeClr>
          </a:solidFill>
          <a:ln w="9525" cap="flat" cmpd="sng" algn="ctr">
            <a:solidFill>
              <a:schemeClr val="tx1">
                <a:lumMod val="65000"/>
                <a:lumOff val="35000"/>
              </a:schemeClr>
            </a:solidFill>
            <a:prstDash val="solid"/>
            <a:round/>
            <a:headEnd type="none" w="med" len="med"/>
            <a:tailEnd type="none" w="med" len="med"/>
          </a:ln>
        </xdr:spPr>
        <xdr:style>
          <a:lnRef idx="0">
            <a:scrgbClr r="0" g="0" b="0"/>
          </a:lnRef>
          <a:fillRef idx="0">
            <a:scrgbClr r="0" g="0" b="0"/>
          </a:fillRef>
          <a:effectRef idx="0">
            <a:scrgbClr r="0" g="0" b="0"/>
          </a:effectRef>
          <a:fontRef idx="minor">
            <a:schemeClr val="tx1"/>
          </a:fontRef>
        </xdr:style>
        <xdr:txBody>
          <a:bodyPr vertOverflow="clip" horzOverflow="clip" vert="horz" rtlCol="0" anchor="t">
            <a:spAutoFit/>
          </a:bodyPr>
          <a:lstStyle/>
          <a:p>
            <a:pPr algn="ctr"/>
            <a:fld id="{89720EA8-9F9E-4363-A285-1AEFD46B807E}" type="TxLink">
              <a:rPr lang="en-US" sz="1100" b="1" i="0" u="none" strike="noStrike">
                <a:solidFill>
                  <a:srgbClr val="CCE000"/>
                </a:solidFill>
                <a:latin typeface="Arial"/>
                <a:cs typeface="Arial"/>
              </a:rPr>
              <a:pPr algn="ctr"/>
              <a:t>DPM</a:t>
            </a:fld>
            <a:endParaRPr lang="vi-VN" sz="1100" b="1">
              <a:solidFill>
                <a:srgbClr val="CCE000"/>
              </a:solidFill>
            </a:endParaRPr>
          </a:p>
        </xdr:txBody>
      </xdr:sp>
      <xdr:sp macro="[0]!'CellActiveBCTC 10'" textlink="'BÁO CÁO TÀI CHÍNH'!C24">
        <xdr:nvSpPr>
          <xdr:cNvPr id="14" name="btn_CTY_10">
            <a:extLst>
              <a:ext uri="{FF2B5EF4-FFF2-40B4-BE49-F238E27FC236}">
                <a16:creationId xmlns:a16="http://schemas.microsoft.com/office/drawing/2014/main" id="{00000000-0008-0000-2300-00000E000000}"/>
              </a:ext>
            </a:extLst>
          </xdr:cNvPr>
          <xdr:cNvSpPr txBox="1"/>
        </xdr:nvSpPr>
        <xdr:spPr>
          <a:xfrm>
            <a:off x="6584950" y="355600"/>
            <a:ext cx="571500" cy="254000"/>
          </a:xfrm>
          <a:prstGeom prst="rect">
            <a:avLst/>
          </a:prstGeom>
          <a:solidFill>
            <a:schemeClr val="tx1">
              <a:lumMod val="100000"/>
            </a:schemeClr>
          </a:solidFill>
          <a:ln w="9525" cap="flat" cmpd="sng" algn="ctr">
            <a:solidFill>
              <a:schemeClr val="tx1">
                <a:lumMod val="65000"/>
                <a:lumOff val="35000"/>
              </a:schemeClr>
            </a:solidFill>
            <a:prstDash val="solid"/>
            <a:round/>
            <a:headEnd type="none" w="med" len="med"/>
            <a:tailEnd type="none" w="med" len="med"/>
          </a:ln>
        </xdr:spPr>
        <xdr:style>
          <a:lnRef idx="0">
            <a:scrgbClr r="0" g="0" b="0"/>
          </a:lnRef>
          <a:fillRef idx="0">
            <a:scrgbClr r="0" g="0" b="0"/>
          </a:fillRef>
          <a:effectRef idx="0">
            <a:scrgbClr r="0" g="0" b="0"/>
          </a:effectRef>
          <a:fontRef idx="minor">
            <a:schemeClr val="tx1"/>
          </a:fontRef>
        </xdr:style>
        <xdr:txBody>
          <a:bodyPr vertOverflow="clip" horzOverflow="clip" vert="horz" rtlCol="0" anchor="t">
            <a:spAutoFit/>
          </a:bodyPr>
          <a:lstStyle/>
          <a:p>
            <a:pPr algn="ctr"/>
            <a:fld id="{14BB0581-1755-4B4A-9EFD-0454E1C5EAE6}" type="TxLink">
              <a:rPr lang="en-US" sz="1100" b="1" i="0" u="none" strike="noStrike">
                <a:solidFill>
                  <a:srgbClr val="F28AE3"/>
                </a:solidFill>
                <a:latin typeface="Arial"/>
                <a:cs typeface="Arial"/>
              </a:rPr>
              <a:pPr algn="ctr"/>
              <a:t>BFC</a:t>
            </a:fld>
            <a:endParaRPr lang="vi-VN" sz="1100" b="1">
              <a:solidFill>
                <a:srgbClr val="F28AE3"/>
              </a:solidFill>
            </a:endParaRPr>
          </a:p>
        </xdr:txBody>
      </xdr:sp>
    </xdr:grpSp>
    <xdr:clientData/>
  </xdr:twoCellAnchor>
</xdr:wsDr>
</file>

<file path=xl/drawings/drawing37.xml><?xml version="1.0" encoding="utf-8"?>
<xdr:wsDr xmlns:xdr="http://schemas.openxmlformats.org/drawingml/2006/spreadsheetDrawing" xmlns:a="http://schemas.openxmlformats.org/drawingml/2006/main">
  <xdr:twoCellAnchor editAs="absolute">
    <xdr:from>
      <xdr:col>3</xdr:col>
      <xdr:colOff>1000125</xdr:colOff>
      <xdr:row>1</xdr:row>
      <xdr:rowOff>123826</xdr:rowOff>
    </xdr:from>
    <xdr:to>
      <xdr:col>3</xdr:col>
      <xdr:colOff>2337578</xdr:colOff>
      <xdr:row>3</xdr:row>
      <xdr:rowOff>19051</xdr:rowOff>
    </xdr:to>
    <xdr:sp macro="[0]!btn_UpdateSIC" textlink="">
      <xdr:nvSpPr>
        <xdr:cNvPr id="10" name="btn_UpdateSIC">
          <a:extLst>
            <a:ext uri="{FF2B5EF4-FFF2-40B4-BE49-F238E27FC236}">
              <a16:creationId xmlns:a16="http://schemas.microsoft.com/office/drawing/2014/main" id="{00000000-0008-0000-2400-00000A000000}"/>
            </a:ext>
          </a:extLst>
        </xdr:cNvPr>
        <xdr:cNvSpPr/>
      </xdr:nvSpPr>
      <xdr:spPr>
        <a:xfrm>
          <a:off x="2724150" y="314326"/>
          <a:ext cx="1337453" cy="228600"/>
        </a:xfrm>
        <a:prstGeom prst="rect">
          <a:avLst/>
        </a:prstGeom>
        <a:solidFill>
          <a:srgbClr val="1F222D"/>
        </a:solidFill>
        <a:ln w="9525" cap="flat" cmpd="sng" algn="ctr">
          <a:solidFill>
            <a:schemeClr val="tx1">
              <a:lumMod val="65000"/>
              <a:lumOff val="35000"/>
            </a:schemeClr>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1400" b="0" cap="none" spc="0" baseline="0">
              <a:ln w="0"/>
              <a:gradFill>
                <a:gsLst>
                  <a:gs pos="0">
                    <a:schemeClr val="accent5">
                      <a:lumMod val="50000"/>
                    </a:schemeClr>
                  </a:gs>
                  <a:gs pos="50000">
                    <a:schemeClr val="accent5"/>
                  </a:gs>
                  <a:gs pos="100000">
                    <a:schemeClr val="accent5">
                      <a:lumMod val="60000"/>
                      <a:lumOff val="40000"/>
                    </a:schemeClr>
                  </a:gs>
                </a:gsLst>
                <a:lin ang="5400000"/>
              </a:gradFill>
              <a:effectLst/>
            </a:rPr>
            <a:t>Cập nhật</a:t>
          </a:r>
          <a:endParaRPr lang="vi-VN" sz="1400" b="0" cap="none" spc="0">
            <a:ln w="0"/>
            <a:gradFill>
              <a:gsLst>
                <a:gs pos="0">
                  <a:schemeClr val="accent5">
                    <a:lumMod val="50000"/>
                  </a:schemeClr>
                </a:gs>
                <a:gs pos="50000">
                  <a:schemeClr val="accent5"/>
                </a:gs>
                <a:gs pos="100000">
                  <a:schemeClr val="accent5">
                    <a:lumMod val="60000"/>
                    <a:lumOff val="40000"/>
                  </a:schemeClr>
                </a:gs>
              </a:gsLst>
              <a:lin ang="5400000"/>
            </a:gradFill>
            <a:effectLst/>
          </a:endParaRPr>
        </a:p>
      </xdr:txBody>
    </xdr:sp>
    <xdr:clientData/>
  </xdr:twoCellAnchor>
  <xdr:twoCellAnchor editAs="absolute">
    <xdr:from>
      <xdr:col>3</xdr:col>
      <xdr:colOff>2352675</xdr:colOff>
      <xdr:row>1</xdr:row>
      <xdr:rowOff>123826</xdr:rowOff>
    </xdr:from>
    <xdr:to>
      <xdr:col>3</xdr:col>
      <xdr:colOff>3143250</xdr:colOff>
      <xdr:row>3</xdr:row>
      <xdr:rowOff>19051</xdr:rowOff>
    </xdr:to>
    <xdr:sp macro="[0]!btnDataClear" textlink="">
      <xdr:nvSpPr>
        <xdr:cNvPr id="11" name="btn_ClearData">
          <a:extLst>
            <a:ext uri="{FF2B5EF4-FFF2-40B4-BE49-F238E27FC236}">
              <a16:creationId xmlns:a16="http://schemas.microsoft.com/office/drawing/2014/main" id="{00000000-0008-0000-2400-00000B000000}"/>
            </a:ext>
          </a:extLst>
        </xdr:cNvPr>
        <xdr:cNvSpPr/>
      </xdr:nvSpPr>
      <xdr:spPr>
        <a:xfrm>
          <a:off x="4076700" y="314326"/>
          <a:ext cx="790575" cy="228600"/>
        </a:xfrm>
        <a:prstGeom prst="rect">
          <a:avLst/>
        </a:prstGeom>
        <a:solidFill>
          <a:srgbClr val="1F222D"/>
        </a:solidFill>
        <a:ln w="9525" cap="flat" cmpd="sng" algn="ctr">
          <a:solidFill>
            <a:schemeClr val="tx1">
              <a:lumMod val="65000"/>
              <a:lumOff val="35000"/>
            </a:schemeClr>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1400" b="0" cap="none" spc="0" baseline="0">
              <a:ln w="0"/>
              <a:gradFill>
                <a:gsLst>
                  <a:gs pos="0">
                    <a:schemeClr val="accent5">
                      <a:lumMod val="50000"/>
                    </a:schemeClr>
                  </a:gs>
                  <a:gs pos="50000">
                    <a:schemeClr val="accent5"/>
                  </a:gs>
                  <a:gs pos="100000">
                    <a:schemeClr val="accent5">
                      <a:lumMod val="60000"/>
                      <a:lumOff val="40000"/>
                    </a:schemeClr>
                  </a:gs>
                </a:gsLst>
                <a:lin ang="5400000"/>
              </a:gradFill>
              <a:effectLst/>
            </a:rPr>
            <a:t>Xóa</a:t>
          </a:r>
          <a:endParaRPr lang="vi-VN" sz="1400" b="0" cap="none" spc="0">
            <a:ln w="0"/>
            <a:gradFill>
              <a:gsLst>
                <a:gs pos="0">
                  <a:schemeClr val="accent5">
                    <a:lumMod val="50000"/>
                  </a:schemeClr>
                </a:gs>
                <a:gs pos="50000">
                  <a:schemeClr val="accent5"/>
                </a:gs>
                <a:gs pos="100000">
                  <a:schemeClr val="accent5">
                    <a:lumMod val="60000"/>
                    <a:lumOff val="40000"/>
                  </a:schemeClr>
                </a:gs>
              </a:gsLst>
              <a:lin ang="5400000"/>
            </a:gradFill>
            <a:effectLst/>
          </a:endParaRPr>
        </a:p>
      </xdr:txBody>
    </xdr:sp>
    <xdr:clientData/>
  </xdr:twoCellAnchor>
  <xdr:twoCellAnchor editAs="absolute">
    <xdr:from>
      <xdr:col>0</xdr:col>
      <xdr:colOff>0</xdr:colOff>
      <xdr:row>0</xdr:row>
      <xdr:rowOff>-1</xdr:rowOff>
    </xdr:from>
    <xdr:to>
      <xdr:col>1</xdr:col>
      <xdr:colOff>419101</xdr:colOff>
      <xdr:row>1</xdr:row>
      <xdr:rowOff>3840</xdr:rowOff>
    </xdr:to>
    <xdr:grpSp>
      <xdr:nvGrpSpPr>
        <xdr:cNvPr id="20" name="btnControlReturn">
          <a:extLst>
            <a:ext uri="{FF2B5EF4-FFF2-40B4-BE49-F238E27FC236}">
              <a16:creationId xmlns:a16="http://schemas.microsoft.com/office/drawing/2014/main" id="{00000000-0008-0000-2400-000014000000}"/>
            </a:ext>
          </a:extLst>
        </xdr:cNvPr>
        <xdr:cNvGrpSpPr/>
      </xdr:nvGrpSpPr>
      <xdr:grpSpPr>
        <a:xfrm>
          <a:off x="0" y="-1"/>
          <a:ext cx="777241" cy="179101"/>
          <a:chOff x="5534024" y="-485774"/>
          <a:chExt cx="752649" cy="190501"/>
        </a:xfrm>
      </xdr:grpSpPr>
      <xdr:sp macro="btnControlReturn" textlink="">
        <xdr:nvSpPr>
          <xdr:cNvPr id="21" name="btn_WS_HSDN">
            <a:extLst>
              <a:ext uri="{FF2B5EF4-FFF2-40B4-BE49-F238E27FC236}">
                <a16:creationId xmlns:a16="http://schemas.microsoft.com/office/drawing/2014/main" id="{00000000-0008-0000-2400-000015000000}"/>
              </a:ext>
            </a:extLst>
          </xdr:cNvPr>
          <xdr:cNvSpPr/>
        </xdr:nvSpPr>
        <xdr:spPr>
          <a:xfrm>
            <a:off x="5781848" y="-485774"/>
            <a:ext cx="504825" cy="190500"/>
          </a:xfrm>
          <a:prstGeom prst="rect">
            <a:avLst/>
          </a:prstGeom>
          <a:solidFill>
            <a:schemeClr val="tx1"/>
          </a:solidFill>
          <a:ln w="9525" cap="flat" cmpd="sng" algn="ctr">
            <a:solidFill>
              <a:schemeClr val="tx1">
                <a:lumMod val="75000"/>
                <a:lumOff val="25000"/>
              </a:schemeClr>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800" b="0" cap="none" spc="0" baseline="0">
                <a:ln w="0"/>
                <a:solidFill>
                  <a:srgbClr val="CCE00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Trở về</a:t>
            </a:r>
          </a:p>
        </xdr:txBody>
      </xdr:sp>
      <xdr:sp macro="btnControlReturn" textlink="">
        <xdr:nvSpPr>
          <xdr:cNvPr id="22" name="btn_WS_HOME">
            <a:extLst>
              <a:ext uri="{FF2B5EF4-FFF2-40B4-BE49-F238E27FC236}">
                <a16:creationId xmlns:a16="http://schemas.microsoft.com/office/drawing/2014/main" id="{00000000-0008-0000-2400-000016000000}"/>
              </a:ext>
            </a:extLst>
          </xdr:cNvPr>
          <xdr:cNvSpPr/>
        </xdr:nvSpPr>
        <xdr:spPr>
          <a:xfrm>
            <a:off x="5534024" y="-485773"/>
            <a:ext cx="183573" cy="190500"/>
          </a:xfrm>
          <a:prstGeom prst="rect">
            <a:avLst/>
          </a:prstGeom>
          <a:solidFill>
            <a:schemeClr val="tx1"/>
          </a:solidFill>
          <a:ln w="9525" cap="flat" cmpd="sng" algn="ctr">
            <a:solidFill>
              <a:schemeClr val="tx1">
                <a:lumMod val="75000"/>
                <a:lumOff val="25000"/>
              </a:schemeClr>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800" b="0" cap="none" spc="0" baseline="0">
                <a:ln w="0"/>
                <a:solidFill>
                  <a:srgbClr val="CCE000"/>
                </a:solidFill>
                <a:effectLst>
                  <a:reflection blurRad="6350" stA="53000" endA="300" endPos="35500" dir="5400000" sy="-90000" algn="bl" rotWithShape="0"/>
                </a:effectLst>
                <a:latin typeface="Tahoma" panose="020B0604030504040204" pitchFamily="34" charset="0"/>
                <a:ea typeface="Tahoma" panose="020B0604030504040204" pitchFamily="34" charset="0"/>
                <a:cs typeface="Tahoma" panose="020B0604030504040204" pitchFamily="34" charset="0"/>
              </a:rPr>
              <a:t>&lt;</a:t>
            </a:r>
          </a:p>
        </xdr:txBody>
      </xdr:sp>
    </xdr:grp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d.docs.live.net/DevCode/Excel/Templates/dashboard-energy-in-excel.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shboardData"/>
      <sheetName val="CostsData"/>
      <sheetName val="EquipmentData"/>
      <sheetName val="RoomsData"/>
      <sheetName val="EmissionsData"/>
      <sheetName val="Emissions"/>
      <sheetName val="Rooms"/>
      <sheetName val="Equipment"/>
      <sheetName val="Costs"/>
      <sheetName val="DASHBOARD"/>
    </sheetNames>
    <sheetDataSet>
      <sheetData sheetId="0">
        <row r="1">
          <cell r="A1" t="str">
            <v>Gas</v>
          </cell>
        </row>
        <row r="2">
          <cell r="E2">
            <v>0</v>
          </cell>
          <cell r="H2" t="str">
            <v>Mon</v>
          </cell>
          <cell r="I2">
            <v>2.4000000000000004</v>
          </cell>
          <cell r="J2">
            <v>2.4000000000000004</v>
          </cell>
        </row>
        <row r="3">
          <cell r="E3">
            <v>3</v>
          </cell>
        </row>
      </sheetData>
      <sheetData sheetId="1">
        <row r="3">
          <cell r="N3">
            <v>1.62</v>
          </cell>
          <cell r="O3">
            <v>0.78</v>
          </cell>
        </row>
        <row r="4">
          <cell r="M4" t="str">
            <v>Monday</v>
          </cell>
        </row>
        <row r="5">
          <cell r="K5">
            <v>0</v>
          </cell>
        </row>
        <row r="6">
          <cell r="K6">
            <v>7</v>
          </cell>
        </row>
      </sheetData>
      <sheetData sheetId="2">
        <row r="3">
          <cell r="W3" t="str">
            <v>Sunday</v>
          </cell>
          <cell r="X3">
            <v>1.1000000000000001</v>
          </cell>
          <cell r="Y3">
            <v>3.1</v>
          </cell>
        </row>
        <row r="5">
          <cell r="U5">
            <v>0</v>
          </cell>
        </row>
        <row r="6">
          <cell r="U6">
            <v>7</v>
          </cell>
        </row>
      </sheetData>
      <sheetData sheetId="3">
        <row r="3">
          <cell r="L3">
            <v>0</v>
          </cell>
        </row>
        <row r="4">
          <cell r="N4">
            <v>2.4</v>
          </cell>
        </row>
      </sheetData>
      <sheetData sheetId="4">
        <row r="2">
          <cell r="U2">
            <v>0</v>
          </cell>
          <cell r="V2">
            <v>8</v>
          </cell>
          <cell r="W2">
            <v>7</v>
          </cell>
        </row>
        <row r="3">
          <cell r="J3" t="str">
            <v>January</v>
          </cell>
          <cell r="K3">
            <v>279.16000000000003</v>
          </cell>
          <cell r="L3">
            <v>158.40599999999998</v>
          </cell>
          <cell r="Z3">
            <v>220</v>
          </cell>
        </row>
      </sheetData>
      <sheetData sheetId="5"/>
      <sheetData sheetId="6"/>
      <sheetData sheetId="7"/>
      <sheetData sheetId="8"/>
      <sheetData sheetId="9"/>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exceltable.com/en/templates/chart-report-on-financial-results" TargetMode="External"/><Relationship Id="rId5" Type="http://schemas.openxmlformats.org/officeDocument/2006/relationships/comments" Target="../comments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hyperlink" Target="https://dstock.vndirect.com.vn/tong-quan/VCB/stock-chart-popup" TargetMode="External"/><Relationship Id="rId7" Type="http://schemas.openxmlformats.org/officeDocument/2006/relationships/drawing" Target="../drawings/drawing3.xml"/><Relationship Id="rId2" Type="http://schemas.openxmlformats.org/officeDocument/2006/relationships/hyperlink" Target="https://dstock.vndirect.com.vn/ho-so-doanh-nghiep/VCB" TargetMode="External"/><Relationship Id="rId1" Type="http://schemas.openxmlformats.org/officeDocument/2006/relationships/hyperlink" Target="https://fireant.vn/home" TargetMode="External"/><Relationship Id="rId6" Type="http://schemas.openxmlformats.org/officeDocument/2006/relationships/printerSettings" Target="../printerSettings/printerSettings3.bin"/><Relationship Id="rId5" Type="http://schemas.openxmlformats.org/officeDocument/2006/relationships/hyperlink" Target="https://www.msn.com/vi-vn/money/watchlist?ocid=msedgntp&amp;duration=1D" TargetMode="External"/><Relationship Id="rId4" Type="http://schemas.openxmlformats.org/officeDocument/2006/relationships/hyperlink" Target="https://s.cafef.vn/hose/VCB-ngan-hang-thuong-mai-co-phan-ngoai-thuong-viet-nam.chn" TargetMode="Externa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comments" Target="../comments2.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comments" Target="../comments3.xml"/><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omments" Target="../comments5.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9.xml"/><Relationship Id="rId1" Type="http://schemas.openxmlformats.org/officeDocument/2006/relationships/printerSettings" Target="../printerSettings/printerSettings9.bin"/><Relationship Id="rId4" Type="http://schemas.openxmlformats.org/officeDocument/2006/relationships/comments" Target="../comments6.x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9.xml"/><Relationship Id="rId13" Type="http://schemas.openxmlformats.org/officeDocument/2006/relationships/ctrlProp" Target="../ctrlProps/ctrlProp14.xml"/><Relationship Id="rId3" Type="http://schemas.openxmlformats.org/officeDocument/2006/relationships/vmlDrawing" Target="../drawings/vmlDrawing7.vml"/><Relationship Id="rId7" Type="http://schemas.openxmlformats.org/officeDocument/2006/relationships/ctrlProp" Target="../ctrlProps/ctrlProp8.xml"/><Relationship Id="rId12" Type="http://schemas.openxmlformats.org/officeDocument/2006/relationships/ctrlProp" Target="../ctrlProps/ctrlProp13.xml"/><Relationship Id="rId2" Type="http://schemas.openxmlformats.org/officeDocument/2006/relationships/drawing" Target="../drawings/drawing10.xml"/><Relationship Id="rId1" Type="http://schemas.openxmlformats.org/officeDocument/2006/relationships/printerSettings" Target="../printerSettings/printerSettings10.bin"/><Relationship Id="rId6" Type="http://schemas.openxmlformats.org/officeDocument/2006/relationships/ctrlProp" Target="../ctrlProps/ctrlProp7.xml"/><Relationship Id="rId11" Type="http://schemas.openxmlformats.org/officeDocument/2006/relationships/ctrlProp" Target="../ctrlProps/ctrlProp12.xml"/><Relationship Id="rId5" Type="http://schemas.openxmlformats.org/officeDocument/2006/relationships/ctrlProp" Target="../ctrlProps/ctrlProp6.xml"/><Relationship Id="rId10" Type="http://schemas.openxmlformats.org/officeDocument/2006/relationships/ctrlProp" Target="../ctrlProps/ctrlProp11.xml"/><Relationship Id="rId4" Type="http://schemas.openxmlformats.org/officeDocument/2006/relationships/ctrlProp" Target="../ctrlProps/ctrlProp5.xml"/><Relationship Id="rId9" Type="http://schemas.openxmlformats.org/officeDocument/2006/relationships/ctrlProp" Target="../ctrlProps/ctrlProp10.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4.xml"/><Relationship Id="rId1" Type="http://schemas.openxmlformats.org/officeDocument/2006/relationships/printerSettings" Target="../printerSettings/printerSettings14.bin"/><Relationship Id="rId4" Type="http://schemas.openxmlformats.org/officeDocument/2006/relationships/comments" Target="../comments7.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22.xml"/><Relationship Id="rId1" Type="http://schemas.openxmlformats.org/officeDocument/2006/relationships/printerSettings" Target="../printerSettings/printerSettings22.bin"/><Relationship Id="rId4" Type="http://schemas.openxmlformats.org/officeDocument/2006/relationships/comments" Target="../comments8.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23.xml"/><Relationship Id="rId1" Type="http://schemas.openxmlformats.org/officeDocument/2006/relationships/printerSettings" Target="../printerSettings/printerSettings23.bin"/><Relationship Id="rId4" Type="http://schemas.openxmlformats.org/officeDocument/2006/relationships/comments" Target="../comments9.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24.xml"/><Relationship Id="rId1" Type="http://schemas.openxmlformats.org/officeDocument/2006/relationships/printerSettings" Target="../printerSettings/printerSettings24.bin"/><Relationship Id="rId4" Type="http://schemas.openxmlformats.org/officeDocument/2006/relationships/comments" Target="../comments10.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25.xml"/><Relationship Id="rId1" Type="http://schemas.openxmlformats.org/officeDocument/2006/relationships/printerSettings" Target="../printerSettings/printerSettings25.bin"/><Relationship Id="rId5" Type="http://schemas.openxmlformats.org/officeDocument/2006/relationships/comments" Target="../comments11.xml"/><Relationship Id="rId4" Type="http://schemas.openxmlformats.org/officeDocument/2006/relationships/ctrlProp" Target="../ctrlProps/ctrlProp15.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26.xml"/><Relationship Id="rId1" Type="http://schemas.openxmlformats.org/officeDocument/2006/relationships/printerSettings" Target="../printerSettings/printerSettings26.bin"/><Relationship Id="rId4" Type="http://schemas.openxmlformats.org/officeDocument/2006/relationships/comments" Target="../comments12.xml"/></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31.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32.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33.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34.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drawing" Target="../drawings/drawing35.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36.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drawing" Target="../drawings/drawing37.xml"/></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001">
    <tabColor theme="0"/>
  </sheetPr>
  <dimension ref="A1:O45"/>
  <sheetViews>
    <sheetView topLeftCell="A4" workbookViewId="0">
      <selection activeCell="B6" sqref="B6"/>
    </sheetView>
  </sheetViews>
  <sheetFormatPr defaultColWidth="9" defaultRowHeight="13.8"/>
  <cols>
    <col min="1" max="1" width="3.19921875" style="154" customWidth="1"/>
    <col min="2" max="2" width="26.3984375" style="154" customWidth="1"/>
    <col min="3" max="3" width="1.19921875" style="153" customWidth="1"/>
    <col min="4" max="13" width="8.8984375" style="153" customWidth="1"/>
    <col min="14" max="15" width="9" style="77"/>
    <col min="16" max="16384" width="9" style="76"/>
  </cols>
  <sheetData>
    <row r="1" spans="4:5" ht="17.100000000000001" customHeight="1">
      <c r="D1" s="111" t="s">
        <v>2142</v>
      </c>
      <c r="E1" s="111" t="s">
        <v>2143</v>
      </c>
    </row>
    <row r="45" spans="2:2">
      <c r="B45" s="253" t="s">
        <v>2484</v>
      </c>
    </row>
  </sheetData>
  <hyperlinks>
    <hyperlink ref="B45" r:id="rId1" xr:uid="{EEAEA670-66FB-44AB-B8BA-B56AE65F5C08}"/>
  </hyperlinks>
  <pageMargins left="0.7" right="0.7" top="0.75" bottom="0.75" header="0.3" footer="0.3"/>
  <pageSetup paperSize="9" orientation="portrait" r:id="rId2"/>
  <drawing r:id="rId3"/>
  <legacyDrawing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05_22">
    <tabColor rgb="FF37FFB8"/>
  </sheetPr>
  <dimension ref="B2:Z55"/>
  <sheetViews>
    <sheetView workbookViewId="0"/>
  </sheetViews>
  <sheetFormatPr defaultColWidth="9" defaultRowHeight="13.8"/>
  <cols>
    <col min="1" max="1" width="2.59765625" style="44" customWidth="1"/>
    <col min="2" max="2" width="6.09765625" style="44" customWidth="1"/>
    <col min="3" max="3" width="39.3984375" style="44" customWidth="1"/>
    <col min="4" max="5" width="17.8984375" style="44" customWidth="1"/>
    <col min="6" max="20" width="12.59765625" style="44" customWidth="1"/>
    <col min="21" max="22" width="17.3984375" style="44" customWidth="1"/>
    <col min="23" max="23" width="9" style="44"/>
    <col min="24" max="25" width="17.3984375" style="44" customWidth="1"/>
    <col min="26" max="16384" width="9" style="44"/>
  </cols>
  <sheetData>
    <row r="2" spans="2:26" ht="23.25" customHeight="1">
      <c r="B2" s="16" t="s">
        <v>2240</v>
      </c>
      <c r="C2" s="15"/>
      <c r="D2" s="15"/>
      <c r="E2" s="15"/>
      <c r="F2" s="15"/>
      <c r="G2" s="15"/>
      <c r="H2" s="15"/>
      <c r="I2" s="15"/>
      <c r="J2" s="15"/>
      <c r="K2" s="15"/>
      <c r="L2" s="15"/>
      <c r="M2" s="15"/>
      <c r="N2" s="15"/>
      <c r="O2" s="15"/>
      <c r="P2" s="15"/>
      <c r="Q2" s="15"/>
      <c r="R2" s="15"/>
      <c r="S2" s="15"/>
      <c r="T2" s="15"/>
    </row>
    <row r="3" spans="2:26" ht="6.75" customHeight="1" thickBot="1"/>
    <row r="4" spans="2:26" ht="19.5" customHeight="1" thickBot="1">
      <c r="B4" s="261" t="s">
        <v>588</v>
      </c>
      <c r="C4" s="261" t="s">
        <v>2215</v>
      </c>
      <c r="D4" s="261" t="s">
        <v>2241</v>
      </c>
      <c r="E4" s="261" t="s">
        <v>2242</v>
      </c>
      <c r="F4" s="149" t="s">
        <v>2216</v>
      </c>
      <c r="G4" s="150"/>
      <c r="H4" s="150"/>
      <c r="I4" s="150"/>
      <c r="J4" s="150"/>
      <c r="K4" s="150"/>
      <c r="L4" s="150"/>
      <c r="M4" s="150"/>
      <c r="N4" s="150"/>
      <c r="O4" s="150"/>
      <c r="P4" s="150"/>
      <c r="Q4" s="150"/>
      <c r="R4" s="150"/>
      <c r="S4" s="150"/>
      <c r="T4" s="150"/>
      <c r="U4" s="150"/>
      <c r="V4" s="150"/>
      <c r="W4" s="150"/>
      <c r="X4" s="150"/>
      <c r="Y4" s="150"/>
      <c r="Z4" s="150"/>
    </row>
    <row r="5" spans="2:26" ht="19.5" customHeight="1" thickTop="1" thickBot="1">
      <c r="B5" s="262"/>
      <c r="C5" s="262"/>
      <c r="D5" s="262"/>
      <c r="E5" s="262"/>
      <c r="F5" s="259" t="s">
        <v>2212</v>
      </c>
      <c r="G5" s="260"/>
      <c r="H5" s="260"/>
      <c r="I5" s="259" t="s">
        <v>2213</v>
      </c>
      <c r="J5" s="260"/>
      <c r="K5" s="260"/>
      <c r="L5" s="259" t="s">
        <v>2214</v>
      </c>
      <c r="M5" s="260"/>
      <c r="N5" s="260"/>
      <c r="O5" s="259" t="s">
        <v>2141</v>
      </c>
      <c r="P5" s="260"/>
      <c r="Q5" s="260"/>
      <c r="R5" s="259" t="s">
        <v>2217</v>
      </c>
      <c r="S5" s="260"/>
      <c r="T5" s="260"/>
      <c r="U5" s="259" t="s">
        <v>54</v>
      </c>
      <c r="V5" s="260"/>
      <c r="W5" s="260"/>
      <c r="X5" s="259" t="s">
        <v>2239</v>
      </c>
      <c r="Y5" s="260"/>
      <c r="Z5" s="260"/>
    </row>
    <row r="6" spans="2:26" ht="19.5" customHeight="1" thickBot="1">
      <c r="B6" s="263"/>
      <c r="C6" s="263"/>
      <c r="D6" s="263"/>
      <c r="E6" s="263"/>
      <c r="F6" s="151" t="s">
        <v>2236</v>
      </c>
      <c r="G6" s="151" t="s">
        <v>2237</v>
      </c>
      <c r="H6" s="151" t="s">
        <v>2238</v>
      </c>
      <c r="I6" s="152" t="s">
        <v>2236</v>
      </c>
      <c r="J6" s="152" t="s">
        <v>2237</v>
      </c>
      <c r="K6" s="152" t="s">
        <v>2238</v>
      </c>
      <c r="L6" s="151" t="s">
        <v>2236</v>
      </c>
      <c r="M6" s="151" t="s">
        <v>2237</v>
      </c>
      <c r="N6" s="151" t="s">
        <v>2238</v>
      </c>
      <c r="O6" s="152" t="s">
        <v>2236</v>
      </c>
      <c r="P6" s="152" t="s">
        <v>2237</v>
      </c>
      <c r="Q6" s="152" t="s">
        <v>2238</v>
      </c>
      <c r="R6" s="151" t="s">
        <v>2236</v>
      </c>
      <c r="S6" s="151" t="s">
        <v>2237</v>
      </c>
      <c r="T6" s="151" t="s">
        <v>2238</v>
      </c>
      <c r="U6" s="152" t="s">
        <v>2236</v>
      </c>
      <c r="V6" s="152" t="s">
        <v>2237</v>
      </c>
      <c r="W6" s="152" t="s">
        <v>2238</v>
      </c>
      <c r="X6" s="151" t="s">
        <v>2236</v>
      </c>
      <c r="Y6" s="151" t="s">
        <v>2237</v>
      </c>
      <c r="Z6" s="151" t="s">
        <v>2238</v>
      </c>
    </row>
    <row r="7" spans="2:26" ht="18" customHeight="1" thickBot="1">
      <c r="B7" s="126">
        <v>1</v>
      </c>
      <c r="C7" s="145" t="s">
        <v>579</v>
      </c>
      <c r="D7" s="145" t="s">
        <v>2277</v>
      </c>
      <c r="E7" s="145"/>
      <c r="F7" s="126"/>
      <c r="G7" s="129"/>
      <c r="H7" s="129"/>
      <c r="I7" s="126"/>
      <c r="J7" s="129"/>
      <c r="K7" s="129"/>
      <c r="L7" s="126"/>
      <c r="M7" s="129"/>
      <c r="N7" s="129"/>
      <c r="O7" s="126"/>
      <c r="P7" s="129"/>
      <c r="Q7" s="129"/>
      <c r="R7" s="126"/>
      <c r="S7" s="129"/>
      <c r="T7" s="129"/>
      <c r="U7" s="126"/>
      <c r="V7" s="129"/>
      <c r="W7" s="129"/>
      <c r="X7" s="126"/>
      <c r="Y7" s="129"/>
      <c r="Z7" s="129"/>
    </row>
    <row r="8" spans="2:26" ht="18" customHeight="1" thickBot="1">
      <c r="B8" s="131">
        <v>2</v>
      </c>
      <c r="C8" s="146" t="s">
        <v>2175</v>
      </c>
      <c r="D8" s="146" t="s">
        <v>2245</v>
      </c>
      <c r="E8" s="146"/>
      <c r="F8" s="131"/>
      <c r="G8" s="134"/>
      <c r="H8" s="134"/>
      <c r="I8" s="131"/>
      <c r="J8" s="134"/>
      <c r="K8" s="134"/>
      <c r="L8" s="131"/>
      <c r="M8" s="134"/>
      <c r="N8" s="134"/>
      <c r="O8" s="131"/>
      <c r="P8" s="134"/>
      <c r="Q8" s="134"/>
      <c r="R8" s="131"/>
      <c r="S8" s="134"/>
      <c r="T8" s="134"/>
      <c r="U8" s="131"/>
      <c r="V8" s="134"/>
      <c r="W8" s="134"/>
      <c r="X8" s="131"/>
      <c r="Y8" s="134"/>
      <c r="Z8" s="134"/>
    </row>
    <row r="9" spans="2:26" ht="18" customHeight="1" thickBot="1">
      <c r="B9" s="126">
        <v>3</v>
      </c>
      <c r="C9" s="147" t="s">
        <v>2218</v>
      </c>
      <c r="D9" s="147" t="s">
        <v>2246</v>
      </c>
      <c r="E9" s="147"/>
      <c r="F9" s="126"/>
      <c r="G9" s="129"/>
      <c r="H9" s="129"/>
      <c r="I9" s="126"/>
      <c r="J9" s="129"/>
      <c r="K9" s="129"/>
      <c r="L9" s="126"/>
      <c r="M9" s="129"/>
      <c r="N9" s="129"/>
      <c r="O9" s="126"/>
      <c r="P9" s="129"/>
      <c r="Q9" s="129"/>
      <c r="R9" s="126"/>
      <c r="S9" s="129"/>
      <c r="T9" s="129"/>
      <c r="U9" s="126"/>
      <c r="V9" s="129"/>
      <c r="W9" s="129"/>
      <c r="X9" s="126"/>
      <c r="Y9" s="129"/>
      <c r="Z9" s="129"/>
    </row>
    <row r="10" spans="2:26" ht="18" customHeight="1" thickBot="1">
      <c r="B10" s="131">
        <v>4</v>
      </c>
      <c r="C10" s="148" t="s">
        <v>578</v>
      </c>
      <c r="D10" s="148" t="s">
        <v>2266</v>
      </c>
      <c r="E10" s="148"/>
      <c r="F10" s="131"/>
      <c r="G10" s="134"/>
      <c r="H10" s="134"/>
      <c r="I10" s="131"/>
      <c r="J10" s="134"/>
      <c r="K10" s="134"/>
      <c r="L10" s="131"/>
      <c r="M10" s="134"/>
      <c r="N10" s="134"/>
      <c r="O10" s="131"/>
      <c r="P10" s="134"/>
      <c r="Q10" s="134"/>
      <c r="R10" s="131"/>
      <c r="S10" s="134"/>
      <c r="T10" s="134"/>
      <c r="U10" s="131"/>
      <c r="V10" s="134"/>
      <c r="W10" s="134"/>
      <c r="X10" s="131"/>
      <c r="Y10" s="134"/>
      <c r="Z10" s="134"/>
    </row>
    <row r="11" spans="2:26" ht="18" customHeight="1" thickBot="1">
      <c r="B11" s="126">
        <v>5</v>
      </c>
      <c r="C11" s="147" t="s">
        <v>657</v>
      </c>
      <c r="D11" s="147"/>
      <c r="E11" s="147"/>
      <c r="F11" s="126"/>
      <c r="G11" s="129"/>
      <c r="H11" s="129"/>
      <c r="I11" s="126"/>
      <c r="J11" s="129"/>
      <c r="K11" s="129"/>
      <c r="L11" s="126"/>
      <c r="M11" s="129"/>
      <c r="N11" s="129"/>
      <c r="O11" s="126"/>
      <c r="P11" s="129"/>
      <c r="Q11" s="129"/>
      <c r="R11" s="126"/>
      <c r="S11" s="129"/>
      <c r="T11" s="129"/>
      <c r="U11" s="126"/>
      <c r="V11" s="129"/>
      <c r="W11" s="129"/>
      <c r="X11" s="126"/>
      <c r="Y11" s="129"/>
      <c r="Z11" s="129"/>
    </row>
    <row r="12" spans="2:26" ht="18" customHeight="1" thickBot="1">
      <c r="B12" s="131">
        <v>6</v>
      </c>
      <c r="C12" s="148" t="s">
        <v>658</v>
      </c>
      <c r="D12" s="148"/>
      <c r="E12" s="148"/>
      <c r="F12" s="131"/>
      <c r="G12" s="134"/>
      <c r="H12" s="134"/>
      <c r="I12" s="131"/>
      <c r="J12" s="134"/>
      <c r="K12" s="134"/>
      <c r="L12" s="131"/>
      <c r="M12" s="134"/>
      <c r="N12" s="134"/>
      <c r="O12" s="131"/>
      <c r="P12" s="134"/>
      <c r="Q12" s="134"/>
      <c r="R12" s="131"/>
      <c r="S12" s="134"/>
      <c r="T12" s="134"/>
      <c r="U12" s="131"/>
      <c r="V12" s="134"/>
      <c r="W12" s="134"/>
      <c r="X12" s="131"/>
      <c r="Y12" s="134"/>
      <c r="Z12" s="134"/>
    </row>
    <row r="13" spans="2:26" ht="18" customHeight="1" thickBot="1">
      <c r="B13" s="126">
        <v>7</v>
      </c>
      <c r="C13" s="147" t="s">
        <v>2219</v>
      </c>
      <c r="D13" s="147" t="s">
        <v>2264</v>
      </c>
      <c r="E13" s="147"/>
      <c r="F13" s="126"/>
      <c r="G13" s="129"/>
      <c r="H13" s="129"/>
      <c r="I13" s="126"/>
      <c r="J13" s="129"/>
      <c r="K13" s="129"/>
      <c r="L13" s="126"/>
      <c r="M13" s="129"/>
      <c r="N13" s="129"/>
      <c r="O13" s="126"/>
      <c r="P13" s="129"/>
      <c r="Q13" s="129"/>
      <c r="R13" s="126"/>
      <c r="S13" s="129"/>
      <c r="T13" s="129"/>
      <c r="U13" s="126"/>
      <c r="V13" s="129"/>
      <c r="W13" s="129"/>
      <c r="X13" s="126"/>
      <c r="Y13" s="129"/>
      <c r="Z13" s="129"/>
    </row>
    <row r="14" spans="2:26" ht="18" customHeight="1" thickBot="1">
      <c r="B14" s="131">
        <v>8</v>
      </c>
      <c r="C14" s="148" t="s">
        <v>2220</v>
      </c>
      <c r="D14" s="148" t="s">
        <v>2265</v>
      </c>
      <c r="E14" s="148"/>
      <c r="F14" s="131"/>
      <c r="G14" s="134"/>
      <c r="H14" s="134"/>
      <c r="I14" s="131"/>
      <c r="J14" s="134"/>
      <c r="K14" s="134"/>
      <c r="L14" s="131"/>
      <c r="M14" s="134"/>
      <c r="N14" s="134"/>
      <c r="O14" s="131"/>
      <c r="P14" s="134"/>
      <c r="Q14" s="134"/>
      <c r="R14" s="131"/>
      <c r="S14" s="134"/>
      <c r="T14" s="134"/>
      <c r="U14" s="131"/>
      <c r="V14" s="134"/>
      <c r="W14" s="134"/>
      <c r="X14" s="131"/>
      <c r="Y14" s="134"/>
      <c r="Z14" s="134"/>
    </row>
    <row r="15" spans="2:26" ht="18" customHeight="1" thickBot="1">
      <c r="B15" s="126">
        <v>9</v>
      </c>
      <c r="C15" s="147" t="s">
        <v>634</v>
      </c>
      <c r="D15" s="147" t="s">
        <v>2260</v>
      </c>
      <c r="E15" s="147"/>
      <c r="F15" s="126"/>
      <c r="G15" s="129"/>
      <c r="H15" s="129"/>
      <c r="I15" s="126"/>
      <c r="J15" s="129"/>
      <c r="K15" s="129"/>
      <c r="L15" s="126"/>
      <c r="M15" s="129"/>
      <c r="N15" s="129"/>
      <c r="O15" s="126"/>
      <c r="P15" s="129"/>
      <c r="Q15" s="129"/>
      <c r="R15" s="126"/>
      <c r="S15" s="129"/>
      <c r="T15" s="129"/>
      <c r="U15" s="126"/>
      <c r="V15" s="129"/>
      <c r="W15" s="129"/>
      <c r="X15" s="126"/>
      <c r="Y15" s="129"/>
      <c r="Z15" s="129"/>
    </row>
    <row r="16" spans="2:26" ht="18" customHeight="1" thickBot="1">
      <c r="B16" s="131">
        <v>10</v>
      </c>
      <c r="C16" s="148" t="s">
        <v>628</v>
      </c>
      <c r="D16" s="148" t="s">
        <v>2280</v>
      </c>
      <c r="E16" s="148"/>
      <c r="F16" s="131"/>
      <c r="G16" s="134"/>
      <c r="H16" s="134"/>
      <c r="I16" s="131"/>
      <c r="J16" s="134"/>
      <c r="K16" s="134"/>
      <c r="L16" s="131"/>
      <c r="M16" s="134"/>
      <c r="N16" s="134"/>
      <c r="O16" s="131"/>
      <c r="P16" s="134"/>
      <c r="Q16" s="134"/>
      <c r="R16" s="131"/>
      <c r="S16" s="134"/>
      <c r="T16" s="134"/>
      <c r="U16" s="131"/>
      <c r="V16" s="134"/>
      <c r="W16" s="134"/>
      <c r="X16" s="131"/>
      <c r="Y16" s="134"/>
      <c r="Z16" s="134"/>
    </row>
    <row r="17" spans="2:26" ht="18" customHeight="1" thickBot="1">
      <c r="B17" s="126">
        <v>11</v>
      </c>
      <c r="C17" s="147" t="s">
        <v>556</v>
      </c>
      <c r="D17" s="147" t="s">
        <v>2243</v>
      </c>
      <c r="E17" s="147"/>
      <c r="F17" s="126"/>
      <c r="G17" s="129"/>
      <c r="H17" s="129"/>
      <c r="I17" s="126"/>
      <c r="J17" s="129"/>
      <c r="K17" s="129"/>
      <c r="L17" s="126"/>
      <c r="M17" s="129"/>
      <c r="N17" s="129"/>
      <c r="O17" s="126"/>
      <c r="P17" s="129"/>
      <c r="Q17" s="129"/>
      <c r="R17" s="126"/>
      <c r="S17" s="129"/>
      <c r="T17" s="129"/>
      <c r="U17" s="126"/>
      <c r="V17" s="129"/>
      <c r="W17" s="129"/>
      <c r="X17" s="126"/>
      <c r="Y17" s="129"/>
      <c r="Z17" s="129"/>
    </row>
    <row r="18" spans="2:26" ht="18" customHeight="1" thickBot="1">
      <c r="B18" s="131">
        <v>12</v>
      </c>
      <c r="C18" s="148" t="s">
        <v>2154</v>
      </c>
      <c r="D18" s="148" t="s">
        <v>2244</v>
      </c>
      <c r="E18" s="148"/>
      <c r="F18" s="131"/>
      <c r="G18" s="134"/>
      <c r="H18" s="134"/>
      <c r="I18" s="131"/>
      <c r="J18" s="134"/>
      <c r="K18" s="134"/>
      <c r="L18" s="131"/>
      <c r="M18" s="134"/>
      <c r="N18" s="134"/>
      <c r="O18" s="131"/>
      <c r="P18" s="134"/>
      <c r="Q18" s="134"/>
      <c r="R18" s="131"/>
      <c r="S18" s="134"/>
      <c r="T18" s="134"/>
      <c r="U18" s="131"/>
      <c r="V18" s="134"/>
      <c r="W18" s="134"/>
      <c r="X18" s="131"/>
      <c r="Y18" s="134"/>
      <c r="Z18" s="134"/>
    </row>
    <row r="19" spans="2:26" ht="18" customHeight="1" thickBot="1">
      <c r="B19" s="126">
        <v>13</v>
      </c>
      <c r="C19" s="147" t="s">
        <v>2169</v>
      </c>
      <c r="D19" s="147" t="s">
        <v>2263</v>
      </c>
      <c r="E19" s="147"/>
      <c r="F19" s="126"/>
      <c r="G19" s="129"/>
      <c r="H19" s="129"/>
      <c r="I19" s="126"/>
      <c r="J19" s="129"/>
      <c r="K19" s="129"/>
      <c r="L19" s="126"/>
      <c r="M19" s="129"/>
      <c r="N19" s="129"/>
      <c r="O19" s="126"/>
      <c r="P19" s="129"/>
      <c r="Q19" s="129"/>
      <c r="R19" s="126"/>
      <c r="S19" s="129"/>
      <c r="T19" s="129"/>
      <c r="U19" s="126"/>
      <c r="V19" s="129"/>
      <c r="W19" s="129"/>
      <c r="X19" s="126"/>
      <c r="Y19" s="129"/>
      <c r="Z19" s="129"/>
    </row>
    <row r="20" spans="2:26" ht="18" customHeight="1" thickBot="1">
      <c r="B20" s="131">
        <v>14</v>
      </c>
      <c r="C20" s="148" t="s">
        <v>2221</v>
      </c>
      <c r="D20" s="148" t="s">
        <v>2261</v>
      </c>
      <c r="E20" s="148"/>
      <c r="F20" s="131"/>
      <c r="G20" s="134"/>
      <c r="H20" s="134"/>
      <c r="I20" s="131"/>
      <c r="J20" s="134"/>
      <c r="K20" s="134"/>
      <c r="L20" s="131"/>
      <c r="M20" s="134"/>
      <c r="N20" s="134"/>
      <c r="O20" s="131"/>
      <c r="P20" s="134"/>
      <c r="Q20" s="134"/>
      <c r="R20" s="131"/>
      <c r="S20" s="134"/>
      <c r="T20" s="134"/>
      <c r="U20" s="131"/>
      <c r="V20" s="134"/>
      <c r="W20" s="134"/>
      <c r="X20" s="131"/>
      <c r="Y20" s="134"/>
      <c r="Z20" s="134"/>
    </row>
    <row r="21" spans="2:26" ht="18" customHeight="1" thickBot="1">
      <c r="B21" s="126">
        <v>15</v>
      </c>
      <c r="C21" s="147" t="s">
        <v>2171</v>
      </c>
      <c r="D21" s="147" t="s">
        <v>2262</v>
      </c>
      <c r="E21" s="147"/>
      <c r="F21" s="126"/>
      <c r="G21" s="129"/>
      <c r="H21" s="129"/>
      <c r="I21" s="126"/>
      <c r="J21" s="129"/>
      <c r="K21" s="129"/>
      <c r="L21" s="126"/>
      <c r="M21" s="129"/>
      <c r="N21" s="129"/>
      <c r="O21" s="126"/>
      <c r="P21" s="129"/>
      <c r="Q21" s="129"/>
      <c r="R21" s="126"/>
      <c r="S21" s="129"/>
      <c r="T21" s="129"/>
      <c r="U21" s="126"/>
      <c r="V21" s="129"/>
      <c r="W21" s="129"/>
      <c r="X21" s="126"/>
      <c r="Y21" s="129"/>
      <c r="Z21" s="129"/>
    </row>
    <row r="22" spans="2:26" ht="18" customHeight="1" thickBot="1">
      <c r="B22" s="131">
        <v>16</v>
      </c>
      <c r="C22" s="148" t="s">
        <v>2222</v>
      </c>
      <c r="D22" s="148" t="s">
        <v>2271</v>
      </c>
      <c r="E22" s="148"/>
      <c r="F22" s="131"/>
      <c r="G22" s="134"/>
      <c r="H22" s="134"/>
      <c r="I22" s="131"/>
      <c r="J22" s="134"/>
      <c r="K22" s="134"/>
      <c r="L22" s="131"/>
      <c r="M22" s="134"/>
      <c r="N22" s="134"/>
      <c r="O22" s="131"/>
      <c r="P22" s="134"/>
      <c r="Q22" s="134"/>
      <c r="R22" s="131"/>
      <c r="S22" s="134"/>
      <c r="T22" s="134"/>
      <c r="U22" s="131"/>
      <c r="V22" s="134"/>
      <c r="W22" s="134"/>
      <c r="X22" s="131"/>
      <c r="Y22" s="134"/>
      <c r="Z22" s="134"/>
    </row>
    <row r="23" spans="2:26" ht="18" customHeight="1" thickBot="1">
      <c r="B23" s="126">
        <v>17</v>
      </c>
      <c r="C23" s="147" t="s">
        <v>2223</v>
      </c>
      <c r="D23" s="147" t="s">
        <v>2272</v>
      </c>
      <c r="E23" s="147"/>
      <c r="F23" s="126"/>
      <c r="G23" s="129"/>
      <c r="H23" s="129"/>
      <c r="I23" s="126"/>
      <c r="J23" s="129"/>
      <c r="K23" s="129"/>
      <c r="L23" s="126"/>
      <c r="M23" s="129"/>
      <c r="N23" s="129"/>
      <c r="O23" s="126"/>
      <c r="P23" s="129"/>
      <c r="Q23" s="129"/>
      <c r="R23" s="126"/>
      <c r="S23" s="129"/>
      <c r="T23" s="129"/>
      <c r="U23" s="126"/>
      <c r="V23" s="129"/>
      <c r="W23" s="129"/>
      <c r="X23" s="126"/>
      <c r="Y23" s="129"/>
      <c r="Z23" s="129"/>
    </row>
    <row r="24" spans="2:26" ht="18" customHeight="1" thickBot="1">
      <c r="B24" s="131">
        <v>18</v>
      </c>
      <c r="C24" s="148" t="s">
        <v>2224</v>
      </c>
      <c r="D24" s="148" t="s">
        <v>2273</v>
      </c>
      <c r="E24" s="148"/>
      <c r="F24" s="131"/>
      <c r="G24" s="134"/>
      <c r="H24" s="134"/>
      <c r="I24" s="131"/>
      <c r="J24" s="134"/>
      <c r="K24" s="134"/>
      <c r="L24" s="131"/>
      <c r="M24" s="134"/>
      <c r="N24" s="134"/>
      <c r="O24" s="131"/>
      <c r="P24" s="134"/>
      <c r="Q24" s="134"/>
      <c r="R24" s="131"/>
      <c r="S24" s="134"/>
      <c r="T24" s="134"/>
      <c r="U24" s="131"/>
      <c r="V24" s="134"/>
      <c r="W24" s="134"/>
      <c r="X24" s="131"/>
      <c r="Y24" s="134"/>
      <c r="Z24" s="134"/>
    </row>
    <row r="25" spans="2:26" ht="18" customHeight="1" thickBot="1">
      <c r="B25" s="126">
        <v>19</v>
      </c>
      <c r="C25" s="147" t="s">
        <v>2225</v>
      </c>
      <c r="D25" s="147" t="s">
        <v>2274</v>
      </c>
      <c r="E25" s="147"/>
      <c r="F25" s="126"/>
      <c r="G25" s="129"/>
      <c r="H25" s="129"/>
      <c r="I25" s="126"/>
      <c r="J25" s="129"/>
      <c r="K25" s="129"/>
      <c r="L25" s="126"/>
      <c r="M25" s="129"/>
      <c r="N25" s="129"/>
      <c r="O25" s="126"/>
      <c r="P25" s="129"/>
      <c r="Q25" s="129"/>
      <c r="R25" s="126"/>
      <c r="S25" s="129"/>
      <c r="T25" s="129"/>
      <c r="U25" s="126"/>
      <c r="V25" s="129"/>
      <c r="W25" s="129"/>
      <c r="X25" s="126"/>
      <c r="Y25" s="129"/>
      <c r="Z25" s="129"/>
    </row>
    <row r="26" spans="2:26" ht="18" customHeight="1" thickBot="1">
      <c r="B26" s="131">
        <v>20</v>
      </c>
      <c r="C26" s="148" t="s">
        <v>36</v>
      </c>
      <c r="D26" s="148" t="s">
        <v>2275</v>
      </c>
      <c r="E26" s="148"/>
      <c r="F26" s="131"/>
      <c r="G26" s="134"/>
      <c r="H26" s="134"/>
      <c r="I26" s="131"/>
      <c r="J26" s="134"/>
      <c r="K26" s="134"/>
      <c r="L26" s="131"/>
      <c r="M26" s="134"/>
      <c r="N26" s="134"/>
      <c r="O26" s="131"/>
      <c r="P26" s="134"/>
      <c r="Q26" s="134"/>
      <c r="R26" s="131"/>
      <c r="S26" s="134"/>
      <c r="T26" s="134"/>
      <c r="U26" s="131"/>
      <c r="V26" s="134"/>
      <c r="W26" s="134"/>
      <c r="X26" s="131"/>
      <c r="Y26" s="134"/>
      <c r="Z26" s="134"/>
    </row>
    <row r="27" spans="2:26" ht="18" customHeight="1" thickBot="1">
      <c r="B27" s="126">
        <v>21</v>
      </c>
      <c r="C27" s="147" t="s">
        <v>2226</v>
      </c>
      <c r="D27" s="147" t="s">
        <v>2276</v>
      </c>
      <c r="E27" s="147"/>
      <c r="F27" s="126"/>
      <c r="G27" s="129"/>
      <c r="H27" s="129"/>
      <c r="I27" s="126"/>
      <c r="J27" s="129"/>
      <c r="K27" s="129"/>
      <c r="L27" s="126"/>
      <c r="M27" s="129"/>
      <c r="N27" s="129"/>
      <c r="O27" s="126"/>
      <c r="P27" s="129"/>
      <c r="Q27" s="129"/>
      <c r="R27" s="126"/>
      <c r="S27" s="129"/>
      <c r="T27" s="129"/>
      <c r="U27" s="126"/>
      <c r="V27" s="129"/>
      <c r="W27" s="129"/>
      <c r="X27" s="126"/>
      <c r="Y27" s="129"/>
      <c r="Z27" s="129"/>
    </row>
    <row r="28" spans="2:26" ht="18" customHeight="1" thickBot="1">
      <c r="B28" s="131">
        <v>22</v>
      </c>
      <c r="C28" s="148" t="s">
        <v>17</v>
      </c>
      <c r="D28" s="148" t="s">
        <v>2251</v>
      </c>
      <c r="E28" s="148"/>
      <c r="F28" s="131"/>
      <c r="G28" s="134"/>
      <c r="H28" s="134"/>
      <c r="I28" s="131"/>
      <c r="J28" s="134"/>
      <c r="K28" s="134"/>
      <c r="L28" s="131"/>
      <c r="M28" s="134"/>
      <c r="N28" s="134"/>
      <c r="O28" s="131"/>
      <c r="P28" s="134"/>
      <c r="Q28" s="134"/>
      <c r="R28" s="131"/>
      <c r="S28" s="134"/>
      <c r="T28" s="134"/>
      <c r="U28" s="131"/>
      <c r="V28" s="134"/>
      <c r="W28" s="134"/>
      <c r="X28" s="131"/>
      <c r="Y28" s="134"/>
      <c r="Z28" s="134"/>
    </row>
    <row r="29" spans="2:26" ht="18" customHeight="1" thickBot="1">
      <c r="B29" s="126">
        <v>23</v>
      </c>
      <c r="C29" s="147" t="s">
        <v>2227</v>
      </c>
      <c r="D29" s="147" t="s">
        <v>2255</v>
      </c>
      <c r="E29" s="147"/>
      <c r="F29" s="126"/>
      <c r="G29" s="129"/>
      <c r="H29" s="129"/>
      <c r="I29" s="126"/>
      <c r="J29" s="129"/>
      <c r="K29" s="129"/>
      <c r="L29" s="126"/>
      <c r="M29" s="129"/>
      <c r="N29" s="129"/>
      <c r="O29" s="126"/>
      <c r="P29" s="129"/>
      <c r="Q29" s="129"/>
      <c r="R29" s="126"/>
      <c r="S29" s="129"/>
      <c r="T29" s="129"/>
      <c r="U29" s="126"/>
      <c r="V29" s="129"/>
      <c r="W29" s="129"/>
      <c r="X29" s="126"/>
      <c r="Y29" s="129"/>
      <c r="Z29" s="129"/>
    </row>
    <row r="30" spans="2:26" ht="18" customHeight="1" thickBot="1">
      <c r="B30" s="131">
        <v>24</v>
      </c>
      <c r="C30" s="148" t="s">
        <v>2228</v>
      </c>
      <c r="D30" s="148" t="s">
        <v>2250</v>
      </c>
      <c r="E30" s="148"/>
      <c r="F30" s="131"/>
      <c r="G30" s="134"/>
      <c r="H30" s="134"/>
      <c r="I30" s="131"/>
      <c r="J30" s="134"/>
      <c r="K30" s="134"/>
      <c r="L30" s="131"/>
      <c r="M30" s="134"/>
      <c r="N30" s="134"/>
      <c r="O30" s="131"/>
      <c r="P30" s="134"/>
      <c r="Q30" s="134"/>
      <c r="R30" s="131"/>
      <c r="S30" s="134"/>
      <c r="T30" s="134"/>
      <c r="U30" s="131"/>
      <c r="V30" s="134"/>
      <c r="W30" s="134"/>
      <c r="X30" s="131"/>
      <c r="Y30" s="134"/>
      <c r="Z30" s="134"/>
    </row>
    <row r="31" spans="2:26" ht="18" customHeight="1" thickBot="1">
      <c r="B31" s="126">
        <v>25</v>
      </c>
      <c r="C31" s="147" t="s">
        <v>2229</v>
      </c>
      <c r="D31" s="147" t="s">
        <v>2254</v>
      </c>
      <c r="E31" s="147"/>
      <c r="F31" s="126"/>
      <c r="G31" s="129"/>
      <c r="H31" s="129"/>
      <c r="I31" s="126"/>
      <c r="J31" s="129"/>
      <c r="K31" s="129"/>
      <c r="L31" s="126"/>
      <c r="M31" s="129"/>
      <c r="N31" s="129"/>
      <c r="O31" s="126"/>
      <c r="P31" s="129"/>
      <c r="Q31" s="129"/>
      <c r="R31" s="126"/>
      <c r="S31" s="129"/>
      <c r="T31" s="129"/>
      <c r="U31" s="126"/>
      <c r="V31" s="129"/>
      <c r="W31" s="129"/>
      <c r="X31" s="126"/>
      <c r="Y31" s="129"/>
      <c r="Z31" s="129"/>
    </row>
    <row r="32" spans="2:26" ht="18" customHeight="1" thickBot="1">
      <c r="B32" s="131">
        <v>26</v>
      </c>
      <c r="C32" s="148" t="s">
        <v>2230</v>
      </c>
      <c r="D32" s="148" t="s">
        <v>2256</v>
      </c>
      <c r="E32" s="148"/>
      <c r="F32" s="131"/>
      <c r="G32" s="134"/>
      <c r="H32" s="134"/>
      <c r="I32" s="131"/>
      <c r="J32" s="134"/>
      <c r="K32" s="134"/>
      <c r="L32" s="131"/>
      <c r="M32" s="134"/>
      <c r="N32" s="134"/>
      <c r="O32" s="131"/>
      <c r="P32" s="134"/>
      <c r="Q32" s="134"/>
      <c r="R32" s="131"/>
      <c r="S32" s="134"/>
      <c r="T32" s="134"/>
      <c r="U32" s="131"/>
      <c r="V32" s="134"/>
      <c r="W32" s="134"/>
      <c r="X32" s="131"/>
      <c r="Y32" s="134"/>
      <c r="Z32" s="134"/>
    </row>
    <row r="33" spans="2:26" ht="18" customHeight="1" thickBot="1">
      <c r="B33" s="126">
        <v>27</v>
      </c>
      <c r="C33" s="147" t="s">
        <v>2231</v>
      </c>
      <c r="D33" s="147" t="s">
        <v>2259</v>
      </c>
      <c r="E33" s="147"/>
      <c r="F33" s="126"/>
      <c r="G33" s="129"/>
      <c r="H33" s="129"/>
      <c r="I33" s="126"/>
      <c r="J33" s="129"/>
      <c r="K33" s="129"/>
      <c r="L33" s="126"/>
      <c r="M33" s="129"/>
      <c r="N33" s="129"/>
      <c r="O33" s="126"/>
      <c r="P33" s="129"/>
      <c r="Q33" s="129"/>
      <c r="R33" s="126"/>
      <c r="S33" s="129"/>
      <c r="T33" s="129"/>
      <c r="U33" s="126"/>
      <c r="V33" s="129"/>
      <c r="W33" s="129"/>
      <c r="X33" s="126"/>
      <c r="Y33" s="129"/>
      <c r="Z33" s="129"/>
    </row>
    <row r="34" spans="2:26" ht="18" customHeight="1" thickBot="1">
      <c r="B34" s="131">
        <v>28</v>
      </c>
      <c r="C34" s="148" t="s">
        <v>2232</v>
      </c>
      <c r="D34" s="148" t="s">
        <v>2256</v>
      </c>
      <c r="E34" s="148"/>
      <c r="F34" s="131"/>
      <c r="G34" s="134"/>
      <c r="H34" s="134"/>
      <c r="I34" s="131"/>
      <c r="J34" s="134"/>
      <c r="K34" s="134"/>
      <c r="L34" s="131"/>
      <c r="M34" s="134"/>
      <c r="N34" s="134"/>
      <c r="O34" s="131"/>
      <c r="P34" s="134"/>
      <c r="Q34" s="134"/>
      <c r="R34" s="131"/>
      <c r="S34" s="134"/>
      <c r="T34" s="134"/>
      <c r="U34" s="131"/>
      <c r="V34" s="134"/>
      <c r="W34" s="134"/>
      <c r="X34" s="131"/>
      <c r="Y34" s="134"/>
      <c r="Z34" s="134"/>
    </row>
    <row r="35" spans="2:26" ht="18" customHeight="1" thickBot="1">
      <c r="B35" s="126">
        <v>29</v>
      </c>
      <c r="C35" s="147" t="s">
        <v>2233</v>
      </c>
      <c r="D35" s="147" t="s">
        <v>2259</v>
      </c>
      <c r="E35" s="147"/>
      <c r="F35" s="126"/>
      <c r="G35" s="129"/>
      <c r="H35" s="129"/>
      <c r="I35" s="126"/>
      <c r="J35" s="129"/>
      <c r="K35" s="129"/>
      <c r="L35" s="126"/>
      <c r="M35" s="129"/>
      <c r="N35" s="129"/>
      <c r="O35" s="126"/>
      <c r="P35" s="129"/>
      <c r="Q35" s="129"/>
      <c r="R35" s="126"/>
      <c r="S35" s="129"/>
      <c r="T35" s="129"/>
      <c r="U35" s="126"/>
      <c r="V35" s="129"/>
      <c r="W35" s="129"/>
      <c r="X35" s="126"/>
      <c r="Y35" s="129"/>
      <c r="Z35" s="129"/>
    </row>
    <row r="36" spans="2:26" ht="18" customHeight="1" thickBot="1">
      <c r="B36" s="131">
        <v>30</v>
      </c>
      <c r="C36" s="148" t="s">
        <v>2234</v>
      </c>
      <c r="D36" s="148" t="s">
        <v>2252</v>
      </c>
      <c r="E36" s="148"/>
      <c r="F36" s="131"/>
      <c r="G36" s="134"/>
      <c r="H36" s="134"/>
      <c r="I36" s="131"/>
      <c r="J36" s="134"/>
      <c r="K36" s="134"/>
      <c r="L36" s="131"/>
      <c r="M36" s="134"/>
      <c r="N36" s="134"/>
      <c r="O36" s="131"/>
      <c r="P36" s="134"/>
      <c r="Q36" s="134"/>
      <c r="R36" s="131"/>
      <c r="S36" s="134"/>
      <c r="T36" s="134"/>
      <c r="U36" s="131"/>
      <c r="V36" s="134"/>
      <c r="W36" s="134"/>
      <c r="X36" s="131"/>
      <c r="Y36" s="134"/>
      <c r="Z36" s="134"/>
    </row>
    <row r="37" spans="2:26" ht="18" customHeight="1" thickBot="1">
      <c r="B37" s="126">
        <v>31</v>
      </c>
      <c r="C37" s="147" t="s">
        <v>2235</v>
      </c>
      <c r="D37" s="147" t="s">
        <v>2253</v>
      </c>
      <c r="E37" s="147"/>
      <c r="F37" s="126"/>
      <c r="G37" s="129"/>
      <c r="H37" s="129"/>
      <c r="I37" s="126"/>
      <c r="J37" s="129"/>
      <c r="K37" s="129"/>
      <c r="L37" s="126"/>
      <c r="M37" s="129"/>
      <c r="N37" s="129"/>
      <c r="O37" s="126"/>
      <c r="P37" s="129"/>
      <c r="Q37" s="129"/>
      <c r="R37" s="126"/>
      <c r="S37" s="129"/>
      <c r="T37" s="129"/>
      <c r="U37" s="126"/>
      <c r="V37" s="129"/>
      <c r="W37" s="129"/>
      <c r="X37" s="126"/>
      <c r="Y37" s="129"/>
      <c r="Z37" s="129"/>
    </row>
    <row r="38" spans="2:26" ht="18" customHeight="1" thickBot="1">
      <c r="B38" s="131">
        <v>32</v>
      </c>
      <c r="C38" s="147" t="s">
        <v>2247</v>
      </c>
      <c r="D38" s="147" t="s">
        <v>2248</v>
      </c>
      <c r="E38" s="147"/>
      <c r="F38" s="126"/>
      <c r="G38" s="129"/>
      <c r="H38" s="129"/>
      <c r="I38" s="126"/>
      <c r="J38" s="129"/>
      <c r="K38" s="129"/>
      <c r="L38" s="126"/>
      <c r="M38" s="129"/>
      <c r="N38" s="129"/>
      <c r="O38" s="126"/>
      <c r="P38" s="129"/>
      <c r="Q38" s="129"/>
      <c r="R38" s="126"/>
      <c r="S38" s="129"/>
      <c r="T38" s="129"/>
      <c r="U38" s="126"/>
      <c r="V38" s="129"/>
      <c r="W38" s="129"/>
      <c r="X38" s="126"/>
      <c r="Y38" s="129"/>
      <c r="Z38" s="129"/>
    </row>
    <row r="39" spans="2:26" ht="18" customHeight="1" thickBot="1">
      <c r="B39" s="126">
        <v>33</v>
      </c>
      <c r="C39" s="147" t="s">
        <v>46</v>
      </c>
      <c r="D39" s="147" t="s">
        <v>2249</v>
      </c>
      <c r="E39" s="147"/>
      <c r="F39" s="126"/>
      <c r="G39" s="129"/>
      <c r="H39" s="129"/>
      <c r="I39" s="126"/>
      <c r="J39" s="129"/>
      <c r="K39" s="129"/>
      <c r="L39" s="126"/>
      <c r="M39" s="129"/>
      <c r="N39" s="129"/>
      <c r="O39" s="126"/>
      <c r="P39" s="129"/>
      <c r="Q39" s="129"/>
      <c r="R39" s="126"/>
      <c r="S39" s="129"/>
      <c r="T39" s="129"/>
      <c r="U39" s="126"/>
      <c r="V39" s="129"/>
      <c r="W39" s="129"/>
      <c r="X39" s="126"/>
      <c r="Y39" s="129"/>
      <c r="Z39" s="129"/>
    </row>
    <row r="40" spans="2:26" ht="18" customHeight="1" thickBot="1">
      <c r="B40" s="131">
        <v>34</v>
      </c>
      <c r="C40" s="147" t="s">
        <v>2257</v>
      </c>
      <c r="D40" s="147" t="s">
        <v>2258</v>
      </c>
      <c r="E40" s="147"/>
      <c r="F40" s="126"/>
      <c r="G40" s="129"/>
      <c r="H40" s="129"/>
      <c r="I40" s="126"/>
      <c r="J40" s="129"/>
      <c r="K40" s="129"/>
      <c r="L40" s="126"/>
      <c r="M40" s="129"/>
      <c r="N40" s="129"/>
      <c r="O40" s="126"/>
      <c r="P40" s="129"/>
      <c r="Q40" s="129"/>
      <c r="R40" s="126"/>
      <c r="S40" s="129"/>
      <c r="T40" s="129"/>
      <c r="U40" s="126"/>
      <c r="V40" s="129"/>
      <c r="W40" s="129"/>
      <c r="X40" s="126"/>
      <c r="Y40" s="129"/>
      <c r="Z40" s="129"/>
    </row>
    <row r="41" spans="2:26" ht="18" customHeight="1" thickBot="1">
      <c r="B41" s="126">
        <v>35</v>
      </c>
      <c r="C41" s="147" t="s">
        <v>2267</v>
      </c>
      <c r="D41" s="147" t="s">
        <v>2268</v>
      </c>
      <c r="E41" s="147"/>
      <c r="F41" s="126"/>
      <c r="G41" s="129"/>
      <c r="H41" s="129"/>
      <c r="I41" s="126"/>
      <c r="J41" s="129"/>
      <c r="K41" s="129"/>
      <c r="L41" s="126"/>
      <c r="M41" s="129"/>
      <c r="N41" s="129"/>
      <c r="O41" s="126"/>
      <c r="P41" s="129"/>
      <c r="Q41" s="129"/>
      <c r="R41" s="126"/>
      <c r="S41" s="129"/>
      <c r="T41" s="129"/>
      <c r="U41" s="126"/>
      <c r="V41" s="129"/>
      <c r="W41" s="129"/>
      <c r="X41" s="126"/>
      <c r="Y41" s="129"/>
      <c r="Z41" s="129"/>
    </row>
    <row r="42" spans="2:26" ht="18" customHeight="1" thickBot="1">
      <c r="B42" s="131">
        <v>36</v>
      </c>
      <c r="C42" s="147" t="s">
        <v>2269</v>
      </c>
      <c r="D42" s="147" t="s">
        <v>2270</v>
      </c>
      <c r="E42" s="147"/>
      <c r="F42" s="126"/>
      <c r="G42" s="129"/>
      <c r="H42" s="129"/>
      <c r="I42" s="126"/>
      <c r="J42" s="129"/>
      <c r="K42" s="129"/>
      <c r="L42" s="126"/>
      <c r="M42" s="129"/>
      <c r="N42" s="129"/>
      <c r="O42" s="126"/>
      <c r="P42" s="129"/>
      <c r="Q42" s="129"/>
      <c r="R42" s="126"/>
      <c r="S42" s="129"/>
      <c r="T42" s="129"/>
      <c r="U42" s="126"/>
      <c r="V42" s="129"/>
      <c r="W42" s="129"/>
      <c r="X42" s="126"/>
      <c r="Y42" s="129"/>
      <c r="Z42" s="129"/>
    </row>
    <row r="43" spans="2:26" ht="18" customHeight="1" thickBot="1">
      <c r="B43" s="126">
        <v>37</v>
      </c>
      <c r="C43" s="147" t="s">
        <v>2278</v>
      </c>
      <c r="D43" s="147" t="s">
        <v>2279</v>
      </c>
      <c r="E43" s="147"/>
      <c r="F43" s="126"/>
      <c r="G43" s="129"/>
      <c r="H43" s="129"/>
      <c r="I43" s="126"/>
      <c r="J43" s="129"/>
      <c r="K43" s="129"/>
      <c r="L43" s="126"/>
      <c r="M43" s="129"/>
      <c r="N43" s="129"/>
      <c r="O43" s="126"/>
      <c r="P43" s="129"/>
      <c r="Q43" s="129"/>
      <c r="R43" s="126"/>
      <c r="S43" s="129"/>
      <c r="T43" s="129"/>
      <c r="U43" s="126"/>
      <c r="V43" s="129"/>
      <c r="W43" s="129"/>
      <c r="X43" s="126"/>
      <c r="Y43" s="129"/>
      <c r="Z43" s="129"/>
    </row>
    <row r="44" spans="2:26" ht="18" customHeight="1" thickBot="1">
      <c r="B44" s="131">
        <v>38</v>
      </c>
      <c r="C44" s="147" t="s">
        <v>2281</v>
      </c>
      <c r="D44" s="147" t="s">
        <v>2282</v>
      </c>
      <c r="E44" s="147"/>
      <c r="F44" s="126"/>
      <c r="G44" s="129"/>
      <c r="H44" s="129"/>
      <c r="I44" s="126"/>
      <c r="J44" s="129"/>
      <c r="K44" s="129"/>
      <c r="L44" s="126"/>
      <c r="M44" s="129"/>
      <c r="N44" s="129"/>
      <c r="O44" s="126"/>
      <c r="P44" s="129"/>
      <c r="Q44" s="129"/>
      <c r="R44" s="126"/>
      <c r="S44" s="129"/>
      <c r="T44" s="129"/>
      <c r="U44" s="126"/>
      <c r="V44" s="129"/>
      <c r="W44" s="129"/>
      <c r="X44" s="126"/>
      <c r="Y44" s="129"/>
      <c r="Z44" s="129"/>
    </row>
    <row r="45" spans="2:26" ht="18" customHeight="1" thickBot="1">
      <c r="B45" s="126">
        <v>39</v>
      </c>
      <c r="C45" s="147" t="s">
        <v>2284</v>
      </c>
      <c r="D45" s="147" t="s">
        <v>2285</v>
      </c>
      <c r="E45" s="147"/>
      <c r="F45" s="126"/>
      <c r="G45" s="129"/>
      <c r="H45" s="129"/>
      <c r="I45" s="126"/>
      <c r="J45" s="129"/>
      <c r="K45" s="129"/>
      <c r="L45" s="126"/>
      <c r="M45" s="129"/>
      <c r="N45" s="129"/>
      <c r="O45" s="126"/>
      <c r="P45" s="129"/>
      <c r="Q45" s="129"/>
      <c r="R45" s="126"/>
      <c r="S45" s="129"/>
      <c r="T45" s="129"/>
      <c r="U45" s="126"/>
      <c r="V45" s="129"/>
      <c r="W45" s="129"/>
      <c r="X45" s="126"/>
      <c r="Y45" s="129"/>
      <c r="Z45" s="129"/>
    </row>
    <row r="46" spans="2:26" ht="18" customHeight="1" thickBot="1">
      <c r="B46" s="131">
        <v>40</v>
      </c>
      <c r="C46" s="147"/>
      <c r="D46" s="147"/>
      <c r="E46" s="147"/>
      <c r="F46" s="126"/>
      <c r="G46" s="129"/>
      <c r="H46" s="129"/>
      <c r="I46" s="126"/>
      <c r="J46" s="129"/>
      <c r="K46" s="129"/>
      <c r="L46" s="126"/>
      <c r="M46" s="129"/>
      <c r="N46" s="129"/>
      <c r="O46" s="126"/>
      <c r="P46" s="129"/>
      <c r="Q46" s="129"/>
      <c r="R46" s="126"/>
      <c r="S46" s="129"/>
      <c r="T46" s="129"/>
      <c r="U46" s="126"/>
      <c r="V46" s="129"/>
      <c r="W46" s="129"/>
      <c r="X46" s="126"/>
      <c r="Y46" s="129"/>
      <c r="Z46" s="129"/>
    </row>
    <row r="47" spans="2:26" ht="18" customHeight="1" thickBot="1">
      <c r="B47" s="126">
        <v>41</v>
      </c>
      <c r="C47" s="147"/>
      <c r="D47" s="147"/>
      <c r="E47" s="147"/>
      <c r="F47" s="126"/>
      <c r="G47" s="129"/>
      <c r="H47" s="129"/>
      <c r="I47" s="126"/>
      <c r="J47" s="129"/>
      <c r="K47" s="129"/>
      <c r="L47" s="126"/>
      <c r="M47" s="129"/>
      <c r="N47" s="129"/>
      <c r="O47" s="126"/>
      <c r="P47" s="129"/>
      <c r="Q47" s="129"/>
      <c r="R47" s="126"/>
      <c r="S47" s="129"/>
      <c r="T47" s="129"/>
      <c r="U47" s="126"/>
      <c r="V47" s="129"/>
      <c r="W47" s="129"/>
      <c r="X47" s="126"/>
      <c r="Y47" s="129"/>
      <c r="Z47" s="129"/>
    </row>
    <row r="48" spans="2:26" ht="18" customHeight="1" thickBot="1">
      <c r="B48" s="131">
        <v>42</v>
      </c>
      <c r="C48" s="147"/>
      <c r="D48" s="147"/>
      <c r="E48" s="147"/>
      <c r="F48" s="126"/>
      <c r="G48" s="129"/>
      <c r="H48" s="129"/>
      <c r="I48" s="126"/>
      <c r="J48" s="129"/>
      <c r="K48" s="129"/>
      <c r="L48" s="126"/>
      <c r="M48" s="129"/>
      <c r="N48" s="129"/>
      <c r="O48" s="126"/>
      <c r="P48" s="129"/>
      <c r="Q48" s="129"/>
      <c r="R48" s="126"/>
      <c r="S48" s="129"/>
      <c r="T48" s="129"/>
      <c r="U48" s="126"/>
      <c r="V48" s="129"/>
      <c r="W48" s="129"/>
      <c r="X48" s="126"/>
      <c r="Y48" s="129"/>
      <c r="Z48" s="129"/>
    </row>
    <row r="49" spans="2:26" ht="18" customHeight="1" thickBot="1">
      <c r="B49" s="126">
        <v>43</v>
      </c>
      <c r="C49" s="147"/>
      <c r="D49" s="147"/>
      <c r="E49" s="147"/>
      <c r="F49" s="126"/>
      <c r="G49" s="129"/>
      <c r="H49" s="129"/>
      <c r="I49" s="126"/>
      <c r="J49" s="129"/>
      <c r="K49" s="129"/>
      <c r="L49" s="126"/>
      <c r="M49" s="129"/>
      <c r="N49" s="129"/>
      <c r="O49" s="126"/>
      <c r="P49" s="129"/>
      <c r="Q49" s="129"/>
      <c r="R49" s="126"/>
      <c r="S49" s="129"/>
      <c r="T49" s="129"/>
      <c r="U49" s="126"/>
      <c r="V49" s="129"/>
      <c r="W49" s="129"/>
      <c r="X49" s="126"/>
      <c r="Y49" s="129"/>
      <c r="Z49" s="129"/>
    </row>
    <row r="50" spans="2:26" ht="18" customHeight="1" thickBot="1">
      <c r="B50" s="131">
        <v>44</v>
      </c>
      <c r="C50" s="147"/>
      <c r="D50" s="147"/>
      <c r="E50" s="147"/>
      <c r="F50" s="126"/>
      <c r="G50" s="129"/>
      <c r="H50" s="129"/>
      <c r="I50" s="126"/>
      <c r="J50" s="129"/>
      <c r="K50" s="129"/>
      <c r="L50" s="126"/>
      <c r="M50" s="129"/>
      <c r="N50" s="129"/>
      <c r="O50" s="126"/>
      <c r="P50" s="129"/>
      <c r="Q50" s="129"/>
      <c r="R50" s="126"/>
      <c r="S50" s="129"/>
      <c r="T50" s="129"/>
      <c r="U50" s="126"/>
      <c r="V50" s="129"/>
      <c r="W50" s="129"/>
      <c r="X50" s="126"/>
      <c r="Y50" s="129"/>
      <c r="Z50" s="129"/>
    </row>
    <row r="51" spans="2:26" ht="18" customHeight="1" thickBot="1">
      <c r="B51" s="126">
        <v>45</v>
      </c>
      <c r="C51" s="147"/>
      <c r="D51" s="147"/>
      <c r="E51" s="147"/>
      <c r="F51" s="126"/>
      <c r="G51" s="129"/>
      <c r="H51" s="129"/>
      <c r="I51" s="126"/>
      <c r="J51" s="129"/>
      <c r="K51" s="129"/>
      <c r="L51" s="126"/>
      <c r="M51" s="129"/>
      <c r="N51" s="129"/>
      <c r="O51" s="126"/>
      <c r="P51" s="129"/>
      <c r="Q51" s="129"/>
      <c r="R51" s="126"/>
      <c r="S51" s="129"/>
      <c r="T51" s="129"/>
      <c r="U51" s="126"/>
      <c r="V51" s="129"/>
      <c r="W51" s="129"/>
      <c r="X51" s="126"/>
      <c r="Y51" s="129"/>
      <c r="Z51" s="129"/>
    </row>
    <row r="52" spans="2:26" ht="18" customHeight="1" thickBot="1">
      <c r="B52" s="131">
        <v>46</v>
      </c>
      <c r="C52" s="147"/>
      <c r="D52" s="147"/>
      <c r="E52" s="147"/>
      <c r="F52" s="126"/>
      <c r="G52" s="129"/>
      <c r="H52" s="129"/>
      <c r="I52" s="126"/>
      <c r="J52" s="129"/>
      <c r="K52" s="129"/>
      <c r="L52" s="126"/>
      <c r="M52" s="129"/>
      <c r="N52" s="129"/>
      <c r="O52" s="126"/>
      <c r="P52" s="129"/>
      <c r="Q52" s="129"/>
      <c r="R52" s="126"/>
      <c r="S52" s="129"/>
      <c r="T52" s="129"/>
      <c r="U52" s="126"/>
      <c r="V52" s="129"/>
      <c r="W52" s="129"/>
      <c r="X52" s="126"/>
      <c r="Y52" s="129"/>
      <c r="Z52" s="129"/>
    </row>
    <row r="53" spans="2:26" ht="18" customHeight="1" thickBot="1">
      <c r="B53" s="126">
        <v>47</v>
      </c>
      <c r="C53" s="147"/>
      <c r="D53" s="147"/>
      <c r="E53" s="147"/>
      <c r="F53" s="126"/>
      <c r="G53" s="129"/>
      <c r="H53" s="129"/>
      <c r="I53" s="126"/>
      <c r="J53" s="129"/>
      <c r="K53" s="129"/>
      <c r="L53" s="126"/>
      <c r="M53" s="129"/>
      <c r="N53" s="129"/>
      <c r="O53" s="126"/>
      <c r="P53" s="129"/>
      <c r="Q53" s="129"/>
      <c r="R53" s="126"/>
      <c r="S53" s="129"/>
      <c r="T53" s="129"/>
      <c r="U53" s="126"/>
      <c r="V53" s="129"/>
      <c r="W53" s="129"/>
      <c r="X53" s="126"/>
      <c r="Y53" s="129"/>
      <c r="Z53" s="129"/>
    </row>
    <row r="54" spans="2:26" ht="18" customHeight="1" thickBot="1">
      <c r="B54" s="131">
        <v>48</v>
      </c>
      <c r="C54" s="147"/>
      <c r="D54" s="147"/>
      <c r="E54" s="147"/>
      <c r="F54" s="126"/>
      <c r="G54" s="129"/>
      <c r="H54" s="129"/>
      <c r="I54" s="126"/>
      <c r="J54" s="129"/>
      <c r="K54" s="129"/>
      <c r="L54" s="126"/>
      <c r="M54" s="129"/>
      <c r="N54" s="129"/>
      <c r="O54" s="126"/>
      <c r="P54" s="129"/>
      <c r="Q54" s="129"/>
      <c r="R54" s="126"/>
      <c r="S54" s="129"/>
      <c r="T54" s="129"/>
      <c r="U54" s="126"/>
      <c r="V54" s="129"/>
      <c r="W54" s="129"/>
      <c r="X54" s="126"/>
      <c r="Y54" s="129"/>
      <c r="Z54" s="129"/>
    </row>
    <row r="55" spans="2:26" ht="18" customHeight="1" thickBot="1">
      <c r="B55" s="126">
        <v>49</v>
      </c>
      <c r="C55" s="147"/>
      <c r="D55" s="147"/>
      <c r="E55" s="147"/>
      <c r="F55" s="126"/>
      <c r="G55" s="129"/>
      <c r="H55" s="129"/>
      <c r="I55" s="126"/>
      <c r="J55" s="129"/>
      <c r="K55" s="129"/>
      <c r="L55" s="126"/>
      <c r="M55" s="129"/>
      <c r="N55" s="129"/>
      <c r="O55" s="126"/>
      <c r="P55" s="129"/>
      <c r="Q55" s="129"/>
      <c r="R55" s="126"/>
      <c r="S55" s="129"/>
      <c r="T55" s="129"/>
      <c r="U55" s="126"/>
      <c r="V55" s="129"/>
      <c r="W55" s="129"/>
      <c r="X55" s="126"/>
      <c r="Y55" s="129"/>
      <c r="Z55" s="129"/>
    </row>
  </sheetData>
  <mergeCells count="11">
    <mergeCell ref="X5:Z5"/>
    <mergeCell ref="L5:N5"/>
    <mergeCell ref="O5:Q5"/>
    <mergeCell ref="R5:T5"/>
    <mergeCell ref="B4:B6"/>
    <mergeCell ref="C4:C6"/>
    <mergeCell ref="F5:H5"/>
    <mergeCell ref="I5:K5"/>
    <mergeCell ref="U5:W5"/>
    <mergeCell ref="D4:D6"/>
    <mergeCell ref="E4:E6"/>
  </mergeCell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004">
    <tabColor theme="0"/>
  </sheetPr>
  <dimension ref="C3:Y46"/>
  <sheetViews>
    <sheetView workbookViewId="0">
      <selection activeCell="F11" sqref="F11"/>
    </sheetView>
  </sheetViews>
  <sheetFormatPr defaultColWidth="9" defaultRowHeight="13.8"/>
  <cols>
    <col min="1" max="1" width="4.19921875" style="200" customWidth="1"/>
    <col min="2" max="2" width="1.59765625" style="200" customWidth="1"/>
    <col min="3" max="3" width="18.8984375" style="200" customWidth="1"/>
    <col min="4" max="4" width="18.3984375" style="200" customWidth="1"/>
    <col min="5" max="5" width="16.69921875" style="200" customWidth="1"/>
    <col min="6" max="6" width="17.09765625" style="200" customWidth="1"/>
    <col min="7" max="7" width="15.3984375" style="200" customWidth="1"/>
    <col min="8" max="8" width="9.8984375" style="200" customWidth="1"/>
    <col min="9" max="9" width="12" style="200" customWidth="1"/>
    <col min="10" max="22" width="19.09765625" style="200" customWidth="1"/>
    <col min="23" max="23" width="1.59765625" style="200" customWidth="1"/>
    <col min="24" max="25" width="9" style="202"/>
    <col min="26" max="16384" width="9" style="200"/>
  </cols>
  <sheetData>
    <row r="3" spans="3:13" ht="21" customHeight="1">
      <c r="C3" s="221" t="s">
        <v>2477</v>
      </c>
      <c r="D3" s="222"/>
      <c r="E3" s="222"/>
      <c r="F3" s="222"/>
      <c r="G3" s="222"/>
      <c r="H3" s="222"/>
      <c r="I3" s="222"/>
      <c r="J3" s="222"/>
      <c r="K3" s="201"/>
      <c r="L3" s="201"/>
    </row>
    <row r="4" spans="3:13" ht="39" customHeight="1">
      <c r="C4" s="223"/>
      <c r="D4" s="222"/>
      <c r="E4" s="222"/>
      <c r="F4" s="247"/>
      <c r="G4" s="222"/>
      <c r="H4" s="222"/>
      <c r="I4" s="222"/>
      <c r="J4" s="222"/>
      <c r="K4" s="201"/>
      <c r="L4" s="201"/>
    </row>
    <row r="5" spans="3:13" ht="30" customHeight="1">
      <c r="C5" s="224" t="str">
        <f>IF('DOANH NGHIỆP'!C3="","",'DOANH NGHIỆP'!C3 &amp; " - " &amp; 'DOANH NGHIỆP'!C7)</f>
        <v>DCM - Công ty Cổ phần Phân bón Dầu khí Cà Mau</v>
      </c>
      <c r="D5" s="225"/>
      <c r="E5" s="225"/>
      <c r="F5" s="225"/>
      <c r="G5" s="225"/>
      <c r="H5" s="225"/>
      <c r="I5" s="225"/>
      <c r="J5" s="225"/>
    </row>
    <row r="6" spans="3:13" ht="35.25" customHeight="1">
      <c r="C6" s="226">
        <v>99.2</v>
      </c>
      <c r="D6" s="227" t="s">
        <v>2370</v>
      </c>
      <c r="E6" s="225"/>
      <c r="F6" s="225"/>
      <c r="G6" s="225"/>
      <c r="H6" s="228" t="s">
        <v>47</v>
      </c>
      <c r="I6" s="229">
        <v>207300</v>
      </c>
      <c r="J6" s="225"/>
    </row>
    <row r="7" spans="3:13" ht="20.25" customHeight="1">
      <c r="C7" s="230">
        <v>44468.355555555558</v>
      </c>
      <c r="D7" s="231" t="s">
        <v>554</v>
      </c>
      <c r="E7" s="225"/>
      <c r="F7" s="225"/>
      <c r="G7" s="225"/>
      <c r="H7" s="228" t="s">
        <v>50</v>
      </c>
      <c r="I7" s="232">
        <v>104.8</v>
      </c>
      <c r="J7" s="225"/>
      <c r="M7" s="203" t="s">
        <v>2390</v>
      </c>
    </row>
    <row r="8" spans="3:13" ht="12.75" customHeight="1">
      <c r="C8" s="225"/>
      <c r="D8" s="225"/>
      <c r="E8" s="225"/>
      <c r="F8" s="225"/>
      <c r="G8" s="225"/>
      <c r="H8" s="228" t="s">
        <v>51</v>
      </c>
      <c r="I8" s="233">
        <v>91.2</v>
      </c>
      <c r="J8" s="225"/>
      <c r="M8" s="204" t="s">
        <v>2391</v>
      </c>
    </row>
    <row r="9" spans="3:13" ht="15.75" customHeight="1">
      <c r="C9" s="225"/>
      <c r="D9" s="225"/>
      <c r="E9" s="225"/>
      <c r="F9" s="225"/>
      <c r="G9" s="225"/>
      <c r="H9" s="228" t="s">
        <v>45</v>
      </c>
      <c r="I9" s="234">
        <v>98</v>
      </c>
      <c r="J9" s="225"/>
      <c r="M9" s="204" t="s">
        <v>2392</v>
      </c>
    </row>
    <row r="10" spans="3:13" ht="18" customHeight="1">
      <c r="C10" s="225"/>
      <c r="D10" s="225"/>
      <c r="E10" s="225"/>
      <c r="F10" s="225"/>
      <c r="G10" s="225"/>
      <c r="H10" s="228" t="s">
        <v>48</v>
      </c>
      <c r="I10" s="235">
        <v>99</v>
      </c>
      <c r="J10" s="225"/>
      <c r="M10" s="204" t="s">
        <v>2399</v>
      </c>
    </row>
    <row r="11" spans="3:13" ht="18" customHeight="1">
      <c r="C11" s="225"/>
      <c r="D11" s="225"/>
      <c r="E11" s="225"/>
      <c r="F11" s="225"/>
      <c r="G11" s="225"/>
      <c r="H11" s="228" t="s">
        <v>49</v>
      </c>
      <c r="I11" s="236">
        <v>97.5</v>
      </c>
      <c r="J11" s="225"/>
      <c r="M11" s="204" t="s">
        <v>2400</v>
      </c>
    </row>
    <row r="23" spans="3:9">
      <c r="C23" s="237" t="s">
        <v>513</v>
      </c>
      <c r="D23" s="237" t="s">
        <v>2359</v>
      </c>
      <c r="E23" s="237" t="s">
        <v>2360</v>
      </c>
      <c r="F23" s="237" t="s">
        <v>2361</v>
      </c>
      <c r="G23" s="237" t="s">
        <v>2362</v>
      </c>
      <c r="H23" s="237" t="s">
        <v>2364</v>
      </c>
      <c r="I23" s="237" t="s">
        <v>25</v>
      </c>
    </row>
    <row r="24" spans="3:9" ht="21" customHeight="1">
      <c r="C24" s="238" t="s">
        <v>2358</v>
      </c>
      <c r="D24" s="239">
        <v>770050</v>
      </c>
      <c r="E24" s="238">
        <v>116.4</v>
      </c>
      <c r="F24" s="238">
        <v>82.33</v>
      </c>
      <c r="G24" s="238" t="s">
        <v>2363</v>
      </c>
      <c r="H24" s="240">
        <v>0.08</v>
      </c>
      <c r="I24" s="238">
        <v>1</v>
      </c>
    </row>
    <row r="25" spans="3:9" ht="12" customHeight="1">
      <c r="C25" s="238"/>
      <c r="D25" s="239"/>
      <c r="E25" s="238"/>
      <c r="F25" s="238"/>
      <c r="G25" s="238"/>
      <c r="H25" s="240"/>
      <c r="I25" s="238"/>
    </row>
    <row r="26" spans="3:9">
      <c r="C26" s="237" t="s">
        <v>28</v>
      </c>
      <c r="D26" s="237" t="s">
        <v>31</v>
      </c>
      <c r="E26" s="237" t="s">
        <v>2367</v>
      </c>
      <c r="F26" s="237" t="s">
        <v>2368</v>
      </c>
      <c r="G26" s="237" t="s">
        <v>2369</v>
      </c>
      <c r="H26" s="237" t="s">
        <v>67</v>
      </c>
      <c r="I26" s="237" t="s">
        <v>30</v>
      </c>
    </row>
    <row r="27" spans="3:9" ht="18" customHeight="1">
      <c r="C27" s="238" t="s">
        <v>2365</v>
      </c>
      <c r="D27" s="238" t="s">
        <v>2366</v>
      </c>
      <c r="E27" s="241">
        <v>0.20599999999999999</v>
      </c>
      <c r="F27" s="241">
        <v>1.6E-2</v>
      </c>
      <c r="G27" s="241">
        <v>8.0000000000000002E-3</v>
      </c>
      <c r="H27" s="239">
        <v>5533</v>
      </c>
      <c r="I27" s="239">
        <v>28269</v>
      </c>
    </row>
    <row r="28" spans="3:9" ht="18" customHeight="1">
      <c r="C28" s="225"/>
      <c r="D28" s="225"/>
      <c r="E28" s="225"/>
      <c r="F28" s="225"/>
      <c r="G28" s="225"/>
      <c r="H28" s="225"/>
      <c r="I28" s="225"/>
    </row>
    <row r="29" spans="3:9" ht="47.25" customHeight="1">
      <c r="C29" s="225"/>
      <c r="D29" s="225"/>
      <c r="E29" s="225"/>
      <c r="F29" s="225"/>
      <c r="G29" s="225"/>
      <c r="H29" s="225"/>
      <c r="I29" s="225"/>
    </row>
    <row r="30" spans="3:9" ht="15.6">
      <c r="C30" s="242" t="s">
        <v>2371</v>
      </c>
      <c r="D30" s="243"/>
      <c r="E30" s="225"/>
      <c r="F30" s="225"/>
      <c r="G30" s="225"/>
      <c r="H30" s="225"/>
      <c r="I30" s="225"/>
    </row>
    <row r="31" spans="3:9">
      <c r="C31" s="243" t="s">
        <v>2372</v>
      </c>
      <c r="D31" s="243" t="s">
        <v>2139</v>
      </c>
      <c r="E31" s="225"/>
      <c r="F31" s="244"/>
      <c r="G31" s="245"/>
      <c r="H31" s="225"/>
      <c r="I31" s="225"/>
    </row>
    <row r="32" spans="3:9">
      <c r="C32" s="243" t="s">
        <v>2373</v>
      </c>
      <c r="D32" s="243" t="s">
        <v>548</v>
      </c>
      <c r="E32" s="225"/>
      <c r="F32" s="225"/>
      <c r="G32" s="225"/>
      <c r="H32" s="225"/>
      <c r="I32" s="225"/>
    </row>
    <row r="33" spans="3:5">
      <c r="C33" s="243" t="s">
        <v>2374</v>
      </c>
      <c r="D33" s="243" t="s">
        <v>547</v>
      </c>
      <c r="E33" s="225"/>
    </row>
    <row r="34" spans="3:5">
      <c r="C34" s="243" t="s">
        <v>2375</v>
      </c>
      <c r="D34" s="243" t="s">
        <v>2376</v>
      </c>
      <c r="E34" s="225"/>
    </row>
    <row r="35" spans="3:5">
      <c r="C35" s="243" t="s">
        <v>2377</v>
      </c>
      <c r="D35" s="243" t="s">
        <v>2378</v>
      </c>
      <c r="E35" s="225"/>
    </row>
    <row r="36" spans="3:5">
      <c r="C36" s="243" t="s">
        <v>2379</v>
      </c>
      <c r="D36" s="243" t="s">
        <v>2380</v>
      </c>
      <c r="E36" s="225"/>
    </row>
    <row r="37" spans="3:5">
      <c r="C37" s="243" t="s">
        <v>521</v>
      </c>
      <c r="D37" s="243"/>
      <c r="E37" s="225"/>
    </row>
    <row r="38" spans="3:5">
      <c r="C38" s="225"/>
      <c r="D38" s="225"/>
      <c r="E38" s="225"/>
    </row>
    <row r="39" spans="3:5" ht="102" customHeight="1">
      <c r="C39" s="225"/>
      <c r="D39" s="225"/>
      <c r="E39" s="225"/>
    </row>
    <row r="40" spans="3:5" ht="15.6">
      <c r="C40" s="242" t="s">
        <v>2381</v>
      </c>
      <c r="D40" s="243"/>
      <c r="E40" s="225"/>
    </row>
    <row r="41" spans="3:5">
      <c r="C41" s="243" t="s">
        <v>2382</v>
      </c>
      <c r="D41" s="225"/>
      <c r="E41" s="243" t="s">
        <v>2383</v>
      </c>
    </row>
    <row r="42" spans="3:5">
      <c r="C42" s="243" t="s">
        <v>2384</v>
      </c>
      <c r="D42" s="225"/>
      <c r="E42" s="243" t="s">
        <v>2385</v>
      </c>
    </row>
    <row r="43" spans="3:5">
      <c r="C43" s="243" t="s">
        <v>2386</v>
      </c>
      <c r="D43" s="225"/>
      <c r="E43" s="243" t="s">
        <v>2385</v>
      </c>
    </row>
    <row r="44" spans="3:5">
      <c r="C44" s="243" t="s">
        <v>2387</v>
      </c>
      <c r="D44" s="225"/>
      <c r="E44" s="243" t="s">
        <v>2385</v>
      </c>
    </row>
    <row r="45" spans="3:5">
      <c r="C45" s="243" t="s">
        <v>2388</v>
      </c>
      <c r="D45" s="225"/>
      <c r="E45" s="243" t="s">
        <v>2385</v>
      </c>
    </row>
    <row r="46" spans="3:5">
      <c r="C46" s="243" t="s">
        <v>2389</v>
      </c>
      <c r="D46" s="225"/>
      <c r="E46" s="243" t="s">
        <v>2385</v>
      </c>
    </row>
  </sheetData>
  <hyperlinks>
    <hyperlink ref="M7" r:id="rId1" xr:uid="{00000000-0004-0000-0600-000000000000}"/>
    <hyperlink ref="M8" r:id="rId2" xr:uid="{00000000-0004-0000-0600-000001000000}"/>
    <hyperlink ref="M9" r:id="rId3" xr:uid="{00000000-0004-0000-0600-000002000000}"/>
    <hyperlink ref="M10" r:id="rId4" xr:uid="{00000000-0004-0000-0600-000003000000}"/>
    <hyperlink ref="M11" r:id="rId5" xr:uid="{00000000-0004-0000-0600-000004000000}"/>
  </hyperlinks>
  <pageMargins left="0.7" right="0.7" top="0.75" bottom="0.75" header="0.3" footer="0.3"/>
  <pageSetup paperSize="9" orientation="portrait" r:id="rId6"/>
  <drawing r:id="rId7"/>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03_11">
    <tabColor rgb="FFFFC000"/>
  </sheetPr>
  <dimension ref="B2:S23"/>
  <sheetViews>
    <sheetView workbookViewId="0">
      <selection activeCell="C4" sqref="C4"/>
    </sheetView>
  </sheetViews>
  <sheetFormatPr defaultColWidth="9" defaultRowHeight="13.8"/>
  <cols>
    <col min="1" max="1" width="2.59765625" style="13" customWidth="1"/>
    <col min="2" max="2" width="35" style="13" customWidth="1"/>
    <col min="3" max="3" width="19.69921875" style="13" customWidth="1"/>
    <col min="4" max="4" width="31.69921875" style="13" customWidth="1"/>
    <col min="5" max="5" width="19.69921875" style="13" customWidth="1"/>
    <col min="6" max="6" width="5.3984375" style="13" customWidth="1"/>
    <col min="7" max="7" width="16.3984375" style="13" bestFit="1" customWidth="1"/>
    <col min="8" max="8" width="8.8984375" style="13" bestFit="1" customWidth="1"/>
    <col min="9" max="9" width="10.3984375" style="13" customWidth="1"/>
    <col min="10" max="10" width="14.09765625" style="13" bestFit="1" customWidth="1"/>
    <col min="11" max="11" width="17.8984375" style="13" customWidth="1"/>
    <col min="12" max="12" width="17.3984375" style="13" customWidth="1"/>
    <col min="13" max="13" width="16.09765625" style="13" bestFit="1" customWidth="1"/>
    <col min="14" max="14" width="16.19921875" style="13" bestFit="1" customWidth="1"/>
    <col min="15" max="15" width="16.69921875" style="13" bestFit="1" customWidth="1"/>
    <col min="16" max="16" width="16.8984375" style="13" bestFit="1" customWidth="1"/>
    <col min="17" max="17" width="11.69921875" style="13" bestFit="1" customWidth="1"/>
    <col min="18" max="18" width="12.3984375" style="13" bestFit="1" customWidth="1"/>
    <col min="19" max="19" width="13.19921875" style="13" bestFit="1" customWidth="1"/>
    <col min="20" max="21" width="19.8984375" style="13" customWidth="1"/>
    <col min="22" max="16384" width="9" style="13"/>
  </cols>
  <sheetData>
    <row r="2" spans="2:19" ht="26.25" customHeight="1" thickBot="1">
      <c r="B2" s="18" t="s">
        <v>2175</v>
      </c>
      <c r="C2" s="19"/>
      <c r="D2" s="20"/>
      <c r="E2" s="20"/>
      <c r="F2" s="20"/>
      <c r="G2" s="20"/>
      <c r="H2" s="20"/>
      <c r="I2" s="20"/>
      <c r="J2" s="20"/>
      <c r="K2" s="20"/>
      <c r="L2" s="20"/>
      <c r="M2" s="20"/>
      <c r="N2" s="20"/>
      <c r="O2" s="20"/>
      <c r="P2" s="20"/>
      <c r="Q2" s="20"/>
      <c r="R2" s="20"/>
    </row>
    <row r="3" spans="2:19" ht="23.25" customHeight="1">
      <c r="B3" s="21" t="s">
        <v>654</v>
      </c>
      <c r="C3" s="22" t="s">
        <v>898</v>
      </c>
      <c r="D3" s="23"/>
      <c r="E3" s="23"/>
    </row>
    <row r="4" spans="2:19" ht="26.25" customHeight="1">
      <c r="B4" s="108" t="s">
        <v>61</v>
      </c>
      <c r="C4" s="256" t="s">
        <v>4885</v>
      </c>
      <c r="D4" s="107"/>
      <c r="E4" s="24"/>
      <c r="G4" s="68" t="s">
        <v>59</v>
      </c>
      <c r="H4" s="215" t="s">
        <v>20</v>
      </c>
      <c r="I4" s="215" t="s">
        <v>21</v>
      </c>
      <c r="J4" s="215" t="s">
        <v>2463</v>
      </c>
      <c r="K4" s="215" t="s">
        <v>50</v>
      </c>
      <c r="L4" s="215" t="s">
        <v>51</v>
      </c>
      <c r="M4" s="215" t="s">
        <v>2464</v>
      </c>
      <c r="N4" s="215" t="s">
        <v>14</v>
      </c>
      <c r="O4" s="215" t="s">
        <v>16</v>
      </c>
      <c r="P4" s="215" t="s">
        <v>2465</v>
      </c>
    </row>
    <row r="5" spans="2:19" ht="26.25" customHeight="1">
      <c r="B5" s="108" t="s">
        <v>60</v>
      </c>
      <c r="C5" s="106"/>
      <c r="D5" s="107" t="s">
        <v>64</v>
      </c>
      <c r="E5" s="106" t="s">
        <v>4669</v>
      </c>
      <c r="G5" s="41"/>
      <c r="H5" s="41"/>
      <c r="I5" s="42"/>
      <c r="J5" s="43"/>
      <c r="K5" s="43"/>
      <c r="L5" s="43"/>
      <c r="M5" s="43"/>
      <c r="N5" s="43"/>
      <c r="O5" s="43"/>
      <c r="P5" s="43"/>
    </row>
    <row r="6" spans="2:19" ht="26.25" customHeight="1">
      <c r="B6" s="108" t="s">
        <v>62</v>
      </c>
      <c r="C6" s="106"/>
      <c r="D6" s="107" t="s">
        <v>65</v>
      </c>
      <c r="E6" s="106"/>
    </row>
    <row r="7" spans="2:19" ht="26.25" customHeight="1">
      <c r="B7" s="108" t="s">
        <v>63</v>
      </c>
      <c r="C7" s="106" t="s">
        <v>3360</v>
      </c>
      <c r="D7" s="107" t="s">
        <v>66</v>
      </c>
      <c r="E7" s="65"/>
      <c r="G7" s="68" t="s">
        <v>556</v>
      </c>
      <c r="H7" s="25"/>
      <c r="I7" s="25"/>
      <c r="J7" s="26" t="s">
        <v>521</v>
      </c>
      <c r="K7" s="25"/>
      <c r="L7" s="25"/>
      <c r="M7" s="25"/>
      <c r="N7" s="25"/>
      <c r="O7" s="25"/>
      <c r="P7" s="25"/>
      <c r="Q7" s="25"/>
      <c r="R7" s="25"/>
      <c r="S7" s="25"/>
    </row>
    <row r="8" spans="2:19" ht="26.25" customHeight="1">
      <c r="B8" s="108" t="s">
        <v>72</v>
      </c>
      <c r="C8" s="106"/>
      <c r="D8" s="107"/>
      <c r="E8" s="65"/>
      <c r="G8" s="215" t="s">
        <v>34</v>
      </c>
      <c r="H8" s="215" t="s">
        <v>13</v>
      </c>
      <c r="I8" s="215" t="s">
        <v>20</v>
      </c>
      <c r="J8" s="215" t="s">
        <v>21</v>
      </c>
      <c r="K8" s="215" t="s">
        <v>2466</v>
      </c>
      <c r="L8" s="215" t="s">
        <v>2467</v>
      </c>
      <c r="M8" s="215" t="s">
        <v>47</v>
      </c>
      <c r="N8" s="215" t="s">
        <v>2468</v>
      </c>
      <c r="O8" s="215" t="s">
        <v>2469</v>
      </c>
      <c r="P8" s="215" t="s">
        <v>2470</v>
      </c>
      <c r="Q8" s="215" t="s">
        <v>45</v>
      </c>
      <c r="R8" s="215" t="s">
        <v>48</v>
      </c>
      <c r="S8" s="215" t="s">
        <v>49</v>
      </c>
    </row>
    <row r="9" spans="2:19" ht="26.25" customHeight="1">
      <c r="G9" s="40"/>
      <c r="H9" s="41"/>
      <c r="I9" s="41"/>
      <c r="J9" s="42"/>
      <c r="K9" s="43"/>
      <c r="L9" s="43"/>
      <c r="M9" s="43"/>
      <c r="N9" s="41"/>
      <c r="O9" s="43"/>
      <c r="P9" s="43"/>
      <c r="Q9" s="41"/>
      <c r="R9" s="41"/>
      <c r="S9" s="41"/>
    </row>
    <row r="10" spans="2:19" ht="20.25" customHeight="1">
      <c r="G10" s="36"/>
      <c r="H10" s="37"/>
      <c r="I10" s="37"/>
      <c r="J10" s="38"/>
      <c r="K10" s="39"/>
      <c r="L10" s="39"/>
      <c r="M10" s="39"/>
      <c r="N10" s="37"/>
      <c r="O10" s="39"/>
      <c r="P10" s="39"/>
      <c r="Q10" s="37"/>
      <c r="R10" s="37"/>
      <c r="S10" s="37"/>
    </row>
    <row r="11" spans="2:19" ht="18" customHeight="1">
      <c r="B11" s="68" t="s">
        <v>46</v>
      </c>
      <c r="C11" s="26" t="s">
        <v>585</v>
      </c>
      <c r="D11" s="25"/>
      <c r="E11" s="25"/>
      <c r="F11" s="67"/>
      <c r="G11" s="40"/>
      <c r="H11" s="41"/>
      <c r="I11" s="41"/>
      <c r="J11" s="42"/>
      <c r="K11" s="43"/>
      <c r="L11" s="43"/>
      <c r="M11" s="43"/>
      <c r="N11" s="41"/>
      <c r="O11" s="43"/>
      <c r="P11" s="43"/>
      <c r="Q11" s="41"/>
      <c r="R11" s="41"/>
      <c r="S11" s="41"/>
    </row>
    <row r="12" spans="2:19" ht="18" customHeight="1">
      <c r="B12" s="32" t="s">
        <v>522</v>
      </c>
      <c r="C12" s="33"/>
      <c r="D12" s="32" t="s">
        <v>523</v>
      </c>
      <c r="E12" s="33"/>
      <c r="G12" s="36"/>
      <c r="H12" s="37"/>
      <c r="I12" s="37"/>
      <c r="J12" s="38"/>
      <c r="K12" s="39"/>
      <c r="L12" s="39"/>
      <c r="M12" s="39"/>
      <c r="N12" s="37"/>
      <c r="O12" s="39"/>
      <c r="P12" s="39"/>
      <c r="Q12" s="37"/>
      <c r="R12" s="37"/>
      <c r="S12" s="37"/>
    </row>
    <row r="13" spans="2:19" ht="18" customHeight="1">
      <c r="B13" s="32" t="s">
        <v>45</v>
      </c>
      <c r="C13" s="34"/>
      <c r="D13" s="32" t="s">
        <v>524</v>
      </c>
      <c r="E13" s="35"/>
      <c r="G13" s="40"/>
      <c r="H13" s="41"/>
      <c r="I13" s="41"/>
      <c r="J13" s="42"/>
      <c r="K13" s="43"/>
      <c r="L13" s="43"/>
      <c r="M13" s="43"/>
      <c r="N13" s="41"/>
      <c r="O13" s="43"/>
      <c r="P13" s="43"/>
      <c r="Q13" s="41"/>
      <c r="R13" s="41"/>
      <c r="S13" s="41"/>
    </row>
    <row r="14" spans="2:19" ht="18" customHeight="1">
      <c r="B14" s="32" t="s">
        <v>525</v>
      </c>
      <c r="C14" s="34"/>
      <c r="D14" s="32" t="s">
        <v>526</v>
      </c>
      <c r="E14" s="35"/>
      <c r="G14" s="36"/>
      <c r="H14" s="37"/>
      <c r="I14" s="37"/>
      <c r="J14" s="38"/>
      <c r="K14" s="39"/>
      <c r="L14" s="39"/>
      <c r="M14" s="39"/>
      <c r="N14" s="37"/>
      <c r="O14" s="39"/>
      <c r="P14" s="39"/>
      <c r="Q14" s="37"/>
      <c r="R14" s="37"/>
      <c r="S14" s="37"/>
    </row>
    <row r="15" spans="2:19" ht="18" customHeight="1">
      <c r="B15" s="32" t="s">
        <v>527</v>
      </c>
      <c r="C15" s="35"/>
      <c r="D15" s="32" t="s">
        <v>71</v>
      </c>
      <c r="E15" s="35"/>
      <c r="G15" s="40"/>
      <c r="H15" s="41"/>
      <c r="I15" s="41"/>
      <c r="J15" s="42"/>
      <c r="K15" s="43"/>
      <c r="L15" s="43"/>
      <c r="M15" s="43"/>
      <c r="N15" s="41"/>
      <c r="O15" s="43"/>
      <c r="P15" s="43"/>
      <c r="Q15" s="41"/>
      <c r="R15" s="41"/>
      <c r="S15" s="41"/>
    </row>
    <row r="16" spans="2:19" ht="18" customHeight="1">
      <c r="B16" s="32" t="s">
        <v>528</v>
      </c>
      <c r="C16" s="34"/>
      <c r="D16" s="32" t="s">
        <v>529</v>
      </c>
      <c r="E16" s="34"/>
      <c r="G16" s="36"/>
      <c r="H16" s="37"/>
      <c r="I16" s="37"/>
      <c r="J16" s="38"/>
      <c r="K16" s="39"/>
      <c r="L16" s="39"/>
      <c r="M16" s="39"/>
      <c r="N16" s="37"/>
      <c r="O16" s="39"/>
      <c r="P16" s="39"/>
      <c r="Q16" s="37"/>
      <c r="R16" s="37"/>
      <c r="S16" s="37"/>
    </row>
    <row r="17" spans="2:16" ht="18" customHeight="1">
      <c r="B17" s="32" t="s">
        <v>530</v>
      </c>
      <c r="C17" s="34"/>
      <c r="D17" s="32" t="s">
        <v>31</v>
      </c>
      <c r="E17" s="34"/>
      <c r="G17" s="40"/>
      <c r="H17" s="41"/>
      <c r="I17" s="41"/>
      <c r="J17" s="42"/>
      <c r="K17" s="43"/>
      <c r="L17" s="43"/>
      <c r="M17" s="43"/>
      <c r="N17" s="41"/>
      <c r="O17" s="43"/>
      <c r="P17" s="43"/>
    </row>
    <row r="18" spans="2:16" ht="18" customHeight="1">
      <c r="B18" s="32" t="s">
        <v>531</v>
      </c>
      <c r="C18" s="34"/>
      <c r="D18" s="32" t="s">
        <v>532</v>
      </c>
      <c r="E18" s="34"/>
      <c r="G18" s="36"/>
      <c r="H18" s="37"/>
      <c r="I18" s="37"/>
      <c r="J18" s="38"/>
      <c r="K18" s="39"/>
      <c r="L18" s="39"/>
      <c r="M18" s="39"/>
      <c r="N18" s="37"/>
      <c r="O18" s="39"/>
      <c r="P18" s="39"/>
    </row>
    <row r="19" spans="2:16" ht="18" customHeight="1">
      <c r="B19" s="32" t="s">
        <v>533</v>
      </c>
      <c r="C19" s="34"/>
      <c r="D19" s="32" t="s">
        <v>534</v>
      </c>
      <c r="E19" s="34"/>
      <c r="G19" s="40"/>
      <c r="H19" s="41"/>
      <c r="I19" s="41"/>
      <c r="J19" s="42"/>
      <c r="K19" s="43"/>
      <c r="L19" s="43"/>
      <c r="M19" s="43"/>
      <c r="N19" s="41"/>
      <c r="O19" s="43"/>
      <c r="P19" s="43"/>
    </row>
    <row r="20" spans="2:16" ht="18" customHeight="1">
      <c r="B20" s="32" t="s">
        <v>535</v>
      </c>
      <c r="C20" s="34"/>
      <c r="D20" s="32" t="s">
        <v>536</v>
      </c>
      <c r="E20" s="34"/>
      <c r="G20" s="36"/>
      <c r="H20" s="37"/>
      <c r="I20" s="37"/>
      <c r="J20" s="38"/>
      <c r="K20" s="39"/>
      <c r="L20" s="39"/>
      <c r="M20" s="39"/>
      <c r="N20" s="37"/>
      <c r="O20" s="39"/>
      <c r="P20" s="39"/>
    </row>
    <row r="21" spans="2:16" ht="18" customHeight="1">
      <c r="B21" s="32" t="s">
        <v>537</v>
      </c>
      <c r="C21" s="34"/>
      <c r="D21" s="32" t="s">
        <v>538</v>
      </c>
      <c r="E21" s="34"/>
    </row>
    <row r="22" spans="2:16" ht="18" customHeight="1">
      <c r="B22" s="32" t="s">
        <v>539</v>
      </c>
      <c r="C22" s="34"/>
      <c r="D22" s="32" t="s">
        <v>540</v>
      </c>
      <c r="E22" s="34"/>
      <c r="G22" s="68" t="s">
        <v>53</v>
      </c>
      <c r="H22" s="25"/>
      <c r="I22" s="25"/>
      <c r="J22" s="25"/>
      <c r="K22" s="26" t="s">
        <v>521</v>
      </c>
      <c r="L22" s="25"/>
      <c r="M22" s="25"/>
      <c r="N22" s="25"/>
      <c r="O22" s="25"/>
      <c r="P22" s="25"/>
    </row>
    <row r="23" spans="2:16" ht="18" customHeight="1">
      <c r="G23" s="215" t="s">
        <v>34</v>
      </c>
      <c r="H23" s="215" t="s">
        <v>13</v>
      </c>
      <c r="I23" s="215" t="s">
        <v>21</v>
      </c>
      <c r="J23" s="215" t="s">
        <v>2471</v>
      </c>
      <c r="K23" s="215" t="s">
        <v>2472</v>
      </c>
      <c r="L23" s="215" t="s">
        <v>2473</v>
      </c>
      <c r="M23" s="215" t="s">
        <v>2474</v>
      </c>
      <c r="N23" s="215" t="s">
        <v>2475</v>
      </c>
      <c r="O23" s="215" t="s">
        <v>2476</v>
      </c>
      <c r="P23" s="215" t="s">
        <v>52</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2467" r:id="rId4" name="btn_ChBx_DanhSachMaSIC">
              <controlPr defaultSize="0" print="0" autoFill="0" autoLine="0" autoPict="0" macro="[0]!chx_ShowList">
                <anchor>
                  <from>
                    <xdr:col>3</xdr:col>
                    <xdr:colOff>2103120</xdr:colOff>
                    <xdr:row>1</xdr:row>
                    <xdr:rowOff>38100</xdr:rowOff>
                  </from>
                  <to>
                    <xdr:col>4</xdr:col>
                    <xdr:colOff>868680</xdr:colOff>
                    <xdr:row>1</xdr:row>
                    <xdr:rowOff>266700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05_12">
    <tabColor rgb="FFF28AE3"/>
  </sheetPr>
  <dimension ref="B2:K107"/>
  <sheetViews>
    <sheetView workbookViewId="0">
      <selection activeCell="A9" sqref="A9:XFD10"/>
    </sheetView>
  </sheetViews>
  <sheetFormatPr defaultColWidth="9" defaultRowHeight="13.8"/>
  <cols>
    <col min="1" max="1" width="2.59765625" style="13" customWidth="1"/>
    <col min="2" max="2" width="9.3984375" style="13" customWidth="1"/>
    <col min="3" max="3" width="23.09765625" style="13" customWidth="1"/>
    <col min="4" max="4" width="12.8984375" style="13" customWidth="1"/>
    <col min="5" max="5" width="13.8984375" style="13" customWidth="1"/>
    <col min="6" max="7" width="11.8984375" style="13" bestFit="1" customWidth="1"/>
    <col min="8" max="8" width="15" style="13" customWidth="1"/>
    <col min="9" max="9" width="15.19921875" style="13" customWidth="1"/>
    <col min="10" max="10" width="8.8984375" style="13" customWidth="1"/>
    <col min="11" max="11" width="14.09765625" style="13" customWidth="1"/>
    <col min="12" max="26" width="17.3984375" style="13" customWidth="1"/>
    <col min="27" max="16384" width="9" style="13"/>
  </cols>
  <sheetData>
    <row r="2" spans="2:11" ht="23.25" customHeight="1">
      <c r="B2" s="55" t="s">
        <v>579</v>
      </c>
      <c r="C2" s="15"/>
      <c r="D2" s="15"/>
      <c r="E2" s="15"/>
      <c r="F2" s="15"/>
      <c r="G2" s="15"/>
      <c r="H2" s="15"/>
      <c r="I2" s="15"/>
      <c r="J2" s="15"/>
      <c r="K2" s="15"/>
    </row>
    <row r="3" spans="2:11" ht="24.75" customHeight="1">
      <c r="B3" s="17"/>
      <c r="C3" s="17"/>
      <c r="D3" s="97" t="s">
        <v>582</v>
      </c>
      <c r="E3" s="97" t="s">
        <v>19</v>
      </c>
      <c r="F3" s="97" t="s">
        <v>583</v>
      </c>
      <c r="G3" s="97" t="s">
        <v>584</v>
      </c>
    </row>
    <row r="4" spans="2:11" ht="18.75" customHeight="1">
      <c r="B4" s="17"/>
      <c r="C4" s="84" t="s">
        <v>580</v>
      </c>
      <c r="D4" s="80">
        <f>SUM(G7:G106)</f>
        <v>16100</v>
      </c>
      <c r="E4" s="80">
        <f>SUM(I7:I106)</f>
        <v>57819.999999999993</v>
      </c>
      <c r="F4" s="80">
        <f>SUM(J7:J106)</f>
        <v>41719.999999999993</v>
      </c>
      <c r="G4" s="87">
        <f>SUM(K7:K106)/COUNTA(K7:K106)</f>
        <v>2.5913043478260871</v>
      </c>
    </row>
    <row r="5" spans="2:11" ht="18.75" customHeight="1">
      <c r="B5" s="17"/>
      <c r="C5" s="85" t="s">
        <v>55</v>
      </c>
      <c r="D5" s="86" t="s">
        <v>2153</v>
      </c>
      <c r="E5" s="53" t="s">
        <v>521</v>
      </c>
      <c r="F5" s="83"/>
      <c r="G5" s="83"/>
    </row>
    <row r="6" spans="2:11" ht="17.25" customHeight="1">
      <c r="B6" s="94"/>
      <c r="C6" s="94" t="s">
        <v>652</v>
      </c>
    </row>
    <row r="7" spans="2:11" ht="18" customHeight="1">
      <c r="B7" s="95" t="s">
        <v>2148</v>
      </c>
      <c r="C7" s="96" t="s">
        <v>581</v>
      </c>
      <c r="D7" s="96" t="s">
        <v>649</v>
      </c>
      <c r="E7" s="96" t="s">
        <v>650</v>
      </c>
      <c r="F7" s="96" t="s">
        <v>651</v>
      </c>
      <c r="G7" s="96" t="str">
        <f t="shared" ref="G7:G38" si="0">IF(AND(ISNUMBER(E7),ISNUMBER(F7)), E7*F7,"")</f>
        <v/>
      </c>
      <c r="H7" s="96" t="s">
        <v>59</v>
      </c>
      <c r="I7" s="96" t="str">
        <f t="shared" ref="I7:I38" si="1">IF(AND(ISNUMBER(H7),ISNUMBER(F7)),H7*E7,"")</f>
        <v/>
      </c>
      <c r="J7" s="96" t="str">
        <f t="shared" ref="J7:J38" si="2">IF(AND(ISNUMBER(I7),ISNUMBER(G7)),I7-G7,"")</f>
        <v/>
      </c>
      <c r="K7" s="96" t="str">
        <f t="shared" ref="K7:K38" si="3">IF(AND(ISNUMBER(J7),ISNUMBER(G7)),J7/G7*100,"")</f>
        <v/>
      </c>
    </row>
    <row r="8" spans="2:11" ht="18" customHeight="1">
      <c r="B8" s="92" t="s">
        <v>774</v>
      </c>
      <c r="C8" s="90" t="s">
        <v>775</v>
      </c>
      <c r="D8" s="81">
        <v>44032</v>
      </c>
      <c r="E8" s="82">
        <v>700</v>
      </c>
      <c r="F8" s="82">
        <v>23</v>
      </c>
      <c r="G8" s="82">
        <f t="shared" si="0"/>
        <v>16100</v>
      </c>
      <c r="H8" s="104">
        <v>82.6</v>
      </c>
      <c r="I8" s="82">
        <f t="shared" si="1"/>
        <v>57819.999999999993</v>
      </c>
      <c r="J8" s="82">
        <f t="shared" si="2"/>
        <v>41719.999999999993</v>
      </c>
      <c r="K8" s="88">
        <f t="shared" si="3"/>
        <v>259.13043478260869</v>
      </c>
    </row>
    <row r="9" spans="2:11" ht="18" customHeight="1">
      <c r="B9" s="93"/>
      <c r="C9" s="89"/>
      <c r="D9" s="78"/>
      <c r="E9" s="80"/>
      <c r="F9" s="79"/>
      <c r="G9" s="80" t="str">
        <f t="shared" si="0"/>
        <v/>
      </c>
      <c r="H9" s="103"/>
      <c r="I9" s="80" t="str">
        <f t="shared" si="1"/>
        <v/>
      </c>
      <c r="J9" s="80" t="str">
        <f t="shared" si="2"/>
        <v/>
      </c>
      <c r="K9" s="87" t="str">
        <f t="shared" si="3"/>
        <v/>
      </c>
    </row>
    <row r="10" spans="2:11" ht="18" customHeight="1">
      <c r="B10" s="92"/>
      <c r="C10" s="90"/>
      <c r="D10" s="81"/>
      <c r="E10" s="82"/>
      <c r="F10" s="82"/>
      <c r="G10" s="82" t="str">
        <f t="shared" si="0"/>
        <v/>
      </c>
      <c r="H10" s="104"/>
      <c r="I10" s="82" t="str">
        <f t="shared" si="1"/>
        <v/>
      </c>
      <c r="J10" s="82" t="str">
        <f t="shared" si="2"/>
        <v/>
      </c>
      <c r="K10" s="88" t="str">
        <f t="shared" si="3"/>
        <v/>
      </c>
    </row>
    <row r="11" spans="2:11" ht="18" customHeight="1">
      <c r="B11" s="93"/>
      <c r="C11" s="89"/>
      <c r="D11" s="78"/>
      <c r="E11" s="80"/>
      <c r="F11" s="79"/>
      <c r="G11" s="80" t="str">
        <f t="shared" si="0"/>
        <v/>
      </c>
      <c r="H11" s="103"/>
      <c r="I11" s="80" t="str">
        <f t="shared" si="1"/>
        <v/>
      </c>
      <c r="J11" s="80" t="str">
        <f t="shared" si="2"/>
        <v/>
      </c>
      <c r="K11" s="87" t="str">
        <f t="shared" si="3"/>
        <v/>
      </c>
    </row>
    <row r="12" spans="2:11" ht="18" customHeight="1">
      <c r="B12" s="92"/>
      <c r="C12" s="90"/>
      <c r="D12" s="81"/>
      <c r="E12" s="82"/>
      <c r="F12" s="82"/>
      <c r="G12" s="82" t="str">
        <f t="shared" si="0"/>
        <v/>
      </c>
      <c r="H12" s="104"/>
      <c r="I12" s="82" t="str">
        <f t="shared" si="1"/>
        <v/>
      </c>
      <c r="J12" s="82" t="str">
        <f t="shared" si="2"/>
        <v/>
      </c>
      <c r="K12" s="88" t="str">
        <f t="shared" si="3"/>
        <v/>
      </c>
    </row>
    <row r="13" spans="2:11" ht="18" customHeight="1">
      <c r="B13" s="93"/>
      <c r="C13" s="89"/>
      <c r="D13" s="78"/>
      <c r="E13" s="80"/>
      <c r="F13" s="79"/>
      <c r="G13" s="80" t="str">
        <f t="shared" si="0"/>
        <v/>
      </c>
      <c r="H13" s="103"/>
      <c r="I13" s="80" t="str">
        <f t="shared" si="1"/>
        <v/>
      </c>
      <c r="J13" s="80" t="str">
        <f t="shared" si="2"/>
        <v/>
      </c>
      <c r="K13" s="87" t="str">
        <f t="shared" si="3"/>
        <v/>
      </c>
    </row>
    <row r="14" spans="2:11" ht="18" customHeight="1">
      <c r="B14" s="92"/>
      <c r="C14" s="90"/>
      <c r="D14" s="81"/>
      <c r="E14" s="82"/>
      <c r="F14" s="82"/>
      <c r="G14" s="82" t="str">
        <f t="shared" si="0"/>
        <v/>
      </c>
      <c r="H14" s="104"/>
      <c r="I14" s="82" t="str">
        <f t="shared" si="1"/>
        <v/>
      </c>
      <c r="J14" s="82" t="str">
        <f t="shared" si="2"/>
        <v/>
      </c>
      <c r="K14" s="88" t="str">
        <f t="shared" si="3"/>
        <v/>
      </c>
    </row>
    <row r="15" spans="2:11" ht="18" customHeight="1">
      <c r="B15" s="93"/>
      <c r="C15" s="89"/>
      <c r="D15" s="78"/>
      <c r="E15" s="80"/>
      <c r="F15" s="79"/>
      <c r="G15" s="80" t="str">
        <f t="shared" si="0"/>
        <v/>
      </c>
      <c r="H15" s="103"/>
      <c r="I15" s="80" t="str">
        <f t="shared" si="1"/>
        <v/>
      </c>
      <c r="J15" s="80" t="str">
        <f t="shared" si="2"/>
        <v/>
      </c>
      <c r="K15" s="87" t="str">
        <f t="shared" si="3"/>
        <v/>
      </c>
    </row>
    <row r="16" spans="2:11" ht="18" customHeight="1">
      <c r="B16" s="92"/>
      <c r="C16" s="90"/>
      <c r="D16" s="81"/>
      <c r="E16" s="82"/>
      <c r="F16" s="82"/>
      <c r="G16" s="82" t="str">
        <f t="shared" si="0"/>
        <v/>
      </c>
      <c r="H16" s="104"/>
      <c r="I16" s="82" t="str">
        <f t="shared" si="1"/>
        <v/>
      </c>
      <c r="J16" s="82" t="str">
        <f t="shared" si="2"/>
        <v/>
      </c>
      <c r="K16" s="88" t="str">
        <f t="shared" si="3"/>
        <v/>
      </c>
    </row>
    <row r="17" spans="2:11" ht="18" customHeight="1">
      <c r="B17" s="93"/>
      <c r="C17" s="89"/>
      <c r="D17" s="78"/>
      <c r="E17" s="80"/>
      <c r="F17" s="79"/>
      <c r="G17" s="80" t="str">
        <f t="shared" si="0"/>
        <v/>
      </c>
      <c r="H17" s="103"/>
      <c r="I17" s="80" t="str">
        <f t="shared" si="1"/>
        <v/>
      </c>
      <c r="J17" s="80" t="str">
        <f t="shared" si="2"/>
        <v/>
      </c>
      <c r="K17" s="87" t="str">
        <f t="shared" si="3"/>
        <v/>
      </c>
    </row>
    <row r="18" spans="2:11" ht="18" customHeight="1">
      <c r="B18" s="92"/>
      <c r="C18" s="90"/>
      <c r="D18" s="81"/>
      <c r="E18" s="82"/>
      <c r="F18" s="82"/>
      <c r="G18" s="82" t="str">
        <f t="shared" si="0"/>
        <v/>
      </c>
      <c r="H18" s="104"/>
      <c r="I18" s="82" t="str">
        <f t="shared" si="1"/>
        <v/>
      </c>
      <c r="J18" s="82" t="str">
        <f t="shared" si="2"/>
        <v/>
      </c>
      <c r="K18" s="88" t="str">
        <f t="shared" si="3"/>
        <v/>
      </c>
    </row>
    <row r="19" spans="2:11" ht="18" customHeight="1">
      <c r="B19" s="93"/>
      <c r="C19" s="89"/>
      <c r="D19" s="78"/>
      <c r="E19" s="80"/>
      <c r="F19" s="79"/>
      <c r="G19" s="80" t="str">
        <f t="shared" si="0"/>
        <v/>
      </c>
      <c r="H19" s="103"/>
      <c r="I19" s="80" t="str">
        <f t="shared" si="1"/>
        <v/>
      </c>
      <c r="J19" s="80" t="str">
        <f t="shared" si="2"/>
        <v/>
      </c>
      <c r="K19" s="87" t="str">
        <f t="shared" si="3"/>
        <v/>
      </c>
    </row>
    <row r="20" spans="2:11" ht="18" customHeight="1">
      <c r="B20" s="92"/>
      <c r="C20" s="90"/>
      <c r="D20" s="81"/>
      <c r="E20" s="82"/>
      <c r="F20" s="82"/>
      <c r="G20" s="82" t="str">
        <f t="shared" si="0"/>
        <v/>
      </c>
      <c r="H20" s="104"/>
      <c r="I20" s="82" t="str">
        <f t="shared" si="1"/>
        <v/>
      </c>
      <c r="J20" s="82" t="str">
        <f t="shared" si="2"/>
        <v/>
      </c>
      <c r="K20" s="88" t="str">
        <f t="shared" si="3"/>
        <v/>
      </c>
    </row>
    <row r="21" spans="2:11" ht="18" customHeight="1">
      <c r="B21" s="93"/>
      <c r="C21" s="89"/>
      <c r="D21" s="78"/>
      <c r="E21" s="80"/>
      <c r="F21" s="79"/>
      <c r="G21" s="80" t="str">
        <f t="shared" si="0"/>
        <v/>
      </c>
      <c r="H21" s="103"/>
      <c r="I21" s="80" t="str">
        <f t="shared" si="1"/>
        <v/>
      </c>
      <c r="J21" s="80" t="str">
        <f t="shared" si="2"/>
        <v/>
      </c>
      <c r="K21" s="87" t="str">
        <f t="shared" si="3"/>
        <v/>
      </c>
    </row>
    <row r="22" spans="2:11" ht="18" customHeight="1">
      <c r="B22" s="92"/>
      <c r="C22" s="90"/>
      <c r="D22" s="81"/>
      <c r="E22" s="82"/>
      <c r="F22" s="82"/>
      <c r="G22" s="82" t="str">
        <f t="shared" si="0"/>
        <v/>
      </c>
      <c r="H22" s="104"/>
      <c r="I22" s="82" t="str">
        <f t="shared" si="1"/>
        <v/>
      </c>
      <c r="J22" s="82" t="str">
        <f t="shared" si="2"/>
        <v/>
      </c>
      <c r="K22" s="88" t="str">
        <f t="shared" si="3"/>
        <v/>
      </c>
    </row>
    <row r="23" spans="2:11" ht="18" customHeight="1">
      <c r="B23" s="93"/>
      <c r="C23" s="89"/>
      <c r="D23" s="78"/>
      <c r="E23" s="80"/>
      <c r="F23" s="79"/>
      <c r="G23" s="80" t="str">
        <f t="shared" si="0"/>
        <v/>
      </c>
      <c r="H23" s="103"/>
      <c r="I23" s="80" t="str">
        <f t="shared" si="1"/>
        <v/>
      </c>
      <c r="J23" s="80" t="str">
        <f t="shared" si="2"/>
        <v/>
      </c>
      <c r="K23" s="87" t="str">
        <f t="shared" si="3"/>
        <v/>
      </c>
    </row>
    <row r="24" spans="2:11" ht="18" customHeight="1">
      <c r="B24" s="92"/>
      <c r="C24" s="90"/>
      <c r="D24" s="81"/>
      <c r="E24" s="82"/>
      <c r="F24" s="82"/>
      <c r="G24" s="82" t="str">
        <f t="shared" si="0"/>
        <v/>
      </c>
      <c r="H24" s="104"/>
      <c r="I24" s="82" t="str">
        <f t="shared" si="1"/>
        <v/>
      </c>
      <c r="J24" s="82" t="str">
        <f t="shared" si="2"/>
        <v/>
      </c>
      <c r="K24" s="88" t="str">
        <f t="shared" si="3"/>
        <v/>
      </c>
    </row>
    <row r="25" spans="2:11" ht="18" customHeight="1">
      <c r="B25" s="93"/>
      <c r="C25" s="89"/>
      <c r="D25" s="78"/>
      <c r="E25" s="80"/>
      <c r="F25" s="79"/>
      <c r="G25" s="80" t="str">
        <f t="shared" si="0"/>
        <v/>
      </c>
      <c r="H25" s="103"/>
      <c r="I25" s="80" t="str">
        <f t="shared" si="1"/>
        <v/>
      </c>
      <c r="J25" s="80" t="str">
        <f t="shared" si="2"/>
        <v/>
      </c>
      <c r="K25" s="87" t="str">
        <f t="shared" si="3"/>
        <v/>
      </c>
    </row>
    <row r="26" spans="2:11" ht="18" customHeight="1">
      <c r="B26" s="92"/>
      <c r="C26" s="90"/>
      <c r="D26" s="81"/>
      <c r="E26" s="82"/>
      <c r="F26" s="82"/>
      <c r="G26" s="82" t="str">
        <f t="shared" si="0"/>
        <v/>
      </c>
      <c r="H26" s="104"/>
      <c r="I26" s="82" t="str">
        <f t="shared" si="1"/>
        <v/>
      </c>
      <c r="J26" s="82" t="str">
        <f t="shared" si="2"/>
        <v/>
      </c>
      <c r="K26" s="88" t="str">
        <f t="shared" si="3"/>
        <v/>
      </c>
    </row>
    <row r="27" spans="2:11" ht="18" customHeight="1">
      <c r="B27" s="93"/>
      <c r="C27" s="89"/>
      <c r="D27" s="78"/>
      <c r="E27" s="80"/>
      <c r="F27" s="79"/>
      <c r="G27" s="80" t="str">
        <f t="shared" si="0"/>
        <v/>
      </c>
      <c r="H27" s="103"/>
      <c r="I27" s="80" t="str">
        <f t="shared" si="1"/>
        <v/>
      </c>
      <c r="J27" s="80" t="str">
        <f t="shared" si="2"/>
        <v/>
      </c>
      <c r="K27" s="87" t="str">
        <f t="shared" si="3"/>
        <v/>
      </c>
    </row>
    <row r="28" spans="2:11" ht="18" customHeight="1">
      <c r="B28" s="92"/>
      <c r="C28" s="90"/>
      <c r="D28" s="81"/>
      <c r="E28" s="82"/>
      <c r="F28" s="82"/>
      <c r="G28" s="82" t="str">
        <f t="shared" si="0"/>
        <v/>
      </c>
      <c r="H28" s="104"/>
      <c r="I28" s="82" t="str">
        <f t="shared" si="1"/>
        <v/>
      </c>
      <c r="J28" s="82" t="str">
        <f t="shared" si="2"/>
        <v/>
      </c>
      <c r="K28" s="88" t="str">
        <f t="shared" si="3"/>
        <v/>
      </c>
    </row>
    <row r="29" spans="2:11" ht="18" customHeight="1">
      <c r="B29" s="93"/>
      <c r="C29" s="89"/>
      <c r="D29" s="78"/>
      <c r="E29" s="80"/>
      <c r="F29" s="79"/>
      <c r="G29" s="80" t="str">
        <f t="shared" si="0"/>
        <v/>
      </c>
      <c r="H29" s="103"/>
      <c r="I29" s="80" t="str">
        <f t="shared" si="1"/>
        <v/>
      </c>
      <c r="J29" s="80" t="str">
        <f t="shared" si="2"/>
        <v/>
      </c>
      <c r="K29" s="87" t="str">
        <f t="shared" si="3"/>
        <v/>
      </c>
    </row>
    <row r="30" spans="2:11" ht="18" customHeight="1">
      <c r="B30" s="92"/>
      <c r="C30" s="90"/>
      <c r="D30" s="81"/>
      <c r="E30" s="82"/>
      <c r="F30" s="82"/>
      <c r="G30" s="82" t="str">
        <f t="shared" si="0"/>
        <v/>
      </c>
      <c r="H30" s="104"/>
      <c r="I30" s="82" t="str">
        <f t="shared" si="1"/>
        <v/>
      </c>
      <c r="J30" s="82" t="str">
        <f t="shared" si="2"/>
        <v/>
      </c>
      <c r="K30" s="88" t="str">
        <f t="shared" si="3"/>
        <v/>
      </c>
    </row>
    <row r="31" spans="2:11" ht="18" customHeight="1">
      <c r="B31" s="93"/>
      <c r="C31" s="89"/>
      <c r="D31" s="78"/>
      <c r="E31" s="80"/>
      <c r="F31" s="79"/>
      <c r="G31" s="80" t="str">
        <f t="shared" si="0"/>
        <v/>
      </c>
      <c r="H31" s="103"/>
      <c r="I31" s="80" t="str">
        <f t="shared" si="1"/>
        <v/>
      </c>
      <c r="J31" s="80" t="str">
        <f t="shared" si="2"/>
        <v/>
      </c>
      <c r="K31" s="87" t="str">
        <f t="shared" si="3"/>
        <v/>
      </c>
    </row>
    <row r="32" spans="2:11" ht="18" customHeight="1">
      <c r="B32" s="92"/>
      <c r="C32" s="90"/>
      <c r="D32" s="81"/>
      <c r="E32" s="82"/>
      <c r="F32" s="82"/>
      <c r="G32" s="82" t="str">
        <f t="shared" si="0"/>
        <v/>
      </c>
      <c r="H32" s="104"/>
      <c r="I32" s="82" t="str">
        <f t="shared" si="1"/>
        <v/>
      </c>
      <c r="J32" s="82" t="str">
        <f t="shared" si="2"/>
        <v/>
      </c>
      <c r="K32" s="88" t="str">
        <f t="shared" si="3"/>
        <v/>
      </c>
    </row>
    <row r="33" spans="2:11" ht="18" customHeight="1">
      <c r="B33" s="93"/>
      <c r="C33" s="89"/>
      <c r="D33" s="78"/>
      <c r="E33" s="80"/>
      <c r="F33" s="79"/>
      <c r="G33" s="80" t="str">
        <f t="shared" si="0"/>
        <v/>
      </c>
      <c r="H33" s="103"/>
      <c r="I33" s="80" t="str">
        <f t="shared" si="1"/>
        <v/>
      </c>
      <c r="J33" s="80" t="str">
        <f t="shared" si="2"/>
        <v/>
      </c>
      <c r="K33" s="87" t="str">
        <f t="shared" si="3"/>
        <v/>
      </c>
    </row>
    <row r="34" spans="2:11" ht="18" customHeight="1">
      <c r="B34" s="92"/>
      <c r="C34" s="90"/>
      <c r="D34" s="81"/>
      <c r="E34" s="82"/>
      <c r="F34" s="82"/>
      <c r="G34" s="82" t="str">
        <f t="shared" si="0"/>
        <v/>
      </c>
      <c r="H34" s="104"/>
      <c r="I34" s="82" t="str">
        <f t="shared" si="1"/>
        <v/>
      </c>
      <c r="J34" s="82" t="str">
        <f t="shared" si="2"/>
        <v/>
      </c>
      <c r="K34" s="88" t="str">
        <f t="shared" si="3"/>
        <v/>
      </c>
    </row>
    <row r="35" spans="2:11" ht="18" customHeight="1">
      <c r="B35" s="93"/>
      <c r="C35" s="89"/>
      <c r="D35" s="78"/>
      <c r="E35" s="80"/>
      <c r="F35" s="79"/>
      <c r="G35" s="80" t="str">
        <f t="shared" si="0"/>
        <v/>
      </c>
      <c r="H35" s="103"/>
      <c r="I35" s="80" t="str">
        <f t="shared" si="1"/>
        <v/>
      </c>
      <c r="J35" s="80" t="str">
        <f t="shared" si="2"/>
        <v/>
      </c>
      <c r="K35" s="87" t="str">
        <f t="shared" si="3"/>
        <v/>
      </c>
    </row>
    <row r="36" spans="2:11" ht="18" customHeight="1">
      <c r="B36" s="92"/>
      <c r="C36" s="90"/>
      <c r="D36" s="81"/>
      <c r="E36" s="82"/>
      <c r="F36" s="82"/>
      <c r="G36" s="82" t="str">
        <f t="shared" si="0"/>
        <v/>
      </c>
      <c r="H36" s="104"/>
      <c r="I36" s="82" t="str">
        <f t="shared" si="1"/>
        <v/>
      </c>
      <c r="J36" s="82" t="str">
        <f t="shared" si="2"/>
        <v/>
      </c>
      <c r="K36" s="88" t="str">
        <f t="shared" si="3"/>
        <v/>
      </c>
    </row>
    <row r="37" spans="2:11" ht="18" customHeight="1">
      <c r="B37" s="93"/>
      <c r="C37" s="89"/>
      <c r="D37" s="78"/>
      <c r="E37" s="80"/>
      <c r="F37" s="79"/>
      <c r="G37" s="80" t="str">
        <f t="shared" si="0"/>
        <v/>
      </c>
      <c r="H37" s="103"/>
      <c r="I37" s="80" t="str">
        <f t="shared" si="1"/>
        <v/>
      </c>
      <c r="J37" s="80" t="str">
        <f t="shared" si="2"/>
        <v/>
      </c>
      <c r="K37" s="87" t="str">
        <f t="shared" si="3"/>
        <v/>
      </c>
    </row>
    <row r="38" spans="2:11" ht="18" customHeight="1">
      <c r="B38" s="92"/>
      <c r="C38" s="90"/>
      <c r="D38" s="81"/>
      <c r="E38" s="82"/>
      <c r="F38" s="82"/>
      <c r="G38" s="82" t="str">
        <f t="shared" si="0"/>
        <v/>
      </c>
      <c r="H38" s="104"/>
      <c r="I38" s="82" t="str">
        <f t="shared" si="1"/>
        <v/>
      </c>
      <c r="J38" s="82" t="str">
        <f t="shared" si="2"/>
        <v/>
      </c>
      <c r="K38" s="88" t="str">
        <f t="shared" si="3"/>
        <v/>
      </c>
    </row>
    <row r="39" spans="2:11" ht="18" customHeight="1">
      <c r="B39" s="93"/>
      <c r="C39" s="89"/>
      <c r="D39" s="78"/>
      <c r="E39" s="80"/>
      <c r="F39" s="79"/>
      <c r="G39" s="80" t="str">
        <f t="shared" ref="G39:G70" si="4">IF(AND(ISNUMBER(E39),ISNUMBER(F39)), E39*F39,"")</f>
        <v/>
      </c>
      <c r="H39" s="103"/>
      <c r="I39" s="80" t="str">
        <f t="shared" ref="I39:I70" si="5">IF(AND(ISNUMBER(H39),ISNUMBER(F39)),H39*E39,"")</f>
        <v/>
      </c>
      <c r="J39" s="80" t="str">
        <f t="shared" ref="J39:J70" si="6">IF(AND(ISNUMBER(I39),ISNUMBER(G39)),I39-G39,"")</f>
        <v/>
      </c>
      <c r="K39" s="87" t="str">
        <f t="shared" ref="K39:K70" si="7">IF(AND(ISNUMBER(J39),ISNUMBER(G39)),J39/G39*100,"")</f>
        <v/>
      </c>
    </row>
    <row r="40" spans="2:11" ht="18" customHeight="1">
      <c r="B40" s="92"/>
      <c r="C40" s="90"/>
      <c r="D40" s="81"/>
      <c r="E40" s="82"/>
      <c r="F40" s="82"/>
      <c r="G40" s="82" t="str">
        <f t="shared" si="4"/>
        <v/>
      </c>
      <c r="H40" s="104"/>
      <c r="I40" s="82" t="str">
        <f t="shared" si="5"/>
        <v/>
      </c>
      <c r="J40" s="82" t="str">
        <f t="shared" si="6"/>
        <v/>
      </c>
      <c r="K40" s="88" t="str">
        <f t="shared" si="7"/>
        <v/>
      </c>
    </row>
    <row r="41" spans="2:11" ht="18" customHeight="1">
      <c r="B41" s="93"/>
      <c r="C41" s="89"/>
      <c r="D41" s="78"/>
      <c r="E41" s="80"/>
      <c r="F41" s="79"/>
      <c r="G41" s="80" t="str">
        <f t="shared" si="4"/>
        <v/>
      </c>
      <c r="H41" s="103"/>
      <c r="I41" s="80" t="str">
        <f t="shared" si="5"/>
        <v/>
      </c>
      <c r="J41" s="80" t="str">
        <f t="shared" si="6"/>
        <v/>
      </c>
      <c r="K41" s="87" t="str">
        <f t="shared" si="7"/>
        <v/>
      </c>
    </row>
    <row r="42" spans="2:11" ht="18" customHeight="1">
      <c r="B42" s="92"/>
      <c r="C42" s="90"/>
      <c r="D42" s="81"/>
      <c r="E42" s="82"/>
      <c r="F42" s="82"/>
      <c r="G42" s="82" t="str">
        <f t="shared" si="4"/>
        <v/>
      </c>
      <c r="H42" s="104"/>
      <c r="I42" s="82" t="str">
        <f t="shared" si="5"/>
        <v/>
      </c>
      <c r="J42" s="82" t="str">
        <f t="shared" si="6"/>
        <v/>
      </c>
      <c r="K42" s="88" t="str">
        <f t="shared" si="7"/>
        <v/>
      </c>
    </row>
    <row r="43" spans="2:11" ht="18" customHeight="1">
      <c r="B43" s="93"/>
      <c r="C43" s="89"/>
      <c r="D43" s="78"/>
      <c r="E43" s="80"/>
      <c r="F43" s="79"/>
      <c r="G43" s="80" t="str">
        <f t="shared" si="4"/>
        <v/>
      </c>
      <c r="H43" s="103"/>
      <c r="I43" s="80" t="str">
        <f t="shared" si="5"/>
        <v/>
      </c>
      <c r="J43" s="80" t="str">
        <f t="shared" si="6"/>
        <v/>
      </c>
      <c r="K43" s="87" t="str">
        <f t="shared" si="7"/>
        <v/>
      </c>
    </row>
    <row r="44" spans="2:11" ht="18" customHeight="1">
      <c r="B44" s="92"/>
      <c r="C44" s="90"/>
      <c r="D44" s="81"/>
      <c r="E44" s="82"/>
      <c r="F44" s="82"/>
      <c r="G44" s="82" t="str">
        <f t="shared" si="4"/>
        <v/>
      </c>
      <c r="H44" s="104"/>
      <c r="I44" s="82" t="str">
        <f t="shared" si="5"/>
        <v/>
      </c>
      <c r="J44" s="82" t="str">
        <f t="shared" si="6"/>
        <v/>
      </c>
      <c r="K44" s="88" t="str">
        <f t="shared" si="7"/>
        <v/>
      </c>
    </row>
    <row r="45" spans="2:11" ht="18" customHeight="1">
      <c r="B45" s="93"/>
      <c r="C45" s="89"/>
      <c r="D45" s="78"/>
      <c r="E45" s="80"/>
      <c r="F45" s="79"/>
      <c r="G45" s="80" t="str">
        <f t="shared" si="4"/>
        <v/>
      </c>
      <c r="H45" s="103"/>
      <c r="I45" s="80" t="str">
        <f t="shared" si="5"/>
        <v/>
      </c>
      <c r="J45" s="80" t="str">
        <f t="shared" si="6"/>
        <v/>
      </c>
      <c r="K45" s="87" t="str">
        <f t="shared" si="7"/>
        <v/>
      </c>
    </row>
    <row r="46" spans="2:11" ht="18" customHeight="1">
      <c r="B46" s="92"/>
      <c r="C46" s="90"/>
      <c r="D46" s="81"/>
      <c r="E46" s="82"/>
      <c r="F46" s="82"/>
      <c r="G46" s="82" t="str">
        <f t="shared" si="4"/>
        <v/>
      </c>
      <c r="H46" s="104"/>
      <c r="I46" s="82" t="str">
        <f t="shared" si="5"/>
        <v/>
      </c>
      <c r="J46" s="82" t="str">
        <f t="shared" si="6"/>
        <v/>
      </c>
      <c r="K46" s="88" t="str">
        <f t="shared" si="7"/>
        <v/>
      </c>
    </row>
    <row r="47" spans="2:11" ht="18" customHeight="1">
      <c r="B47" s="93"/>
      <c r="C47" s="89"/>
      <c r="D47" s="78"/>
      <c r="E47" s="80"/>
      <c r="F47" s="79"/>
      <c r="G47" s="80" t="str">
        <f t="shared" si="4"/>
        <v/>
      </c>
      <c r="H47" s="103"/>
      <c r="I47" s="80" t="str">
        <f t="shared" si="5"/>
        <v/>
      </c>
      <c r="J47" s="80" t="str">
        <f t="shared" si="6"/>
        <v/>
      </c>
      <c r="K47" s="87" t="str">
        <f t="shared" si="7"/>
        <v/>
      </c>
    </row>
    <row r="48" spans="2:11" ht="18" customHeight="1">
      <c r="B48" s="92"/>
      <c r="C48" s="90"/>
      <c r="D48" s="81"/>
      <c r="E48" s="82"/>
      <c r="F48" s="82"/>
      <c r="G48" s="82" t="str">
        <f t="shared" si="4"/>
        <v/>
      </c>
      <c r="H48" s="104"/>
      <c r="I48" s="82" t="str">
        <f t="shared" si="5"/>
        <v/>
      </c>
      <c r="J48" s="82" t="str">
        <f t="shared" si="6"/>
        <v/>
      </c>
      <c r="K48" s="88" t="str">
        <f t="shared" si="7"/>
        <v/>
      </c>
    </row>
    <row r="49" spans="2:11" ht="18" customHeight="1">
      <c r="B49" s="93"/>
      <c r="C49" s="89"/>
      <c r="D49" s="78"/>
      <c r="E49" s="80"/>
      <c r="F49" s="79"/>
      <c r="G49" s="80" t="str">
        <f t="shared" si="4"/>
        <v/>
      </c>
      <c r="H49" s="103"/>
      <c r="I49" s="80" t="str">
        <f t="shared" si="5"/>
        <v/>
      </c>
      <c r="J49" s="80" t="str">
        <f t="shared" si="6"/>
        <v/>
      </c>
      <c r="K49" s="87" t="str">
        <f t="shared" si="7"/>
        <v/>
      </c>
    </row>
    <row r="50" spans="2:11" ht="18" customHeight="1">
      <c r="B50" s="92"/>
      <c r="C50" s="90"/>
      <c r="D50" s="81"/>
      <c r="E50" s="82"/>
      <c r="F50" s="82"/>
      <c r="G50" s="82" t="str">
        <f t="shared" si="4"/>
        <v/>
      </c>
      <c r="H50" s="104"/>
      <c r="I50" s="82" t="str">
        <f t="shared" si="5"/>
        <v/>
      </c>
      <c r="J50" s="82" t="str">
        <f t="shared" si="6"/>
        <v/>
      </c>
      <c r="K50" s="88" t="str">
        <f t="shared" si="7"/>
        <v/>
      </c>
    </row>
    <row r="51" spans="2:11" ht="18" customHeight="1">
      <c r="B51" s="93"/>
      <c r="C51" s="89"/>
      <c r="D51" s="78"/>
      <c r="E51" s="80"/>
      <c r="F51" s="79"/>
      <c r="G51" s="80" t="str">
        <f t="shared" si="4"/>
        <v/>
      </c>
      <c r="H51" s="103"/>
      <c r="I51" s="80" t="str">
        <f t="shared" si="5"/>
        <v/>
      </c>
      <c r="J51" s="80" t="str">
        <f t="shared" si="6"/>
        <v/>
      </c>
      <c r="K51" s="87" t="str">
        <f t="shared" si="7"/>
        <v/>
      </c>
    </row>
    <row r="52" spans="2:11" ht="18" customHeight="1">
      <c r="B52" s="92"/>
      <c r="C52" s="90"/>
      <c r="D52" s="81"/>
      <c r="E52" s="82"/>
      <c r="F52" s="82"/>
      <c r="G52" s="82" t="str">
        <f t="shared" si="4"/>
        <v/>
      </c>
      <c r="H52" s="104"/>
      <c r="I52" s="82" t="str">
        <f t="shared" si="5"/>
        <v/>
      </c>
      <c r="J52" s="82" t="str">
        <f t="shared" si="6"/>
        <v/>
      </c>
      <c r="K52" s="88" t="str">
        <f t="shared" si="7"/>
        <v/>
      </c>
    </row>
    <row r="53" spans="2:11" ht="18" customHeight="1">
      <c r="B53" s="93"/>
      <c r="C53" s="89"/>
      <c r="D53" s="78"/>
      <c r="E53" s="80"/>
      <c r="F53" s="79"/>
      <c r="G53" s="80" t="str">
        <f t="shared" si="4"/>
        <v/>
      </c>
      <c r="H53" s="103"/>
      <c r="I53" s="80" t="str">
        <f t="shared" si="5"/>
        <v/>
      </c>
      <c r="J53" s="80" t="str">
        <f t="shared" si="6"/>
        <v/>
      </c>
      <c r="K53" s="87" t="str">
        <f t="shared" si="7"/>
        <v/>
      </c>
    </row>
    <row r="54" spans="2:11" ht="18" customHeight="1">
      <c r="B54" s="92"/>
      <c r="C54" s="90"/>
      <c r="D54" s="81"/>
      <c r="E54" s="82"/>
      <c r="F54" s="82"/>
      <c r="G54" s="82" t="str">
        <f t="shared" si="4"/>
        <v/>
      </c>
      <c r="H54" s="104"/>
      <c r="I54" s="82" t="str">
        <f t="shared" si="5"/>
        <v/>
      </c>
      <c r="J54" s="82" t="str">
        <f t="shared" si="6"/>
        <v/>
      </c>
      <c r="K54" s="88" t="str">
        <f t="shared" si="7"/>
        <v/>
      </c>
    </row>
    <row r="55" spans="2:11" ht="18" customHeight="1">
      <c r="B55" s="93"/>
      <c r="C55" s="89"/>
      <c r="D55" s="78"/>
      <c r="E55" s="80"/>
      <c r="F55" s="79"/>
      <c r="G55" s="80" t="str">
        <f t="shared" si="4"/>
        <v/>
      </c>
      <c r="H55" s="103"/>
      <c r="I55" s="80" t="str">
        <f t="shared" si="5"/>
        <v/>
      </c>
      <c r="J55" s="80" t="str">
        <f t="shared" si="6"/>
        <v/>
      </c>
      <c r="K55" s="87" t="str">
        <f t="shared" si="7"/>
        <v/>
      </c>
    </row>
    <row r="56" spans="2:11" ht="18" customHeight="1">
      <c r="B56" s="92"/>
      <c r="C56" s="90"/>
      <c r="D56" s="81"/>
      <c r="E56" s="82"/>
      <c r="F56" s="82"/>
      <c r="G56" s="82" t="str">
        <f t="shared" si="4"/>
        <v/>
      </c>
      <c r="H56" s="104"/>
      <c r="I56" s="82" t="str">
        <f t="shared" si="5"/>
        <v/>
      </c>
      <c r="J56" s="82" t="str">
        <f t="shared" si="6"/>
        <v/>
      </c>
      <c r="K56" s="88" t="str">
        <f t="shared" si="7"/>
        <v/>
      </c>
    </row>
    <row r="57" spans="2:11" ht="18" customHeight="1">
      <c r="G57" s="13" t="str">
        <f t="shared" si="4"/>
        <v/>
      </c>
      <c r="I57" s="13" t="str">
        <f t="shared" si="5"/>
        <v/>
      </c>
      <c r="J57" s="13" t="str">
        <f t="shared" si="6"/>
        <v/>
      </c>
      <c r="K57" s="13" t="str">
        <f t="shared" si="7"/>
        <v/>
      </c>
    </row>
    <row r="58" spans="2:11" ht="18" customHeight="1">
      <c r="G58" s="13" t="str">
        <f t="shared" si="4"/>
        <v/>
      </c>
      <c r="I58" s="13" t="str">
        <f t="shared" si="5"/>
        <v/>
      </c>
      <c r="J58" s="13" t="str">
        <f t="shared" si="6"/>
        <v/>
      </c>
      <c r="K58" s="13" t="str">
        <f t="shared" si="7"/>
        <v/>
      </c>
    </row>
    <row r="59" spans="2:11" ht="18" customHeight="1">
      <c r="G59" s="13" t="str">
        <f t="shared" si="4"/>
        <v/>
      </c>
      <c r="I59" s="13" t="str">
        <f t="shared" si="5"/>
        <v/>
      </c>
      <c r="J59" s="13" t="str">
        <f t="shared" si="6"/>
        <v/>
      </c>
      <c r="K59" s="13" t="str">
        <f t="shared" si="7"/>
        <v/>
      </c>
    </row>
    <row r="60" spans="2:11" ht="18" customHeight="1">
      <c r="G60" s="13" t="str">
        <f t="shared" si="4"/>
        <v/>
      </c>
      <c r="I60" s="13" t="str">
        <f t="shared" si="5"/>
        <v/>
      </c>
      <c r="J60" s="13" t="str">
        <f t="shared" si="6"/>
        <v/>
      </c>
      <c r="K60" s="13" t="str">
        <f t="shared" si="7"/>
        <v/>
      </c>
    </row>
    <row r="61" spans="2:11" ht="18" customHeight="1">
      <c r="G61" s="13" t="str">
        <f t="shared" si="4"/>
        <v/>
      </c>
      <c r="I61" s="13" t="str">
        <f t="shared" si="5"/>
        <v/>
      </c>
      <c r="J61" s="13" t="str">
        <f t="shared" si="6"/>
        <v/>
      </c>
      <c r="K61" s="13" t="str">
        <f t="shared" si="7"/>
        <v/>
      </c>
    </row>
    <row r="62" spans="2:11" ht="18" customHeight="1">
      <c r="G62" s="13" t="str">
        <f t="shared" si="4"/>
        <v/>
      </c>
      <c r="I62" s="13" t="str">
        <f t="shared" si="5"/>
        <v/>
      </c>
      <c r="J62" s="13" t="str">
        <f t="shared" si="6"/>
        <v/>
      </c>
      <c r="K62" s="13" t="str">
        <f t="shared" si="7"/>
        <v/>
      </c>
    </row>
    <row r="63" spans="2:11" ht="18" customHeight="1">
      <c r="G63" s="13" t="str">
        <f t="shared" si="4"/>
        <v/>
      </c>
      <c r="I63" s="13" t="str">
        <f t="shared" si="5"/>
        <v/>
      </c>
      <c r="J63" s="13" t="str">
        <f t="shared" si="6"/>
        <v/>
      </c>
      <c r="K63" s="13" t="str">
        <f t="shared" si="7"/>
        <v/>
      </c>
    </row>
    <row r="64" spans="2:11" ht="18" customHeight="1">
      <c r="G64" s="13" t="str">
        <f t="shared" si="4"/>
        <v/>
      </c>
      <c r="I64" s="13" t="str">
        <f t="shared" si="5"/>
        <v/>
      </c>
      <c r="J64" s="13" t="str">
        <f t="shared" si="6"/>
        <v/>
      </c>
      <c r="K64" s="13" t="str">
        <f t="shared" si="7"/>
        <v/>
      </c>
    </row>
    <row r="65" spans="7:11" ht="18" customHeight="1">
      <c r="G65" s="13" t="str">
        <f t="shared" si="4"/>
        <v/>
      </c>
      <c r="I65" s="13" t="str">
        <f t="shared" si="5"/>
        <v/>
      </c>
      <c r="J65" s="13" t="str">
        <f t="shared" si="6"/>
        <v/>
      </c>
      <c r="K65" s="13" t="str">
        <f t="shared" si="7"/>
        <v/>
      </c>
    </row>
    <row r="66" spans="7:11" ht="18" customHeight="1">
      <c r="G66" s="13" t="str">
        <f t="shared" si="4"/>
        <v/>
      </c>
      <c r="I66" s="13" t="str">
        <f t="shared" si="5"/>
        <v/>
      </c>
      <c r="J66" s="13" t="str">
        <f t="shared" si="6"/>
        <v/>
      </c>
      <c r="K66" s="13" t="str">
        <f t="shared" si="7"/>
        <v/>
      </c>
    </row>
    <row r="67" spans="7:11" ht="18" customHeight="1">
      <c r="G67" s="13" t="str">
        <f t="shared" si="4"/>
        <v/>
      </c>
      <c r="I67" s="13" t="str">
        <f t="shared" si="5"/>
        <v/>
      </c>
      <c r="J67" s="13" t="str">
        <f t="shared" si="6"/>
        <v/>
      </c>
      <c r="K67" s="13" t="str">
        <f t="shared" si="7"/>
        <v/>
      </c>
    </row>
    <row r="68" spans="7:11" ht="18" customHeight="1">
      <c r="G68" s="13" t="str">
        <f t="shared" si="4"/>
        <v/>
      </c>
      <c r="I68" s="13" t="str">
        <f t="shared" si="5"/>
        <v/>
      </c>
      <c r="J68" s="13" t="str">
        <f t="shared" si="6"/>
        <v/>
      </c>
      <c r="K68" s="13" t="str">
        <f t="shared" si="7"/>
        <v/>
      </c>
    </row>
    <row r="69" spans="7:11" ht="18" customHeight="1">
      <c r="G69" s="13" t="str">
        <f t="shared" si="4"/>
        <v/>
      </c>
      <c r="I69" s="13" t="str">
        <f t="shared" si="5"/>
        <v/>
      </c>
      <c r="J69" s="13" t="str">
        <f t="shared" si="6"/>
        <v/>
      </c>
      <c r="K69" s="13" t="str">
        <f t="shared" si="7"/>
        <v/>
      </c>
    </row>
    <row r="70" spans="7:11" ht="18" customHeight="1">
      <c r="G70" s="13" t="str">
        <f t="shared" si="4"/>
        <v/>
      </c>
      <c r="I70" s="13" t="str">
        <f t="shared" si="5"/>
        <v/>
      </c>
      <c r="J70" s="13" t="str">
        <f t="shared" si="6"/>
        <v/>
      </c>
      <c r="K70" s="13" t="str">
        <f t="shared" si="7"/>
        <v/>
      </c>
    </row>
    <row r="71" spans="7:11" ht="18" customHeight="1">
      <c r="G71" s="13" t="str">
        <f t="shared" ref="G71:G102" si="8">IF(AND(ISNUMBER(E71),ISNUMBER(F71)), E71*F71,"")</f>
        <v/>
      </c>
      <c r="I71" s="13" t="str">
        <f t="shared" ref="I71:I102" si="9">IF(AND(ISNUMBER(H71),ISNUMBER(F71)),H71*E71,"")</f>
        <v/>
      </c>
      <c r="J71" s="13" t="str">
        <f t="shared" ref="J71:J102" si="10">IF(AND(ISNUMBER(I71),ISNUMBER(G71)),I71-G71,"")</f>
        <v/>
      </c>
      <c r="K71" s="13" t="str">
        <f t="shared" ref="K71:K102" si="11">IF(AND(ISNUMBER(J71),ISNUMBER(G71)),J71/G71*100,"")</f>
        <v/>
      </c>
    </row>
    <row r="72" spans="7:11" ht="18" customHeight="1">
      <c r="G72" s="13" t="str">
        <f t="shared" si="8"/>
        <v/>
      </c>
      <c r="I72" s="13" t="str">
        <f t="shared" si="9"/>
        <v/>
      </c>
      <c r="J72" s="13" t="str">
        <f t="shared" si="10"/>
        <v/>
      </c>
      <c r="K72" s="13" t="str">
        <f t="shared" si="11"/>
        <v/>
      </c>
    </row>
    <row r="73" spans="7:11" ht="18" customHeight="1">
      <c r="G73" s="13" t="str">
        <f t="shared" si="8"/>
        <v/>
      </c>
      <c r="I73" s="13" t="str">
        <f t="shared" si="9"/>
        <v/>
      </c>
      <c r="J73" s="13" t="str">
        <f t="shared" si="10"/>
        <v/>
      </c>
      <c r="K73" s="13" t="str">
        <f t="shared" si="11"/>
        <v/>
      </c>
    </row>
    <row r="74" spans="7:11" ht="18" customHeight="1">
      <c r="G74" s="13" t="str">
        <f t="shared" si="8"/>
        <v/>
      </c>
      <c r="I74" s="13" t="str">
        <f t="shared" si="9"/>
        <v/>
      </c>
      <c r="J74" s="13" t="str">
        <f t="shared" si="10"/>
        <v/>
      </c>
      <c r="K74" s="13" t="str">
        <f t="shared" si="11"/>
        <v/>
      </c>
    </row>
    <row r="75" spans="7:11" ht="18" customHeight="1">
      <c r="G75" s="13" t="str">
        <f t="shared" si="8"/>
        <v/>
      </c>
      <c r="I75" s="13" t="str">
        <f t="shared" si="9"/>
        <v/>
      </c>
      <c r="J75" s="13" t="str">
        <f t="shared" si="10"/>
        <v/>
      </c>
      <c r="K75" s="13" t="str">
        <f t="shared" si="11"/>
        <v/>
      </c>
    </row>
    <row r="76" spans="7:11" ht="18" customHeight="1">
      <c r="G76" s="13" t="str">
        <f t="shared" si="8"/>
        <v/>
      </c>
      <c r="I76" s="13" t="str">
        <f t="shared" si="9"/>
        <v/>
      </c>
      <c r="J76" s="13" t="str">
        <f t="shared" si="10"/>
        <v/>
      </c>
      <c r="K76" s="13" t="str">
        <f t="shared" si="11"/>
        <v/>
      </c>
    </row>
    <row r="77" spans="7:11" ht="18" customHeight="1">
      <c r="G77" s="13" t="str">
        <f t="shared" si="8"/>
        <v/>
      </c>
      <c r="I77" s="13" t="str">
        <f t="shared" si="9"/>
        <v/>
      </c>
      <c r="J77" s="13" t="str">
        <f t="shared" si="10"/>
        <v/>
      </c>
      <c r="K77" s="13" t="str">
        <f t="shared" si="11"/>
        <v/>
      </c>
    </row>
    <row r="78" spans="7:11" ht="18" customHeight="1">
      <c r="G78" s="13" t="str">
        <f t="shared" si="8"/>
        <v/>
      </c>
      <c r="I78" s="13" t="str">
        <f t="shared" si="9"/>
        <v/>
      </c>
      <c r="J78" s="13" t="str">
        <f t="shared" si="10"/>
        <v/>
      </c>
      <c r="K78" s="13" t="str">
        <f t="shared" si="11"/>
        <v/>
      </c>
    </row>
    <row r="79" spans="7:11" ht="18" customHeight="1">
      <c r="G79" s="13" t="str">
        <f t="shared" si="8"/>
        <v/>
      </c>
      <c r="I79" s="13" t="str">
        <f t="shared" si="9"/>
        <v/>
      </c>
      <c r="J79" s="13" t="str">
        <f t="shared" si="10"/>
        <v/>
      </c>
      <c r="K79" s="13" t="str">
        <f t="shared" si="11"/>
        <v/>
      </c>
    </row>
    <row r="80" spans="7:11" ht="18" customHeight="1">
      <c r="G80" s="13" t="str">
        <f t="shared" si="8"/>
        <v/>
      </c>
      <c r="I80" s="13" t="str">
        <f t="shared" si="9"/>
        <v/>
      </c>
      <c r="J80" s="13" t="str">
        <f t="shared" si="10"/>
        <v/>
      </c>
      <c r="K80" s="13" t="str">
        <f t="shared" si="11"/>
        <v/>
      </c>
    </row>
    <row r="81" spans="7:11" ht="18" customHeight="1">
      <c r="G81" s="13" t="str">
        <f t="shared" si="8"/>
        <v/>
      </c>
      <c r="I81" s="13" t="str">
        <f t="shared" si="9"/>
        <v/>
      </c>
      <c r="J81" s="13" t="str">
        <f t="shared" si="10"/>
        <v/>
      </c>
      <c r="K81" s="13" t="str">
        <f t="shared" si="11"/>
        <v/>
      </c>
    </row>
    <row r="82" spans="7:11" ht="18" customHeight="1">
      <c r="G82" s="13" t="str">
        <f t="shared" si="8"/>
        <v/>
      </c>
      <c r="I82" s="13" t="str">
        <f t="shared" si="9"/>
        <v/>
      </c>
      <c r="J82" s="13" t="str">
        <f t="shared" si="10"/>
        <v/>
      </c>
      <c r="K82" s="13" t="str">
        <f t="shared" si="11"/>
        <v/>
      </c>
    </row>
    <row r="83" spans="7:11" ht="18" customHeight="1">
      <c r="G83" s="13" t="str">
        <f t="shared" si="8"/>
        <v/>
      </c>
      <c r="I83" s="13" t="str">
        <f t="shared" si="9"/>
        <v/>
      </c>
      <c r="J83" s="13" t="str">
        <f t="shared" si="10"/>
        <v/>
      </c>
      <c r="K83" s="13" t="str">
        <f t="shared" si="11"/>
        <v/>
      </c>
    </row>
    <row r="84" spans="7:11" ht="18" customHeight="1">
      <c r="G84" s="13" t="str">
        <f t="shared" si="8"/>
        <v/>
      </c>
      <c r="I84" s="13" t="str">
        <f t="shared" si="9"/>
        <v/>
      </c>
      <c r="J84" s="13" t="str">
        <f t="shared" si="10"/>
        <v/>
      </c>
      <c r="K84" s="13" t="str">
        <f t="shared" si="11"/>
        <v/>
      </c>
    </row>
    <row r="85" spans="7:11" ht="18" customHeight="1">
      <c r="G85" s="13" t="str">
        <f t="shared" si="8"/>
        <v/>
      </c>
      <c r="I85" s="13" t="str">
        <f t="shared" si="9"/>
        <v/>
      </c>
      <c r="J85" s="13" t="str">
        <f t="shared" si="10"/>
        <v/>
      </c>
      <c r="K85" s="13" t="str">
        <f t="shared" si="11"/>
        <v/>
      </c>
    </row>
    <row r="86" spans="7:11" ht="18" customHeight="1">
      <c r="G86" s="13" t="str">
        <f t="shared" si="8"/>
        <v/>
      </c>
      <c r="I86" s="13" t="str">
        <f t="shared" si="9"/>
        <v/>
      </c>
      <c r="J86" s="13" t="str">
        <f t="shared" si="10"/>
        <v/>
      </c>
      <c r="K86" s="13" t="str">
        <f t="shared" si="11"/>
        <v/>
      </c>
    </row>
    <row r="87" spans="7:11" ht="18" customHeight="1">
      <c r="G87" s="13" t="str">
        <f t="shared" si="8"/>
        <v/>
      </c>
      <c r="I87" s="13" t="str">
        <f t="shared" si="9"/>
        <v/>
      </c>
      <c r="J87" s="13" t="str">
        <f t="shared" si="10"/>
        <v/>
      </c>
      <c r="K87" s="13" t="str">
        <f t="shared" si="11"/>
        <v/>
      </c>
    </row>
    <row r="88" spans="7:11" ht="18" customHeight="1">
      <c r="G88" s="13" t="str">
        <f t="shared" si="8"/>
        <v/>
      </c>
      <c r="I88" s="13" t="str">
        <f t="shared" si="9"/>
        <v/>
      </c>
      <c r="J88" s="13" t="str">
        <f t="shared" si="10"/>
        <v/>
      </c>
      <c r="K88" s="13" t="str">
        <f t="shared" si="11"/>
        <v/>
      </c>
    </row>
    <row r="89" spans="7:11" ht="18" customHeight="1">
      <c r="G89" s="13" t="str">
        <f t="shared" si="8"/>
        <v/>
      </c>
      <c r="I89" s="13" t="str">
        <f t="shared" si="9"/>
        <v/>
      </c>
      <c r="J89" s="13" t="str">
        <f t="shared" si="10"/>
        <v/>
      </c>
      <c r="K89" s="13" t="str">
        <f t="shared" si="11"/>
        <v/>
      </c>
    </row>
    <row r="90" spans="7:11" ht="18" customHeight="1">
      <c r="G90" s="13" t="str">
        <f t="shared" si="8"/>
        <v/>
      </c>
      <c r="I90" s="13" t="str">
        <f t="shared" si="9"/>
        <v/>
      </c>
      <c r="J90" s="13" t="str">
        <f t="shared" si="10"/>
        <v/>
      </c>
      <c r="K90" s="13" t="str">
        <f t="shared" si="11"/>
        <v/>
      </c>
    </row>
    <row r="91" spans="7:11" ht="18" customHeight="1">
      <c r="G91" s="13" t="str">
        <f t="shared" si="8"/>
        <v/>
      </c>
      <c r="I91" s="13" t="str">
        <f t="shared" si="9"/>
        <v/>
      </c>
      <c r="J91" s="13" t="str">
        <f t="shared" si="10"/>
        <v/>
      </c>
      <c r="K91" s="13" t="str">
        <f t="shared" si="11"/>
        <v/>
      </c>
    </row>
    <row r="92" spans="7:11" ht="18" customHeight="1">
      <c r="G92" s="13" t="str">
        <f t="shared" si="8"/>
        <v/>
      </c>
      <c r="I92" s="13" t="str">
        <f t="shared" si="9"/>
        <v/>
      </c>
      <c r="J92" s="13" t="str">
        <f t="shared" si="10"/>
        <v/>
      </c>
      <c r="K92" s="13" t="str">
        <f t="shared" si="11"/>
        <v/>
      </c>
    </row>
    <row r="93" spans="7:11" ht="18" customHeight="1">
      <c r="G93" s="13" t="str">
        <f t="shared" si="8"/>
        <v/>
      </c>
      <c r="I93" s="13" t="str">
        <f t="shared" si="9"/>
        <v/>
      </c>
      <c r="J93" s="13" t="str">
        <f t="shared" si="10"/>
        <v/>
      </c>
      <c r="K93" s="13" t="str">
        <f t="shared" si="11"/>
        <v/>
      </c>
    </row>
    <row r="94" spans="7:11" ht="18" customHeight="1">
      <c r="G94" s="13" t="str">
        <f t="shared" si="8"/>
        <v/>
      </c>
      <c r="I94" s="13" t="str">
        <f t="shared" si="9"/>
        <v/>
      </c>
      <c r="J94" s="13" t="str">
        <f t="shared" si="10"/>
        <v/>
      </c>
      <c r="K94" s="13" t="str">
        <f t="shared" si="11"/>
        <v/>
      </c>
    </row>
    <row r="95" spans="7:11" ht="18" customHeight="1">
      <c r="G95" s="13" t="str">
        <f t="shared" si="8"/>
        <v/>
      </c>
      <c r="I95" s="13" t="str">
        <f t="shared" si="9"/>
        <v/>
      </c>
      <c r="J95" s="13" t="str">
        <f t="shared" si="10"/>
        <v/>
      </c>
      <c r="K95" s="13" t="str">
        <f t="shared" si="11"/>
        <v/>
      </c>
    </row>
    <row r="96" spans="7:11" ht="18" customHeight="1">
      <c r="G96" s="13" t="str">
        <f t="shared" si="8"/>
        <v/>
      </c>
      <c r="I96" s="13" t="str">
        <f t="shared" si="9"/>
        <v/>
      </c>
      <c r="J96" s="13" t="str">
        <f t="shared" si="10"/>
        <v/>
      </c>
      <c r="K96" s="13" t="str">
        <f t="shared" si="11"/>
        <v/>
      </c>
    </row>
    <row r="97" spans="7:11" ht="18" customHeight="1">
      <c r="G97" s="13" t="str">
        <f t="shared" si="8"/>
        <v/>
      </c>
      <c r="I97" s="13" t="str">
        <f t="shared" si="9"/>
        <v/>
      </c>
      <c r="J97" s="13" t="str">
        <f t="shared" si="10"/>
        <v/>
      </c>
      <c r="K97" s="13" t="str">
        <f t="shared" si="11"/>
        <v/>
      </c>
    </row>
    <row r="98" spans="7:11" ht="18" customHeight="1">
      <c r="G98" s="13" t="str">
        <f t="shared" si="8"/>
        <v/>
      </c>
      <c r="I98" s="13" t="str">
        <f t="shared" si="9"/>
        <v/>
      </c>
      <c r="J98" s="13" t="str">
        <f t="shared" si="10"/>
        <v/>
      </c>
      <c r="K98" s="13" t="str">
        <f t="shared" si="11"/>
        <v/>
      </c>
    </row>
    <row r="99" spans="7:11" ht="18" customHeight="1">
      <c r="G99" s="13" t="str">
        <f t="shared" si="8"/>
        <v/>
      </c>
      <c r="I99" s="13" t="str">
        <f t="shared" si="9"/>
        <v/>
      </c>
      <c r="J99" s="13" t="str">
        <f t="shared" si="10"/>
        <v/>
      </c>
      <c r="K99" s="13" t="str">
        <f t="shared" si="11"/>
        <v/>
      </c>
    </row>
    <row r="100" spans="7:11" ht="18" customHeight="1">
      <c r="G100" s="13" t="str">
        <f t="shared" si="8"/>
        <v/>
      </c>
      <c r="I100" s="13" t="str">
        <f t="shared" si="9"/>
        <v/>
      </c>
      <c r="J100" s="13" t="str">
        <f t="shared" si="10"/>
        <v/>
      </c>
      <c r="K100" s="13" t="str">
        <f t="shared" si="11"/>
        <v/>
      </c>
    </row>
    <row r="101" spans="7:11" ht="18" customHeight="1">
      <c r="G101" s="13" t="str">
        <f t="shared" si="8"/>
        <v/>
      </c>
      <c r="I101" s="13" t="str">
        <f t="shared" si="9"/>
        <v/>
      </c>
      <c r="J101" s="13" t="str">
        <f t="shared" si="10"/>
        <v/>
      </c>
      <c r="K101" s="13" t="str">
        <f t="shared" si="11"/>
        <v/>
      </c>
    </row>
    <row r="102" spans="7:11" ht="18" customHeight="1">
      <c r="G102" s="13" t="str">
        <f t="shared" si="8"/>
        <v/>
      </c>
      <c r="I102" s="13" t="str">
        <f t="shared" si="9"/>
        <v/>
      </c>
      <c r="J102" s="13" t="str">
        <f t="shared" si="10"/>
        <v/>
      </c>
      <c r="K102" s="13" t="str">
        <f t="shared" si="11"/>
        <v/>
      </c>
    </row>
    <row r="103" spans="7:11" ht="18" customHeight="1">
      <c r="G103" s="13" t="str">
        <f t="shared" ref="G103:G106" si="12">IF(AND(ISNUMBER(E103),ISNUMBER(F103)), E103*F103,"")</f>
        <v/>
      </c>
      <c r="I103" s="13" t="str">
        <f t="shared" ref="I103:I106" si="13">IF(AND(ISNUMBER(H103),ISNUMBER(F103)),H103*E103,"")</f>
        <v/>
      </c>
      <c r="J103" s="13" t="str">
        <f t="shared" ref="J103:J106" si="14">IF(AND(ISNUMBER(I103),ISNUMBER(G103)),I103-G103,"")</f>
        <v/>
      </c>
      <c r="K103" s="13" t="str">
        <f t="shared" ref="K103:K106" si="15">IF(AND(ISNUMBER(J103),ISNUMBER(G103)),J103/G103*100,"")</f>
        <v/>
      </c>
    </row>
    <row r="104" spans="7:11" ht="18" customHeight="1">
      <c r="G104" s="13" t="str">
        <f t="shared" si="12"/>
        <v/>
      </c>
      <c r="I104" s="13" t="str">
        <f t="shared" si="13"/>
        <v/>
      </c>
      <c r="J104" s="13" t="str">
        <f t="shared" si="14"/>
        <v/>
      </c>
      <c r="K104" s="13" t="str">
        <f t="shared" si="15"/>
        <v/>
      </c>
    </row>
    <row r="105" spans="7:11" ht="18" customHeight="1">
      <c r="G105" s="13" t="str">
        <f t="shared" si="12"/>
        <v/>
      </c>
      <c r="I105" s="13" t="str">
        <f t="shared" si="13"/>
        <v/>
      </c>
      <c r="J105" s="13" t="str">
        <f t="shared" si="14"/>
        <v/>
      </c>
      <c r="K105" s="13" t="str">
        <f t="shared" si="15"/>
        <v/>
      </c>
    </row>
    <row r="106" spans="7:11" ht="18" customHeight="1">
      <c r="G106" s="13" t="str">
        <f t="shared" si="12"/>
        <v/>
      </c>
      <c r="I106" s="13" t="str">
        <f t="shared" si="13"/>
        <v/>
      </c>
      <c r="J106" s="13" t="str">
        <f t="shared" si="14"/>
        <v/>
      </c>
      <c r="K106" s="13" t="str">
        <f t="shared" si="15"/>
        <v/>
      </c>
    </row>
    <row r="107" spans="7:11" ht="18" customHeight="1">
      <c r="G107" s="13" t="str">
        <f>IF(AND(ISNUMBER(E107),ISNUMBER(F107)), E107*F107,"")</f>
        <v/>
      </c>
      <c r="I107" s="13" t="str">
        <f>IF(AND(ISNUMBER(H107),ISNUMBER(F107)),H107*E107,"")</f>
        <v/>
      </c>
      <c r="J107" s="13" t="str">
        <f>IF(AND(ISNUMBER(I107),ISNUMBER(G107)),I107-G107,"")</f>
        <v/>
      </c>
      <c r="K107" s="13" t="str">
        <f>IF(AND(ISNUMBER(J107),ISNUMBER(G107)),J107/G107*100,"")</f>
        <v/>
      </c>
    </row>
  </sheetData>
  <dataValidations count="1">
    <dataValidation type="list" allowBlank="1" sqref="D5" xr:uid="{00000000-0002-0000-0500-000000000000}">
      <formula1>"VCBS,FIREANT"</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0057" r:id="rId4" name="CHX_AutoGet">
              <controlPr defaultSize="0" print="0" autoFill="0" autoLine="0" autoPict="0">
                <anchor>
                  <from>
                    <xdr:col>7</xdr:col>
                    <xdr:colOff>922020</xdr:colOff>
                    <xdr:row>4</xdr:row>
                    <xdr:rowOff>45720</xdr:rowOff>
                  </from>
                  <to>
                    <xdr:col>9</xdr:col>
                    <xdr:colOff>30480</xdr:colOff>
                    <xdr:row>5</xdr:row>
                    <xdr:rowOff>68580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03_12">
    <tabColor theme="7" tint="0.39997558519241921"/>
  </sheetPr>
  <dimension ref="B2:J24"/>
  <sheetViews>
    <sheetView topLeftCell="A4" workbookViewId="0">
      <selection activeCell="C24" sqref="C24"/>
    </sheetView>
  </sheetViews>
  <sheetFormatPr defaultColWidth="9" defaultRowHeight="13.8"/>
  <cols>
    <col min="1" max="1" width="2.59765625" style="13" customWidth="1"/>
    <col min="2" max="2" width="4.59765625" style="13" customWidth="1"/>
    <col min="3" max="3" width="13" style="13" customWidth="1"/>
    <col min="4" max="4" width="30.3984375" style="13" customWidth="1"/>
    <col min="5" max="5" width="12.3984375" style="13" customWidth="1"/>
    <col min="6" max="6" width="29.8984375" style="13" customWidth="1"/>
    <col min="7" max="7" width="19" style="13" bestFit="1" customWidth="1"/>
    <col min="8" max="8" width="12.09765625" style="13" customWidth="1"/>
    <col min="9" max="9" width="29.8984375" style="13" customWidth="1"/>
    <col min="10" max="10" width="13.3984375" style="13" customWidth="1"/>
    <col min="11" max="11" width="8.3984375" style="13" customWidth="1"/>
    <col min="12" max="16" width="19.8984375" style="13" customWidth="1"/>
    <col min="17" max="16384" width="9" style="13"/>
  </cols>
  <sheetData>
    <row r="2" spans="2:10" ht="23.25" customHeight="1">
      <c r="B2" s="18" t="s">
        <v>2205</v>
      </c>
      <c r="C2" s="18"/>
      <c r="D2" s="18"/>
      <c r="E2" s="18"/>
      <c r="F2" s="18"/>
      <c r="G2" s="18"/>
      <c r="H2" s="18"/>
      <c r="I2" s="18"/>
      <c r="J2" s="18"/>
    </row>
    <row r="3" spans="2:10" ht="6.75" customHeight="1" thickBot="1"/>
    <row r="4" spans="2:10" ht="28.5" customHeight="1" thickBot="1">
      <c r="D4" s="112" t="s">
        <v>577</v>
      </c>
      <c r="E4" s="113"/>
      <c r="F4" s="113"/>
      <c r="G4" s="114" t="s">
        <v>2353</v>
      </c>
      <c r="J4" s="72"/>
    </row>
    <row r="5" spans="2:10" ht="18" customHeight="1">
      <c r="D5" s="27" t="s">
        <v>567</v>
      </c>
      <c r="E5" s="28" t="s">
        <v>653</v>
      </c>
      <c r="F5" s="29" t="s">
        <v>576</v>
      </c>
      <c r="G5" s="66" t="s">
        <v>2498</v>
      </c>
      <c r="J5" s="72"/>
    </row>
    <row r="6" spans="2:10" ht="18" customHeight="1">
      <c r="D6" s="31" t="s">
        <v>2147</v>
      </c>
      <c r="E6" s="30">
        <v>10</v>
      </c>
      <c r="F6" s="31" t="s">
        <v>2146</v>
      </c>
      <c r="G6" s="30">
        <v>20</v>
      </c>
      <c r="J6" s="72"/>
    </row>
    <row r="7" spans="2:10" ht="18" customHeight="1">
      <c r="D7" s="31" t="s">
        <v>2328</v>
      </c>
      <c r="E7" s="252">
        <v>1000000</v>
      </c>
      <c r="F7" s="31"/>
      <c r="G7" s="30"/>
      <c r="J7" s="72"/>
    </row>
    <row r="8" spans="2:10" ht="18" customHeight="1">
      <c r="D8" s="58" t="s">
        <v>2354</v>
      </c>
      <c r="E8" s="28" t="s">
        <v>2153</v>
      </c>
      <c r="F8" s="58" t="s">
        <v>2355</v>
      </c>
      <c r="G8" s="28" t="s">
        <v>2153</v>
      </c>
      <c r="J8" s="72"/>
    </row>
    <row r="9" spans="2:10" ht="18" customHeight="1">
      <c r="D9" s="58" t="s">
        <v>2357</v>
      </c>
      <c r="E9" s="28" t="s">
        <v>2153</v>
      </c>
      <c r="F9" s="58" t="s">
        <v>2356</v>
      </c>
      <c r="G9" s="28" t="s">
        <v>2153</v>
      </c>
      <c r="J9" s="72"/>
    </row>
    <row r="10" spans="2:10" ht="18" customHeight="1">
      <c r="D10" s="58" t="s">
        <v>586</v>
      </c>
      <c r="E10" s="28" t="s">
        <v>2153</v>
      </c>
      <c r="F10" s="58" t="s">
        <v>587</v>
      </c>
      <c r="G10" s="28" t="s">
        <v>2153</v>
      </c>
      <c r="J10" s="72"/>
    </row>
    <row r="11" spans="2:10" ht="18" customHeight="1">
      <c r="D11" s="58" t="s">
        <v>589</v>
      </c>
      <c r="E11" s="28" t="s">
        <v>2153</v>
      </c>
      <c r="F11" s="58" t="s">
        <v>590</v>
      </c>
      <c r="G11" s="28" t="s">
        <v>2153</v>
      </c>
      <c r="J11" s="72"/>
    </row>
    <row r="12" spans="2:10" ht="18" customHeight="1">
      <c r="D12" s="58" t="s">
        <v>565</v>
      </c>
      <c r="E12" s="28" t="s">
        <v>2153</v>
      </c>
      <c r="F12" s="58" t="s">
        <v>566</v>
      </c>
      <c r="G12" s="28" t="s">
        <v>2153</v>
      </c>
    </row>
    <row r="13" spans="2:10" ht="18" customHeight="1"/>
    <row r="14" spans="2:10" ht="18" customHeight="1">
      <c r="B14" s="75" t="s">
        <v>588</v>
      </c>
      <c r="C14" s="75" t="s">
        <v>58</v>
      </c>
      <c r="D14" s="75" t="s">
        <v>541</v>
      </c>
      <c r="E14" s="75" t="s">
        <v>2</v>
      </c>
      <c r="F14" s="75" t="s">
        <v>545</v>
      </c>
      <c r="G14" s="75" t="s">
        <v>542</v>
      </c>
      <c r="H14" s="75" t="s">
        <v>2393</v>
      </c>
      <c r="I14" s="75" t="s">
        <v>543</v>
      </c>
      <c r="J14" s="75" t="s">
        <v>2483</v>
      </c>
    </row>
    <row r="15" spans="2:10" ht="28.5" customHeight="1">
      <c r="B15" s="69">
        <v>1</v>
      </c>
      <c r="C15" s="118" t="s">
        <v>1127</v>
      </c>
      <c r="D15" s="119" t="s">
        <v>3602</v>
      </c>
      <c r="E15" s="119" t="s">
        <v>4670</v>
      </c>
      <c r="F15" s="119" t="s">
        <v>3602</v>
      </c>
      <c r="G15" s="119"/>
      <c r="H15" s="119"/>
      <c r="I15" s="119"/>
      <c r="J15" s="70"/>
    </row>
    <row r="16" spans="2:10" ht="28.5" customHeight="1">
      <c r="B16" s="69">
        <v>2</v>
      </c>
      <c r="C16" s="120" t="s">
        <v>898</v>
      </c>
      <c r="D16" s="119" t="s">
        <v>3360</v>
      </c>
      <c r="E16" s="119" t="s">
        <v>4669</v>
      </c>
      <c r="F16" s="119" t="s">
        <v>3360</v>
      </c>
      <c r="G16" s="119"/>
      <c r="H16" s="119"/>
      <c r="I16" s="119"/>
      <c r="J16" s="70"/>
    </row>
    <row r="17" spans="2:10" ht="28.5" customHeight="1">
      <c r="B17" s="69">
        <v>3</v>
      </c>
      <c r="C17" s="121" t="s">
        <v>906</v>
      </c>
      <c r="D17" s="119" t="s">
        <v>3368</v>
      </c>
      <c r="E17" s="119" t="s">
        <v>4668</v>
      </c>
      <c r="F17" s="119" t="s">
        <v>3368</v>
      </c>
      <c r="G17" s="119"/>
      <c r="H17" s="119"/>
      <c r="I17" s="119"/>
      <c r="J17" s="70"/>
    </row>
    <row r="18" spans="2:10" ht="28.5" customHeight="1">
      <c r="B18" s="69">
        <v>4</v>
      </c>
      <c r="C18" s="122" t="s">
        <v>857</v>
      </c>
      <c r="D18" s="119" t="s">
        <v>3234</v>
      </c>
      <c r="E18" s="119" t="s">
        <v>4669</v>
      </c>
      <c r="F18" s="119" t="s">
        <v>3234</v>
      </c>
      <c r="G18" s="119"/>
      <c r="H18" s="119"/>
      <c r="I18" s="119"/>
      <c r="J18" s="70"/>
    </row>
    <row r="19" spans="2:10" ht="28.5" customHeight="1">
      <c r="B19" s="69">
        <v>5</v>
      </c>
      <c r="C19" s="123" t="s">
        <v>1298</v>
      </c>
      <c r="D19" s="119" t="s">
        <v>3775</v>
      </c>
      <c r="E19" s="119" t="s">
        <v>4670</v>
      </c>
      <c r="F19" s="119" t="s">
        <v>3775</v>
      </c>
      <c r="G19" s="119"/>
      <c r="H19" s="119"/>
      <c r="I19" s="119"/>
      <c r="J19" s="70"/>
    </row>
    <row r="20" spans="2:10" ht="28.5" customHeight="1">
      <c r="B20" s="69">
        <v>6</v>
      </c>
      <c r="C20" s="118" t="s">
        <v>1961</v>
      </c>
      <c r="D20" s="119" t="s">
        <v>4473</v>
      </c>
      <c r="E20" s="119" t="s">
        <v>4669</v>
      </c>
      <c r="F20" s="119" t="s">
        <v>4473</v>
      </c>
      <c r="G20" s="119"/>
      <c r="H20" s="119"/>
      <c r="I20" s="119"/>
      <c r="J20" s="70"/>
    </row>
    <row r="21" spans="2:10" ht="28.5" customHeight="1">
      <c r="B21" s="69">
        <v>7</v>
      </c>
      <c r="C21" s="120" t="s">
        <v>1576</v>
      </c>
      <c r="D21" s="119" t="s">
        <v>4077</v>
      </c>
      <c r="E21" s="119" t="s">
        <v>4670</v>
      </c>
      <c r="F21" s="119" t="s">
        <v>4077</v>
      </c>
      <c r="G21" s="119"/>
      <c r="H21" s="119"/>
      <c r="I21" s="119"/>
      <c r="J21" s="70"/>
    </row>
    <row r="22" spans="2:10" ht="28.5" customHeight="1">
      <c r="B22" s="69">
        <v>8</v>
      </c>
      <c r="C22" s="121" t="s">
        <v>1710</v>
      </c>
      <c r="D22" s="119" t="s">
        <v>4214</v>
      </c>
      <c r="E22" s="119" t="s">
        <v>4669</v>
      </c>
      <c r="F22" s="119" t="s">
        <v>4214</v>
      </c>
      <c r="G22" s="119"/>
      <c r="H22" s="119"/>
      <c r="I22" s="119"/>
      <c r="J22" s="70"/>
    </row>
    <row r="23" spans="2:10" ht="28.5" customHeight="1">
      <c r="B23" s="69">
        <v>9</v>
      </c>
      <c r="C23" s="122" t="s">
        <v>952</v>
      </c>
      <c r="D23" s="119" t="s">
        <v>3416</v>
      </c>
      <c r="E23" s="119" t="s">
        <v>4669</v>
      </c>
      <c r="F23" s="119" t="s">
        <v>3416</v>
      </c>
      <c r="G23" s="119"/>
      <c r="H23" s="119"/>
      <c r="I23" s="119"/>
      <c r="J23" s="70"/>
    </row>
    <row r="24" spans="2:10" ht="28.5" customHeight="1">
      <c r="B24" s="69">
        <v>10</v>
      </c>
      <c r="C24" s="123" t="s">
        <v>693</v>
      </c>
      <c r="D24" s="119" t="s">
        <v>2947</v>
      </c>
      <c r="E24" s="119" t="s">
        <v>4669</v>
      </c>
      <c r="F24" s="119" t="s">
        <v>2947</v>
      </c>
      <c r="G24" s="119"/>
      <c r="H24" s="119"/>
      <c r="I24" s="119"/>
      <c r="J24" s="70"/>
    </row>
  </sheetData>
  <dataValidations count="2">
    <dataValidation type="list" allowBlank="1" sqref="E5 G8:G12 E8:E12" xr:uid="{00000000-0002-0000-0900-000000000000}">
      <formula1>"FPTS,FIREANT,VCSC,TVSI,VIETSTOCK,VNDIRECT"</formula1>
    </dataValidation>
    <dataValidation type="list" allowBlank="1" showInputMessage="1" showErrorMessage="1" sqref="E7" xr:uid="{69202B2D-617A-4D06-8F84-736474803BD9}">
      <formula1>"1,1000,1000000,1000000000"</formula1>
    </dataValidation>
  </dataValidations>
  <pageMargins left="0.7" right="0.7" top="0.75" bottom="0.75" header="0.3" footer="0.3"/>
  <pageSetup orientation="portrait" r:id="rId1"/>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02_11">
    <tabColor theme="1" tint="0.14999847407452621"/>
  </sheetPr>
  <dimension ref="B2:AG6"/>
  <sheetViews>
    <sheetView workbookViewId="0">
      <selection activeCell="H15" sqref="H15:I15"/>
    </sheetView>
  </sheetViews>
  <sheetFormatPr defaultColWidth="9" defaultRowHeight="18.75" customHeight="1"/>
  <cols>
    <col min="1" max="1" width="2.59765625" style="76" customWidth="1"/>
    <col min="2" max="2" width="12.09765625" style="76" customWidth="1"/>
    <col min="3" max="3" width="7.3984375" style="76" customWidth="1"/>
    <col min="4" max="4" width="7" style="76" customWidth="1"/>
    <col min="5" max="5" width="6.59765625" style="76" customWidth="1"/>
    <col min="6" max="6" width="7.19921875" style="76" customWidth="1"/>
    <col min="7" max="7" width="9.59765625" style="76" customWidth="1"/>
    <col min="8" max="8" width="17.69921875" style="76" customWidth="1"/>
    <col min="9" max="9" width="9.19921875" style="76" customWidth="1"/>
    <col min="10" max="10" width="14.3984375" style="76" bestFit="1" customWidth="1"/>
    <col min="11" max="11" width="9.59765625" style="76" customWidth="1"/>
    <col min="12" max="12" width="9.3984375" style="76" bestFit="1" customWidth="1"/>
    <col min="13" max="13" width="9.69921875" style="76" customWidth="1"/>
    <col min="14" max="14" width="8.3984375" style="76" customWidth="1"/>
    <col min="15" max="15" width="9.8984375" style="76" customWidth="1"/>
    <col min="16" max="16" width="8.8984375" style="76" bestFit="1" customWidth="1"/>
    <col min="17" max="17" width="7" style="76" bestFit="1" customWidth="1"/>
    <col min="18" max="18" width="7.19921875" style="76" customWidth="1"/>
    <col min="19" max="19" width="10.3984375" style="76" customWidth="1"/>
    <col min="20" max="20" width="7.69921875" style="76" customWidth="1"/>
    <col min="21" max="21" width="10.19921875" style="76" customWidth="1"/>
    <col min="22" max="22" width="9" style="76" customWidth="1"/>
    <col min="23" max="23" width="7.3984375" style="76" customWidth="1"/>
    <col min="24" max="24" width="8.8984375" style="76" customWidth="1"/>
    <col min="25" max="25" width="10.19921875" style="76" customWidth="1"/>
    <col min="26" max="26" width="8.3984375" style="76" customWidth="1"/>
    <col min="27" max="27" width="9.59765625" style="76" customWidth="1"/>
    <col min="28" max="28" width="9.8984375" style="76" customWidth="1"/>
    <col min="29" max="29" width="10" style="76" customWidth="1"/>
    <col min="30" max="30" width="13.69921875" style="76" customWidth="1"/>
    <col min="31" max="31" width="11.09765625" style="76" bestFit="1" customWidth="1"/>
    <col min="32" max="32" width="11" style="76" bestFit="1" customWidth="1"/>
    <col min="33" max="42" width="10.8984375" style="76" bestFit="1" customWidth="1"/>
    <col min="43" max="16384" width="9" style="76"/>
  </cols>
  <sheetData>
    <row r="2" spans="2:33" ht="21.75" customHeight="1">
      <c r="B2" s="55" t="s">
        <v>2344</v>
      </c>
      <c r="C2" s="55"/>
      <c r="D2" s="55"/>
      <c r="E2" s="55"/>
      <c r="F2" s="55"/>
      <c r="G2" s="55"/>
      <c r="H2" s="55"/>
      <c r="I2" s="55"/>
      <c r="J2" s="55"/>
      <c r="K2" s="55"/>
      <c r="L2" s="55"/>
      <c r="M2" s="55"/>
      <c r="N2" s="55"/>
      <c r="O2" s="55"/>
      <c r="P2" s="55"/>
      <c r="Q2" s="55"/>
      <c r="R2" s="55"/>
      <c r="S2" s="55"/>
      <c r="T2" s="55"/>
      <c r="U2" s="55"/>
      <c r="V2" s="55"/>
      <c r="W2" s="55"/>
      <c r="X2" s="55"/>
      <c r="Y2" s="55"/>
      <c r="Z2" s="55"/>
      <c r="AA2" s="55"/>
      <c r="AB2" s="55"/>
      <c r="AC2" s="55"/>
      <c r="AD2" s="55"/>
      <c r="AE2" s="55"/>
    </row>
    <row r="3" spans="2:33" ht="22.5" customHeight="1">
      <c r="B3" s="174"/>
      <c r="C3" s="174"/>
    </row>
    <row r="4" spans="2:33" ht="24" customHeight="1">
      <c r="B4" s="175">
        <v>4</v>
      </c>
      <c r="C4" s="176" t="s">
        <v>55</v>
      </c>
      <c r="D4" s="177" t="s">
        <v>2327</v>
      </c>
      <c r="E4" s="178"/>
      <c r="G4" s="179" t="s">
        <v>2328</v>
      </c>
      <c r="H4" s="180">
        <v>1000</v>
      </c>
      <c r="I4" s="178"/>
      <c r="J4" s="178"/>
      <c r="K4" s="181"/>
      <c r="L4" s="181"/>
      <c r="M4" s="182"/>
      <c r="N4" s="181"/>
      <c r="O4" s="181"/>
      <c r="P4" s="182"/>
      <c r="Q4" s="183"/>
      <c r="R4" s="183"/>
      <c r="S4" s="183"/>
      <c r="T4" s="183"/>
      <c r="U4" s="183"/>
      <c r="V4" s="183"/>
      <c r="W4" s="183"/>
      <c r="X4" s="183"/>
      <c r="Y4" s="183"/>
      <c r="Z4" s="183"/>
      <c r="AA4" s="183"/>
      <c r="AB4" s="183"/>
      <c r="AC4" s="183"/>
      <c r="AD4" s="183"/>
      <c r="AE4" s="183"/>
    </row>
    <row r="5" spans="2:33" ht="18" customHeight="1">
      <c r="B5" s="184" t="s">
        <v>585</v>
      </c>
      <c r="C5" s="246" t="s">
        <v>2329</v>
      </c>
      <c r="D5" s="185"/>
      <c r="E5" s="185"/>
      <c r="G5" s="267" t="s">
        <v>2330</v>
      </c>
      <c r="H5" s="268"/>
      <c r="I5" s="267" t="s">
        <v>3</v>
      </c>
      <c r="J5" s="265"/>
      <c r="K5" s="265"/>
      <c r="L5" s="265"/>
      <c r="M5" s="265"/>
      <c r="N5" s="266"/>
      <c r="O5" s="264" t="s">
        <v>4</v>
      </c>
      <c r="P5" s="265"/>
      <c r="Q5" s="265"/>
      <c r="R5" s="266"/>
      <c r="S5" s="264" t="s">
        <v>5</v>
      </c>
      <c r="T5" s="265"/>
      <c r="U5" s="265"/>
      <c r="V5" s="265"/>
      <c r="W5" s="265"/>
      <c r="X5" s="266"/>
      <c r="Y5" s="264" t="s">
        <v>13</v>
      </c>
      <c r="Z5" s="265"/>
      <c r="AA5" s="265"/>
      <c r="AB5" s="266"/>
      <c r="AC5" s="264" t="s">
        <v>35</v>
      </c>
      <c r="AD5" s="265"/>
      <c r="AE5" s="266" t="s">
        <v>2331</v>
      </c>
    </row>
    <row r="6" spans="2:33" ht="25.5" customHeight="1">
      <c r="B6" s="186" t="s">
        <v>58</v>
      </c>
      <c r="C6" s="189" t="s">
        <v>2</v>
      </c>
      <c r="D6" s="187" t="s">
        <v>2332</v>
      </c>
      <c r="E6" s="188" t="s">
        <v>2</v>
      </c>
      <c r="F6" s="189" t="s">
        <v>2333</v>
      </c>
      <c r="G6" s="190" t="s">
        <v>6</v>
      </c>
      <c r="H6" s="190" t="s">
        <v>16</v>
      </c>
      <c r="I6" s="191" t="s">
        <v>2334</v>
      </c>
      <c r="J6" s="192" t="s">
        <v>2335</v>
      </c>
      <c r="K6" s="193" t="s">
        <v>2336</v>
      </c>
      <c r="L6" s="192" t="s">
        <v>2337</v>
      </c>
      <c r="M6" s="193" t="s">
        <v>2338</v>
      </c>
      <c r="N6" s="192" t="s">
        <v>2339</v>
      </c>
      <c r="O6" s="194" t="s">
        <v>2340</v>
      </c>
      <c r="P6" s="195" t="s">
        <v>12</v>
      </c>
      <c r="Q6" s="194" t="s">
        <v>11</v>
      </c>
      <c r="R6" s="196" t="s">
        <v>2341</v>
      </c>
      <c r="S6" s="193" t="s">
        <v>2338</v>
      </c>
      <c r="T6" s="192" t="s">
        <v>2339</v>
      </c>
      <c r="U6" s="193" t="s">
        <v>2336</v>
      </c>
      <c r="V6" s="192" t="s">
        <v>2337</v>
      </c>
      <c r="W6" s="193" t="s">
        <v>2334</v>
      </c>
      <c r="X6" s="192" t="s">
        <v>2335</v>
      </c>
      <c r="Y6" s="193" t="s">
        <v>7</v>
      </c>
      <c r="Z6" s="193" t="s">
        <v>8</v>
      </c>
      <c r="AA6" s="193" t="s">
        <v>2342</v>
      </c>
      <c r="AB6" s="193" t="s">
        <v>9</v>
      </c>
      <c r="AC6" s="197" t="s">
        <v>519</v>
      </c>
      <c r="AD6" s="197" t="s">
        <v>16</v>
      </c>
      <c r="AE6" s="197" t="s">
        <v>561</v>
      </c>
      <c r="AF6" s="76" t="s">
        <v>562</v>
      </c>
      <c r="AG6" s="76" t="s">
        <v>2343</v>
      </c>
    </row>
  </sheetData>
  <mergeCells count="6">
    <mergeCell ref="AC5:AE5"/>
    <mergeCell ref="G5:H5"/>
    <mergeCell ref="I5:N5"/>
    <mergeCell ref="O5:R5"/>
    <mergeCell ref="S5:X5"/>
    <mergeCell ref="Y5:AB5"/>
  </mergeCells>
  <dataValidations count="3">
    <dataValidation type="list" allowBlank="1" sqref="H4" xr:uid="{00000000-0002-0000-0C00-000000000000}">
      <formula1>"1,10,100,1000"</formula1>
    </dataValidation>
    <dataValidation type="list" allowBlank="1" sqref="B4" xr:uid="{00000000-0002-0000-0C00-000001000000}">
      <formula1>"1,2,3,4,5,6,7,8,9,10"</formula1>
    </dataValidation>
    <dataValidation type="list" allowBlank="1" sqref="D4" xr:uid="{00000000-0002-0000-0C00-000002000000}">
      <formula1>"VCBS"</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7265" r:id="rId4" name="CHX_Highlight">
              <controlPr defaultSize="0" print="0" autoFill="0" autoLine="0" autoPict="0" macro="[0]!btn_CHX_Highlight">
                <anchor>
                  <from>
                    <xdr:col>5</xdr:col>
                    <xdr:colOff>68580</xdr:colOff>
                    <xdr:row>2</xdr:row>
                    <xdr:rowOff>38100</xdr:rowOff>
                  </from>
                  <to>
                    <xdr:col>6</xdr:col>
                    <xdr:colOff>647700</xdr:colOff>
                    <xdr:row>2</xdr:row>
                    <xdr:rowOff>266700</xdr:rowOff>
                  </to>
                </anchor>
              </controlPr>
            </control>
          </mc:Choice>
        </mc:AlternateContent>
        <mc:AlternateContent xmlns:mc="http://schemas.openxmlformats.org/markup-compatibility/2006">
          <mc:Choice Requires="x14">
            <control shapeId="267266" r:id="rId5" name="btn_ChBx_Realtime">
              <controlPr defaultSize="0" print="0" autoFill="0" autoLine="0" autoPict="0" macro="[0]!btn_ChBx_Realtime_Click">
                <anchor>
                  <from>
                    <xdr:col>2</xdr:col>
                    <xdr:colOff>304800</xdr:colOff>
                    <xdr:row>2</xdr:row>
                    <xdr:rowOff>38100</xdr:rowOff>
                  </from>
                  <to>
                    <xdr:col>5</xdr:col>
                    <xdr:colOff>38100</xdr:colOff>
                    <xdr:row>2</xdr:row>
                    <xdr:rowOff>266700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05_19">
    <tabColor rgb="FF37FFB8"/>
  </sheetPr>
  <dimension ref="B2:H8"/>
  <sheetViews>
    <sheetView workbookViewId="0">
      <selection activeCell="E11" sqref="E11"/>
    </sheetView>
  </sheetViews>
  <sheetFormatPr defaultColWidth="9" defaultRowHeight="13.8"/>
  <cols>
    <col min="1" max="1" width="2.59765625" style="44" customWidth="1"/>
    <col min="2" max="2" width="13.19921875" style="44" customWidth="1"/>
    <col min="3" max="3" width="15.69921875" style="44" customWidth="1"/>
    <col min="4" max="4" width="13.3984375" style="44" customWidth="1"/>
    <col min="5" max="5" width="20" style="44" customWidth="1"/>
    <col min="6" max="6" width="24.3984375" style="44" customWidth="1"/>
    <col min="7" max="7" width="19.3984375" style="44" customWidth="1"/>
    <col min="8" max="8" width="23.59765625" style="44" customWidth="1"/>
    <col min="9" max="9" width="8.59765625" style="44" customWidth="1"/>
    <col min="10" max="10" width="11.69921875" style="44" customWidth="1"/>
    <col min="11" max="11" width="10.59765625" style="44" customWidth="1"/>
    <col min="12" max="12" width="36.59765625" style="44" customWidth="1"/>
    <col min="13" max="21" width="17.3984375" style="44" customWidth="1"/>
    <col min="22" max="16384" width="9" style="44"/>
  </cols>
  <sheetData>
    <row r="2" spans="2:8" ht="23.25" customHeight="1">
      <c r="B2" s="16" t="s">
        <v>2173</v>
      </c>
      <c r="C2" s="15"/>
      <c r="D2" s="15"/>
      <c r="E2" s="15"/>
      <c r="F2" s="15"/>
      <c r="G2" s="15"/>
      <c r="H2" s="15"/>
    </row>
    <row r="3" spans="2:8" ht="26.25" customHeight="1">
      <c r="B3" s="51"/>
      <c r="D3" s="52"/>
      <c r="E3" s="52"/>
      <c r="F3" s="52"/>
      <c r="G3" s="52"/>
      <c r="H3" s="52"/>
    </row>
    <row r="4" spans="2:8" ht="18.75" customHeight="1">
      <c r="B4" s="47" t="s">
        <v>2206</v>
      </c>
      <c r="C4" s="48" t="s">
        <v>661</v>
      </c>
      <c r="D4" s="47" t="s">
        <v>2197</v>
      </c>
      <c r="E4" s="49" t="s">
        <v>2286</v>
      </c>
    </row>
    <row r="5" spans="2:8" ht="18.75" customHeight="1">
      <c r="B5" s="47" t="s">
        <v>55</v>
      </c>
      <c r="C5" s="49" t="s">
        <v>653</v>
      </c>
      <c r="D5" s="144" t="s">
        <v>521</v>
      </c>
      <c r="G5" s="54"/>
      <c r="H5" s="54"/>
    </row>
    <row r="6" spans="2:8" ht="8.25" customHeight="1">
      <c r="B6" s="54"/>
      <c r="C6" s="54"/>
      <c r="D6" s="54"/>
      <c r="E6" s="54"/>
      <c r="F6" s="54"/>
      <c r="G6" s="54"/>
      <c r="H6" s="54"/>
    </row>
    <row r="7" spans="2:8" ht="23.25" customHeight="1" thickBot="1">
      <c r="B7" s="136">
        <f>COUNT(B9:B3729)</f>
        <v>0</v>
      </c>
    </row>
    <row r="8" spans="2:8" ht="40.5" customHeight="1" thickBot="1">
      <c r="B8" s="155" t="s">
        <v>32</v>
      </c>
      <c r="C8" s="155" t="s">
        <v>15</v>
      </c>
      <c r="D8" s="155" t="s">
        <v>2192</v>
      </c>
      <c r="E8" s="155" t="s">
        <v>2193</v>
      </c>
      <c r="F8" s="155" t="s">
        <v>2194</v>
      </c>
      <c r="G8" s="155" t="s">
        <v>2195</v>
      </c>
      <c r="H8" s="155" t="s">
        <v>2196</v>
      </c>
    </row>
  </sheetData>
  <dataValidations count="3">
    <dataValidation type="list" allowBlank="1" sqref="C4" xr:uid="{00000000-0002-0000-0D00-000000000000}">
      <formula1>"Tất cả,HOSE,UPCOM,HNX"</formula1>
    </dataValidation>
    <dataValidation type="list" allowBlank="1" sqref="C5" xr:uid="{00000000-0002-0000-0D00-000001000000}">
      <formula1>"VIETSTOCK,TVSI,VNDIRECT"</formula1>
    </dataValidation>
    <dataValidation allowBlank="1" sqref="E4" xr:uid="{00000000-0002-0000-0D00-000002000000}"/>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05_20">
    <tabColor rgb="FF37FFB8"/>
  </sheetPr>
  <dimension ref="B2:K10"/>
  <sheetViews>
    <sheetView workbookViewId="0">
      <selection activeCell="H15" sqref="H15:I15"/>
    </sheetView>
  </sheetViews>
  <sheetFormatPr defaultColWidth="9" defaultRowHeight="13.8"/>
  <cols>
    <col min="1" max="1" width="2.59765625" style="13" customWidth="1"/>
    <col min="2" max="2" width="11.09765625" style="13" customWidth="1"/>
    <col min="3" max="3" width="12.59765625" style="13" bestFit="1" customWidth="1"/>
    <col min="4" max="4" width="11.59765625" style="13" customWidth="1"/>
    <col min="5" max="5" width="15.69921875" style="13" bestFit="1" customWidth="1"/>
    <col min="6" max="6" width="14.19921875" style="13" customWidth="1"/>
    <col min="7" max="7" width="14.3984375" style="13" bestFit="1" customWidth="1"/>
    <col min="8" max="8" width="14.19921875" style="13" customWidth="1"/>
    <col min="9" max="9" width="13.19921875" style="13" customWidth="1"/>
    <col min="10" max="10" width="11.69921875" style="13" customWidth="1"/>
    <col min="11" max="11" width="26.59765625" style="13" customWidth="1"/>
    <col min="12" max="12" width="36.59765625" style="13" customWidth="1"/>
    <col min="13" max="21" width="17.3984375" style="13" customWidth="1"/>
    <col min="22" max="16384" width="9" style="13"/>
  </cols>
  <sheetData>
    <row r="2" spans="2:11" ht="23.25" customHeight="1">
      <c r="B2" s="16" t="s">
        <v>2174</v>
      </c>
      <c r="C2" s="14"/>
      <c r="D2" s="14"/>
      <c r="E2" s="14"/>
      <c r="F2" s="14"/>
      <c r="G2" s="14"/>
      <c r="H2" s="14"/>
      <c r="I2" s="14"/>
      <c r="J2" s="14"/>
      <c r="K2" s="14"/>
    </row>
    <row r="3" spans="2:11" ht="26.25" customHeight="1"/>
    <row r="4" spans="2:11" ht="26.25" customHeight="1">
      <c r="B4" s="138" t="s">
        <v>2288</v>
      </c>
      <c r="C4" s="137"/>
      <c r="D4" s="137"/>
      <c r="E4" s="137"/>
      <c r="F4" s="137"/>
      <c r="G4" s="137"/>
      <c r="H4" s="137"/>
      <c r="I4" s="137"/>
      <c r="J4" s="137"/>
      <c r="K4" s="137"/>
    </row>
    <row r="5" spans="2:11" ht="4.5" customHeight="1"/>
    <row r="6" spans="2:11" ht="18.75" customHeight="1">
      <c r="B6" s="99" t="s">
        <v>2206</v>
      </c>
      <c r="C6" s="98" t="s">
        <v>2289</v>
      </c>
      <c r="D6" s="99" t="s">
        <v>654</v>
      </c>
      <c r="E6" s="98" t="s">
        <v>2318</v>
      </c>
    </row>
    <row r="7" spans="2:11" ht="16.5" customHeight="1">
      <c r="B7" s="99" t="s">
        <v>55</v>
      </c>
      <c r="C7" s="143" t="s">
        <v>653</v>
      </c>
      <c r="D7" s="101" t="s">
        <v>521</v>
      </c>
    </row>
    <row r="8" spans="2:11" ht="19.5" customHeight="1">
      <c r="B8" s="136">
        <f>COUNT(B10:B3729)</f>
        <v>0</v>
      </c>
    </row>
    <row r="9" spans="2:11" ht="18" customHeight="1">
      <c r="B9" s="269" t="s">
        <v>32</v>
      </c>
      <c r="C9" s="269" t="s">
        <v>1</v>
      </c>
      <c r="D9" s="269" t="s">
        <v>2</v>
      </c>
      <c r="E9" s="269" t="s">
        <v>2198</v>
      </c>
      <c r="F9" s="269"/>
      <c r="G9" s="269"/>
      <c r="H9" s="269" t="s">
        <v>67</v>
      </c>
      <c r="I9" s="269"/>
      <c r="J9" s="249" t="s">
        <v>28</v>
      </c>
      <c r="K9" s="269" t="s">
        <v>2204</v>
      </c>
    </row>
    <row r="10" spans="2:11" ht="21.75" customHeight="1">
      <c r="B10" s="269"/>
      <c r="C10" s="269"/>
      <c r="D10" s="269"/>
      <c r="E10" s="249" t="s">
        <v>2200</v>
      </c>
      <c r="F10" s="250" t="s">
        <v>2201</v>
      </c>
      <c r="G10" s="249" t="s">
        <v>2203</v>
      </c>
      <c r="H10" s="249" t="s">
        <v>2200</v>
      </c>
      <c r="I10" s="249" t="s">
        <v>2202</v>
      </c>
      <c r="J10" s="251" t="s">
        <v>2199</v>
      </c>
      <c r="K10" s="269"/>
    </row>
  </sheetData>
  <mergeCells count="6">
    <mergeCell ref="K9:K10"/>
    <mergeCell ref="B9:B10"/>
    <mergeCell ref="C9:C10"/>
    <mergeCell ref="D9:D10"/>
    <mergeCell ref="E9:G9"/>
    <mergeCell ref="H9:I9"/>
  </mergeCells>
  <dataValidations count="3">
    <dataValidation type="list" allowBlank="1" sqref="C7" xr:uid="{00000000-0002-0000-0E00-000000000000}">
      <formula1>"VIETSTOCK"</formula1>
    </dataValidation>
    <dataValidation type="list" allowBlank="1" sqref="C6" xr:uid="{00000000-0002-0000-0E00-000001000000}">
      <formula1>"Tất cả,HOSE,HNX"</formula1>
    </dataValidation>
    <dataValidation allowBlank="1" sqref="E6" xr:uid="{00000000-0002-0000-0E00-000002000000}"/>
  </dataValidations>
  <pageMargins left="0.7" right="0.7" top="0.75" bottom="0.75" header="0.3" footer="0.3"/>
  <pageSetup paperSize="9" orientation="portrait" r:id="rId1"/>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05_24">
    <tabColor theme="7" tint="0.39997558519241921"/>
  </sheetPr>
  <dimension ref="B2:K20"/>
  <sheetViews>
    <sheetView workbookViewId="0">
      <selection activeCell="H15" sqref="H15:I15"/>
    </sheetView>
  </sheetViews>
  <sheetFormatPr defaultColWidth="9" defaultRowHeight="13.8"/>
  <cols>
    <col min="1" max="1" width="2.59765625" style="13" customWidth="1"/>
    <col min="2" max="2" width="6.09765625" style="13" customWidth="1"/>
    <col min="3" max="3" width="16.69921875" style="13" customWidth="1"/>
    <col min="4" max="4" width="12.59765625" style="13" bestFit="1" customWidth="1"/>
    <col min="5" max="5" width="11.59765625" style="13" customWidth="1"/>
    <col min="6" max="6" width="20.19921875" style="13" customWidth="1"/>
    <col min="7" max="7" width="14.19921875" style="13" customWidth="1"/>
    <col min="8" max="8" width="14.3984375" style="13" bestFit="1" customWidth="1"/>
    <col min="9" max="9" width="14.19921875" style="13" customWidth="1"/>
    <col min="10" max="10" width="13.19921875" style="13" customWidth="1"/>
    <col min="11" max="19" width="17.3984375" style="13" customWidth="1"/>
    <col min="20" max="16384" width="9" style="13"/>
  </cols>
  <sheetData>
    <row r="2" spans="2:6" ht="23.25" customHeight="1">
      <c r="C2" s="138" t="s">
        <v>2291</v>
      </c>
      <c r="D2" s="138"/>
      <c r="E2" s="138"/>
      <c r="F2" s="138"/>
    </row>
    <row r="3" spans="2:6" ht="26.25" customHeight="1"/>
    <row r="4" spans="2:6" ht="4.5" customHeight="1"/>
    <row r="5" spans="2:6" ht="18.75" customHeight="1">
      <c r="B5" s="99" t="s">
        <v>2206</v>
      </c>
      <c r="C5" s="98" t="s">
        <v>2289</v>
      </c>
      <c r="D5" s="99" t="s">
        <v>2308</v>
      </c>
      <c r="E5" s="98" t="s">
        <v>2290</v>
      </c>
    </row>
    <row r="6" spans="2:6" ht="19.5" customHeight="1">
      <c r="B6" s="99" t="s">
        <v>55</v>
      </c>
      <c r="C6" s="143" t="s">
        <v>653</v>
      </c>
      <c r="D6" s="101" t="s">
        <v>521</v>
      </c>
    </row>
    <row r="7" spans="2:6" ht="6.75" customHeight="1" thickBot="1"/>
    <row r="8" spans="2:6" ht="19.5" customHeight="1" thickBot="1">
      <c r="B8" s="199" t="s">
        <v>2309</v>
      </c>
      <c r="C8" s="165" t="s">
        <v>2292</v>
      </c>
      <c r="D8" s="165" t="s">
        <v>2293</v>
      </c>
      <c r="E8" s="165" t="s">
        <v>2294</v>
      </c>
      <c r="F8" s="165" t="s">
        <v>2295</v>
      </c>
    </row>
    <row r="9" spans="2:6" ht="18" customHeight="1">
      <c r="B9" s="198" t="b">
        <v>1</v>
      </c>
      <c r="C9" s="166" t="s">
        <v>2296</v>
      </c>
      <c r="D9" s="167">
        <v>0</v>
      </c>
      <c r="E9" s="166">
        <v>50</v>
      </c>
      <c r="F9" s="167" t="s">
        <v>2306</v>
      </c>
    </row>
    <row r="10" spans="2:6" ht="18" customHeight="1">
      <c r="B10" s="198" t="b">
        <v>1</v>
      </c>
      <c r="C10" s="166" t="s">
        <v>2297</v>
      </c>
      <c r="D10" s="167">
        <v>0</v>
      </c>
      <c r="E10" s="166">
        <v>10</v>
      </c>
      <c r="F10" s="167" t="s">
        <v>2306</v>
      </c>
    </row>
    <row r="11" spans="2:6" ht="18" customHeight="1">
      <c r="B11" s="198" t="b">
        <v>1</v>
      </c>
      <c r="C11" s="166" t="s">
        <v>2298</v>
      </c>
      <c r="D11" s="167">
        <v>1000</v>
      </c>
      <c r="E11" s="166">
        <v>50000</v>
      </c>
      <c r="F11" s="167" t="s">
        <v>2306</v>
      </c>
    </row>
    <row r="12" spans="2:6" ht="18" customHeight="1">
      <c r="B12" s="198" t="b">
        <v>1</v>
      </c>
      <c r="C12" s="166" t="s">
        <v>2299</v>
      </c>
      <c r="D12" s="167">
        <v>10000</v>
      </c>
      <c r="E12" s="166">
        <v>50000</v>
      </c>
      <c r="F12" s="167" t="s">
        <v>2306</v>
      </c>
    </row>
    <row r="13" spans="2:6" ht="18" customHeight="1">
      <c r="B13" s="198" t="b">
        <v>1</v>
      </c>
      <c r="C13" s="166" t="s">
        <v>2300</v>
      </c>
      <c r="D13" s="167">
        <v>500</v>
      </c>
      <c r="E13" s="166">
        <v>500000</v>
      </c>
      <c r="F13" s="167"/>
    </row>
    <row r="14" spans="2:6" ht="18" customHeight="1">
      <c r="B14" s="198" t="b">
        <v>1</v>
      </c>
      <c r="C14" s="166" t="s">
        <v>2301</v>
      </c>
      <c r="D14" s="167">
        <v>1000</v>
      </c>
      <c r="E14" s="166">
        <v>1000000000</v>
      </c>
      <c r="F14" s="167"/>
    </row>
    <row r="15" spans="2:6" ht="18" customHeight="1">
      <c r="B15" s="198"/>
      <c r="C15" s="166" t="s">
        <v>2302</v>
      </c>
      <c r="D15" s="167">
        <v>0</v>
      </c>
      <c r="E15" s="166">
        <v>10000</v>
      </c>
      <c r="F15" s="167"/>
    </row>
    <row r="16" spans="2:6" ht="18" customHeight="1">
      <c r="B16" s="198" t="b">
        <v>1</v>
      </c>
      <c r="C16" s="166" t="s">
        <v>2303</v>
      </c>
      <c r="D16" s="167">
        <v>0</v>
      </c>
      <c r="E16" s="166">
        <v>15</v>
      </c>
      <c r="F16" s="167" t="s">
        <v>2307</v>
      </c>
    </row>
    <row r="17" spans="2:11" ht="18" customHeight="1">
      <c r="B17" s="198" t="b">
        <v>1</v>
      </c>
      <c r="C17" s="166" t="s">
        <v>2304</v>
      </c>
      <c r="D17" s="167">
        <v>10</v>
      </c>
      <c r="E17" s="166">
        <v>50</v>
      </c>
      <c r="F17" s="167" t="s">
        <v>2307</v>
      </c>
    </row>
    <row r="18" spans="2:11" ht="18" customHeight="1">
      <c r="B18" s="198" t="b">
        <v>1</v>
      </c>
      <c r="C18" s="166" t="s">
        <v>2305</v>
      </c>
      <c r="D18" s="167">
        <v>1</v>
      </c>
      <c r="E18" s="166">
        <v>10</v>
      </c>
      <c r="F18" s="167" t="s">
        <v>2307</v>
      </c>
    </row>
    <row r="19" spans="2:11" ht="11.25" customHeight="1" thickBot="1"/>
    <row r="20" spans="2:11" ht="18" customHeight="1" thickBot="1">
      <c r="B20" s="165" t="s">
        <v>32</v>
      </c>
      <c r="C20" s="165" t="s">
        <v>1</v>
      </c>
      <c r="D20" s="165" t="s">
        <v>2</v>
      </c>
      <c r="E20" s="165" t="s">
        <v>20</v>
      </c>
      <c r="F20" s="165" t="s">
        <v>21</v>
      </c>
      <c r="G20" s="165" t="s">
        <v>2296</v>
      </c>
      <c r="H20" s="165" t="s">
        <v>2297</v>
      </c>
      <c r="I20" s="165" t="s">
        <v>2298</v>
      </c>
      <c r="J20" s="165" t="s">
        <v>2299</v>
      </c>
      <c r="K20" s="165" t="s">
        <v>2300</v>
      </c>
    </row>
  </sheetData>
  <phoneticPr fontId="7" type="noConversion"/>
  <dataValidations count="3">
    <dataValidation type="list" allowBlank="1" sqref="C6" xr:uid="{00000000-0002-0000-0F00-000000000000}">
      <formula1>"VIETSTOCK,TVSI,VNDIRECT"</formula1>
    </dataValidation>
    <dataValidation type="list" allowBlank="1" sqref="C5" xr:uid="{00000000-0002-0000-0F00-000001000000}">
      <formula1>"Tất cả,HOSE,HNX"</formula1>
    </dataValidation>
    <dataValidation allowBlank="1" sqref="E5" xr:uid="{00000000-0002-0000-0F00-000002000000}"/>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4516" r:id="rId4" name="chxChiTieu1">
              <controlPr defaultSize="0" autoFill="0" autoLine="0" autoPict="0">
                <anchor moveWithCells="1">
                  <from>
                    <xdr:col>0</xdr:col>
                    <xdr:colOff>190500</xdr:colOff>
                    <xdr:row>8</xdr:row>
                    <xdr:rowOff>22860</xdr:rowOff>
                  </from>
                  <to>
                    <xdr:col>1</xdr:col>
                    <xdr:colOff>175260</xdr:colOff>
                    <xdr:row>8</xdr:row>
                    <xdr:rowOff>190500</xdr:rowOff>
                  </to>
                </anchor>
              </controlPr>
            </control>
          </mc:Choice>
        </mc:AlternateContent>
        <mc:AlternateContent xmlns:mc="http://schemas.openxmlformats.org/markup-compatibility/2006">
          <mc:Choice Requires="x14">
            <control shapeId="234517" r:id="rId5" name="chxChiTieu2">
              <controlPr defaultSize="0" autoFill="0" autoLine="0" autoPict="0">
                <anchor moveWithCells="1">
                  <from>
                    <xdr:col>0</xdr:col>
                    <xdr:colOff>190500</xdr:colOff>
                    <xdr:row>9</xdr:row>
                    <xdr:rowOff>22860</xdr:rowOff>
                  </from>
                  <to>
                    <xdr:col>1</xdr:col>
                    <xdr:colOff>175260</xdr:colOff>
                    <xdr:row>9</xdr:row>
                    <xdr:rowOff>190500</xdr:rowOff>
                  </to>
                </anchor>
              </controlPr>
            </control>
          </mc:Choice>
        </mc:AlternateContent>
        <mc:AlternateContent xmlns:mc="http://schemas.openxmlformats.org/markup-compatibility/2006">
          <mc:Choice Requires="x14">
            <control shapeId="234518" r:id="rId6" name="chxChiTieu3">
              <controlPr defaultSize="0" autoFill="0" autoLine="0" autoPict="0">
                <anchor moveWithCells="1">
                  <from>
                    <xdr:col>0</xdr:col>
                    <xdr:colOff>190500</xdr:colOff>
                    <xdr:row>10</xdr:row>
                    <xdr:rowOff>22860</xdr:rowOff>
                  </from>
                  <to>
                    <xdr:col>1</xdr:col>
                    <xdr:colOff>175260</xdr:colOff>
                    <xdr:row>10</xdr:row>
                    <xdr:rowOff>190500</xdr:rowOff>
                  </to>
                </anchor>
              </controlPr>
            </control>
          </mc:Choice>
        </mc:AlternateContent>
        <mc:AlternateContent xmlns:mc="http://schemas.openxmlformats.org/markup-compatibility/2006">
          <mc:Choice Requires="x14">
            <control shapeId="234519" r:id="rId7" name="chxChiTieu4">
              <controlPr defaultSize="0" autoFill="0" autoLine="0" autoPict="0">
                <anchor moveWithCells="1">
                  <from>
                    <xdr:col>0</xdr:col>
                    <xdr:colOff>190500</xdr:colOff>
                    <xdr:row>11</xdr:row>
                    <xdr:rowOff>22860</xdr:rowOff>
                  </from>
                  <to>
                    <xdr:col>1</xdr:col>
                    <xdr:colOff>175260</xdr:colOff>
                    <xdr:row>11</xdr:row>
                    <xdr:rowOff>190500</xdr:rowOff>
                  </to>
                </anchor>
              </controlPr>
            </control>
          </mc:Choice>
        </mc:AlternateContent>
        <mc:AlternateContent xmlns:mc="http://schemas.openxmlformats.org/markup-compatibility/2006">
          <mc:Choice Requires="x14">
            <control shapeId="234520" r:id="rId8" name="chxChiTieu5">
              <controlPr defaultSize="0" autoFill="0" autoLine="0" autoPict="0">
                <anchor moveWithCells="1">
                  <from>
                    <xdr:col>0</xdr:col>
                    <xdr:colOff>190500</xdr:colOff>
                    <xdr:row>12</xdr:row>
                    <xdr:rowOff>22860</xdr:rowOff>
                  </from>
                  <to>
                    <xdr:col>1</xdr:col>
                    <xdr:colOff>175260</xdr:colOff>
                    <xdr:row>12</xdr:row>
                    <xdr:rowOff>190500</xdr:rowOff>
                  </to>
                </anchor>
              </controlPr>
            </control>
          </mc:Choice>
        </mc:AlternateContent>
        <mc:AlternateContent xmlns:mc="http://schemas.openxmlformats.org/markup-compatibility/2006">
          <mc:Choice Requires="x14">
            <control shapeId="234521" r:id="rId9" name="chxChiTieu6">
              <controlPr defaultSize="0" autoFill="0" autoLine="0" autoPict="0">
                <anchor moveWithCells="1">
                  <from>
                    <xdr:col>0</xdr:col>
                    <xdr:colOff>190500</xdr:colOff>
                    <xdr:row>13</xdr:row>
                    <xdr:rowOff>22860</xdr:rowOff>
                  </from>
                  <to>
                    <xdr:col>1</xdr:col>
                    <xdr:colOff>175260</xdr:colOff>
                    <xdr:row>13</xdr:row>
                    <xdr:rowOff>190500</xdr:rowOff>
                  </to>
                </anchor>
              </controlPr>
            </control>
          </mc:Choice>
        </mc:AlternateContent>
        <mc:AlternateContent xmlns:mc="http://schemas.openxmlformats.org/markup-compatibility/2006">
          <mc:Choice Requires="x14">
            <control shapeId="234522" r:id="rId10" name="chxChiTieu7">
              <controlPr defaultSize="0" autoFill="0" autoLine="0" autoPict="0">
                <anchor moveWithCells="1">
                  <from>
                    <xdr:col>0</xdr:col>
                    <xdr:colOff>190500</xdr:colOff>
                    <xdr:row>14</xdr:row>
                    <xdr:rowOff>22860</xdr:rowOff>
                  </from>
                  <to>
                    <xdr:col>1</xdr:col>
                    <xdr:colOff>175260</xdr:colOff>
                    <xdr:row>14</xdr:row>
                    <xdr:rowOff>190500</xdr:rowOff>
                  </to>
                </anchor>
              </controlPr>
            </control>
          </mc:Choice>
        </mc:AlternateContent>
        <mc:AlternateContent xmlns:mc="http://schemas.openxmlformats.org/markup-compatibility/2006">
          <mc:Choice Requires="x14">
            <control shapeId="234523" r:id="rId11" name="chxChiTieu8">
              <controlPr defaultSize="0" autoFill="0" autoLine="0" autoPict="0">
                <anchor moveWithCells="1">
                  <from>
                    <xdr:col>0</xdr:col>
                    <xdr:colOff>190500</xdr:colOff>
                    <xdr:row>15</xdr:row>
                    <xdr:rowOff>22860</xdr:rowOff>
                  </from>
                  <to>
                    <xdr:col>1</xdr:col>
                    <xdr:colOff>175260</xdr:colOff>
                    <xdr:row>15</xdr:row>
                    <xdr:rowOff>190500</xdr:rowOff>
                  </to>
                </anchor>
              </controlPr>
            </control>
          </mc:Choice>
        </mc:AlternateContent>
        <mc:AlternateContent xmlns:mc="http://schemas.openxmlformats.org/markup-compatibility/2006">
          <mc:Choice Requires="x14">
            <control shapeId="234524" r:id="rId12" name="chxChiTieu9">
              <controlPr defaultSize="0" autoFill="0" autoLine="0" autoPict="0">
                <anchor moveWithCells="1">
                  <from>
                    <xdr:col>0</xdr:col>
                    <xdr:colOff>190500</xdr:colOff>
                    <xdr:row>16</xdr:row>
                    <xdr:rowOff>22860</xdr:rowOff>
                  </from>
                  <to>
                    <xdr:col>1</xdr:col>
                    <xdr:colOff>175260</xdr:colOff>
                    <xdr:row>16</xdr:row>
                    <xdr:rowOff>190500</xdr:rowOff>
                  </to>
                </anchor>
              </controlPr>
            </control>
          </mc:Choice>
        </mc:AlternateContent>
        <mc:AlternateContent xmlns:mc="http://schemas.openxmlformats.org/markup-compatibility/2006">
          <mc:Choice Requires="x14">
            <control shapeId="234525" r:id="rId13" name="chxChiTieu10">
              <controlPr defaultSize="0" autoFill="0" autoLine="0" autoPict="0">
                <anchor moveWithCells="1">
                  <from>
                    <xdr:col>0</xdr:col>
                    <xdr:colOff>190500</xdr:colOff>
                    <xdr:row>17</xdr:row>
                    <xdr:rowOff>22860</xdr:rowOff>
                  </from>
                  <to>
                    <xdr:col>1</xdr:col>
                    <xdr:colOff>175260</xdr:colOff>
                    <xdr:row>17</xdr:row>
                    <xdr:rowOff>190500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05_25">
    <tabColor theme="7" tint="0.39997558519241921"/>
  </sheetPr>
  <dimension ref="B2:M12"/>
  <sheetViews>
    <sheetView workbookViewId="0">
      <selection activeCell="H15" sqref="H15:I15"/>
    </sheetView>
  </sheetViews>
  <sheetFormatPr defaultColWidth="9" defaultRowHeight="13.8"/>
  <cols>
    <col min="1" max="1" width="2.59765625" style="13" customWidth="1"/>
    <col min="2" max="2" width="6.69921875" style="13" customWidth="1"/>
    <col min="3" max="3" width="16.69921875" style="13" customWidth="1"/>
    <col min="4" max="4" width="12.59765625" style="13" bestFit="1" customWidth="1"/>
    <col min="5" max="5" width="11.59765625" style="13" customWidth="1"/>
    <col min="6" max="6" width="8.8984375" style="13" customWidth="1"/>
    <col min="7" max="7" width="14.19921875" style="13" customWidth="1"/>
    <col min="8" max="8" width="14.3984375" style="13" bestFit="1" customWidth="1"/>
    <col min="9" max="9" width="14.19921875" style="13" customWidth="1"/>
    <col min="10" max="10" width="13.19921875" style="13" customWidth="1"/>
    <col min="11" max="19" width="17.3984375" style="13" customWidth="1"/>
    <col min="20" max="16384" width="9" style="13"/>
  </cols>
  <sheetData>
    <row r="2" spans="2:13" ht="23.25" customHeight="1">
      <c r="C2" s="173" t="s">
        <v>2325</v>
      </c>
      <c r="D2" s="173"/>
      <c r="E2" s="173"/>
      <c r="F2" s="173"/>
      <c r="G2" s="173"/>
      <c r="H2" s="173"/>
      <c r="I2" s="173"/>
      <c r="J2" s="173"/>
      <c r="K2" s="173"/>
      <c r="L2" s="173"/>
      <c r="M2" s="173"/>
    </row>
    <row r="3" spans="2:13" ht="26.25" customHeight="1"/>
    <row r="4" spans="2:13" ht="4.5" customHeight="1"/>
    <row r="5" spans="2:13" ht="18.75" customHeight="1">
      <c r="B5" s="99" t="s">
        <v>2206</v>
      </c>
      <c r="C5" s="98" t="s">
        <v>2289</v>
      </c>
      <c r="D5" s="99" t="s">
        <v>2308</v>
      </c>
      <c r="E5" s="98" t="s">
        <v>2290</v>
      </c>
    </row>
    <row r="6" spans="2:13" ht="19.5" customHeight="1">
      <c r="B6" s="99" t="s">
        <v>55</v>
      </c>
      <c r="C6" s="143" t="s">
        <v>653</v>
      </c>
      <c r="D6" s="101" t="s">
        <v>521</v>
      </c>
    </row>
    <row r="7" spans="2:13" ht="6.75" customHeight="1" thickBot="1"/>
    <row r="8" spans="2:13" ht="21.75" customHeight="1" thickBot="1">
      <c r="B8" s="165" t="s">
        <v>2319</v>
      </c>
      <c r="C8" s="98"/>
      <c r="D8" s="165" t="s">
        <v>2320</v>
      </c>
      <c r="E8" s="98"/>
      <c r="F8" s="165" t="s">
        <v>2321</v>
      </c>
      <c r="G8" s="98"/>
      <c r="H8" s="165" t="s">
        <v>2322</v>
      </c>
      <c r="I8" s="98"/>
    </row>
    <row r="9" spans="2:13" ht="11.25" customHeight="1" thickBot="1"/>
    <row r="10" spans="2:13" ht="18" customHeight="1" thickBot="1">
      <c r="B10" s="165" t="s">
        <v>32</v>
      </c>
      <c r="C10" s="165" t="s">
        <v>34</v>
      </c>
      <c r="D10" s="165" t="s">
        <v>1</v>
      </c>
      <c r="E10" s="165" t="s">
        <v>2</v>
      </c>
      <c r="F10" s="165" t="s">
        <v>13</v>
      </c>
      <c r="G10" s="165" t="s">
        <v>20</v>
      </c>
      <c r="H10" s="165" t="s">
        <v>20</v>
      </c>
      <c r="I10" s="165" t="s">
        <v>21</v>
      </c>
      <c r="J10" s="165" t="s">
        <v>29</v>
      </c>
      <c r="K10" s="165" t="s">
        <v>2314</v>
      </c>
      <c r="L10" s="165" t="s">
        <v>10</v>
      </c>
      <c r="M10" s="165" t="s">
        <v>2315</v>
      </c>
    </row>
    <row r="11" spans="2:13" ht="21.75" customHeight="1">
      <c r="B11" s="163">
        <v>1</v>
      </c>
      <c r="C11" s="172">
        <v>44456</v>
      </c>
      <c r="D11" s="89" t="s">
        <v>2042</v>
      </c>
      <c r="E11" s="78" t="s">
        <v>661</v>
      </c>
      <c r="F11" s="157">
        <v>22500</v>
      </c>
      <c r="G11" s="157" t="s">
        <v>2316</v>
      </c>
      <c r="H11" s="161" t="s">
        <v>2316</v>
      </c>
      <c r="I11" s="161">
        <v>150</v>
      </c>
      <c r="J11" s="157">
        <v>1812104</v>
      </c>
      <c r="K11" s="157">
        <v>408498</v>
      </c>
      <c r="L11" s="157">
        <v>5610</v>
      </c>
      <c r="M11" s="157">
        <v>2144539250</v>
      </c>
    </row>
    <row r="12" spans="2:13" ht="18" customHeight="1">
      <c r="B12" s="162">
        <v>2</v>
      </c>
      <c r="C12" s="171">
        <v>44456</v>
      </c>
      <c r="D12" s="90" t="s">
        <v>1753</v>
      </c>
      <c r="E12" s="81" t="s">
        <v>661</v>
      </c>
      <c r="F12" s="156">
        <v>37100</v>
      </c>
      <c r="G12" s="156" t="s">
        <v>2317</v>
      </c>
      <c r="H12" s="160" t="s">
        <v>2317</v>
      </c>
      <c r="I12" s="160">
        <v>127.61</v>
      </c>
      <c r="J12" s="156">
        <v>270515</v>
      </c>
      <c r="K12" s="156">
        <v>111596</v>
      </c>
      <c r="L12" s="156">
        <v>3757000</v>
      </c>
      <c r="M12" s="156">
        <v>449240000</v>
      </c>
    </row>
  </sheetData>
  <dataValidations count="3">
    <dataValidation allowBlank="1" sqref="E5" xr:uid="{00000000-0002-0000-1000-000000000000}"/>
    <dataValidation type="list" allowBlank="1" sqref="C5" xr:uid="{00000000-0002-0000-1000-000001000000}">
      <formula1>"Tất cả,HOSE,HNX"</formula1>
    </dataValidation>
    <dataValidation type="list" allowBlank="1" sqref="C6" xr:uid="{00000000-0002-0000-1000-000002000000}">
      <formula1>"VIETSTOCK,TVSI,VNDIRECT"</formula1>
    </dataValidation>
  </dataValidations>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05_26">
    <tabColor theme="7" tint="0.39997558519241921"/>
  </sheetPr>
  <dimension ref="B2:M12"/>
  <sheetViews>
    <sheetView workbookViewId="0">
      <selection activeCell="H15" sqref="H15:I15"/>
    </sheetView>
  </sheetViews>
  <sheetFormatPr defaultColWidth="9" defaultRowHeight="13.8"/>
  <cols>
    <col min="1" max="1" width="2.59765625" style="13" customWidth="1"/>
    <col min="2" max="2" width="6.3984375" style="13" customWidth="1"/>
    <col min="3" max="3" width="16.69921875" style="13" customWidth="1"/>
    <col min="4" max="4" width="12.59765625" style="13" bestFit="1" customWidth="1"/>
    <col min="5" max="5" width="11.59765625" style="13" customWidth="1"/>
    <col min="6" max="6" width="8.8984375" style="13" customWidth="1"/>
    <col min="7" max="7" width="14.19921875" style="13" customWidth="1"/>
    <col min="8" max="8" width="14.3984375" style="13" bestFit="1" customWidth="1"/>
    <col min="9" max="9" width="14.19921875" style="13" customWidth="1"/>
    <col min="10" max="10" width="13.19921875" style="13" customWidth="1"/>
    <col min="11" max="19" width="17.3984375" style="13" customWidth="1"/>
    <col min="20" max="16384" width="9" style="13"/>
  </cols>
  <sheetData>
    <row r="2" spans="2:13" ht="23.25" customHeight="1">
      <c r="C2" s="170" t="s">
        <v>2323</v>
      </c>
      <c r="D2" s="169"/>
      <c r="E2" s="169"/>
      <c r="F2" s="169"/>
      <c r="G2" s="169"/>
      <c r="H2" s="169"/>
      <c r="I2" s="169"/>
      <c r="J2" s="169"/>
    </row>
    <row r="3" spans="2:13" ht="26.25" customHeight="1"/>
    <row r="4" spans="2:13" ht="4.5" customHeight="1"/>
    <row r="5" spans="2:13" ht="18.75" customHeight="1">
      <c r="B5" s="99" t="s">
        <v>2206</v>
      </c>
      <c r="C5" s="98" t="s">
        <v>2289</v>
      </c>
      <c r="D5" s="99" t="s">
        <v>2308</v>
      </c>
      <c r="E5" s="98" t="s">
        <v>2290</v>
      </c>
    </row>
    <row r="6" spans="2:13" ht="19.5" customHeight="1">
      <c r="B6" s="99" t="s">
        <v>55</v>
      </c>
      <c r="C6" s="143" t="s">
        <v>653</v>
      </c>
      <c r="D6" s="101" t="s">
        <v>521</v>
      </c>
    </row>
    <row r="7" spans="2:13" ht="6.75" customHeight="1" thickBot="1"/>
    <row r="8" spans="2:13" ht="21.75" customHeight="1" thickBot="1">
      <c r="B8" s="165" t="s">
        <v>2319</v>
      </c>
      <c r="C8" s="98"/>
      <c r="D8" s="165" t="s">
        <v>2320</v>
      </c>
      <c r="E8" s="98"/>
      <c r="F8" s="165" t="s">
        <v>2321</v>
      </c>
      <c r="G8" s="98"/>
      <c r="H8" s="165" t="s">
        <v>2322</v>
      </c>
      <c r="I8" s="98"/>
    </row>
    <row r="9" spans="2:13" ht="11.25" customHeight="1" thickBot="1"/>
    <row r="10" spans="2:13" ht="18" customHeight="1" thickBot="1">
      <c r="B10" s="165" t="s">
        <v>32</v>
      </c>
      <c r="C10" s="165" t="s">
        <v>34</v>
      </c>
      <c r="D10" s="165" t="s">
        <v>1</v>
      </c>
      <c r="E10" s="165" t="s">
        <v>2</v>
      </c>
      <c r="F10" s="165" t="s">
        <v>13</v>
      </c>
      <c r="G10" s="165" t="s">
        <v>20</v>
      </c>
      <c r="H10" s="165" t="s">
        <v>20</v>
      </c>
      <c r="I10" s="165" t="s">
        <v>21</v>
      </c>
      <c r="J10" s="165" t="s">
        <v>29</v>
      </c>
      <c r="K10" s="165" t="s">
        <v>2314</v>
      </c>
      <c r="L10" s="165" t="s">
        <v>10</v>
      </c>
      <c r="M10" s="165" t="s">
        <v>2315</v>
      </c>
    </row>
    <row r="11" spans="2:13" ht="21.75" customHeight="1">
      <c r="B11" s="163">
        <v>1</v>
      </c>
      <c r="C11" s="172">
        <v>44456</v>
      </c>
      <c r="D11" s="89" t="s">
        <v>2042</v>
      </c>
      <c r="E11" s="78" t="s">
        <v>661</v>
      </c>
      <c r="F11" s="157">
        <v>22500</v>
      </c>
      <c r="G11" s="157" t="s">
        <v>2316</v>
      </c>
      <c r="H11" s="161" t="s">
        <v>2316</v>
      </c>
      <c r="I11" s="161">
        <v>150</v>
      </c>
      <c r="J11" s="157">
        <v>1812104</v>
      </c>
      <c r="K11" s="157">
        <v>408498</v>
      </c>
      <c r="L11" s="157">
        <v>5610</v>
      </c>
      <c r="M11" s="157">
        <v>2144539250</v>
      </c>
    </row>
    <row r="12" spans="2:13" ht="18" customHeight="1">
      <c r="B12" s="162">
        <v>2</v>
      </c>
      <c r="C12" s="171">
        <v>44456</v>
      </c>
      <c r="D12" s="90" t="s">
        <v>1753</v>
      </c>
      <c r="E12" s="81" t="s">
        <v>661</v>
      </c>
      <c r="F12" s="156">
        <v>37100</v>
      </c>
      <c r="G12" s="156" t="s">
        <v>2317</v>
      </c>
      <c r="H12" s="160" t="s">
        <v>2317</v>
      </c>
      <c r="I12" s="160">
        <v>127.61</v>
      </c>
      <c r="J12" s="156">
        <v>270515</v>
      </c>
      <c r="K12" s="156">
        <v>111596</v>
      </c>
      <c r="L12" s="156">
        <v>3757000</v>
      </c>
      <c r="M12" s="156">
        <v>449240000</v>
      </c>
    </row>
  </sheetData>
  <dataValidations count="3">
    <dataValidation type="list" allowBlank="1" sqref="C6" xr:uid="{00000000-0002-0000-1100-000000000000}">
      <formula1>"VIETSTOCK,TVSI,VNDIRECT"</formula1>
    </dataValidation>
    <dataValidation type="list" allowBlank="1" sqref="C5" xr:uid="{00000000-0002-0000-1100-000001000000}">
      <formula1>"Tất cả,HOSE,HNX"</formula1>
    </dataValidation>
    <dataValidation allowBlank="1" sqref="E5" xr:uid="{00000000-0002-0000-1100-000002000000}"/>
  </dataValidations>
  <pageMargins left="0.7" right="0.7" top="0.75" bottom="0.75" header="0.3" footer="0.3"/>
  <pageSetup paperSize="9" orientation="portrait"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05_27">
    <tabColor theme="7" tint="0.39997558519241921"/>
  </sheetPr>
  <dimension ref="B2:M12"/>
  <sheetViews>
    <sheetView workbookViewId="0">
      <selection activeCell="H15" sqref="H15:I15"/>
    </sheetView>
  </sheetViews>
  <sheetFormatPr defaultColWidth="9" defaultRowHeight="13.8"/>
  <cols>
    <col min="1" max="1" width="2.59765625" style="13" customWidth="1"/>
    <col min="2" max="2" width="7.3984375" style="13" customWidth="1"/>
    <col min="3" max="3" width="16.69921875" style="13" customWidth="1"/>
    <col min="4" max="4" width="12.59765625" style="13" bestFit="1" customWidth="1"/>
    <col min="5" max="5" width="11.59765625" style="13" customWidth="1"/>
    <col min="6" max="6" width="8.8984375" style="13" customWidth="1"/>
    <col min="7" max="7" width="14.19921875" style="13" customWidth="1"/>
    <col min="8" max="8" width="14.3984375" style="13" bestFit="1" customWidth="1"/>
    <col min="9" max="9" width="14.19921875" style="13" customWidth="1"/>
    <col min="10" max="10" width="13.19921875" style="13" customWidth="1"/>
    <col min="11" max="19" width="17.3984375" style="13" customWidth="1"/>
    <col min="20" max="16384" width="9" style="13"/>
  </cols>
  <sheetData>
    <row r="2" spans="2:13" ht="23.25" customHeight="1">
      <c r="B2" s="170" t="s">
        <v>2324</v>
      </c>
      <c r="C2" s="169"/>
      <c r="D2" s="169"/>
      <c r="E2" s="169"/>
      <c r="F2" s="169"/>
      <c r="G2" s="169"/>
      <c r="H2" s="169"/>
      <c r="I2" s="169"/>
      <c r="J2" s="169"/>
      <c r="K2" s="169"/>
      <c r="L2" s="169"/>
      <c r="M2" s="169"/>
    </row>
    <row r="3" spans="2:13" ht="26.25" customHeight="1"/>
    <row r="4" spans="2:13" ht="4.5" customHeight="1"/>
    <row r="5" spans="2:13" ht="18.75" customHeight="1">
      <c r="B5" s="99" t="s">
        <v>2206</v>
      </c>
      <c r="C5" s="98" t="s">
        <v>2289</v>
      </c>
      <c r="D5" s="99" t="s">
        <v>2308</v>
      </c>
      <c r="E5" s="98" t="s">
        <v>2290</v>
      </c>
    </row>
    <row r="6" spans="2:13" ht="19.5" customHeight="1">
      <c r="B6" s="99" t="s">
        <v>55</v>
      </c>
      <c r="C6" s="143" t="s">
        <v>653</v>
      </c>
      <c r="D6" s="101" t="s">
        <v>521</v>
      </c>
    </row>
    <row r="7" spans="2:13" ht="6.75" customHeight="1"/>
    <row r="8" spans="2:13" ht="21.75" customHeight="1">
      <c r="B8" s="216" t="s">
        <v>2319</v>
      </c>
      <c r="C8" s="217"/>
      <c r="D8" s="216" t="s">
        <v>2320</v>
      </c>
      <c r="E8" s="217"/>
      <c r="F8" s="216" t="s">
        <v>2321</v>
      </c>
      <c r="G8" s="217"/>
      <c r="H8" s="216" t="s">
        <v>2322</v>
      </c>
      <c r="I8" s="217"/>
    </row>
    <row r="9" spans="2:13" ht="11.25" customHeight="1"/>
    <row r="10" spans="2:13" ht="18" customHeight="1">
      <c r="B10" s="216" t="s">
        <v>32</v>
      </c>
      <c r="C10" s="216" t="s">
        <v>34</v>
      </c>
      <c r="D10" s="216" t="s">
        <v>1</v>
      </c>
      <c r="E10" s="216" t="s">
        <v>2</v>
      </c>
      <c r="F10" s="216" t="s">
        <v>13</v>
      </c>
      <c r="G10" s="216" t="s">
        <v>20</v>
      </c>
      <c r="H10" s="216" t="s">
        <v>20</v>
      </c>
      <c r="I10" s="216" t="s">
        <v>21</v>
      </c>
      <c r="J10" s="216" t="s">
        <v>29</v>
      </c>
      <c r="K10" s="216" t="s">
        <v>2314</v>
      </c>
      <c r="L10" s="216" t="s">
        <v>10</v>
      </c>
      <c r="M10" s="216" t="s">
        <v>2315</v>
      </c>
    </row>
    <row r="11" spans="2:13" ht="21.75" customHeight="1">
      <c r="B11" s="218">
        <v>1</v>
      </c>
      <c r="C11" s="172">
        <v>44456</v>
      </c>
      <c r="D11" s="219" t="s">
        <v>2042</v>
      </c>
      <c r="E11" s="78" t="s">
        <v>661</v>
      </c>
      <c r="F11" s="157">
        <v>22500</v>
      </c>
      <c r="G11" s="157" t="s">
        <v>2316</v>
      </c>
      <c r="H11" s="161" t="s">
        <v>2316</v>
      </c>
      <c r="I11" s="161">
        <v>150</v>
      </c>
      <c r="J11" s="157">
        <v>1812104</v>
      </c>
      <c r="K11" s="157">
        <v>408498</v>
      </c>
      <c r="L11" s="157">
        <v>5610</v>
      </c>
      <c r="M11" s="157">
        <v>2144539250</v>
      </c>
    </row>
    <row r="12" spans="2:13" ht="18" customHeight="1">
      <c r="B12" s="162">
        <v>2</v>
      </c>
      <c r="C12" s="171">
        <v>44456</v>
      </c>
      <c r="D12" s="90" t="s">
        <v>1753</v>
      </c>
      <c r="E12" s="81" t="s">
        <v>661</v>
      </c>
      <c r="F12" s="156">
        <v>37100</v>
      </c>
      <c r="G12" s="156" t="s">
        <v>2317</v>
      </c>
      <c r="H12" s="160" t="s">
        <v>2317</v>
      </c>
      <c r="I12" s="160">
        <v>127.61</v>
      </c>
      <c r="J12" s="156">
        <v>270515</v>
      </c>
      <c r="K12" s="156">
        <v>111596</v>
      </c>
      <c r="L12" s="156">
        <v>3757000</v>
      </c>
      <c r="M12" s="156">
        <v>449240000</v>
      </c>
    </row>
  </sheetData>
  <dataValidations count="3">
    <dataValidation allowBlank="1" sqref="E5" xr:uid="{00000000-0002-0000-1200-000000000000}"/>
    <dataValidation type="list" allowBlank="1" sqref="C5" xr:uid="{00000000-0002-0000-1200-000001000000}">
      <formula1>"Tất cả,HOSE,HNX"</formula1>
    </dataValidation>
    <dataValidation type="list" allowBlank="1" sqref="C6" xr:uid="{00000000-0002-0000-1200-000002000000}">
      <formula1>"VIETSTOCK,TVSI,VNDIRECT"</formula1>
    </dataValidation>
  </dataValidations>
  <pageMargins left="0.7" right="0.7" top="0.75" bottom="0.75" header="0.3" footer="0.3"/>
  <pageSetup paperSize="9" orientation="portrait" r:id="rId1"/>
  <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05_23">
    <tabColor theme="7" tint="0.39997558519241921"/>
  </sheetPr>
  <dimension ref="B2:P8"/>
  <sheetViews>
    <sheetView workbookViewId="0">
      <selection activeCell="H15" sqref="H15:I15"/>
    </sheetView>
  </sheetViews>
  <sheetFormatPr defaultColWidth="9" defaultRowHeight="13.8"/>
  <cols>
    <col min="1" max="1" width="2.59765625" style="13" customWidth="1"/>
    <col min="2" max="2" width="5.19921875" style="13" customWidth="1"/>
    <col min="3" max="3" width="11.09765625" style="13" customWidth="1"/>
    <col min="4" max="4" width="12.59765625" style="13" bestFit="1" customWidth="1"/>
    <col min="5" max="5" width="11.59765625" style="13" customWidth="1"/>
    <col min="6" max="6" width="15.69921875" style="13" bestFit="1" customWidth="1"/>
    <col min="7" max="7" width="14.19921875" style="13" customWidth="1"/>
    <col min="8" max="8" width="14.3984375" style="13" bestFit="1" customWidth="1"/>
    <col min="9" max="9" width="14.19921875" style="13" customWidth="1"/>
    <col min="10" max="10" width="13.19921875" style="13" customWidth="1"/>
    <col min="11" max="11" width="11.69921875" style="13" customWidth="1"/>
    <col min="12" max="12" width="26.59765625" style="13" customWidth="1"/>
    <col min="13" max="13" width="13.69921875" style="13" bestFit="1" customWidth="1"/>
    <col min="14" max="14" width="10.19921875" style="13" bestFit="1" customWidth="1"/>
    <col min="15" max="16" width="3.8984375" style="13" bestFit="1" customWidth="1"/>
    <col min="17" max="22" width="17.3984375" style="13" customWidth="1"/>
    <col min="23" max="16384" width="9" style="13"/>
  </cols>
  <sheetData>
    <row r="2" spans="2:16" ht="23.25" customHeight="1">
      <c r="B2" s="138" t="s">
        <v>2310</v>
      </c>
      <c r="C2" s="138"/>
      <c r="D2" s="138"/>
      <c r="E2" s="138"/>
      <c r="F2" s="138"/>
      <c r="G2" s="138"/>
      <c r="H2" s="138"/>
      <c r="I2" s="138"/>
      <c r="J2" s="138"/>
      <c r="K2" s="138"/>
      <c r="L2" s="138"/>
      <c r="M2" s="138"/>
      <c r="N2" s="138"/>
      <c r="O2" s="138"/>
      <c r="P2" s="138"/>
    </row>
    <row r="3" spans="2:16" ht="26.25" customHeight="1"/>
    <row r="4" spans="2:16" ht="18.75" customHeight="1">
      <c r="C4" s="99" t="s">
        <v>654</v>
      </c>
      <c r="D4" s="98" t="s">
        <v>2290</v>
      </c>
    </row>
    <row r="5" spans="2:16" ht="16.5" customHeight="1">
      <c r="C5" s="99" t="s">
        <v>55</v>
      </c>
      <c r="D5" s="143" t="s">
        <v>653</v>
      </c>
      <c r="E5" s="101" t="s">
        <v>521</v>
      </c>
    </row>
    <row r="6" spans="2:16" ht="19.5" customHeight="1">
      <c r="C6" s="205">
        <f>COUNT(B8:B17)</f>
        <v>1</v>
      </c>
    </row>
    <row r="7" spans="2:16" ht="18" customHeight="1">
      <c r="B7" s="208" t="s">
        <v>32</v>
      </c>
      <c r="C7" s="208" t="s">
        <v>58</v>
      </c>
      <c r="D7" s="208" t="s">
        <v>2</v>
      </c>
      <c r="E7" s="208" t="s">
        <v>13</v>
      </c>
      <c r="F7" s="208" t="s">
        <v>20</v>
      </c>
      <c r="G7" s="208" t="s">
        <v>21</v>
      </c>
      <c r="H7" s="208" t="s">
        <v>8</v>
      </c>
      <c r="I7" s="208" t="s">
        <v>9</v>
      </c>
      <c r="J7" s="208" t="s">
        <v>14</v>
      </c>
      <c r="K7" s="208" t="s">
        <v>16</v>
      </c>
      <c r="L7" s="208" t="s">
        <v>2311</v>
      </c>
      <c r="M7" s="208" t="s">
        <v>2312</v>
      </c>
      <c r="N7" s="208" t="s">
        <v>2313</v>
      </c>
      <c r="O7" s="208" t="s">
        <v>28</v>
      </c>
      <c r="P7" s="208" t="s">
        <v>31</v>
      </c>
    </row>
    <row r="8" spans="2:16" ht="18" customHeight="1">
      <c r="B8" s="206">
        <v>1</v>
      </c>
      <c r="C8" s="207" t="s">
        <v>0</v>
      </c>
      <c r="D8" s="81" t="s">
        <v>33</v>
      </c>
      <c r="E8" s="160">
        <v>10862.683000000001</v>
      </c>
      <c r="F8" s="160">
        <v>23.6</v>
      </c>
      <c r="G8" s="156">
        <v>29</v>
      </c>
      <c r="H8" s="158">
        <v>2929</v>
      </c>
      <c r="I8" s="159">
        <v>5532</v>
      </c>
      <c r="J8" s="156">
        <v>17.7</v>
      </c>
      <c r="K8" s="160" t="s">
        <v>2287</v>
      </c>
      <c r="L8" s="160"/>
      <c r="M8" s="160"/>
      <c r="N8" s="160"/>
      <c r="O8" s="160"/>
      <c r="P8" s="160"/>
    </row>
  </sheetData>
  <dataValidations count="2">
    <dataValidation allowBlank="1" sqref="D4" xr:uid="{00000000-0002-0000-1300-000000000000}"/>
    <dataValidation type="list" allowBlank="1" sqref="D5" xr:uid="{00000000-0002-0000-1300-000001000000}">
      <formula1>"VIETSTOCK,TVSI,VNDIRECT"</formula1>
    </dataValidation>
  </dataValidations>
  <pageMargins left="0.7" right="0.7" top="0.75" bottom="0.75" header="0.3" footer="0.3"/>
  <pageSetup paperSize="9" orientation="portrait" r:id="rId1"/>
  <drawing r:id="rId2"/>
  <legacy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05_14">
    <tabColor theme="3" tint="-0.249977111117893"/>
  </sheetPr>
  <dimension ref="B2:K7"/>
  <sheetViews>
    <sheetView workbookViewId="0">
      <selection activeCell="H15" sqref="H15:I15"/>
    </sheetView>
  </sheetViews>
  <sheetFormatPr defaultColWidth="9" defaultRowHeight="13.8"/>
  <cols>
    <col min="1" max="1" width="2.59765625" style="72" customWidth="1"/>
    <col min="2" max="2" width="4.19921875" style="72" customWidth="1"/>
    <col min="3" max="3" width="9.09765625" style="72" customWidth="1"/>
    <col min="4" max="4" width="12.3984375" style="72" customWidth="1"/>
    <col min="5" max="5" width="20.09765625" style="72" customWidth="1"/>
    <col min="6" max="6" width="8.3984375" style="72" customWidth="1"/>
    <col min="7" max="7" width="18.8984375" style="72" customWidth="1"/>
    <col min="8" max="8" width="9.3984375" style="72" bestFit="1" customWidth="1"/>
    <col min="9" max="9" width="24.59765625" style="72" customWidth="1"/>
    <col min="10" max="10" width="19.69921875" style="72" customWidth="1"/>
    <col min="11" max="21" width="17.3984375" style="72" customWidth="1"/>
    <col min="22" max="16384" width="9" style="72"/>
  </cols>
  <sheetData>
    <row r="2" spans="2:11" ht="23.25" customHeight="1">
      <c r="B2" s="16" t="s">
        <v>634</v>
      </c>
      <c r="C2" s="15"/>
      <c r="D2" s="15"/>
      <c r="E2" s="15"/>
      <c r="F2" s="15"/>
      <c r="G2" s="15"/>
      <c r="H2" s="15"/>
      <c r="I2" s="15"/>
      <c r="J2" s="15"/>
      <c r="K2" s="15"/>
    </row>
    <row r="3" spans="2:11" ht="4.5" customHeight="1">
      <c r="B3" s="44"/>
      <c r="C3" s="13"/>
      <c r="D3" s="13"/>
      <c r="E3" s="13"/>
      <c r="F3" s="13"/>
      <c r="G3" s="13"/>
      <c r="H3" s="13"/>
      <c r="I3" s="13"/>
      <c r="J3" s="13"/>
      <c r="K3" s="13"/>
    </row>
    <row r="4" spans="2:11" ht="18.75" customHeight="1">
      <c r="B4" s="44"/>
      <c r="C4" s="47" t="s">
        <v>654</v>
      </c>
      <c r="D4" s="164" t="s">
        <v>898</v>
      </c>
      <c r="E4" s="44"/>
      <c r="F4" s="44"/>
      <c r="G4" s="44"/>
      <c r="H4" s="44"/>
      <c r="I4" s="44"/>
      <c r="J4" s="13"/>
      <c r="K4" s="13"/>
    </row>
    <row r="5" spans="2:11" ht="18" customHeight="1">
      <c r="B5" s="44"/>
      <c r="C5" s="47" t="s">
        <v>55</v>
      </c>
      <c r="D5" s="91" t="s">
        <v>653</v>
      </c>
      <c r="E5" s="109" t="s">
        <v>521</v>
      </c>
      <c r="F5" s="54"/>
      <c r="G5" s="54"/>
      <c r="H5" s="54"/>
      <c r="I5" s="54"/>
      <c r="J5" s="13"/>
      <c r="K5" s="13"/>
    </row>
    <row r="6" spans="2:11" ht="8.25" customHeight="1">
      <c r="B6" s="44"/>
      <c r="C6" s="44"/>
      <c r="D6" s="44"/>
      <c r="E6" s="44"/>
      <c r="F6" s="44"/>
      <c r="G6" s="44"/>
      <c r="H6" s="44"/>
      <c r="I6" s="44"/>
      <c r="J6" s="13"/>
      <c r="K6" s="13"/>
    </row>
    <row r="7" spans="2:11" ht="24.75" customHeight="1">
      <c r="B7" s="220" t="s">
        <v>32</v>
      </c>
      <c r="C7" s="220" t="s">
        <v>58</v>
      </c>
      <c r="D7" s="220" t="s">
        <v>15</v>
      </c>
      <c r="E7" s="220" t="s">
        <v>635</v>
      </c>
      <c r="F7" s="220" t="s">
        <v>641</v>
      </c>
      <c r="G7" s="220" t="s">
        <v>636</v>
      </c>
      <c r="H7" s="220" t="s">
        <v>637</v>
      </c>
      <c r="I7" s="220" t="s">
        <v>638</v>
      </c>
      <c r="J7" s="220" t="s">
        <v>639</v>
      </c>
      <c r="K7" s="220" t="s">
        <v>640</v>
      </c>
    </row>
  </sheetData>
  <dataValidations count="2">
    <dataValidation type="list" allowBlank="1" sqref="D4" xr:uid="{00000000-0002-0000-1400-000000000000}">
      <formula1>"Tất cả"</formula1>
    </dataValidation>
    <dataValidation type="list" allowBlank="1" sqref="D5" xr:uid="{00000000-0002-0000-1400-000001000000}">
      <formula1>"VIETSTOCK"</formula1>
    </dataValidation>
  </dataValidations>
  <pageMargins left="0.7" right="0.7" top="0.75" bottom="0.75" header="0.3" footer="0.3"/>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05_15">
    <tabColor theme="3" tint="-0.249977111117893"/>
  </sheetPr>
  <dimension ref="B2:G7"/>
  <sheetViews>
    <sheetView workbookViewId="0">
      <selection activeCell="H15" sqref="H15:I15"/>
    </sheetView>
  </sheetViews>
  <sheetFormatPr defaultColWidth="9" defaultRowHeight="13.8"/>
  <cols>
    <col min="1" max="1" width="2.59765625" style="13" customWidth="1"/>
    <col min="2" max="2" width="14" style="13" customWidth="1"/>
    <col min="3" max="3" width="20" style="13" customWidth="1"/>
    <col min="4" max="4" width="14.19921875" style="13" customWidth="1"/>
    <col min="5" max="5" width="11.69921875" style="13" customWidth="1"/>
    <col min="6" max="6" width="18.8984375" style="13" customWidth="1"/>
    <col min="7" max="7" width="26.8984375" style="13" customWidth="1"/>
    <col min="8" max="20" width="17.3984375" style="13" customWidth="1"/>
    <col min="21" max="16384" width="9" style="13"/>
  </cols>
  <sheetData>
    <row r="2" spans="2:7" ht="23.25" customHeight="1">
      <c r="B2" s="16" t="s">
        <v>628</v>
      </c>
      <c r="C2" s="15"/>
      <c r="D2" s="15"/>
      <c r="E2" s="15"/>
      <c r="F2" s="15"/>
      <c r="G2" s="15"/>
    </row>
    <row r="3" spans="2:7" ht="17.25" customHeight="1"/>
    <row r="4" spans="2:7" ht="18.75" customHeight="1">
      <c r="B4" s="47" t="s">
        <v>654</v>
      </c>
      <c r="C4" s="48" t="s">
        <v>898</v>
      </c>
      <c r="D4" s="47" t="s">
        <v>55</v>
      </c>
      <c r="E4" s="49" t="s">
        <v>653</v>
      </c>
      <c r="F4" s="144" t="s">
        <v>521</v>
      </c>
      <c r="G4" s="44"/>
    </row>
    <row r="5" spans="2:7" ht="5.25" customHeight="1">
      <c r="B5" s="44"/>
      <c r="C5" s="44"/>
      <c r="D5" s="44"/>
      <c r="E5" s="54"/>
      <c r="F5" s="54"/>
      <c r="G5" s="54"/>
    </row>
    <row r="6" spans="2:7" ht="5.25" customHeight="1">
      <c r="B6" s="44"/>
      <c r="C6" s="44"/>
      <c r="D6" s="44"/>
      <c r="E6" s="44"/>
      <c r="F6" s="44"/>
      <c r="G6" s="44"/>
    </row>
    <row r="7" spans="2:7" ht="24.75" customHeight="1">
      <c r="B7" s="46" t="s">
        <v>15</v>
      </c>
      <c r="C7" s="46" t="s">
        <v>629</v>
      </c>
      <c r="D7" s="46" t="s">
        <v>630</v>
      </c>
      <c r="E7" s="46" t="s">
        <v>631</v>
      </c>
      <c r="F7" s="46" t="s">
        <v>632</v>
      </c>
      <c r="G7" s="46" t="s">
        <v>633</v>
      </c>
    </row>
  </sheetData>
  <dataValidations count="3">
    <dataValidation allowBlank="1" sqref="C3" xr:uid="{00000000-0002-0000-1500-000000000000}"/>
    <dataValidation type="list" allowBlank="1" sqref="C4" xr:uid="{00000000-0002-0000-1500-000001000000}">
      <formula1>"Tất cả"</formula1>
    </dataValidation>
    <dataValidation type="list" allowBlank="1" sqref="E4" xr:uid="{00000000-0002-0000-1500-000002000000}">
      <formula1>"VIETSTOCK"</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05_10">
    <tabColor rgb="FFCCE000"/>
  </sheetPr>
  <dimension ref="B2:S508"/>
  <sheetViews>
    <sheetView workbookViewId="0">
      <selection activeCell="H15" sqref="H15:I15"/>
    </sheetView>
  </sheetViews>
  <sheetFormatPr defaultColWidth="9" defaultRowHeight="13.8"/>
  <cols>
    <col min="1" max="1" width="2.59765625" style="44" customWidth="1"/>
    <col min="2" max="2" width="8.09765625" style="44" customWidth="1"/>
    <col min="3" max="3" width="11.3984375" style="44" customWidth="1"/>
    <col min="4" max="4" width="12.8984375" style="44" customWidth="1"/>
    <col min="5" max="5" width="13.19921875" style="44" customWidth="1"/>
    <col min="6" max="6" width="11.3984375" style="44" customWidth="1"/>
    <col min="7" max="7" width="12.69921875" style="44" customWidth="1"/>
    <col min="8" max="19" width="10.8984375" style="44" customWidth="1"/>
    <col min="20" max="16384" width="9" style="44"/>
  </cols>
  <sheetData>
    <row r="2" spans="2:19" ht="23.25" customHeight="1">
      <c r="B2" s="55" t="s">
        <v>2154</v>
      </c>
      <c r="C2" s="55"/>
      <c r="D2" s="55"/>
      <c r="E2" s="55"/>
      <c r="F2" s="55"/>
      <c r="G2" s="55"/>
      <c r="H2" s="55"/>
      <c r="I2" s="55"/>
      <c r="J2" s="55"/>
      <c r="K2" s="55"/>
      <c r="L2" s="55"/>
      <c r="M2" s="55"/>
      <c r="N2" s="55"/>
      <c r="O2" s="55"/>
      <c r="P2" s="55"/>
      <c r="Q2" s="55"/>
      <c r="R2" s="55"/>
      <c r="S2" s="55"/>
    </row>
    <row r="3" spans="2:19" ht="8.25" customHeight="1"/>
    <row r="4" spans="2:19" ht="21.75" customHeight="1">
      <c r="B4" s="99" t="s">
        <v>654</v>
      </c>
      <c r="C4" s="98" t="s">
        <v>898</v>
      </c>
      <c r="D4" s="99" t="s">
        <v>55</v>
      </c>
      <c r="E4" s="105" t="s">
        <v>653</v>
      </c>
      <c r="F4" s="101" t="s">
        <v>521</v>
      </c>
    </row>
    <row r="5" spans="2:19" ht="19.5" customHeight="1">
      <c r="B5" s="99" t="s">
        <v>656</v>
      </c>
      <c r="C5" s="102">
        <f ca="1">NOW()-20</f>
        <v>46153.891637731482</v>
      </c>
      <c r="D5" s="99" t="s">
        <v>655</v>
      </c>
      <c r="E5" s="102">
        <f ca="1">NOW()</f>
        <v>46173.891637731482</v>
      </c>
    </row>
    <row r="6" spans="2:19" ht="9" customHeight="1" thickBot="1"/>
    <row r="7" spans="2:19" ht="21" customHeight="1" thickBot="1">
      <c r="B7" s="273" t="s">
        <v>32</v>
      </c>
      <c r="C7" s="273" t="s">
        <v>1</v>
      </c>
      <c r="D7" s="273" t="s">
        <v>643</v>
      </c>
      <c r="E7" s="270" t="s">
        <v>642</v>
      </c>
      <c r="F7" s="272"/>
      <c r="G7" s="270" t="s">
        <v>2155</v>
      </c>
      <c r="H7" s="271"/>
      <c r="I7" s="272"/>
      <c r="J7" s="270" t="s">
        <v>644</v>
      </c>
      <c r="K7" s="272"/>
      <c r="L7" s="270" t="s">
        <v>2156</v>
      </c>
      <c r="M7" s="271"/>
      <c r="N7" s="272"/>
      <c r="O7" s="270" t="s">
        <v>645</v>
      </c>
      <c r="P7" s="271"/>
      <c r="Q7" s="272"/>
      <c r="R7" s="270" t="s">
        <v>646</v>
      </c>
      <c r="S7" s="272"/>
    </row>
    <row r="8" spans="2:19" ht="16.5" customHeight="1" thickTop="1" thickBot="1">
      <c r="B8" s="274"/>
      <c r="C8" s="274"/>
      <c r="D8" s="274"/>
      <c r="E8" s="124" t="s">
        <v>635</v>
      </c>
      <c r="F8" s="124" t="s">
        <v>636</v>
      </c>
      <c r="G8" s="124" t="s">
        <v>635</v>
      </c>
      <c r="H8" s="124" t="s">
        <v>636</v>
      </c>
      <c r="I8" s="124" t="s">
        <v>2157</v>
      </c>
      <c r="J8" s="124" t="s">
        <v>519</v>
      </c>
      <c r="K8" s="124" t="s">
        <v>549</v>
      </c>
      <c r="L8" s="124" t="s">
        <v>29</v>
      </c>
      <c r="M8" s="124" t="s">
        <v>647</v>
      </c>
      <c r="N8" s="124" t="s">
        <v>648</v>
      </c>
      <c r="O8" s="124" t="s">
        <v>29</v>
      </c>
      <c r="P8" s="124" t="s">
        <v>647</v>
      </c>
      <c r="Q8" s="124" t="s">
        <v>648</v>
      </c>
      <c r="R8" s="124" t="s">
        <v>519</v>
      </c>
      <c r="S8" s="124" t="s">
        <v>549</v>
      </c>
    </row>
    <row r="9" spans="2:19" ht="28.8" thickTop="1" thickBot="1">
      <c r="B9" s="125">
        <v>1</v>
      </c>
      <c r="C9" s="126" t="s">
        <v>0</v>
      </c>
      <c r="D9" s="126" t="s">
        <v>2158</v>
      </c>
      <c r="E9" s="127" t="s">
        <v>2159</v>
      </c>
      <c r="F9" s="126"/>
      <c r="G9" s="127" t="s">
        <v>2160</v>
      </c>
      <c r="H9" s="126" t="s">
        <v>2161</v>
      </c>
      <c r="I9" s="126" t="s">
        <v>2162</v>
      </c>
      <c r="J9" s="128">
        <v>2523</v>
      </c>
      <c r="K9" s="129"/>
      <c r="L9" s="128">
        <v>-2523</v>
      </c>
      <c r="M9" s="130">
        <v>44183</v>
      </c>
      <c r="N9" s="130">
        <v>44211</v>
      </c>
      <c r="O9" s="128">
        <v>-2523</v>
      </c>
      <c r="P9" s="130">
        <v>44193</v>
      </c>
      <c r="Q9" s="130">
        <v>44194</v>
      </c>
      <c r="R9" s="129"/>
      <c r="S9" s="129"/>
    </row>
    <row r="10" spans="2:19" ht="28.2" thickBot="1">
      <c r="B10" s="125">
        <v>2</v>
      </c>
      <c r="C10" s="131" t="s">
        <v>0</v>
      </c>
      <c r="D10" s="131" t="s">
        <v>2163</v>
      </c>
      <c r="E10" s="132" t="s">
        <v>2164</v>
      </c>
      <c r="F10" s="131" t="s">
        <v>1283</v>
      </c>
      <c r="G10" s="132"/>
      <c r="H10" s="131"/>
      <c r="I10" s="131"/>
      <c r="J10" s="133">
        <v>20000</v>
      </c>
      <c r="K10" s="134"/>
      <c r="L10" s="133">
        <v>-10000</v>
      </c>
      <c r="M10" s="135">
        <v>44182</v>
      </c>
      <c r="N10" s="135">
        <v>44210</v>
      </c>
      <c r="O10" s="133">
        <v>-15000</v>
      </c>
      <c r="P10" s="135">
        <v>44183</v>
      </c>
      <c r="Q10" s="135">
        <v>44183</v>
      </c>
      <c r="R10" s="133">
        <v>5000</v>
      </c>
      <c r="S10" s="134"/>
    </row>
    <row r="11" spans="2:19" ht="28.2" thickBot="1">
      <c r="B11" s="125">
        <v>3</v>
      </c>
      <c r="C11" s="126" t="s">
        <v>0</v>
      </c>
      <c r="D11" s="126" t="s">
        <v>2163</v>
      </c>
      <c r="E11" s="127" t="s">
        <v>2164</v>
      </c>
      <c r="F11" s="126" t="s">
        <v>1283</v>
      </c>
      <c r="G11" s="127"/>
      <c r="H11" s="126"/>
      <c r="I11" s="126"/>
      <c r="J11" s="128">
        <v>10000</v>
      </c>
      <c r="K11" s="129"/>
      <c r="L11" s="128">
        <v>10000</v>
      </c>
      <c r="M11" s="130">
        <v>43920</v>
      </c>
      <c r="N11" s="130">
        <v>43949</v>
      </c>
      <c r="O11" s="128">
        <v>10000</v>
      </c>
      <c r="P11" s="130">
        <v>43943</v>
      </c>
      <c r="Q11" s="130">
        <v>43948</v>
      </c>
      <c r="R11" s="128">
        <v>20000</v>
      </c>
      <c r="S11" s="129"/>
    </row>
    <row r="12" spans="2:19" ht="28.2" thickBot="1">
      <c r="B12" s="125">
        <v>4</v>
      </c>
      <c r="C12" s="131" t="s">
        <v>0</v>
      </c>
      <c r="D12" s="131" t="s">
        <v>2163</v>
      </c>
      <c r="E12" s="132" t="s">
        <v>2164</v>
      </c>
      <c r="F12" s="131" t="s">
        <v>1283</v>
      </c>
      <c r="G12" s="132"/>
      <c r="H12" s="131"/>
      <c r="I12" s="131"/>
      <c r="J12" s="133">
        <v>10000</v>
      </c>
      <c r="K12" s="134"/>
      <c r="L12" s="133">
        <v>10000</v>
      </c>
      <c r="M12" s="135">
        <v>43920</v>
      </c>
      <c r="N12" s="135">
        <v>43949</v>
      </c>
      <c r="O12" s="133">
        <v>10000</v>
      </c>
      <c r="P12" s="135">
        <v>43943</v>
      </c>
      <c r="Q12" s="135">
        <v>43947</v>
      </c>
      <c r="R12" s="133">
        <v>20000</v>
      </c>
      <c r="S12" s="134"/>
    </row>
    <row r="13" spans="2:19" ht="28.2" thickBot="1">
      <c r="B13" s="125">
        <v>5</v>
      </c>
      <c r="C13" s="126" t="s">
        <v>0</v>
      </c>
      <c r="D13" s="126" t="s">
        <v>2163</v>
      </c>
      <c r="E13" s="127" t="s">
        <v>2164</v>
      </c>
      <c r="F13" s="126" t="s">
        <v>1283</v>
      </c>
      <c r="G13" s="127"/>
      <c r="H13" s="126"/>
      <c r="I13" s="126"/>
      <c r="J13" s="128">
        <v>20000</v>
      </c>
      <c r="K13" s="129"/>
      <c r="L13" s="128">
        <v>-10000</v>
      </c>
      <c r="M13" s="130">
        <v>43777</v>
      </c>
      <c r="N13" s="130">
        <v>43799</v>
      </c>
      <c r="O13" s="128">
        <v>-10000</v>
      </c>
      <c r="P13" s="130">
        <v>43796</v>
      </c>
      <c r="Q13" s="130">
        <v>43798</v>
      </c>
      <c r="R13" s="128">
        <v>10000</v>
      </c>
      <c r="S13" s="129"/>
    </row>
    <row r="14" spans="2:19" ht="28.2" thickBot="1">
      <c r="B14" s="125">
        <v>6</v>
      </c>
      <c r="C14" s="131" t="s">
        <v>0</v>
      </c>
      <c r="D14" s="131" t="s">
        <v>2158</v>
      </c>
      <c r="E14" s="132" t="s">
        <v>2165</v>
      </c>
      <c r="F14" s="131"/>
      <c r="G14" s="132" t="s">
        <v>2166</v>
      </c>
      <c r="H14" s="131" t="s">
        <v>2167</v>
      </c>
      <c r="I14" s="131" t="s">
        <v>2168</v>
      </c>
      <c r="J14" s="133">
        <v>21068</v>
      </c>
      <c r="K14" s="134"/>
      <c r="L14" s="133">
        <v>-21000</v>
      </c>
      <c r="M14" s="135">
        <v>43668</v>
      </c>
      <c r="N14" s="135">
        <v>43677</v>
      </c>
      <c r="O14" s="133">
        <v>-21000</v>
      </c>
      <c r="P14" s="135">
        <v>43668</v>
      </c>
      <c r="Q14" s="135">
        <v>43670</v>
      </c>
      <c r="R14" s="134">
        <v>68</v>
      </c>
      <c r="S14" s="134"/>
    </row>
    <row r="15" spans="2:19" ht="28.2" thickBot="1">
      <c r="B15" s="125">
        <v>7</v>
      </c>
      <c r="C15" s="131" t="s">
        <v>0</v>
      </c>
      <c r="D15" s="131" t="s">
        <v>2163</v>
      </c>
      <c r="E15" s="132" t="s">
        <v>2166</v>
      </c>
      <c r="F15" s="131" t="s">
        <v>2167</v>
      </c>
      <c r="G15" s="132"/>
      <c r="H15" s="131"/>
      <c r="I15" s="131"/>
      <c r="J15" s="133">
        <v>37197</v>
      </c>
      <c r="K15" s="134"/>
      <c r="L15" s="133">
        <v>-37000</v>
      </c>
      <c r="M15" s="135">
        <v>43664</v>
      </c>
      <c r="N15" s="135">
        <v>43677</v>
      </c>
      <c r="O15" s="133">
        <v>-37000</v>
      </c>
      <c r="P15" s="135">
        <v>43664</v>
      </c>
      <c r="Q15" s="135">
        <v>43665</v>
      </c>
      <c r="R15" s="134">
        <v>197</v>
      </c>
      <c r="S15" s="134"/>
    </row>
    <row r="16" spans="2:19" ht="18" customHeight="1" thickBot="1">
      <c r="B16" s="125">
        <v>8</v>
      </c>
      <c r="C16" s="131" t="s">
        <v>0</v>
      </c>
      <c r="D16" s="131" t="s">
        <v>2158</v>
      </c>
      <c r="E16" s="132" t="s">
        <v>2165</v>
      </c>
      <c r="F16" s="131"/>
      <c r="G16" s="132" t="s">
        <v>2166</v>
      </c>
      <c r="H16" s="131" t="s">
        <v>2167</v>
      </c>
      <c r="I16" s="131" t="s">
        <v>2168</v>
      </c>
      <c r="J16" s="133">
        <v>53326</v>
      </c>
      <c r="K16" s="134"/>
      <c r="L16" s="133">
        <v>-53000</v>
      </c>
      <c r="M16" s="135">
        <v>43660</v>
      </c>
      <c r="N16" s="135">
        <v>43677</v>
      </c>
      <c r="O16" s="133">
        <v>-53000</v>
      </c>
      <c r="P16" s="135">
        <v>43660</v>
      </c>
      <c r="Q16" s="135">
        <v>43660</v>
      </c>
      <c r="R16" s="134">
        <v>326</v>
      </c>
      <c r="S16" s="134"/>
    </row>
    <row r="17" spans="2:19" ht="18" customHeight="1" thickBot="1">
      <c r="B17" s="125">
        <v>9</v>
      </c>
      <c r="C17" s="131" t="s">
        <v>0</v>
      </c>
      <c r="D17" s="131" t="s">
        <v>2163</v>
      </c>
      <c r="E17" s="132" t="s">
        <v>2166</v>
      </c>
      <c r="F17" s="131" t="s">
        <v>2167</v>
      </c>
      <c r="G17" s="132"/>
      <c r="H17" s="131"/>
      <c r="I17" s="131"/>
      <c r="J17" s="133">
        <v>69455</v>
      </c>
      <c r="K17" s="134"/>
      <c r="L17" s="133">
        <v>-69000</v>
      </c>
      <c r="M17" s="135">
        <v>43656</v>
      </c>
      <c r="N17" s="135">
        <v>43677</v>
      </c>
      <c r="O17" s="133">
        <v>-69000</v>
      </c>
      <c r="P17" s="135">
        <v>43656</v>
      </c>
      <c r="Q17" s="135">
        <v>43655</v>
      </c>
      <c r="R17" s="134">
        <v>455</v>
      </c>
      <c r="S17" s="134"/>
    </row>
    <row r="18" spans="2:19" ht="18" customHeight="1" thickBot="1">
      <c r="B18" s="125">
        <v>10</v>
      </c>
      <c r="C18" s="131" t="s">
        <v>0</v>
      </c>
      <c r="D18" s="131" t="s">
        <v>2158</v>
      </c>
      <c r="E18" s="132" t="s">
        <v>2165</v>
      </c>
      <c r="F18" s="131"/>
      <c r="G18" s="132" t="s">
        <v>2166</v>
      </c>
      <c r="H18" s="131" t="s">
        <v>2167</v>
      </c>
      <c r="I18" s="131" t="s">
        <v>2168</v>
      </c>
      <c r="J18" s="133">
        <v>85584</v>
      </c>
      <c r="K18" s="134"/>
      <c r="L18" s="133">
        <v>-85000</v>
      </c>
      <c r="M18" s="135">
        <v>43652</v>
      </c>
      <c r="N18" s="135">
        <v>43677</v>
      </c>
      <c r="O18" s="133">
        <v>-85000</v>
      </c>
      <c r="P18" s="135">
        <v>43652</v>
      </c>
      <c r="Q18" s="135">
        <v>43650</v>
      </c>
      <c r="R18" s="134">
        <v>584</v>
      </c>
      <c r="S18" s="134"/>
    </row>
    <row r="19" spans="2:19" ht="18" customHeight="1" thickBot="1">
      <c r="B19" s="125">
        <v>11</v>
      </c>
      <c r="C19" s="131" t="s">
        <v>0</v>
      </c>
      <c r="D19" s="131" t="s">
        <v>2163</v>
      </c>
      <c r="E19" s="132" t="s">
        <v>2166</v>
      </c>
      <c r="F19" s="131" t="s">
        <v>2167</v>
      </c>
      <c r="G19" s="132"/>
      <c r="H19" s="131"/>
      <c r="I19" s="131"/>
      <c r="J19" s="133">
        <v>101713</v>
      </c>
      <c r="K19" s="134"/>
      <c r="L19" s="133">
        <v>-101000</v>
      </c>
      <c r="M19" s="135">
        <v>43648</v>
      </c>
      <c r="N19" s="135">
        <v>43677</v>
      </c>
      <c r="O19" s="133">
        <v>-101000</v>
      </c>
      <c r="P19" s="135">
        <v>43648</v>
      </c>
      <c r="Q19" s="135">
        <v>43645</v>
      </c>
      <c r="R19" s="134">
        <v>713</v>
      </c>
      <c r="S19" s="134"/>
    </row>
    <row r="20" spans="2:19" ht="18" customHeight="1" thickBot="1">
      <c r="B20" s="125">
        <v>12</v>
      </c>
      <c r="C20" s="131" t="s">
        <v>0</v>
      </c>
      <c r="D20" s="131" t="s">
        <v>2158</v>
      </c>
      <c r="E20" s="132" t="s">
        <v>2165</v>
      </c>
      <c r="F20" s="131"/>
      <c r="G20" s="132" t="s">
        <v>2166</v>
      </c>
      <c r="H20" s="131" t="s">
        <v>2167</v>
      </c>
      <c r="I20" s="131" t="s">
        <v>2168</v>
      </c>
      <c r="J20" s="133">
        <v>117842</v>
      </c>
      <c r="K20" s="134"/>
      <c r="L20" s="133">
        <v>-117000</v>
      </c>
      <c r="M20" s="135">
        <v>43644</v>
      </c>
      <c r="N20" s="135">
        <v>43677</v>
      </c>
      <c r="O20" s="133">
        <v>-117000</v>
      </c>
      <c r="P20" s="135">
        <v>43644</v>
      </c>
      <c r="Q20" s="135">
        <v>43640</v>
      </c>
      <c r="R20" s="134">
        <v>842</v>
      </c>
      <c r="S20" s="134"/>
    </row>
    <row r="21" spans="2:19" ht="18" customHeight="1" thickBot="1">
      <c r="B21" s="125">
        <v>13</v>
      </c>
      <c r="C21" s="131" t="s">
        <v>0</v>
      </c>
      <c r="D21" s="131" t="s">
        <v>2163</v>
      </c>
      <c r="E21" s="132" t="s">
        <v>2166</v>
      </c>
      <c r="F21" s="131" t="s">
        <v>2167</v>
      </c>
      <c r="G21" s="132"/>
      <c r="H21" s="131"/>
      <c r="I21" s="131"/>
      <c r="J21" s="133">
        <v>133971</v>
      </c>
      <c r="K21" s="134"/>
      <c r="L21" s="133">
        <v>-133000</v>
      </c>
      <c r="M21" s="135">
        <v>43640</v>
      </c>
      <c r="N21" s="135">
        <v>43677</v>
      </c>
      <c r="O21" s="133">
        <v>-133000</v>
      </c>
      <c r="P21" s="135">
        <v>43640</v>
      </c>
      <c r="Q21" s="135">
        <v>43635</v>
      </c>
      <c r="R21" s="134">
        <v>971</v>
      </c>
      <c r="S21" s="134"/>
    </row>
    <row r="22" spans="2:19" ht="18" customHeight="1" thickBot="1">
      <c r="B22" s="125">
        <v>14</v>
      </c>
      <c r="C22" s="131" t="s">
        <v>0</v>
      </c>
      <c r="D22" s="131" t="s">
        <v>2158</v>
      </c>
      <c r="E22" s="132" t="s">
        <v>2165</v>
      </c>
      <c r="F22" s="131"/>
      <c r="G22" s="132" t="s">
        <v>2166</v>
      </c>
      <c r="H22" s="131" t="s">
        <v>2167</v>
      </c>
      <c r="I22" s="131" t="s">
        <v>2168</v>
      </c>
      <c r="J22" s="133">
        <v>150100</v>
      </c>
      <c r="K22" s="134"/>
      <c r="L22" s="133">
        <v>-149000</v>
      </c>
      <c r="M22" s="135">
        <v>43636</v>
      </c>
      <c r="N22" s="135">
        <v>43677</v>
      </c>
      <c r="O22" s="133">
        <v>-149000</v>
      </c>
      <c r="P22" s="135">
        <v>43636</v>
      </c>
      <c r="Q22" s="135">
        <v>43630</v>
      </c>
      <c r="R22" s="134">
        <v>1100</v>
      </c>
      <c r="S22" s="134"/>
    </row>
    <row r="23" spans="2:19" ht="18" customHeight="1" thickBot="1">
      <c r="B23" s="125">
        <v>15</v>
      </c>
      <c r="C23" s="131" t="s">
        <v>0</v>
      </c>
      <c r="D23" s="131" t="s">
        <v>2163</v>
      </c>
      <c r="E23" s="132" t="s">
        <v>2166</v>
      </c>
      <c r="F23" s="131" t="s">
        <v>2167</v>
      </c>
      <c r="G23" s="132"/>
      <c r="H23" s="131"/>
      <c r="I23" s="131"/>
      <c r="J23" s="133">
        <v>166229</v>
      </c>
      <c r="K23" s="134"/>
      <c r="L23" s="133">
        <v>-165000</v>
      </c>
      <c r="M23" s="135">
        <v>43632</v>
      </c>
      <c r="N23" s="135">
        <v>43677</v>
      </c>
      <c r="O23" s="133">
        <v>-165000</v>
      </c>
      <c r="P23" s="135">
        <v>43632</v>
      </c>
      <c r="Q23" s="135">
        <v>43625</v>
      </c>
      <c r="R23" s="134">
        <v>1229</v>
      </c>
      <c r="S23" s="134"/>
    </row>
    <row r="24" spans="2:19" ht="18" customHeight="1" thickBot="1">
      <c r="B24" s="125">
        <v>16</v>
      </c>
      <c r="C24" s="131" t="s">
        <v>0</v>
      </c>
      <c r="D24" s="131" t="s">
        <v>2158</v>
      </c>
      <c r="E24" s="132" t="s">
        <v>2165</v>
      </c>
      <c r="F24" s="131"/>
      <c r="G24" s="132" t="s">
        <v>2166</v>
      </c>
      <c r="H24" s="131" t="s">
        <v>2167</v>
      </c>
      <c r="I24" s="131" t="s">
        <v>2168</v>
      </c>
      <c r="J24" s="133">
        <v>182358</v>
      </c>
      <c r="K24" s="134"/>
      <c r="L24" s="133">
        <v>-181000</v>
      </c>
      <c r="M24" s="135">
        <v>43628</v>
      </c>
      <c r="N24" s="135">
        <v>43677</v>
      </c>
      <c r="O24" s="133">
        <v>-181000</v>
      </c>
      <c r="P24" s="135">
        <v>43628</v>
      </c>
      <c r="Q24" s="135">
        <v>43620</v>
      </c>
      <c r="R24" s="134">
        <v>1358</v>
      </c>
      <c r="S24" s="134"/>
    </row>
    <row r="25" spans="2:19" ht="18" customHeight="1" thickBot="1">
      <c r="B25" s="125">
        <v>17</v>
      </c>
      <c r="C25" s="131" t="s">
        <v>0</v>
      </c>
      <c r="D25" s="131" t="s">
        <v>2163</v>
      </c>
      <c r="E25" s="132" t="s">
        <v>2166</v>
      </c>
      <c r="F25" s="131" t="s">
        <v>2167</v>
      </c>
      <c r="G25" s="132"/>
      <c r="H25" s="131"/>
      <c r="I25" s="131"/>
      <c r="J25" s="133">
        <v>198487</v>
      </c>
      <c r="K25" s="134"/>
      <c r="L25" s="133">
        <v>-197000</v>
      </c>
      <c r="M25" s="135">
        <v>43624</v>
      </c>
      <c r="N25" s="135">
        <v>43677</v>
      </c>
      <c r="O25" s="133">
        <v>-197000</v>
      </c>
      <c r="P25" s="135">
        <v>43624</v>
      </c>
      <c r="Q25" s="135">
        <v>43615</v>
      </c>
      <c r="R25" s="134">
        <v>1487</v>
      </c>
      <c r="S25" s="134"/>
    </row>
    <row r="26" spans="2:19" ht="18" customHeight="1" thickBot="1">
      <c r="B26" s="125">
        <v>18</v>
      </c>
      <c r="C26" s="131" t="s">
        <v>0</v>
      </c>
      <c r="D26" s="131" t="s">
        <v>2158</v>
      </c>
      <c r="E26" s="132" t="s">
        <v>2165</v>
      </c>
      <c r="F26" s="131"/>
      <c r="G26" s="132" t="s">
        <v>2166</v>
      </c>
      <c r="H26" s="131" t="s">
        <v>2167</v>
      </c>
      <c r="I26" s="131" t="s">
        <v>2168</v>
      </c>
      <c r="J26" s="133">
        <v>214616</v>
      </c>
      <c r="K26" s="134"/>
      <c r="L26" s="133">
        <v>-213000</v>
      </c>
      <c r="M26" s="135">
        <v>43620</v>
      </c>
      <c r="N26" s="135">
        <v>43677</v>
      </c>
      <c r="O26" s="133">
        <v>-213000</v>
      </c>
      <c r="P26" s="135">
        <v>43620</v>
      </c>
      <c r="Q26" s="135">
        <v>43610</v>
      </c>
      <c r="R26" s="134">
        <v>1616</v>
      </c>
      <c r="S26" s="134"/>
    </row>
    <row r="27" spans="2:19" ht="18" customHeight="1" thickBot="1">
      <c r="B27" s="125">
        <v>19</v>
      </c>
      <c r="C27" s="131" t="s">
        <v>0</v>
      </c>
      <c r="D27" s="131" t="s">
        <v>2163</v>
      </c>
      <c r="E27" s="132" t="s">
        <v>2166</v>
      </c>
      <c r="F27" s="131" t="s">
        <v>2167</v>
      </c>
      <c r="G27" s="132"/>
      <c r="H27" s="131"/>
      <c r="I27" s="131"/>
      <c r="J27" s="133">
        <v>230745</v>
      </c>
      <c r="K27" s="134"/>
      <c r="L27" s="133">
        <v>-229000</v>
      </c>
      <c r="M27" s="135">
        <v>43616</v>
      </c>
      <c r="N27" s="135">
        <v>43677</v>
      </c>
      <c r="O27" s="133">
        <v>-229000</v>
      </c>
      <c r="P27" s="135">
        <v>43616</v>
      </c>
      <c r="Q27" s="135">
        <v>43605</v>
      </c>
      <c r="R27" s="134">
        <v>1745</v>
      </c>
      <c r="S27" s="134"/>
    </row>
    <row r="28" spans="2:19" ht="18" customHeight="1" thickBot="1">
      <c r="B28" s="125">
        <v>20</v>
      </c>
      <c r="C28" s="131" t="s">
        <v>0</v>
      </c>
      <c r="D28" s="131" t="s">
        <v>2158</v>
      </c>
      <c r="E28" s="132" t="s">
        <v>2165</v>
      </c>
      <c r="F28" s="131"/>
      <c r="G28" s="132" t="s">
        <v>2166</v>
      </c>
      <c r="H28" s="131" t="s">
        <v>2167</v>
      </c>
      <c r="I28" s="131" t="s">
        <v>2168</v>
      </c>
      <c r="J28" s="133">
        <v>246874</v>
      </c>
      <c r="K28" s="134"/>
      <c r="L28" s="133">
        <v>-245000</v>
      </c>
      <c r="M28" s="135">
        <v>43612</v>
      </c>
      <c r="N28" s="135">
        <v>43677</v>
      </c>
      <c r="O28" s="133">
        <v>-245000</v>
      </c>
      <c r="P28" s="135">
        <v>43612</v>
      </c>
      <c r="Q28" s="135">
        <v>43600</v>
      </c>
      <c r="R28" s="134">
        <v>1874</v>
      </c>
      <c r="S28" s="134"/>
    </row>
    <row r="29" spans="2:19" ht="18" customHeight="1" thickBot="1">
      <c r="B29" s="125">
        <v>21</v>
      </c>
      <c r="C29" s="131" t="s">
        <v>0</v>
      </c>
      <c r="D29" s="131" t="s">
        <v>2163</v>
      </c>
      <c r="E29" s="132" t="s">
        <v>2166</v>
      </c>
      <c r="F29" s="131" t="s">
        <v>2167</v>
      </c>
      <c r="G29" s="132"/>
      <c r="H29" s="131"/>
      <c r="I29" s="131"/>
      <c r="J29" s="133">
        <v>263003</v>
      </c>
      <c r="K29" s="134"/>
      <c r="L29" s="133">
        <v>-261000</v>
      </c>
      <c r="M29" s="135">
        <v>43608</v>
      </c>
      <c r="N29" s="135">
        <v>43677</v>
      </c>
      <c r="O29" s="133">
        <v>-261000</v>
      </c>
      <c r="P29" s="135">
        <v>43608</v>
      </c>
      <c r="Q29" s="135">
        <v>43595</v>
      </c>
      <c r="R29" s="134">
        <v>2003</v>
      </c>
      <c r="S29" s="134"/>
    </row>
    <row r="30" spans="2:19" ht="18" customHeight="1" thickBot="1">
      <c r="B30" s="125">
        <v>22</v>
      </c>
      <c r="C30" s="131" t="s">
        <v>0</v>
      </c>
      <c r="D30" s="131" t="s">
        <v>2158</v>
      </c>
      <c r="E30" s="132" t="s">
        <v>2165</v>
      </c>
      <c r="F30" s="131"/>
      <c r="G30" s="132" t="s">
        <v>2166</v>
      </c>
      <c r="H30" s="131" t="s">
        <v>2167</v>
      </c>
      <c r="I30" s="131" t="s">
        <v>2168</v>
      </c>
      <c r="J30" s="133">
        <v>279132</v>
      </c>
      <c r="K30" s="134"/>
      <c r="L30" s="133">
        <v>-277000</v>
      </c>
      <c r="M30" s="135">
        <v>43604</v>
      </c>
      <c r="N30" s="135">
        <v>43677</v>
      </c>
      <c r="O30" s="133">
        <v>-277000</v>
      </c>
      <c r="P30" s="135">
        <v>43604</v>
      </c>
      <c r="Q30" s="135">
        <v>43590</v>
      </c>
      <c r="R30" s="134">
        <v>2132</v>
      </c>
      <c r="S30" s="134"/>
    </row>
    <row r="31" spans="2:19" ht="18" customHeight="1" thickBot="1">
      <c r="B31" s="125">
        <v>23</v>
      </c>
      <c r="C31" s="131" t="s">
        <v>0</v>
      </c>
      <c r="D31" s="131" t="s">
        <v>2163</v>
      </c>
      <c r="E31" s="132" t="s">
        <v>2166</v>
      </c>
      <c r="F31" s="131" t="s">
        <v>2167</v>
      </c>
      <c r="G31" s="132"/>
      <c r="H31" s="131"/>
      <c r="I31" s="131"/>
      <c r="J31" s="133">
        <v>295261</v>
      </c>
      <c r="K31" s="134"/>
      <c r="L31" s="133">
        <v>-293000</v>
      </c>
      <c r="M31" s="135">
        <v>43600</v>
      </c>
      <c r="N31" s="135">
        <v>43677</v>
      </c>
      <c r="O31" s="133">
        <v>-293000</v>
      </c>
      <c r="P31" s="135">
        <v>43600</v>
      </c>
      <c r="Q31" s="135">
        <v>43585</v>
      </c>
      <c r="R31" s="134">
        <v>2261</v>
      </c>
      <c r="S31" s="134"/>
    </row>
    <row r="32" spans="2:19" ht="18" customHeight="1" thickBot="1">
      <c r="B32" s="125">
        <v>24</v>
      </c>
      <c r="C32" s="131" t="s">
        <v>0</v>
      </c>
      <c r="D32" s="131" t="s">
        <v>2158</v>
      </c>
      <c r="E32" s="132" t="s">
        <v>2165</v>
      </c>
      <c r="F32" s="131"/>
      <c r="G32" s="132" t="s">
        <v>2166</v>
      </c>
      <c r="H32" s="131" t="s">
        <v>2167</v>
      </c>
      <c r="I32" s="131" t="s">
        <v>2168</v>
      </c>
      <c r="J32" s="133">
        <v>311390</v>
      </c>
      <c r="K32" s="134"/>
      <c r="L32" s="133">
        <v>-309000</v>
      </c>
      <c r="M32" s="135">
        <v>43596</v>
      </c>
      <c r="N32" s="135">
        <v>43677</v>
      </c>
      <c r="O32" s="133">
        <v>-309000</v>
      </c>
      <c r="P32" s="135">
        <v>43596</v>
      </c>
      <c r="Q32" s="135">
        <v>43580</v>
      </c>
      <c r="R32" s="134">
        <v>2390</v>
      </c>
      <c r="S32" s="134"/>
    </row>
    <row r="33" spans="2:19" ht="18" customHeight="1" thickBot="1">
      <c r="B33" s="125">
        <v>25</v>
      </c>
      <c r="C33" s="131" t="s">
        <v>0</v>
      </c>
      <c r="D33" s="131" t="s">
        <v>2163</v>
      </c>
      <c r="E33" s="132" t="s">
        <v>2166</v>
      </c>
      <c r="F33" s="131" t="s">
        <v>2167</v>
      </c>
      <c r="G33" s="132"/>
      <c r="H33" s="131"/>
      <c r="I33" s="131"/>
      <c r="J33" s="133">
        <v>327519</v>
      </c>
      <c r="K33" s="134"/>
      <c r="L33" s="133">
        <v>-325000</v>
      </c>
      <c r="M33" s="135">
        <v>43592</v>
      </c>
      <c r="N33" s="135">
        <v>43677</v>
      </c>
      <c r="O33" s="133">
        <v>-325000</v>
      </c>
      <c r="P33" s="135">
        <v>43592</v>
      </c>
      <c r="Q33" s="135">
        <v>43575</v>
      </c>
      <c r="R33" s="134">
        <v>2519</v>
      </c>
      <c r="S33" s="134"/>
    </row>
    <row r="34" spans="2:19" ht="18" customHeight="1" thickBot="1">
      <c r="B34" s="125">
        <v>26</v>
      </c>
      <c r="C34" s="131" t="s">
        <v>0</v>
      </c>
      <c r="D34" s="131" t="s">
        <v>2158</v>
      </c>
      <c r="E34" s="132" t="s">
        <v>2165</v>
      </c>
      <c r="F34" s="131"/>
      <c r="G34" s="132" t="s">
        <v>2166</v>
      </c>
      <c r="H34" s="131" t="s">
        <v>2167</v>
      </c>
      <c r="I34" s="131" t="s">
        <v>2168</v>
      </c>
      <c r="J34" s="133">
        <v>343648</v>
      </c>
      <c r="K34" s="134"/>
      <c r="L34" s="133">
        <v>-341000</v>
      </c>
      <c r="M34" s="135">
        <v>43588</v>
      </c>
      <c r="N34" s="135">
        <v>43677</v>
      </c>
      <c r="O34" s="133">
        <v>-341000</v>
      </c>
      <c r="P34" s="135">
        <v>43588</v>
      </c>
      <c r="Q34" s="135">
        <v>43570</v>
      </c>
      <c r="R34" s="134">
        <v>2648</v>
      </c>
      <c r="S34" s="134"/>
    </row>
    <row r="35" spans="2:19" ht="18" customHeight="1" thickBot="1">
      <c r="B35" s="125">
        <v>27</v>
      </c>
      <c r="C35" s="131" t="s">
        <v>0</v>
      </c>
      <c r="D35" s="131" t="s">
        <v>2163</v>
      </c>
      <c r="E35" s="132" t="s">
        <v>2166</v>
      </c>
      <c r="F35" s="131" t="s">
        <v>2167</v>
      </c>
      <c r="G35" s="132"/>
      <c r="H35" s="131"/>
      <c r="I35" s="131"/>
      <c r="J35" s="133">
        <v>359777</v>
      </c>
      <c r="K35" s="134"/>
      <c r="L35" s="133">
        <v>-357000</v>
      </c>
      <c r="M35" s="135">
        <v>43584</v>
      </c>
      <c r="N35" s="135">
        <v>43677</v>
      </c>
      <c r="O35" s="133">
        <v>-357000</v>
      </c>
      <c r="P35" s="135">
        <v>43584</v>
      </c>
      <c r="Q35" s="135">
        <v>43565</v>
      </c>
      <c r="R35" s="134">
        <v>2777</v>
      </c>
      <c r="S35" s="134"/>
    </row>
    <row r="36" spans="2:19" ht="18" customHeight="1" thickBot="1">
      <c r="B36" s="125">
        <v>28</v>
      </c>
      <c r="C36" s="131" t="s">
        <v>0</v>
      </c>
      <c r="D36" s="131" t="s">
        <v>2158</v>
      </c>
      <c r="E36" s="132" t="s">
        <v>2165</v>
      </c>
      <c r="F36" s="131"/>
      <c r="G36" s="132" t="s">
        <v>2166</v>
      </c>
      <c r="H36" s="131" t="s">
        <v>2167</v>
      </c>
      <c r="I36" s="131" t="s">
        <v>2168</v>
      </c>
      <c r="J36" s="133">
        <v>375906</v>
      </c>
      <c r="K36" s="134"/>
      <c r="L36" s="133">
        <v>-373000</v>
      </c>
      <c r="M36" s="135">
        <v>43580</v>
      </c>
      <c r="N36" s="135">
        <v>43677</v>
      </c>
      <c r="O36" s="133">
        <v>-373000</v>
      </c>
      <c r="P36" s="135">
        <v>43580</v>
      </c>
      <c r="Q36" s="135">
        <v>43560</v>
      </c>
      <c r="R36" s="134">
        <v>2906</v>
      </c>
      <c r="S36" s="134"/>
    </row>
    <row r="37" spans="2:19" ht="18" customHeight="1" thickBot="1">
      <c r="B37" s="125">
        <v>29</v>
      </c>
      <c r="C37" s="131" t="s">
        <v>0</v>
      </c>
      <c r="D37" s="131" t="s">
        <v>2163</v>
      </c>
      <c r="E37" s="132" t="s">
        <v>2166</v>
      </c>
      <c r="F37" s="131" t="s">
        <v>2167</v>
      </c>
      <c r="G37" s="132"/>
      <c r="H37" s="131"/>
      <c r="I37" s="131"/>
      <c r="J37" s="133">
        <v>392035</v>
      </c>
      <c r="K37" s="134"/>
      <c r="L37" s="133">
        <v>-389000</v>
      </c>
      <c r="M37" s="135">
        <v>43576</v>
      </c>
      <c r="N37" s="135">
        <v>43677</v>
      </c>
      <c r="O37" s="133">
        <v>-389000</v>
      </c>
      <c r="P37" s="135">
        <v>43576</v>
      </c>
      <c r="Q37" s="135">
        <v>43555</v>
      </c>
      <c r="R37" s="134">
        <v>3035</v>
      </c>
      <c r="S37" s="134"/>
    </row>
    <row r="38" spans="2:19" ht="18" customHeight="1" thickBot="1">
      <c r="B38" s="125">
        <v>30</v>
      </c>
      <c r="C38" s="131" t="s">
        <v>0</v>
      </c>
      <c r="D38" s="131" t="s">
        <v>2158</v>
      </c>
      <c r="E38" s="132" t="s">
        <v>2165</v>
      </c>
      <c r="F38" s="131"/>
      <c r="G38" s="132" t="s">
        <v>2166</v>
      </c>
      <c r="H38" s="131" t="s">
        <v>2167</v>
      </c>
      <c r="I38" s="131" t="s">
        <v>2168</v>
      </c>
      <c r="J38" s="133">
        <v>408164</v>
      </c>
      <c r="K38" s="134"/>
      <c r="L38" s="133">
        <v>-405000</v>
      </c>
      <c r="M38" s="135">
        <v>43572</v>
      </c>
      <c r="N38" s="135">
        <v>43677</v>
      </c>
      <c r="O38" s="133">
        <v>-405000</v>
      </c>
      <c r="P38" s="135">
        <v>43572</v>
      </c>
      <c r="Q38" s="135">
        <v>43550</v>
      </c>
      <c r="R38" s="134">
        <v>3164</v>
      </c>
      <c r="S38" s="134"/>
    </row>
    <row r="39" spans="2:19" ht="18" customHeight="1" thickBot="1">
      <c r="B39" s="125">
        <v>31</v>
      </c>
      <c r="C39" s="131" t="s">
        <v>0</v>
      </c>
      <c r="D39" s="131" t="s">
        <v>2163</v>
      </c>
      <c r="E39" s="132" t="s">
        <v>2166</v>
      </c>
      <c r="F39" s="131" t="s">
        <v>2167</v>
      </c>
      <c r="G39" s="132"/>
      <c r="H39" s="131"/>
      <c r="I39" s="131"/>
      <c r="J39" s="133">
        <v>424293</v>
      </c>
      <c r="K39" s="134"/>
      <c r="L39" s="133">
        <v>-421000</v>
      </c>
      <c r="M39" s="135">
        <v>43568</v>
      </c>
      <c r="N39" s="135">
        <v>43677</v>
      </c>
      <c r="O39" s="133">
        <v>-421000</v>
      </c>
      <c r="P39" s="135">
        <v>43568</v>
      </c>
      <c r="Q39" s="135">
        <v>43545</v>
      </c>
      <c r="R39" s="134">
        <v>3293</v>
      </c>
      <c r="S39" s="134"/>
    </row>
    <row r="40" spans="2:19" ht="18" customHeight="1" thickBot="1">
      <c r="B40" s="125">
        <v>32</v>
      </c>
      <c r="C40" s="131" t="s">
        <v>0</v>
      </c>
      <c r="D40" s="131" t="s">
        <v>2158</v>
      </c>
      <c r="E40" s="132" t="s">
        <v>2165</v>
      </c>
      <c r="F40" s="131"/>
      <c r="G40" s="132" t="s">
        <v>2166</v>
      </c>
      <c r="H40" s="131" t="s">
        <v>2167</v>
      </c>
      <c r="I40" s="131" t="s">
        <v>2168</v>
      </c>
      <c r="J40" s="133">
        <v>440422</v>
      </c>
      <c r="K40" s="134"/>
      <c r="L40" s="133">
        <v>-437000</v>
      </c>
      <c r="M40" s="135">
        <v>43564</v>
      </c>
      <c r="N40" s="135">
        <v>43677</v>
      </c>
      <c r="O40" s="133">
        <v>-437000</v>
      </c>
      <c r="P40" s="135">
        <v>43564</v>
      </c>
      <c r="Q40" s="135">
        <v>43540</v>
      </c>
      <c r="R40" s="134">
        <v>3422</v>
      </c>
      <c r="S40" s="134"/>
    </row>
    <row r="41" spans="2:19" ht="18" customHeight="1" thickBot="1">
      <c r="B41" s="125">
        <v>33</v>
      </c>
      <c r="C41" s="131" t="s">
        <v>0</v>
      </c>
      <c r="D41" s="131" t="s">
        <v>2163</v>
      </c>
      <c r="E41" s="132" t="s">
        <v>2166</v>
      </c>
      <c r="F41" s="131" t="s">
        <v>2167</v>
      </c>
      <c r="G41" s="132"/>
      <c r="H41" s="131"/>
      <c r="I41" s="131"/>
      <c r="J41" s="133">
        <v>456551</v>
      </c>
      <c r="K41" s="134"/>
      <c r="L41" s="133">
        <v>-453000</v>
      </c>
      <c r="M41" s="135">
        <v>43560</v>
      </c>
      <c r="N41" s="135">
        <v>43677</v>
      </c>
      <c r="O41" s="133">
        <v>-453000</v>
      </c>
      <c r="P41" s="135">
        <v>43560</v>
      </c>
      <c r="Q41" s="135">
        <v>43535</v>
      </c>
      <c r="R41" s="134">
        <v>3551</v>
      </c>
      <c r="S41" s="134"/>
    </row>
    <row r="42" spans="2:19" ht="18" customHeight="1" thickBot="1">
      <c r="B42" s="125">
        <v>34</v>
      </c>
      <c r="C42" s="131" t="s">
        <v>0</v>
      </c>
      <c r="D42" s="131" t="s">
        <v>2158</v>
      </c>
      <c r="E42" s="132" t="s">
        <v>2165</v>
      </c>
      <c r="F42" s="131"/>
      <c r="G42" s="132" t="s">
        <v>2166</v>
      </c>
      <c r="H42" s="131" t="s">
        <v>2167</v>
      </c>
      <c r="I42" s="131" t="s">
        <v>2168</v>
      </c>
      <c r="J42" s="133">
        <v>472680</v>
      </c>
      <c r="K42" s="134"/>
      <c r="L42" s="133">
        <v>-469000</v>
      </c>
      <c r="M42" s="135">
        <v>43556</v>
      </c>
      <c r="N42" s="135">
        <v>43677</v>
      </c>
      <c r="O42" s="133">
        <v>-469000</v>
      </c>
      <c r="P42" s="135">
        <v>43556</v>
      </c>
      <c r="Q42" s="135">
        <v>43530</v>
      </c>
      <c r="R42" s="134">
        <v>3680</v>
      </c>
      <c r="S42" s="134"/>
    </row>
    <row r="43" spans="2:19" ht="18" customHeight="1" thickBot="1">
      <c r="B43" s="125">
        <v>35</v>
      </c>
      <c r="C43" s="131" t="s">
        <v>0</v>
      </c>
      <c r="D43" s="131" t="s">
        <v>2163</v>
      </c>
      <c r="E43" s="132" t="s">
        <v>2166</v>
      </c>
      <c r="F43" s="131" t="s">
        <v>2167</v>
      </c>
      <c r="G43" s="132"/>
      <c r="H43" s="131"/>
      <c r="I43" s="131"/>
      <c r="J43" s="133">
        <v>488809</v>
      </c>
      <c r="K43" s="134"/>
      <c r="L43" s="133">
        <v>-485000</v>
      </c>
      <c r="M43" s="135">
        <v>43552</v>
      </c>
      <c r="N43" s="135">
        <v>43677</v>
      </c>
      <c r="O43" s="133">
        <v>-485000</v>
      </c>
      <c r="P43" s="135">
        <v>43552</v>
      </c>
      <c r="Q43" s="135">
        <v>43525</v>
      </c>
      <c r="R43" s="134">
        <v>3809</v>
      </c>
      <c r="S43" s="134"/>
    </row>
    <row r="44" spans="2:19" ht="18" customHeight="1" thickBot="1">
      <c r="B44" s="125">
        <v>36</v>
      </c>
      <c r="C44" s="131" t="s">
        <v>0</v>
      </c>
      <c r="D44" s="131" t="s">
        <v>2158</v>
      </c>
      <c r="E44" s="132" t="s">
        <v>2165</v>
      </c>
      <c r="F44" s="131"/>
      <c r="G44" s="132" t="s">
        <v>2166</v>
      </c>
      <c r="H44" s="131" t="s">
        <v>2167</v>
      </c>
      <c r="I44" s="131" t="s">
        <v>2168</v>
      </c>
      <c r="J44" s="133">
        <v>504938</v>
      </c>
      <c r="K44" s="134"/>
      <c r="L44" s="133">
        <v>-501000</v>
      </c>
      <c r="M44" s="135">
        <v>43548</v>
      </c>
      <c r="N44" s="135">
        <v>43677</v>
      </c>
      <c r="O44" s="133">
        <v>-501000</v>
      </c>
      <c r="P44" s="135">
        <v>43548</v>
      </c>
      <c r="Q44" s="135">
        <v>43520</v>
      </c>
      <c r="R44" s="134">
        <v>3938</v>
      </c>
      <c r="S44" s="134"/>
    </row>
    <row r="45" spans="2:19" ht="18" customHeight="1" thickBot="1">
      <c r="B45" s="125">
        <v>37</v>
      </c>
      <c r="C45" s="131" t="s">
        <v>0</v>
      </c>
      <c r="D45" s="131" t="s">
        <v>2163</v>
      </c>
      <c r="E45" s="132" t="s">
        <v>2166</v>
      </c>
      <c r="F45" s="131" t="s">
        <v>2167</v>
      </c>
      <c r="G45" s="132"/>
      <c r="H45" s="131"/>
      <c r="I45" s="131"/>
      <c r="J45" s="133">
        <v>521067</v>
      </c>
      <c r="K45" s="134"/>
      <c r="L45" s="133">
        <v>-517000</v>
      </c>
      <c r="M45" s="135">
        <v>43544</v>
      </c>
      <c r="N45" s="135">
        <v>43677</v>
      </c>
      <c r="O45" s="133">
        <v>-517000</v>
      </c>
      <c r="P45" s="135">
        <v>43544</v>
      </c>
      <c r="Q45" s="135">
        <v>43515</v>
      </c>
      <c r="R45" s="134">
        <v>4067</v>
      </c>
      <c r="S45" s="134"/>
    </row>
    <row r="46" spans="2:19" ht="18" customHeight="1" thickBot="1">
      <c r="B46" s="125">
        <v>38</v>
      </c>
      <c r="C46" s="131" t="s">
        <v>0</v>
      </c>
      <c r="D46" s="131" t="s">
        <v>2158</v>
      </c>
      <c r="E46" s="132" t="s">
        <v>2165</v>
      </c>
      <c r="F46" s="131"/>
      <c r="G46" s="132" t="s">
        <v>2166</v>
      </c>
      <c r="H46" s="131" t="s">
        <v>2167</v>
      </c>
      <c r="I46" s="131" t="s">
        <v>2168</v>
      </c>
      <c r="J46" s="133">
        <v>537196</v>
      </c>
      <c r="K46" s="134"/>
      <c r="L46" s="133">
        <v>-533000</v>
      </c>
      <c r="M46" s="135">
        <v>43540</v>
      </c>
      <c r="N46" s="135">
        <v>43677</v>
      </c>
      <c r="O46" s="133">
        <v>-533000</v>
      </c>
      <c r="P46" s="135">
        <v>43540</v>
      </c>
      <c r="Q46" s="135">
        <v>43510</v>
      </c>
      <c r="R46" s="134">
        <v>4196</v>
      </c>
      <c r="S46" s="134"/>
    </row>
    <row r="47" spans="2:19" ht="18" customHeight="1" thickBot="1">
      <c r="B47" s="125">
        <v>39</v>
      </c>
      <c r="C47" s="131" t="s">
        <v>0</v>
      </c>
      <c r="D47" s="131" t="s">
        <v>2163</v>
      </c>
      <c r="E47" s="132" t="s">
        <v>2166</v>
      </c>
      <c r="F47" s="131" t="s">
        <v>2167</v>
      </c>
      <c r="G47" s="132"/>
      <c r="H47" s="131"/>
      <c r="I47" s="131"/>
      <c r="J47" s="133">
        <v>553325</v>
      </c>
      <c r="K47" s="134"/>
      <c r="L47" s="133">
        <v>-549000</v>
      </c>
      <c r="M47" s="135">
        <v>43536</v>
      </c>
      <c r="N47" s="135">
        <v>43677</v>
      </c>
      <c r="O47" s="133">
        <v>-549000</v>
      </c>
      <c r="P47" s="135">
        <v>43536</v>
      </c>
      <c r="Q47" s="135">
        <v>43505</v>
      </c>
      <c r="R47" s="134">
        <v>4325</v>
      </c>
      <c r="S47" s="134"/>
    </row>
    <row r="48" spans="2:19" ht="18" customHeight="1" thickBot="1">
      <c r="B48" s="125">
        <v>40</v>
      </c>
      <c r="C48" s="131" t="s">
        <v>0</v>
      </c>
      <c r="D48" s="131" t="s">
        <v>2158</v>
      </c>
      <c r="E48" s="132" t="s">
        <v>2165</v>
      </c>
      <c r="F48" s="131"/>
      <c r="G48" s="132" t="s">
        <v>2166</v>
      </c>
      <c r="H48" s="131" t="s">
        <v>2167</v>
      </c>
      <c r="I48" s="131" t="s">
        <v>2168</v>
      </c>
      <c r="J48" s="133">
        <v>569454</v>
      </c>
      <c r="K48" s="134"/>
      <c r="L48" s="133">
        <v>-565000</v>
      </c>
      <c r="M48" s="135">
        <v>43532</v>
      </c>
      <c r="N48" s="135">
        <v>43677</v>
      </c>
      <c r="O48" s="133">
        <v>-565000</v>
      </c>
      <c r="P48" s="135">
        <v>43532</v>
      </c>
      <c r="Q48" s="135">
        <v>43500</v>
      </c>
      <c r="R48" s="134">
        <v>4454</v>
      </c>
      <c r="S48" s="134"/>
    </row>
    <row r="49" spans="2:19" ht="18" customHeight="1" thickBot="1">
      <c r="B49" s="125">
        <v>41</v>
      </c>
      <c r="C49" s="131" t="s">
        <v>0</v>
      </c>
      <c r="D49" s="131" t="s">
        <v>2163</v>
      </c>
      <c r="E49" s="132" t="s">
        <v>2166</v>
      </c>
      <c r="F49" s="131" t="s">
        <v>2167</v>
      </c>
      <c r="G49" s="132"/>
      <c r="H49" s="131"/>
      <c r="I49" s="131"/>
      <c r="J49" s="133">
        <v>585583</v>
      </c>
      <c r="K49" s="134"/>
      <c r="L49" s="133">
        <v>-581000</v>
      </c>
      <c r="M49" s="135">
        <v>43528</v>
      </c>
      <c r="N49" s="135">
        <v>43677</v>
      </c>
      <c r="O49" s="133">
        <v>-581000</v>
      </c>
      <c r="P49" s="135">
        <v>43528</v>
      </c>
      <c r="Q49" s="135">
        <v>43495</v>
      </c>
      <c r="R49" s="134">
        <v>4583</v>
      </c>
      <c r="S49" s="134"/>
    </row>
    <row r="50" spans="2:19" ht="18" customHeight="1" thickBot="1">
      <c r="B50" s="125">
        <v>42</v>
      </c>
      <c r="C50" s="131" t="s">
        <v>0</v>
      </c>
      <c r="D50" s="131" t="s">
        <v>2158</v>
      </c>
      <c r="E50" s="132" t="s">
        <v>2165</v>
      </c>
      <c r="F50" s="131"/>
      <c r="G50" s="132" t="s">
        <v>2166</v>
      </c>
      <c r="H50" s="131" t="s">
        <v>2167</v>
      </c>
      <c r="I50" s="131" t="s">
        <v>2168</v>
      </c>
      <c r="J50" s="133">
        <v>601712</v>
      </c>
      <c r="K50" s="134"/>
      <c r="L50" s="133">
        <v>-597000</v>
      </c>
      <c r="M50" s="135">
        <v>43524</v>
      </c>
      <c r="N50" s="135">
        <v>43677</v>
      </c>
      <c r="O50" s="133">
        <v>-597000</v>
      </c>
      <c r="P50" s="135">
        <v>43524</v>
      </c>
      <c r="Q50" s="135">
        <v>43490</v>
      </c>
      <c r="R50" s="134">
        <v>4712</v>
      </c>
      <c r="S50" s="134"/>
    </row>
    <row r="51" spans="2:19" ht="18" customHeight="1" thickBot="1">
      <c r="B51" s="125">
        <v>43</v>
      </c>
      <c r="C51" s="131" t="s">
        <v>0</v>
      </c>
      <c r="D51" s="131" t="s">
        <v>2163</v>
      </c>
      <c r="E51" s="132" t="s">
        <v>2166</v>
      </c>
      <c r="F51" s="131" t="s">
        <v>2167</v>
      </c>
      <c r="G51" s="132"/>
      <c r="H51" s="131"/>
      <c r="I51" s="131"/>
      <c r="J51" s="133">
        <v>617841</v>
      </c>
      <c r="K51" s="134"/>
      <c r="L51" s="133">
        <v>-613000</v>
      </c>
      <c r="M51" s="135">
        <v>43520</v>
      </c>
      <c r="N51" s="135">
        <v>43677</v>
      </c>
      <c r="O51" s="133">
        <v>-613000</v>
      </c>
      <c r="P51" s="135">
        <v>43520</v>
      </c>
      <c r="Q51" s="135">
        <v>43485</v>
      </c>
      <c r="R51" s="134">
        <v>4841</v>
      </c>
      <c r="S51" s="134"/>
    </row>
    <row r="52" spans="2:19" ht="18" customHeight="1" thickBot="1">
      <c r="B52" s="125">
        <v>44</v>
      </c>
      <c r="C52" s="131" t="s">
        <v>0</v>
      </c>
      <c r="D52" s="131" t="s">
        <v>2158</v>
      </c>
      <c r="E52" s="132" t="s">
        <v>2165</v>
      </c>
      <c r="F52" s="131"/>
      <c r="G52" s="132" t="s">
        <v>2166</v>
      </c>
      <c r="H52" s="131" t="s">
        <v>2167</v>
      </c>
      <c r="I52" s="131" t="s">
        <v>2168</v>
      </c>
      <c r="J52" s="133">
        <v>633970</v>
      </c>
      <c r="K52" s="134"/>
      <c r="L52" s="133">
        <v>-629000</v>
      </c>
      <c r="M52" s="135">
        <v>43516</v>
      </c>
      <c r="N52" s="135">
        <v>43677</v>
      </c>
      <c r="O52" s="133">
        <v>-629000</v>
      </c>
      <c r="P52" s="135">
        <v>43516</v>
      </c>
      <c r="Q52" s="135">
        <v>43480</v>
      </c>
      <c r="R52" s="134">
        <v>4970</v>
      </c>
      <c r="S52" s="134"/>
    </row>
    <row r="53" spans="2:19" ht="18" customHeight="1" thickBot="1">
      <c r="B53" s="125">
        <v>45</v>
      </c>
      <c r="C53" s="131" t="s">
        <v>0</v>
      </c>
      <c r="D53" s="131" t="s">
        <v>2163</v>
      </c>
      <c r="E53" s="132" t="s">
        <v>2166</v>
      </c>
      <c r="F53" s="131" t="s">
        <v>2167</v>
      </c>
      <c r="G53" s="132"/>
      <c r="H53" s="131"/>
      <c r="I53" s="131"/>
      <c r="J53" s="133">
        <v>650099</v>
      </c>
      <c r="K53" s="134"/>
      <c r="L53" s="133">
        <v>-645000</v>
      </c>
      <c r="M53" s="135">
        <v>43512</v>
      </c>
      <c r="N53" s="135">
        <v>43677</v>
      </c>
      <c r="O53" s="133">
        <v>-645000</v>
      </c>
      <c r="P53" s="135">
        <v>43512</v>
      </c>
      <c r="Q53" s="135">
        <v>43475</v>
      </c>
      <c r="R53" s="134">
        <v>5099</v>
      </c>
      <c r="S53" s="134"/>
    </row>
    <row r="54" spans="2:19" ht="18" customHeight="1" thickBot="1">
      <c r="B54" s="125">
        <v>46</v>
      </c>
      <c r="C54" s="131" t="s">
        <v>0</v>
      </c>
      <c r="D54" s="131" t="s">
        <v>2158</v>
      </c>
      <c r="E54" s="132" t="s">
        <v>2165</v>
      </c>
      <c r="F54" s="131"/>
      <c r="G54" s="132" t="s">
        <v>2166</v>
      </c>
      <c r="H54" s="131" t="s">
        <v>2167</v>
      </c>
      <c r="I54" s="131" t="s">
        <v>2168</v>
      </c>
      <c r="J54" s="133">
        <v>666228</v>
      </c>
      <c r="K54" s="134"/>
      <c r="L54" s="133">
        <v>-661000</v>
      </c>
      <c r="M54" s="135">
        <v>43508</v>
      </c>
      <c r="N54" s="135">
        <v>43677</v>
      </c>
      <c r="O54" s="133">
        <v>-661000</v>
      </c>
      <c r="P54" s="135">
        <v>43508</v>
      </c>
      <c r="Q54" s="135">
        <v>43470</v>
      </c>
      <c r="R54" s="134">
        <v>5228</v>
      </c>
      <c r="S54" s="134"/>
    </row>
    <row r="55" spans="2:19" ht="18" customHeight="1" thickBot="1">
      <c r="B55" s="125">
        <v>47</v>
      </c>
      <c r="C55" s="131" t="s">
        <v>0</v>
      </c>
      <c r="D55" s="131" t="s">
        <v>2163</v>
      </c>
      <c r="E55" s="132" t="s">
        <v>2166</v>
      </c>
      <c r="F55" s="131" t="s">
        <v>2167</v>
      </c>
      <c r="G55" s="132"/>
      <c r="H55" s="131"/>
      <c r="I55" s="131"/>
      <c r="J55" s="133">
        <v>682357</v>
      </c>
      <c r="K55" s="134"/>
      <c r="L55" s="133">
        <v>-677000</v>
      </c>
      <c r="M55" s="135">
        <v>43504</v>
      </c>
      <c r="N55" s="135">
        <v>43677</v>
      </c>
      <c r="O55" s="133">
        <v>-677000</v>
      </c>
      <c r="P55" s="135">
        <v>43504</v>
      </c>
      <c r="Q55" s="135">
        <v>43465</v>
      </c>
      <c r="R55" s="134">
        <v>5357</v>
      </c>
      <c r="S55" s="134"/>
    </row>
    <row r="56" spans="2:19" ht="18" customHeight="1" thickBot="1">
      <c r="B56" s="125">
        <v>48</v>
      </c>
      <c r="C56" s="131" t="s">
        <v>0</v>
      </c>
      <c r="D56" s="131" t="s">
        <v>2158</v>
      </c>
      <c r="E56" s="132" t="s">
        <v>2165</v>
      </c>
      <c r="F56" s="131"/>
      <c r="G56" s="132" t="s">
        <v>2166</v>
      </c>
      <c r="H56" s="131" t="s">
        <v>2167</v>
      </c>
      <c r="I56" s="131" t="s">
        <v>2168</v>
      </c>
      <c r="J56" s="133">
        <v>698486</v>
      </c>
      <c r="K56" s="134"/>
      <c r="L56" s="133">
        <v>-693000</v>
      </c>
      <c r="M56" s="135">
        <v>43500</v>
      </c>
      <c r="N56" s="135">
        <v>43677</v>
      </c>
      <c r="O56" s="133">
        <v>-693000</v>
      </c>
      <c r="P56" s="135">
        <v>43500</v>
      </c>
      <c r="Q56" s="135">
        <v>43460</v>
      </c>
      <c r="R56" s="134">
        <v>5486</v>
      </c>
      <c r="S56" s="134"/>
    </row>
    <row r="57" spans="2:19" ht="18" customHeight="1" thickBot="1">
      <c r="B57" s="125">
        <v>49</v>
      </c>
      <c r="C57" s="131" t="s">
        <v>0</v>
      </c>
      <c r="D57" s="131" t="s">
        <v>2163</v>
      </c>
      <c r="E57" s="132" t="s">
        <v>2166</v>
      </c>
      <c r="F57" s="131" t="s">
        <v>2167</v>
      </c>
      <c r="G57" s="132"/>
      <c r="H57" s="131"/>
      <c r="I57" s="131"/>
      <c r="J57" s="133">
        <v>714615</v>
      </c>
      <c r="K57" s="134"/>
      <c r="L57" s="133">
        <v>-709000</v>
      </c>
      <c r="M57" s="135">
        <v>43496</v>
      </c>
      <c r="N57" s="135">
        <v>43677</v>
      </c>
      <c r="O57" s="133">
        <v>-709000</v>
      </c>
      <c r="P57" s="135">
        <v>43496</v>
      </c>
      <c r="Q57" s="135">
        <v>43455</v>
      </c>
      <c r="R57" s="134">
        <v>5615</v>
      </c>
      <c r="S57" s="134"/>
    </row>
    <row r="58" spans="2:19" ht="18" customHeight="1" thickBot="1">
      <c r="B58" s="125">
        <v>50</v>
      </c>
      <c r="C58" s="131" t="s">
        <v>0</v>
      </c>
      <c r="D58" s="131" t="s">
        <v>2158</v>
      </c>
      <c r="E58" s="132" t="s">
        <v>2165</v>
      </c>
      <c r="F58" s="131"/>
      <c r="G58" s="132" t="s">
        <v>2166</v>
      </c>
      <c r="H58" s="131" t="s">
        <v>2167</v>
      </c>
      <c r="I58" s="131" t="s">
        <v>2168</v>
      </c>
      <c r="J58" s="133">
        <v>730744</v>
      </c>
      <c r="K58" s="134"/>
      <c r="L58" s="133">
        <v>-725000</v>
      </c>
      <c r="M58" s="135">
        <v>43492</v>
      </c>
      <c r="N58" s="135">
        <v>43677</v>
      </c>
      <c r="O58" s="133">
        <v>-725000</v>
      </c>
      <c r="P58" s="135">
        <v>43492</v>
      </c>
      <c r="Q58" s="135">
        <v>43450</v>
      </c>
      <c r="R58" s="134">
        <v>5744</v>
      </c>
      <c r="S58" s="134"/>
    </row>
    <row r="59" spans="2:19" ht="18" customHeight="1" thickBot="1">
      <c r="B59" s="125">
        <v>51</v>
      </c>
      <c r="C59" s="131" t="s">
        <v>0</v>
      </c>
      <c r="D59" s="131" t="s">
        <v>2163</v>
      </c>
      <c r="E59" s="132" t="s">
        <v>2166</v>
      </c>
      <c r="F59" s="131" t="s">
        <v>2167</v>
      </c>
      <c r="G59" s="132"/>
      <c r="H59" s="131"/>
      <c r="I59" s="131"/>
      <c r="J59" s="133">
        <v>746873</v>
      </c>
      <c r="K59" s="134"/>
      <c r="L59" s="133">
        <v>-741000</v>
      </c>
      <c r="M59" s="135">
        <v>43488</v>
      </c>
      <c r="N59" s="135">
        <v>43677</v>
      </c>
      <c r="O59" s="133">
        <v>-741000</v>
      </c>
      <c r="P59" s="135">
        <v>43488</v>
      </c>
      <c r="Q59" s="135">
        <v>43445</v>
      </c>
      <c r="R59" s="134">
        <v>5873</v>
      </c>
      <c r="S59" s="134"/>
    </row>
    <row r="60" spans="2:19" ht="18" customHeight="1" thickBot="1">
      <c r="B60" s="125">
        <v>52</v>
      </c>
      <c r="C60" s="131" t="s">
        <v>0</v>
      </c>
      <c r="D60" s="131" t="s">
        <v>2158</v>
      </c>
      <c r="E60" s="132" t="s">
        <v>2165</v>
      </c>
      <c r="F60" s="131"/>
      <c r="G60" s="132" t="s">
        <v>2166</v>
      </c>
      <c r="H60" s="131" t="s">
        <v>2167</v>
      </c>
      <c r="I60" s="131" t="s">
        <v>2168</v>
      </c>
      <c r="J60" s="133">
        <v>763002</v>
      </c>
      <c r="K60" s="134"/>
      <c r="L60" s="133">
        <v>-757000</v>
      </c>
      <c r="M60" s="135">
        <v>43484</v>
      </c>
      <c r="N60" s="135">
        <v>43677</v>
      </c>
      <c r="O60" s="133">
        <v>-757000</v>
      </c>
      <c r="P60" s="135">
        <v>43484</v>
      </c>
      <c r="Q60" s="135">
        <v>43440</v>
      </c>
      <c r="R60" s="134">
        <v>6002</v>
      </c>
      <c r="S60" s="134"/>
    </row>
    <row r="61" spans="2:19" ht="18" customHeight="1" thickBot="1">
      <c r="B61" s="125">
        <v>53</v>
      </c>
      <c r="C61" s="131" t="s">
        <v>0</v>
      </c>
      <c r="D61" s="131" t="s">
        <v>2163</v>
      </c>
      <c r="E61" s="132" t="s">
        <v>2166</v>
      </c>
      <c r="F61" s="131" t="s">
        <v>2167</v>
      </c>
      <c r="G61" s="132"/>
      <c r="H61" s="131"/>
      <c r="I61" s="131"/>
      <c r="J61" s="133">
        <v>779131</v>
      </c>
      <c r="K61" s="134"/>
      <c r="L61" s="133">
        <v>-773000</v>
      </c>
      <c r="M61" s="135">
        <v>43480</v>
      </c>
      <c r="N61" s="135">
        <v>43677</v>
      </c>
      <c r="O61" s="133">
        <v>-773000</v>
      </c>
      <c r="P61" s="135">
        <v>43480</v>
      </c>
      <c r="Q61" s="135">
        <v>43435</v>
      </c>
      <c r="R61" s="134">
        <v>6131</v>
      </c>
      <c r="S61" s="134"/>
    </row>
    <row r="62" spans="2:19" ht="18" customHeight="1" thickBot="1">
      <c r="B62" s="125">
        <v>54</v>
      </c>
      <c r="C62" s="131" t="s">
        <v>0</v>
      </c>
      <c r="D62" s="131" t="s">
        <v>2158</v>
      </c>
      <c r="E62" s="132" t="s">
        <v>2165</v>
      </c>
      <c r="F62" s="131"/>
      <c r="G62" s="132" t="s">
        <v>2166</v>
      </c>
      <c r="H62" s="131" t="s">
        <v>2167</v>
      </c>
      <c r="I62" s="131" t="s">
        <v>2168</v>
      </c>
      <c r="J62" s="133">
        <v>795260</v>
      </c>
      <c r="K62" s="134"/>
      <c r="L62" s="133">
        <v>-789000</v>
      </c>
      <c r="M62" s="135">
        <v>43476</v>
      </c>
      <c r="N62" s="135">
        <v>43677</v>
      </c>
      <c r="O62" s="133">
        <v>-789000</v>
      </c>
      <c r="P62" s="135">
        <v>43476</v>
      </c>
      <c r="Q62" s="135">
        <v>43430</v>
      </c>
      <c r="R62" s="134">
        <v>6260</v>
      </c>
      <c r="S62" s="134"/>
    </row>
    <row r="63" spans="2:19" ht="18" customHeight="1" thickBot="1">
      <c r="B63" s="125">
        <v>55</v>
      </c>
      <c r="C63" s="131" t="s">
        <v>0</v>
      </c>
      <c r="D63" s="131" t="s">
        <v>2163</v>
      </c>
      <c r="E63" s="132" t="s">
        <v>2166</v>
      </c>
      <c r="F63" s="131" t="s">
        <v>2167</v>
      </c>
      <c r="G63" s="132"/>
      <c r="H63" s="131"/>
      <c r="I63" s="131"/>
      <c r="J63" s="133">
        <v>811389</v>
      </c>
      <c r="K63" s="134"/>
      <c r="L63" s="133">
        <v>-805000</v>
      </c>
      <c r="M63" s="135">
        <v>43472</v>
      </c>
      <c r="N63" s="135">
        <v>43677</v>
      </c>
      <c r="O63" s="133">
        <v>-805000</v>
      </c>
      <c r="P63" s="135">
        <v>43472</v>
      </c>
      <c r="Q63" s="135">
        <v>43425</v>
      </c>
      <c r="R63" s="134">
        <v>6389</v>
      </c>
      <c r="S63" s="134"/>
    </row>
    <row r="64" spans="2:19" ht="18" customHeight="1" thickBot="1">
      <c r="B64" s="125">
        <v>56</v>
      </c>
      <c r="C64" s="131" t="s">
        <v>0</v>
      </c>
      <c r="D64" s="131" t="s">
        <v>2158</v>
      </c>
      <c r="E64" s="132" t="s">
        <v>2165</v>
      </c>
      <c r="F64" s="131"/>
      <c r="G64" s="132" t="s">
        <v>2166</v>
      </c>
      <c r="H64" s="131" t="s">
        <v>2167</v>
      </c>
      <c r="I64" s="131" t="s">
        <v>2168</v>
      </c>
      <c r="J64" s="133">
        <v>827518</v>
      </c>
      <c r="K64" s="134"/>
      <c r="L64" s="133">
        <v>-821000</v>
      </c>
      <c r="M64" s="135">
        <v>43468</v>
      </c>
      <c r="N64" s="135">
        <v>43677</v>
      </c>
      <c r="O64" s="133">
        <v>-821000</v>
      </c>
      <c r="P64" s="135">
        <v>43468</v>
      </c>
      <c r="Q64" s="135">
        <v>43420</v>
      </c>
      <c r="R64" s="134">
        <v>6518</v>
      </c>
      <c r="S64" s="134"/>
    </row>
    <row r="65" spans="2:19" ht="18" customHeight="1" thickBot="1">
      <c r="B65" s="125">
        <v>57</v>
      </c>
      <c r="C65" s="131" t="s">
        <v>0</v>
      </c>
      <c r="D65" s="131" t="s">
        <v>2163</v>
      </c>
      <c r="E65" s="132" t="s">
        <v>2166</v>
      </c>
      <c r="F65" s="131" t="s">
        <v>2167</v>
      </c>
      <c r="G65" s="132"/>
      <c r="H65" s="131"/>
      <c r="I65" s="131"/>
      <c r="J65" s="133">
        <v>843647</v>
      </c>
      <c r="K65" s="134"/>
      <c r="L65" s="133">
        <v>-837000</v>
      </c>
      <c r="M65" s="135">
        <v>43464</v>
      </c>
      <c r="N65" s="135">
        <v>43677</v>
      </c>
      <c r="O65" s="133">
        <v>-837000</v>
      </c>
      <c r="P65" s="135">
        <v>43464</v>
      </c>
      <c r="Q65" s="135">
        <v>43415</v>
      </c>
      <c r="R65" s="134">
        <v>6647</v>
      </c>
      <c r="S65" s="134"/>
    </row>
    <row r="66" spans="2:19" ht="18" customHeight="1" thickBot="1">
      <c r="B66" s="125">
        <v>58</v>
      </c>
      <c r="C66" s="131" t="s">
        <v>0</v>
      </c>
      <c r="D66" s="131" t="s">
        <v>2158</v>
      </c>
      <c r="E66" s="132" t="s">
        <v>2165</v>
      </c>
      <c r="F66" s="131"/>
      <c r="G66" s="132" t="s">
        <v>2166</v>
      </c>
      <c r="H66" s="131" t="s">
        <v>2167</v>
      </c>
      <c r="I66" s="131" t="s">
        <v>2168</v>
      </c>
      <c r="J66" s="133">
        <v>859776</v>
      </c>
      <c r="K66" s="134"/>
      <c r="L66" s="133">
        <v>-853000</v>
      </c>
      <c r="M66" s="135">
        <v>43460</v>
      </c>
      <c r="N66" s="135">
        <v>43677</v>
      </c>
      <c r="O66" s="133">
        <v>-853000</v>
      </c>
      <c r="P66" s="135">
        <v>43460</v>
      </c>
      <c r="Q66" s="135">
        <v>43410</v>
      </c>
      <c r="R66" s="134">
        <v>6776</v>
      </c>
      <c r="S66" s="134"/>
    </row>
    <row r="67" spans="2:19" ht="18" customHeight="1" thickBot="1">
      <c r="B67" s="125">
        <v>59</v>
      </c>
      <c r="C67" s="131" t="s">
        <v>0</v>
      </c>
      <c r="D67" s="131" t="s">
        <v>2163</v>
      </c>
      <c r="E67" s="132" t="s">
        <v>2166</v>
      </c>
      <c r="F67" s="131" t="s">
        <v>2167</v>
      </c>
      <c r="G67" s="132"/>
      <c r="H67" s="131"/>
      <c r="I67" s="131"/>
      <c r="J67" s="133">
        <v>875905</v>
      </c>
      <c r="K67" s="134"/>
      <c r="L67" s="133">
        <v>-869000</v>
      </c>
      <c r="M67" s="135">
        <v>43456</v>
      </c>
      <c r="N67" s="135">
        <v>43677</v>
      </c>
      <c r="O67" s="133">
        <v>-869000</v>
      </c>
      <c r="P67" s="135">
        <v>43456</v>
      </c>
      <c r="Q67" s="135">
        <v>43405</v>
      </c>
      <c r="R67" s="134">
        <v>6905</v>
      </c>
      <c r="S67" s="134"/>
    </row>
    <row r="68" spans="2:19" ht="18" customHeight="1" thickBot="1">
      <c r="B68" s="125">
        <v>60</v>
      </c>
      <c r="C68" s="131" t="s">
        <v>0</v>
      </c>
      <c r="D68" s="131" t="s">
        <v>2158</v>
      </c>
      <c r="E68" s="132" t="s">
        <v>2165</v>
      </c>
      <c r="F68" s="131"/>
      <c r="G68" s="132" t="s">
        <v>2166</v>
      </c>
      <c r="H68" s="131" t="s">
        <v>2167</v>
      </c>
      <c r="I68" s="131" t="s">
        <v>2168</v>
      </c>
      <c r="J68" s="133">
        <v>892034</v>
      </c>
      <c r="K68" s="134"/>
      <c r="L68" s="133">
        <v>-885000</v>
      </c>
      <c r="M68" s="135">
        <v>43452</v>
      </c>
      <c r="N68" s="135">
        <v>43677</v>
      </c>
      <c r="O68" s="133">
        <v>-885000</v>
      </c>
      <c r="P68" s="135">
        <v>43452</v>
      </c>
      <c r="Q68" s="135">
        <v>43400</v>
      </c>
      <c r="R68" s="134">
        <v>7034</v>
      </c>
      <c r="S68" s="134"/>
    </row>
    <row r="69" spans="2:19" ht="18" customHeight="1" thickBot="1">
      <c r="B69" s="125">
        <v>61</v>
      </c>
      <c r="C69" s="131" t="s">
        <v>0</v>
      </c>
      <c r="D69" s="131" t="s">
        <v>2163</v>
      </c>
      <c r="E69" s="132" t="s">
        <v>2166</v>
      </c>
      <c r="F69" s="131" t="s">
        <v>2167</v>
      </c>
      <c r="G69" s="132"/>
      <c r="H69" s="131"/>
      <c r="I69" s="131"/>
      <c r="J69" s="133">
        <v>908163</v>
      </c>
      <c r="K69" s="134"/>
      <c r="L69" s="133">
        <v>-901000</v>
      </c>
      <c r="M69" s="135">
        <v>43448</v>
      </c>
      <c r="N69" s="135">
        <v>43677</v>
      </c>
      <c r="O69" s="133">
        <v>-901000</v>
      </c>
      <c r="P69" s="135">
        <v>43448</v>
      </c>
      <c r="Q69" s="135">
        <v>43395</v>
      </c>
      <c r="R69" s="134">
        <v>7163</v>
      </c>
      <c r="S69" s="134"/>
    </row>
    <row r="70" spans="2:19" ht="18" customHeight="1" thickBot="1">
      <c r="B70" s="125">
        <v>62</v>
      </c>
      <c r="C70" s="131" t="s">
        <v>0</v>
      </c>
      <c r="D70" s="131" t="s">
        <v>2158</v>
      </c>
      <c r="E70" s="132" t="s">
        <v>2165</v>
      </c>
      <c r="F70" s="131"/>
      <c r="G70" s="132" t="s">
        <v>2166</v>
      </c>
      <c r="H70" s="131" t="s">
        <v>2167</v>
      </c>
      <c r="I70" s="131" t="s">
        <v>2168</v>
      </c>
      <c r="J70" s="133">
        <v>924292</v>
      </c>
      <c r="K70" s="134"/>
      <c r="L70" s="133">
        <v>-917000</v>
      </c>
      <c r="M70" s="135">
        <v>43444</v>
      </c>
      <c r="N70" s="135">
        <v>43677</v>
      </c>
      <c r="O70" s="133">
        <v>-917000</v>
      </c>
      <c r="P70" s="135">
        <v>43444</v>
      </c>
      <c r="Q70" s="135">
        <v>43390</v>
      </c>
      <c r="R70" s="134">
        <v>7292</v>
      </c>
      <c r="S70" s="134"/>
    </row>
    <row r="71" spans="2:19" ht="18" customHeight="1" thickBot="1">
      <c r="B71" s="125">
        <v>63</v>
      </c>
      <c r="C71" s="131" t="s">
        <v>0</v>
      </c>
      <c r="D71" s="131" t="s">
        <v>2163</v>
      </c>
      <c r="E71" s="132" t="s">
        <v>2166</v>
      </c>
      <c r="F71" s="131" t="s">
        <v>2167</v>
      </c>
      <c r="G71" s="132"/>
      <c r="H71" s="131"/>
      <c r="I71" s="131"/>
      <c r="J71" s="133">
        <v>940421</v>
      </c>
      <c r="K71" s="134"/>
      <c r="L71" s="133">
        <v>-933000</v>
      </c>
      <c r="M71" s="135">
        <v>43440</v>
      </c>
      <c r="N71" s="135">
        <v>43677</v>
      </c>
      <c r="O71" s="133">
        <v>-933000</v>
      </c>
      <c r="P71" s="135">
        <v>43440</v>
      </c>
      <c r="Q71" s="135">
        <v>43385</v>
      </c>
      <c r="R71" s="134">
        <v>7421</v>
      </c>
      <c r="S71" s="134"/>
    </row>
    <row r="72" spans="2:19" ht="18" customHeight="1" thickBot="1">
      <c r="B72" s="125">
        <v>64</v>
      </c>
      <c r="C72" s="131" t="s">
        <v>0</v>
      </c>
      <c r="D72" s="131" t="s">
        <v>2158</v>
      </c>
      <c r="E72" s="132" t="s">
        <v>2165</v>
      </c>
      <c r="F72" s="131"/>
      <c r="G72" s="132" t="s">
        <v>2166</v>
      </c>
      <c r="H72" s="131" t="s">
        <v>2167</v>
      </c>
      <c r="I72" s="131" t="s">
        <v>2168</v>
      </c>
      <c r="J72" s="133">
        <v>956550</v>
      </c>
      <c r="K72" s="134"/>
      <c r="L72" s="133">
        <v>-949000</v>
      </c>
      <c r="M72" s="135">
        <v>43436</v>
      </c>
      <c r="N72" s="135">
        <v>43677</v>
      </c>
      <c r="O72" s="133">
        <v>-949000</v>
      </c>
      <c r="P72" s="135">
        <v>43436</v>
      </c>
      <c r="Q72" s="135">
        <v>43380</v>
      </c>
      <c r="R72" s="134">
        <v>7550</v>
      </c>
      <c r="S72" s="134"/>
    </row>
    <row r="73" spans="2:19" ht="18" customHeight="1" thickBot="1">
      <c r="B73" s="125">
        <v>65</v>
      </c>
      <c r="C73" s="131" t="s">
        <v>0</v>
      </c>
      <c r="D73" s="131" t="s">
        <v>2163</v>
      </c>
      <c r="E73" s="132" t="s">
        <v>2166</v>
      </c>
      <c r="F73" s="131" t="s">
        <v>2167</v>
      </c>
      <c r="G73" s="132"/>
      <c r="H73" s="131"/>
      <c r="I73" s="131"/>
      <c r="J73" s="133">
        <v>972679</v>
      </c>
      <c r="K73" s="134"/>
      <c r="L73" s="133">
        <v>-965000</v>
      </c>
      <c r="M73" s="135">
        <v>43432</v>
      </c>
      <c r="N73" s="135">
        <v>43677</v>
      </c>
      <c r="O73" s="133">
        <v>-965000</v>
      </c>
      <c r="P73" s="135">
        <v>43432</v>
      </c>
      <c r="Q73" s="135">
        <v>43375</v>
      </c>
      <c r="R73" s="134">
        <v>7679</v>
      </c>
      <c r="S73" s="134"/>
    </row>
    <row r="74" spans="2:19" ht="18" customHeight="1" thickBot="1">
      <c r="B74" s="125">
        <v>66</v>
      </c>
      <c r="C74" s="131" t="s">
        <v>0</v>
      </c>
      <c r="D74" s="131" t="s">
        <v>2158</v>
      </c>
      <c r="E74" s="132" t="s">
        <v>2165</v>
      </c>
      <c r="F74" s="131"/>
      <c r="G74" s="132" t="s">
        <v>2166</v>
      </c>
      <c r="H74" s="131" t="s">
        <v>2167</v>
      </c>
      <c r="I74" s="131" t="s">
        <v>2168</v>
      </c>
      <c r="J74" s="133">
        <v>988808</v>
      </c>
      <c r="K74" s="134"/>
      <c r="L74" s="133">
        <v>-981000</v>
      </c>
      <c r="M74" s="135">
        <v>43428</v>
      </c>
      <c r="N74" s="135">
        <v>43677</v>
      </c>
      <c r="O74" s="133">
        <v>-981000</v>
      </c>
      <c r="P74" s="135">
        <v>43428</v>
      </c>
      <c r="Q74" s="135">
        <v>43370</v>
      </c>
      <c r="R74" s="134">
        <v>7808</v>
      </c>
      <c r="S74" s="134"/>
    </row>
    <row r="75" spans="2:19" ht="18" customHeight="1" thickBot="1">
      <c r="B75" s="125">
        <v>67</v>
      </c>
      <c r="C75" s="131" t="s">
        <v>0</v>
      </c>
      <c r="D75" s="131" t="s">
        <v>2163</v>
      </c>
      <c r="E75" s="132" t="s">
        <v>2166</v>
      </c>
      <c r="F75" s="131" t="s">
        <v>2167</v>
      </c>
      <c r="G75" s="132"/>
      <c r="H75" s="131"/>
      <c r="I75" s="131"/>
      <c r="J75" s="133">
        <v>1004937</v>
      </c>
      <c r="K75" s="134"/>
      <c r="L75" s="133">
        <v>-997000</v>
      </c>
      <c r="M75" s="135">
        <v>43424</v>
      </c>
      <c r="N75" s="135">
        <v>43677</v>
      </c>
      <c r="O75" s="133">
        <v>-997000</v>
      </c>
      <c r="P75" s="135">
        <v>43424</v>
      </c>
      <c r="Q75" s="135">
        <v>43365</v>
      </c>
      <c r="R75" s="134">
        <v>7937</v>
      </c>
      <c r="S75" s="134"/>
    </row>
    <row r="76" spans="2:19" ht="18" customHeight="1" thickBot="1">
      <c r="B76" s="125">
        <v>68</v>
      </c>
      <c r="C76" s="131" t="s">
        <v>0</v>
      </c>
      <c r="D76" s="131" t="s">
        <v>2158</v>
      </c>
      <c r="E76" s="132" t="s">
        <v>2165</v>
      </c>
      <c r="F76" s="131"/>
      <c r="G76" s="132" t="s">
        <v>2166</v>
      </c>
      <c r="H76" s="131" t="s">
        <v>2167</v>
      </c>
      <c r="I76" s="131" t="s">
        <v>2168</v>
      </c>
      <c r="J76" s="133">
        <v>1021066</v>
      </c>
      <c r="K76" s="134"/>
      <c r="L76" s="133">
        <v>-1013000</v>
      </c>
      <c r="M76" s="135">
        <v>43420</v>
      </c>
      <c r="N76" s="135">
        <v>43677</v>
      </c>
      <c r="O76" s="133">
        <v>-1013000</v>
      </c>
      <c r="P76" s="135">
        <v>43420</v>
      </c>
      <c r="Q76" s="135">
        <v>43360</v>
      </c>
      <c r="R76" s="134">
        <v>8066</v>
      </c>
      <c r="S76" s="134"/>
    </row>
    <row r="77" spans="2:19" ht="18" customHeight="1" thickBot="1">
      <c r="B77" s="125">
        <v>69</v>
      </c>
      <c r="C77" s="131" t="s">
        <v>0</v>
      </c>
      <c r="D77" s="131" t="s">
        <v>2163</v>
      </c>
      <c r="E77" s="132" t="s">
        <v>2166</v>
      </c>
      <c r="F77" s="131" t="s">
        <v>2167</v>
      </c>
      <c r="G77" s="132"/>
      <c r="H77" s="131"/>
      <c r="I77" s="131"/>
      <c r="J77" s="133">
        <v>1037195</v>
      </c>
      <c r="K77" s="134"/>
      <c r="L77" s="133">
        <v>-1029000</v>
      </c>
      <c r="M77" s="135">
        <v>43416</v>
      </c>
      <c r="N77" s="135">
        <v>43677</v>
      </c>
      <c r="O77" s="133">
        <v>-1029000</v>
      </c>
      <c r="P77" s="135">
        <v>43416</v>
      </c>
      <c r="Q77" s="135">
        <v>43355</v>
      </c>
      <c r="R77" s="134">
        <v>8195</v>
      </c>
      <c r="S77" s="134"/>
    </row>
    <row r="78" spans="2:19" ht="18" customHeight="1" thickBot="1">
      <c r="B78" s="125">
        <v>70</v>
      </c>
      <c r="C78" s="131" t="s">
        <v>0</v>
      </c>
      <c r="D78" s="131" t="s">
        <v>2158</v>
      </c>
      <c r="E78" s="132" t="s">
        <v>2165</v>
      </c>
      <c r="F78" s="131"/>
      <c r="G78" s="132" t="s">
        <v>2166</v>
      </c>
      <c r="H78" s="131" t="s">
        <v>2167</v>
      </c>
      <c r="I78" s="131" t="s">
        <v>2168</v>
      </c>
      <c r="J78" s="133">
        <v>1053324</v>
      </c>
      <c r="K78" s="134"/>
      <c r="L78" s="133">
        <v>-1045000</v>
      </c>
      <c r="M78" s="135">
        <v>43412</v>
      </c>
      <c r="N78" s="135">
        <v>43677</v>
      </c>
      <c r="O78" s="133">
        <v>-1045000</v>
      </c>
      <c r="P78" s="135">
        <v>43412</v>
      </c>
      <c r="Q78" s="135">
        <v>43350</v>
      </c>
      <c r="R78" s="134">
        <v>8324</v>
      </c>
      <c r="S78" s="134"/>
    </row>
    <row r="79" spans="2:19" ht="18" customHeight="1" thickBot="1">
      <c r="B79" s="125">
        <v>71</v>
      </c>
      <c r="C79" s="131" t="s">
        <v>0</v>
      </c>
      <c r="D79" s="131" t="s">
        <v>2163</v>
      </c>
      <c r="E79" s="132" t="s">
        <v>2166</v>
      </c>
      <c r="F79" s="131" t="s">
        <v>2167</v>
      </c>
      <c r="G79" s="132"/>
      <c r="H79" s="131"/>
      <c r="I79" s="131"/>
      <c r="J79" s="133">
        <v>1069453</v>
      </c>
      <c r="K79" s="134"/>
      <c r="L79" s="133">
        <v>-1061000</v>
      </c>
      <c r="M79" s="135">
        <v>43408</v>
      </c>
      <c r="N79" s="135">
        <v>43677</v>
      </c>
      <c r="O79" s="133">
        <v>-1061000</v>
      </c>
      <c r="P79" s="135">
        <v>43408</v>
      </c>
      <c r="Q79" s="135">
        <v>43345</v>
      </c>
      <c r="R79" s="134">
        <v>8453</v>
      </c>
      <c r="S79" s="134"/>
    </row>
    <row r="80" spans="2:19" ht="18" customHeight="1" thickBot="1">
      <c r="B80" s="125">
        <v>72</v>
      </c>
      <c r="C80" s="131" t="s">
        <v>0</v>
      </c>
      <c r="D80" s="131" t="s">
        <v>2158</v>
      </c>
      <c r="E80" s="132" t="s">
        <v>2165</v>
      </c>
      <c r="F80" s="131"/>
      <c r="G80" s="132" t="s">
        <v>2166</v>
      </c>
      <c r="H80" s="131" t="s">
        <v>2167</v>
      </c>
      <c r="I80" s="131" t="s">
        <v>2168</v>
      </c>
      <c r="J80" s="133">
        <v>1085582</v>
      </c>
      <c r="K80" s="134"/>
      <c r="L80" s="133">
        <v>-1077000</v>
      </c>
      <c r="M80" s="135">
        <v>43404</v>
      </c>
      <c r="N80" s="135">
        <v>43677</v>
      </c>
      <c r="O80" s="133">
        <v>-1077000</v>
      </c>
      <c r="P80" s="135">
        <v>43404</v>
      </c>
      <c r="Q80" s="135">
        <v>43340</v>
      </c>
      <c r="R80" s="134">
        <v>8582</v>
      </c>
      <c r="S80" s="134"/>
    </row>
    <row r="81" spans="2:19" ht="18" customHeight="1" thickBot="1">
      <c r="B81" s="125">
        <v>73</v>
      </c>
      <c r="C81" s="131" t="s">
        <v>0</v>
      </c>
      <c r="D81" s="131" t="s">
        <v>2163</v>
      </c>
      <c r="E81" s="132" t="s">
        <v>2166</v>
      </c>
      <c r="F81" s="131" t="s">
        <v>2167</v>
      </c>
      <c r="G81" s="132"/>
      <c r="H81" s="131"/>
      <c r="I81" s="131"/>
      <c r="J81" s="133">
        <v>1101711</v>
      </c>
      <c r="K81" s="134"/>
      <c r="L81" s="133">
        <v>-1093000</v>
      </c>
      <c r="M81" s="135">
        <v>43400</v>
      </c>
      <c r="N81" s="135">
        <v>43677</v>
      </c>
      <c r="O81" s="133">
        <v>-1093000</v>
      </c>
      <c r="P81" s="135">
        <v>43400</v>
      </c>
      <c r="Q81" s="135">
        <v>43335</v>
      </c>
      <c r="R81" s="134">
        <v>8711</v>
      </c>
      <c r="S81" s="134"/>
    </row>
    <row r="82" spans="2:19" ht="18" customHeight="1" thickBot="1">
      <c r="B82" s="125">
        <v>74</v>
      </c>
      <c r="C82" s="131" t="s">
        <v>0</v>
      </c>
      <c r="D82" s="131" t="s">
        <v>2158</v>
      </c>
      <c r="E82" s="132" t="s">
        <v>2165</v>
      </c>
      <c r="F82" s="131"/>
      <c r="G82" s="132" t="s">
        <v>2166</v>
      </c>
      <c r="H82" s="131" t="s">
        <v>2167</v>
      </c>
      <c r="I82" s="131" t="s">
        <v>2168</v>
      </c>
      <c r="J82" s="133">
        <v>1117840</v>
      </c>
      <c r="K82" s="134"/>
      <c r="L82" s="133">
        <v>-1109000</v>
      </c>
      <c r="M82" s="135">
        <v>43396</v>
      </c>
      <c r="N82" s="135">
        <v>43677</v>
      </c>
      <c r="O82" s="133">
        <v>-1109000</v>
      </c>
      <c r="P82" s="135">
        <v>43396</v>
      </c>
      <c r="Q82" s="135">
        <v>43330</v>
      </c>
      <c r="R82" s="134">
        <v>8840</v>
      </c>
      <c r="S82" s="134"/>
    </row>
    <row r="83" spans="2:19" ht="18" customHeight="1" thickBot="1">
      <c r="B83" s="125">
        <v>75</v>
      </c>
      <c r="C83" s="131" t="s">
        <v>0</v>
      </c>
      <c r="D83" s="131" t="s">
        <v>2163</v>
      </c>
      <c r="E83" s="132" t="s">
        <v>2166</v>
      </c>
      <c r="F83" s="131" t="s">
        <v>2167</v>
      </c>
      <c r="G83" s="132"/>
      <c r="H83" s="131"/>
      <c r="I83" s="131"/>
      <c r="J83" s="133">
        <v>1133969</v>
      </c>
      <c r="K83" s="134"/>
      <c r="L83" s="133">
        <v>-1125000</v>
      </c>
      <c r="M83" s="135">
        <v>43392</v>
      </c>
      <c r="N83" s="135">
        <v>43677</v>
      </c>
      <c r="O83" s="133">
        <v>-1125000</v>
      </c>
      <c r="P83" s="135">
        <v>43392</v>
      </c>
      <c r="Q83" s="135">
        <v>43325</v>
      </c>
      <c r="R83" s="134">
        <v>8969</v>
      </c>
      <c r="S83" s="134"/>
    </row>
    <row r="84" spans="2:19" ht="18" customHeight="1" thickBot="1">
      <c r="B84" s="125">
        <v>76</v>
      </c>
      <c r="C84" s="131" t="s">
        <v>0</v>
      </c>
      <c r="D84" s="131" t="s">
        <v>2158</v>
      </c>
      <c r="E84" s="132" t="s">
        <v>2165</v>
      </c>
      <c r="F84" s="131"/>
      <c r="G84" s="132" t="s">
        <v>2166</v>
      </c>
      <c r="H84" s="131" t="s">
        <v>2167</v>
      </c>
      <c r="I84" s="131" t="s">
        <v>2168</v>
      </c>
      <c r="J84" s="133">
        <v>1150098</v>
      </c>
      <c r="K84" s="134"/>
      <c r="L84" s="133">
        <v>-1141000</v>
      </c>
      <c r="M84" s="135">
        <v>43388</v>
      </c>
      <c r="N84" s="135">
        <v>43677</v>
      </c>
      <c r="O84" s="133">
        <v>-1141000</v>
      </c>
      <c r="P84" s="135">
        <v>43388</v>
      </c>
      <c r="Q84" s="135">
        <v>43320</v>
      </c>
      <c r="R84" s="134">
        <v>9098</v>
      </c>
      <c r="S84" s="134"/>
    </row>
    <row r="85" spans="2:19" ht="18" customHeight="1" thickBot="1">
      <c r="B85" s="125">
        <v>77</v>
      </c>
      <c r="C85" s="131" t="s">
        <v>0</v>
      </c>
      <c r="D85" s="131" t="s">
        <v>2163</v>
      </c>
      <c r="E85" s="132" t="s">
        <v>2166</v>
      </c>
      <c r="F85" s="131" t="s">
        <v>2167</v>
      </c>
      <c r="G85" s="132"/>
      <c r="H85" s="131"/>
      <c r="I85" s="131"/>
      <c r="J85" s="133">
        <v>1166227</v>
      </c>
      <c r="K85" s="134"/>
      <c r="L85" s="133">
        <v>-1157000</v>
      </c>
      <c r="M85" s="135">
        <v>43384</v>
      </c>
      <c r="N85" s="135">
        <v>43677</v>
      </c>
      <c r="O85" s="133">
        <v>-1157000</v>
      </c>
      <c r="P85" s="135">
        <v>43384</v>
      </c>
      <c r="Q85" s="135">
        <v>43315</v>
      </c>
      <c r="R85" s="134">
        <v>9227</v>
      </c>
      <c r="S85" s="134"/>
    </row>
    <row r="86" spans="2:19" ht="18" customHeight="1" thickBot="1">
      <c r="B86" s="125">
        <v>78</v>
      </c>
      <c r="C86" s="131" t="s">
        <v>0</v>
      </c>
      <c r="D86" s="131" t="s">
        <v>2158</v>
      </c>
      <c r="E86" s="132" t="s">
        <v>2165</v>
      </c>
      <c r="F86" s="131"/>
      <c r="G86" s="132" t="s">
        <v>2166</v>
      </c>
      <c r="H86" s="131" t="s">
        <v>2167</v>
      </c>
      <c r="I86" s="131" t="s">
        <v>2168</v>
      </c>
      <c r="J86" s="133">
        <v>1182356</v>
      </c>
      <c r="K86" s="134"/>
      <c r="L86" s="133">
        <v>-1173000</v>
      </c>
      <c r="M86" s="135">
        <v>43380</v>
      </c>
      <c r="N86" s="135">
        <v>43677</v>
      </c>
      <c r="O86" s="133">
        <v>-1173000</v>
      </c>
      <c r="P86" s="135">
        <v>43380</v>
      </c>
      <c r="Q86" s="135">
        <v>43310</v>
      </c>
      <c r="R86" s="134">
        <v>9356</v>
      </c>
      <c r="S86" s="134"/>
    </row>
    <row r="87" spans="2:19" ht="18" customHeight="1" thickBot="1">
      <c r="B87" s="125">
        <v>79</v>
      </c>
      <c r="C87" s="131" t="s">
        <v>0</v>
      </c>
      <c r="D87" s="131" t="s">
        <v>2163</v>
      </c>
      <c r="E87" s="132" t="s">
        <v>2166</v>
      </c>
      <c r="F87" s="131" t="s">
        <v>2167</v>
      </c>
      <c r="G87" s="132"/>
      <c r="H87" s="131"/>
      <c r="I87" s="131"/>
      <c r="J87" s="133">
        <v>1198485</v>
      </c>
      <c r="K87" s="134"/>
      <c r="L87" s="133">
        <v>-1189000</v>
      </c>
      <c r="M87" s="135">
        <v>43376</v>
      </c>
      <c r="N87" s="135">
        <v>43677</v>
      </c>
      <c r="O87" s="133">
        <v>-1189000</v>
      </c>
      <c r="P87" s="135">
        <v>43376</v>
      </c>
      <c r="Q87" s="135">
        <v>43305</v>
      </c>
      <c r="R87" s="134">
        <v>9485</v>
      </c>
      <c r="S87" s="134"/>
    </row>
    <row r="88" spans="2:19" ht="18" customHeight="1" thickBot="1">
      <c r="B88" s="125">
        <v>80</v>
      </c>
      <c r="C88" s="131" t="s">
        <v>0</v>
      </c>
      <c r="D88" s="131" t="s">
        <v>2158</v>
      </c>
      <c r="E88" s="132" t="s">
        <v>2165</v>
      </c>
      <c r="F88" s="131"/>
      <c r="G88" s="132" t="s">
        <v>2166</v>
      </c>
      <c r="H88" s="131" t="s">
        <v>2167</v>
      </c>
      <c r="I88" s="131" t="s">
        <v>2168</v>
      </c>
      <c r="J88" s="133">
        <v>1214614</v>
      </c>
      <c r="K88" s="134"/>
      <c r="L88" s="133">
        <v>-1205000</v>
      </c>
      <c r="M88" s="135">
        <v>43372</v>
      </c>
      <c r="N88" s="135">
        <v>43677</v>
      </c>
      <c r="O88" s="133">
        <v>-1205000</v>
      </c>
      <c r="P88" s="135">
        <v>43372</v>
      </c>
      <c r="Q88" s="135">
        <v>43300</v>
      </c>
      <c r="R88" s="134">
        <v>9614</v>
      </c>
      <c r="S88" s="134"/>
    </row>
    <row r="89" spans="2:19" ht="18" customHeight="1" thickBot="1">
      <c r="B89" s="125">
        <v>81</v>
      </c>
      <c r="C89" s="131" t="s">
        <v>0</v>
      </c>
      <c r="D89" s="131" t="s">
        <v>2163</v>
      </c>
      <c r="E89" s="132" t="s">
        <v>2166</v>
      </c>
      <c r="F89" s="131" t="s">
        <v>2167</v>
      </c>
      <c r="G89" s="132"/>
      <c r="H89" s="131"/>
      <c r="I89" s="131"/>
      <c r="J89" s="133">
        <v>1230743</v>
      </c>
      <c r="K89" s="134"/>
      <c r="L89" s="133">
        <v>-1221000</v>
      </c>
      <c r="M89" s="135">
        <v>43368</v>
      </c>
      <c r="N89" s="135">
        <v>43677</v>
      </c>
      <c r="O89" s="133">
        <v>-1221000</v>
      </c>
      <c r="P89" s="135">
        <v>43368</v>
      </c>
      <c r="Q89" s="135">
        <v>43295</v>
      </c>
      <c r="R89" s="134">
        <v>9743</v>
      </c>
      <c r="S89" s="134"/>
    </row>
    <row r="90" spans="2:19" ht="18" customHeight="1" thickBot="1">
      <c r="B90" s="125">
        <v>82</v>
      </c>
      <c r="C90" s="131" t="s">
        <v>0</v>
      </c>
      <c r="D90" s="131" t="s">
        <v>2158</v>
      </c>
      <c r="E90" s="132" t="s">
        <v>2165</v>
      </c>
      <c r="F90" s="131"/>
      <c r="G90" s="132" t="s">
        <v>2166</v>
      </c>
      <c r="H90" s="131" t="s">
        <v>2167</v>
      </c>
      <c r="I90" s="131" t="s">
        <v>2168</v>
      </c>
      <c r="J90" s="133">
        <v>1246872</v>
      </c>
      <c r="K90" s="134"/>
      <c r="L90" s="133">
        <v>-1237000</v>
      </c>
      <c r="M90" s="135">
        <v>43364</v>
      </c>
      <c r="N90" s="135">
        <v>43677</v>
      </c>
      <c r="O90" s="133">
        <v>-1237000</v>
      </c>
      <c r="P90" s="135">
        <v>43364</v>
      </c>
      <c r="Q90" s="135">
        <v>43290</v>
      </c>
      <c r="R90" s="134">
        <v>9872</v>
      </c>
      <c r="S90" s="134"/>
    </row>
    <row r="91" spans="2:19" ht="18" customHeight="1" thickBot="1">
      <c r="B91" s="125">
        <v>83</v>
      </c>
      <c r="C91" s="131" t="s">
        <v>0</v>
      </c>
      <c r="D91" s="131" t="s">
        <v>2163</v>
      </c>
      <c r="E91" s="132" t="s">
        <v>2166</v>
      </c>
      <c r="F91" s="131" t="s">
        <v>2167</v>
      </c>
      <c r="G91" s="132"/>
      <c r="H91" s="131"/>
      <c r="I91" s="131"/>
      <c r="J91" s="133">
        <v>1263001</v>
      </c>
      <c r="K91" s="134"/>
      <c r="L91" s="133">
        <v>-1253000</v>
      </c>
      <c r="M91" s="135">
        <v>43360</v>
      </c>
      <c r="N91" s="135">
        <v>43677</v>
      </c>
      <c r="O91" s="133">
        <v>-1253000</v>
      </c>
      <c r="P91" s="135">
        <v>43360</v>
      </c>
      <c r="Q91" s="135">
        <v>43285</v>
      </c>
      <c r="R91" s="134">
        <v>10001</v>
      </c>
      <c r="S91" s="134"/>
    </row>
    <row r="92" spans="2:19" ht="18" customHeight="1" thickBot="1">
      <c r="B92" s="125">
        <v>84</v>
      </c>
      <c r="C92" s="131" t="s">
        <v>0</v>
      </c>
      <c r="D92" s="131" t="s">
        <v>2158</v>
      </c>
      <c r="E92" s="132" t="s">
        <v>2165</v>
      </c>
      <c r="F92" s="131"/>
      <c r="G92" s="132" t="s">
        <v>2166</v>
      </c>
      <c r="H92" s="131" t="s">
        <v>2167</v>
      </c>
      <c r="I92" s="131" t="s">
        <v>2168</v>
      </c>
      <c r="J92" s="133">
        <v>1279130</v>
      </c>
      <c r="K92" s="134"/>
      <c r="L92" s="133">
        <v>-1269000</v>
      </c>
      <c r="M92" s="135">
        <v>43356</v>
      </c>
      <c r="N92" s="135">
        <v>43677</v>
      </c>
      <c r="O92" s="133">
        <v>-1269000</v>
      </c>
      <c r="P92" s="135">
        <v>43356</v>
      </c>
      <c r="Q92" s="135">
        <v>43280</v>
      </c>
      <c r="R92" s="134">
        <v>10130</v>
      </c>
      <c r="S92" s="134"/>
    </row>
    <row r="93" spans="2:19" ht="18" customHeight="1" thickBot="1">
      <c r="B93" s="125">
        <v>85</v>
      </c>
      <c r="C93" s="131" t="s">
        <v>0</v>
      </c>
      <c r="D93" s="131" t="s">
        <v>2163</v>
      </c>
      <c r="E93" s="132" t="s">
        <v>2166</v>
      </c>
      <c r="F93" s="131" t="s">
        <v>2167</v>
      </c>
      <c r="G93" s="132"/>
      <c r="H93" s="131"/>
      <c r="I93" s="131"/>
      <c r="J93" s="133">
        <v>1295259</v>
      </c>
      <c r="K93" s="134"/>
      <c r="L93" s="133">
        <v>-1285000</v>
      </c>
      <c r="M93" s="135">
        <v>43352</v>
      </c>
      <c r="N93" s="135">
        <v>43677</v>
      </c>
      <c r="O93" s="133">
        <v>-1285000</v>
      </c>
      <c r="P93" s="135">
        <v>43352</v>
      </c>
      <c r="Q93" s="135">
        <v>43275</v>
      </c>
      <c r="R93" s="134">
        <v>10259</v>
      </c>
      <c r="S93" s="134"/>
    </row>
    <row r="94" spans="2:19" ht="18" customHeight="1" thickBot="1">
      <c r="B94" s="125">
        <v>86</v>
      </c>
      <c r="C94" s="131" t="s">
        <v>0</v>
      </c>
      <c r="D94" s="131" t="s">
        <v>2158</v>
      </c>
      <c r="E94" s="132" t="s">
        <v>2165</v>
      </c>
      <c r="F94" s="131"/>
      <c r="G94" s="132" t="s">
        <v>2166</v>
      </c>
      <c r="H94" s="131" t="s">
        <v>2167</v>
      </c>
      <c r="I94" s="131" t="s">
        <v>2168</v>
      </c>
      <c r="J94" s="133">
        <v>1311388</v>
      </c>
      <c r="K94" s="134"/>
      <c r="L94" s="133">
        <v>-1301000</v>
      </c>
      <c r="M94" s="135">
        <v>43348</v>
      </c>
      <c r="N94" s="135">
        <v>43677</v>
      </c>
      <c r="O94" s="133">
        <v>-1301000</v>
      </c>
      <c r="P94" s="135">
        <v>43348</v>
      </c>
      <c r="Q94" s="135">
        <v>43270</v>
      </c>
      <c r="R94" s="134">
        <v>10388</v>
      </c>
      <c r="S94" s="134"/>
    </row>
    <row r="95" spans="2:19" ht="18" customHeight="1" thickBot="1">
      <c r="B95" s="125">
        <v>87</v>
      </c>
      <c r="C95" s="131" t="s">
        <v>0</v>
      </c>
      <c r="D95" s="131" t="s">
        <v>2163</v>
      </c>
      <c r="E95" s="132" t="s">
        <v>2166</v>
      </c>
      <c r="F95" s="131" t="s">
        <v>2167</v>
      </c>
      <c r="G95" s="132"/>
      <c r="H95" s="131"/>
      <c r="I95" s="131"/>
      <c r="J95" s="133">
        <v>1327517</v>
      </c>
      <c r="K95" s="134"/>
      <c r="L95" s="133">
        <v>-1317000</v>
      </c>
      <c r="M95" s="135">
        <v>43344</v>
      </c>
      <c r="N95" s="135">
        <v>43677</v>
      </c>
      <c r="O95" s="133">
        <v>-1317000</v>
      </c>
      <c r="P95" s="135">
        <v>43344</v>
      </c>
      <c r="Q95" s="135">
        <v>43265</v>
      </c>
      <c r="R95" s="134">
        <v>10517</v>
      </c>
      <c r="S95" s="134"/>
    </row>
    <row r="96" spans="2:19" ht="18" customHeight="1" thickBot="1">
      <c r="B96" s="125">
        <v>88</v>
      </c>
      <c r="C96" s="131" t="s">
        <v>0</v>
      </c>
      <c r="D96" s="131" t="s">
        <v>2158</v>
      </c>
      <c r="E96" s="132" t="s">
        <v>2165</v>
      </c>
      <c r="F96" s="131"/>
      <c r="G96" s="132" t="s">
        <v>2166</v>
      </c>
      <c r="H96" s="131" t="s">
        <v>2167</v>
      </c>
      <c r="I96" s="131" t="s">
        <v>2168</v>
      </c>
      <c r="J96" s="133">
        <v>1343646</v>
      </c>
      <c r="K96" s="134"/>
      <c r="L96" s="133">
        <v>-1333000</v>
      </c>
      <c r="M96" s="135">
        <v>43340</v>
      </c>
      <c r="N96" s="135">
        <v>43677</v>
      </c>
      <c r="O96" s="133">
        <v>-1333000</v>
      </c>
      <c r="P96" s="135">
        <v>43340</v>
      </c>
      <c r="Q96" s="135">
        <v>43260</v>
      </c>
      <c r="R96" s="134">
        <v>10646</v>
      </c>
      <c r="S96" s="134"/>
    </row>
    <row r="97" spans="2:19" ht="18" customHeight="1" thickBot="1">
      <c r="B97" s="125">
        <v>89</v>
      </c>
      <c r="C97" s="131" t="s">
        <v>0</v>
      </c>
      <c r="D97" s="131" t="s">
        <v>2163</v>
      </c>
      <c r="E97" s="132" t="s">
        <v>2166</v>
      </c>
      <c r="F97" s="131" t="s">
        <v>2167</v>
      </c>
      <c r="G97" s="132"/>
      <c r="H97" s="131"/>
      <c r="I97" s="131"/>
      <c r="J97" s="133">
        <v>1359775</v>
      </c>
      <c r="K97" s="134"/>
      <c r="L97" s="133">
        <v>-1349000</v>
      </c>
      <c r="M97" s="135">
        <v>43336</v>
      </c>
      <c r="N97" s="135">
        <v>43677</v>
      </c>
      <c r="O97" s="133">
        <v>-1349000</v>
      </c>
      <c r="P97" s="135">
        <v>43336</v>
      </c>
      <c r="Q97" s="135">
        <v>43255</v>
      </c>
      <c r="R97" s="134">
        <v>10775</v>
      </c>
      <c r="S97" s="134"/>
    </row>
    <row r="98" spans="2:19" ht="18" customHeight="1" thickBot="1">
      <c r="B98" s="125">
        <v>90</v>
      </c>
      <c r="C98" s="131" t="s">
        <v>0</v>
      </c>
      <c r="D98" s="131" t="s">
        <v>2158</v>
      </c>
      <c r="E98" s="132" t="s">
        <v>2165</v>
      </c>
      <c r="F98" s="131"/>
      <c r="G98" s="132" t="s">
        <v>2166</v>
      </c>
      <c r="H98" s="131" t="s">
        <v>2167</v>
      </c>
      <c r="I98" s="131" t="s">
        <v>2168</v>
      </c>
      <c r="J98" s="133">
        <v>1375904</v>
      </c>
      <c r="K98" s="134"/>
      <c r="L98" s="133">
        <v>-1365000</v>
      </c>
      <c r="M98" s="135">
        <v>43332</v>
      </c>
      <c r="N98" s="135">
        <v>43677</v>
      </c>
      <c r="O98" s="133">
        <v>-1365000</v>
      </c>
      <c r="P98" s="135">
        <v>43332</v>
      </c>
      <c r="Q98" s="135">
        <v>43250</v>
      </c>
      <c r="R98" s="134">
        <v>10904</v>
      </c>
      <c r="S98" s="134"/>
    </row>
    <row r="99" spans="2:19" ht="18" customHeight="1" thickBot="1">
      <c r="B99" s="125">
        <v>91</v>
      </c>
      <c r="C99" s="131" t="s">
        <v>0</v>
      </c>
      <c r="D99" s="131" t="s">
        <v>2163</v>
      </c>
      <c r="E99" s="132" t="s">
        <v>2166</v>
      </c>
      <c r="F99" s="131" t="s">
        <v>2167</v>
      </c>
      <c r="G99" s="132"/>
      <c r="H99" s="131"/>
      <c r="I99" s="131"/>
      <c r="J99" s="133">
        <v>1392033</v>
      </c>
      <c r="K99" s="134"/>
      <c r="L99" s="133">
        <v>-1381000</v>
      </c>
      <c r="M99" s="135">
        <v>43328</v>
      </c>
      <c r="N99" s="135">
        <v>43677</v>
      </c>
      <c r="O99" s="133">
        <v>-1381000</v>
      </c>
      <c r="P99" s="135">
        <v>43328</v>
      </c>
      <c r="Q99" s="135">
        <v>43245</v>
      </c>
      <c r="R99" s="134">
        <v>11033</v>
      </c>
      <c r="S99" s="134"/>
    </row>
    <row r="100" spans="2:19" ht="18" customHeight="1" thickBot="1">
      <c r="B100" s="125">
        <v>92</v>
      </c>
      <c r="C100" s="131" t="s">
        <v>0</v>
      </c>
      <c r="D100" s="131" t="s">
        <v>2158</v>
      </c>
      <c r="E100" s="132" t="s">
        <v>2165</v>
      </c>
      <c r="F100" s="131"/>
      <c r="G100" s="132" t="s">
        <v>2166</v>
      </c>
      <c r="H100" s="131" t="s">
        <v>2167</v>
      </c>
      <c r="I100" s="131" t="s">
        <v>2168</v>
      </c>
      <c r="J100" s="133">
        <v>1408162</v>
      </c>
      <c r="K100" s="134"/>
      <c r="L100" s="133">
        <v>-1397000</v>
      </c>
      <c r="M100" s="135">
        <v>43324</v>
      </c>
      <c r="N100" s="135">
        <v>43677</v>
      </c>
      <c r="O100" s="133">
        <v>-1397000</v>
      </c>
      <c r="P100" s="135">
        <v>43324</v>
      </c>
      <c r="Q100" s="135">
        <v>43240</v>
      </c>
      <c r="R100" s="134">
        <v>11162</v>
      </c>
      <c r="S100" s="134"/>
    </row>
    <row r="101" spans="2:19" ht="18" customHeight="1" thickBot="1">
      <c r="B101" s="125">
        <v>93</v>
      </c>
      <c r="C101" s="131" t="s">
        <v>0</v>
      </c>
      <c r="D101" s="131" t="s">
        <v>2163</v>
      </c>
      <c r="E101" s="132" t="s">
        <v>2166</v>
      </c>
      <c r="F101" s="131" t="s">
        <v>2167</v>
      </c>
      <c r="G101" s="132"/>
      <c r="H101" s="131"/>
      <c r="I101" s="131"/>
      <c r="J101" s="133">
        <v>1424291</v>
      </c>
      <c r="K101" s="134"/>
      <c r="L101" s="133">
        <v>-1413000</v>
      </c>
      <c r="M101" s="135">
        <v>43320</v>
      </c>
      <c r="N101" s="135">
        <v>43677</v>
      </c>
      <c r="O101" s="133">
        <v>-1413000</v>
      </c>
      <c r="P101" s="135">
        <v>43320</v>
      </c>
      <c r="Q101" s="135">
        <v>43235</v>
      </c>
      <c r="R101" s="134">
        <v>11291</v>
      </c>
      <c r="S101" s="134"/>
    </row>
    <row r="102" spans="2:19" ht="28.2" thickBot="1">
      <c r="B102" s="125">
        <v>94</v>
      </c>
      <c r="C102" s="131" t="s">
        <v>0</v>
      </c>
      <c r="D102" s="131" t="s">
        <v>2158</v>
      </c>
      <c r="E102" s="132" t="s">
        <v>2165</v>
      </c>
      <c r="F102" s="131"/>
      <c r="G102" s="132" t="s">
        <v>2166</v>
      </c>
      <c r="H102" s="131" t="s">
        <v>2167</v>
      </c>
      <c r="I102" s="131" t="s">
        <v>2168</v>
      </c>
      <c r="J102" s="133">
        <v>1440420</v>
      </c>
      <c r="K102" s="134"/>
      <c r="L102" s="133">
        <v>-1429000</v>
      </c>
      <c r="M102" s="135">
        <v>43316</v>
      </c>
      <c r="N102" s="135">
        <v>43677</v>
      </c>
      <c r="O102" s="133">
        <v>-1429000</v>
      </c>
      <c r="P102" s="135">
        <v>43316</v>
      </c>
      <c r="Q102" s="135">
        <v>43230</v>
      </c>
      <c r="R102" s="134">
        <v>11420</v>
      </c>
      <c r="S102" s="134"/>
    </row>
    <row r="103" spans="2:19" ht="28.2" thickBot="1">
      <c r="B103" s="125">
        <v>95</v>
      </c>
      <c r="C103" s="131" t="s">
        <v>0</v>
      </c>
      <c r="D103" s="131" t="s">
        <v>2163</v>
      </c>
      <c r="E103" s="132" t="s">
        <v>2166</v>
      </c>
      <c r="F103" s="131" t="s">
        <v>2167</v>
      </c>
      <c r="G103" s="132"/>
      <c r="H103" s="131"/>
      <c r="I103" s="131"/>
      <c r="J103" s="133">
        <v>1456549</v>
      </c>
      <c r="K103" s="134"/>
      <c r="L103" s="133">
        <v>-1445000</v>
      </c>
      <c r="M103" s="135">
        <v>43312</v>
      </c>
      <c r="N103" s="135">
        <v>43677</v>
      </c>
      <c r="O103" s="133">
        <v>-1445000</v>
      </c>
      <c r="P103" s="135">
        <v>43312</v>
      </c>
      <c r="Q103" s="135">
        <v>43225</v>
      </c>
      <c r="R103" s="134">
        <v>11549</v>
      </c>
      <c r="S103" s="134"/>
    </row>
    <row r="104" spans="2:19" ht="28.2" thickBot="1">
      <c r="B104" s="125">
        <v>96</v>
      </c>
      <c r="C104" s="131" t="s">
        <v>0</v>
      </c>
      <c r="D104" s="131" t="s">
        <v>2158</v>
      </c>
      <c r="E104" s="132" t="s">
        <v>2165</v>
      </c>
      <c r="F104" s="131"/>
      <c r="G104" s="132" t="s">
        <v>2166</v>
      </c>
      <c r="H104" s="131" t="s">
        <v>2167</v>
      </c>
      <c r="I104" s="131" t="s">
        <v>2168</v>
      </c>
      <c r="J104" s="133">
        <v>1472678</v>
      </c>
      <c r="K104" s="134"/>
      <c r="L104" s="133">
        <v>-1461000</v>
      </c>
      <c r="M104" s="135">
        <v>43308</v>
      </c>
      <c r="N104" s="135">
        <v>43677</v>
      </c>
      <c r="O104" s="133">
        <v>-1461000</v>
      </c>
      <c r="P104" s="135">
        <v>43308</v>
      </c>
      <c r="Q104" s="135">
        <v>43220</v>
      </c>
      <c r="R104" s="134">
        <v>11678</v>
      </c>
      <c r="S104" s="134"/>
    </row>
    <row r="105" spans="2:19" ht="28.2" thickBot="1">
      <c r="B105" s="125">
        <v>97</v>
      </c>
      <c r="C105" s="126" t="s">
        <v>0</v>
      </c>
      <c r="D105" s="126" t="s">
        <v>2158</v>
      </c>
      <c r="E105" s="127" t="s">
        <v>2159</v>
      </c>
      <c r="F105" s="126"/>
      <c r="G105" s="127" t="s">
        <v>2160</v>
      </c>
      <c r="H105" s="126" t="s">
        <v>2161</v>
      </c>
      <c r="I105" s="126" t="s">
        <v>2162</v>
      </c>
      <c r="J105" s="128">
        <v>1484831.01096491</v>
      </c>
      <c r="K105" s="129"/>
      <c r="L105" s="128">
        <v>-1474207.30592105</v>
      </c>
      <c r="M105" s="130">
        <v>44183</v>
      </c>
      <c r="N105" s="130">
        <v>44211</v>
      </c>
      <c r="O105" s="128">
        <v>-1474106.4287280701</v>
      </c>
      <c r="P105" s="130">
        <v>44193</v>
      </c>
      <c r="Q105" s="130">
        <v>44194</v>
      </c>
      <c r="R105" s="129"/>
      <c r="S105" s="129"/>
    </row>
    <row r="106" spans="2:19" ht="28.2" thickBot="1">
      <c r="B106" s="125">
        <v>98</v>
      </c>
      <c r="C106" s="131" t="s">
        <v>0</v>
      </c>
      <c r="D106" s="131" t="s">
        <v>2163</v>
      </c>
      <c r="E106" s="132" t="s">
        <v>2164</v>
      </c>
      <c r="F106" s="131" t="s">
        <v>1283</v>
      </c>
      <c r="G106" s="132"/>
      <c r="H106" s="131"/>
      <c r="I106" s="131"/>
      <c r="J106" s="133">
        <v>1500835.26591608</v>
      </c>
      <c r="K106" s="134"/>
      <c r="L106" s="133">
        <v>-1490120.1878730401</v>
      </c>
      <c r="M106" s="135">
        <v>44182</v>
      </c>
      <c r="N106" s="135">
        <v>44210</v>
      </c>
      <c r="O106" s="133">
        <v>-1490016.1568547599</v>
      </c>
      <c r="P106" s="135">
        <v>44183</v>
      </c>
      <c r="Q106" s="135">
        <v>44183</v>
      </c>
      <c r="R106" s="133">
        <v>10688.7366181411</v>
      </c>
      <c r="S106" s="134"/>
    </row>
    <row r="107" spans="2:19" ht="28.2" thickBot="1">
      <c r="B107" s="125">
        <v>99</v>
      </c>
      <c r="C107" s="126" t="s">
        <v>0</v>
      </c>
      <c r="D107" s="126" t="s">
        <v>2163</v>
      </c>
      <c r="E107" s="127" t="s">
        <v>2164</v>
      </c>
      <c r="F107" s="126" t="s">
        <v>1283</v>
      </c>
      <c r="G107" s="127"/>
      <c r="H107" s="126"/>
      <c r="I107" s="126"/>
      <c r="J107" s="128">
        <v>1516839.5208672399</v>
      </c>
      <c r="K107" s="129"/>
      <c r="L107" s="128">
        <v>-1506033.0698250199</v>
      </c>
      <c r="M107" s="130">
        <v>43920</v>
      </c>
      <c r="N107" s="130">
        <v>43949</v>
      </c>
      <c r="O107" s="128">
        <v>-1505925.8849814599</v>
      </c>
      <c r="P107" s="130">
        <v>43943</v>
      </c>
      <c r="Q107" s="130">
        <v>43948</v>
      </c>
      <c r="R107" s="128">
        <v>10782.1548152296</v>
      </c>
      <c r="S107" s="129"/>
    </row>
    <row r="108" spans="2:19" ht="28.2" thickBot="1">
      <c r="B108" s="125">
        <v>100</v>
      </c>
      <c r="C108" s="131" t="s">
        <v>0</v>
      </c>
      <c r="D108" s="131" t="s">
        <v>2163</v>
      </c>
      <c r="E108" s="132" t="s">
        <v>2164</v>
      </c>
      <c r="F108" s="131" t="s">
        <v>1283</v>
      </c>
      <c r="G108" s="132"/>
      <c r="H108" s="131"/>
      <c r="I108" s="131"/>
      <c r="J108" s="133">
        <v>1532843.7758184101</v>
      </c>
      <c r="K108" s="134"/>
      <c r="L108" s="133">
        <v>-1521945.951777</v>
      </c>
      <c r="M108" s="135">
        <v>43920</v>
      </c>
      <c r="N108" s="135">
        <v>43949</v>
      </c>
      <c r="O108" s="133">
        <v>-1521835.61310815</v>
      </c>
      <c r="P108" s="135">
        <v>43943</v>
      </c>
      <c r="Q108" s="135">
        <v>43947</v>
      </c>
      <c r="R108" s="133">
        <v>10875.573012318</v>
      </c>
      <c r="S108" s="134"/>
    </row>
    <row r="109" spans="2:19" ht="28.2" thickBot="1">
      <c r="B109" s="125">
        <v>101</v>
      </c>
      <c r="C109" s="126" t="s">
        <v>0</v>
      </c>
      <c r="D109" s="126" t="s">
        <v>2163</v>
      </c>
      <c r="E109" s="127" t="s">
        <v>2164</v>
      </c>
      <c r="F109" s="126" t="s">
        <v>1283</v>
      </c>
      <c r="G109" s="127"/>
      <c r="H109" s="126"/>
      <c r="I109" s="126"/>
      <c r="J109" s="128">
        <v>1548848.03076958</v>
      </c>
      <c r="K109" s="129"/>
      <c r="L109" s="128">
        <v>-1537858.83372898</v>
      </c>
      <c r="M109" s="130">
        <v>43777</v>
      </c>
      <c r="N109" s="130">
        <v>43799</v>
      </c>
      <c r="O109" s="128">
        <v>-1537745.34123485</v>
      </c>
      <c r="P109" s="130">
        <v>43796</v>
      </c>
      <c r="Q109" s="130">
        <v>43798</v>
      </c>
      <c r="R109" s="128">
        <v>10968.9912094065</v>
      </c>
      <c r="S109" s="129"/>
    </row>
    <row r="110" spans="2:19" ht="28.2" thickBot="1">
      <c r="B110" s="125">
        <v>102</v>
      </c>
      <c r="C110" s="131" t="s">
        <v>0</v>
      </c>
      <c r="D110" s="131" t="s">
        <v>2158</v>
      </c>
      <c r="E110" s="132" t="s">
        <v>2165</v>
      </c>
      <c r="F110" s="131"/>
      <c r="G110" s="132" t="s">
        <v>2166</v>
      </c>
      <c r="H110" s="131" t="s">
        <v>2167</v>
      </c>
      <c r="I110" s="131" t="s">
        <v>2168</v>
      </c>
      <c r="J110" s="133">
        <v>1564852.28572074</v>
      </c>
      <c r="K110" s="134"/>
      <c r="L110" s="133">
        <v>-1553771.7156809601</v>
      </c>
      <c r="M110" s="135">
        <v>43668</v>
      </c>
      <c r="N110" s="135">
        <v>43677</v>
      </c>
      <c r="O110" s="133">
        <v>-1553655.06936155</v>
      </c>
      <c r="P110" s="135">
        <v>43668</v>
      </c>
      <c r="Q110" s="135">
        <v>43670</v>
      </c>
      <c r="R110" s="134">
        <v>11062.409406495</v>
      </c>
      <c r="S110" s="134"/>
    </row>
    <row r="111" spans="2:19" ht="28.2" thickBot="1">
      <c r="B111" s="125">
        <v>103</v>
      </c>
      <c r="C111" s="131" t="s">
        <v>0</v>
      </c>
      <c r="D111" s="131" t="s">
        <v>2163</v>
      </c>
      <c r="E111" s="132" t="s">
        <v>2166</v>
      </c>
      <c r="F111" s="131" t="s">
        <v>2167</v>
      </c>
      <c r="G111" s="132"/>
      <c r="H111" s="131"/>
      <c r="I111" s="131"/>
      <c r="J111" s="133">
        <v>1580856.5406719099</v>
      </c>
      <c r="K111" s="134"/>
      <c r="L111" s="133">
        <v>-1569684.5976329399</v>
      </c>
      <c r="M111" s="135">
        <v>43664</v>
      </c>
      <c r="N111" s="135">
        <v>43677</v>
      </c>
      <c r="O111" s="133">
        <v>-1569564.7974882401</v>
      </c>
      <c r="P111" s="135">
        <v>43664</v>
      </c>
      <c r="Q111" s="135">
        <v>43665</v>
      </c>
      <c r="R111" s="134">
        <v>11155.827603583401</v>
      </c>
      <c r="S111" s="134"/>
    </row>
    <row r="112" spans="2:19" ht="28.2" thickBot="1">
      <c r="B112" s="125">
        <v>104</v>
      </c>
      <c r="C112" s="131" t="s">
        <v>0</v>
      </c>
      <c r="D112" s="131" t="s">
        <v>2158</v>
      </c>
      <c r="E112" s="132" t="s">
        <v>2165</v>
      </c>
      <c r="F112" s="131"/>
      <c r="G112" s="132" t="s">
        <v>2166</v>
      </c>
      <c r="H112" s="131" t="s">
        <v>2167</v>
      </c>
      <c r="I112" s="131" t="s">
        <v>2168</v>
      </c>
      <c r="J112" s="133">
        <v>1596860.7956230801</v>
      </c>
      <c r="K112" s="134"/>
      <c r="L112" s="133">
        <v>-1585597.47958492</v>
      </c>
      <c r="M112" s="135">
        <v>43660</v>
      </c>
      <c r="N112" s="135">
        <v>43677</v>
      </c>
      <c r="O112" s="133">
        <v>-1585474.5256149401</v>
      </c>
      <c r="P112" s="135">
        <v>43660</v>
      </c>
      <c r="Q112" s="135">
        <v>43660</v>
      </c>
      <c r="R112" s="134">
        <v>11249.245800671901</v>
      </c>
      <c r="S112" s="134"/>
    </row>
    <row r="113" spans="2:19" ht="28.2" thickBot="1">
      <c r="B113" s="125">
        <v>105</v>
      </c>
      <c r="C113" s="131" t="s">
        <v>0</v>
      </c>
      <c r="D113" s="131" t="s">
        <v>2163</v>
      </c>
      <c r="E113" s="132" t="s">
        <v>2166</v>
      </c>
      <c r="F113" s="131" t="s">
        <v>2167</v>
      </c>
      <c r="G113" s="132"/>
      <c r="H113" s="131"/>
      <c r="I113" s="131"/>
      <c r="J113" s="133">
        <v>1612865.05057424</v>
      </c>
      <c r="K113" s="134"/>
      <c r="L113" s="133">
        <v>-1601510.3615369</v>
      </c>
      <c r="M113" s="135">
        <v>43656</v>
      </c>
      <c r="N113" s="135">
        <v>43677</v>
      </c>
      <c r="O113" s="133">
        <v>-1601384.2537416299</v>
      </c>
      <c r="P113" s="135">
        <v>43656</v>
      </c>
      <c r="Q113" s="135">
        <v>43655</v>
      </c>
      <c r="R113" s="134">
        <v>11342.663997760401</v>
      </c>
      <c r="S113" s="134"/>
    </row>
    <row r="114" spans="2:19" ht="28.2" thickBot="1">
      <c r="B114" s="125">
        <v>106</v>
      </c>
      <c r="C114" s="131" t="s">
        <v>0</v>
      </c>
      <c r="D114" s="131" t="s">
        <v>2158</v>
      </c>
      <c r="E114" s="132" t="s">
        <v>2165</v>
      </c>
      <c r="F114" s="131"/>
      <c r="G114" s="132" t="s">
        <v>2166</v>
      </c>
      <c r="H114" s="131" t="s">
        <v>2167</v>
      </c>
      <c r="I114" s="131" t="s">
        <v>2168</v>
      </c>
      <c r="J114" s="133">
        <v>1628869.30552541</v>
      </c>
      <c r="K114" s="134"/>
      <c r="L114" s="133">
        <v>-1617423.2434888801</v>
      </c>
      <c r="M114" s="135">
        <v>43652</v>
      </c>
      <c r="N114" s="135">
        <v>43677</v>
      </c>
      <c r="O114" s="133">
        <v>-1617293.9818683299</v>
      </c>
      <c r="P114" s="135">
        <v>43652</v>
      </c>
      <c r="Q114" s="135">
        <v>43650</v>
      </c>
      <c r="R114" s="134">
        <v>11436.082194848799</v>
      </c>
      <c r="S114" s="134"/>
    </row>
    <row r="115" spans="2:19" ht="28.2" thickBot="1">
      <c r="B115" s="125">
        <v>107</v>
      </c>
      <c r="C115" s="131" t="s">
        <v>0</v>
      </c>
      <c r="D115" s="131" t="s">
        <v>2163</v>
      </c>
      <c r="E115" s="132" t="s">
        <v>2166</v>
      </c>
      <c r="F115" s="131" t="s">
        <v>2167</v>
      </c>
      <c r="G115" s="132"/>
      <c r="H115" s="131"/>
      <c r="I115" s="131"/>
      <c r="J115" s="133">
        <v>1644873.5604765799</v>
      </c>
      <c r="K115" s="134"/>
      <c r="L115" s="133">
        <v>-1633336.1254408599</v>
      </c>
      <c r="M115" s="135">
        <v>43648</v>
      </c>
      <c r="N115" s="135">
        <v>43677</v>
      </c>
      <c r="O115" s="133">
        <v>-1633203.7099950199</v>
      </c>
      <c r="P115" s="135">
        <v>43648</v>
      </c>
      <c r="Q115" s="135">
        <v>43645</v>
      </c>
      <c r="R115" s="134">
        <v>11529.500391937299</v>
      </c>
      <c r="S115" s="134"/>
    </row>
    <row r="116" spans="2:19" ht="28.2" thickBot="1">
      <c r="B116" s="125">
        <v>108</v>
      </c>
      <c r="C116" s="131" t="s">
        <v>0</v>
      </c>
      <c r="D116" s="131" t="s">
        <v>2158</v>
      </c>
      <c r="E116" s="132" t="s">
        <v>2165</v>
      </c>
      <c r="F116" s="131"/>
      <c r="G116" s="132" t="s">
        <v>2166</v>
      </c>
      <c r="H116" s="131" t="s">
        <v>2167</v>
      </c>
      <c r="I116" s="131" t="s">
        <v>2168</v>
      </c>
      <c r="J116" s="133">
        <v>1660877.8154277401</v>
      </c>
      <c r="K116" s="134"/>
      <c r="L116" s="133">
        <v>-1649249.00739284</v>
      </c>
      <c r="M116" s="135">
        <v>43644</v>
      </c>
      <c r="N116" s="135">
        <v>43677</v>
      </c>
      <c r="O116" s="133">
        <v>-1649113.43812172</v>
      </c>
      <c r="P116" s="135">
        <v>43644</v>
      </c>
      <c r="Q116" s="135">
        <v>43640</v>
      </c>
      <c r="R116" s="134">
        <v>11622.9185890258</v>
      </c>
      <c r="S116" s="134"/>
    </row>
    <row r="117" spans="2:19" ht="28.2" thickBot="1">
      <c r="B117" s="125">
        <v>109</v>
      </c>
      <c r="C117" s="131" t="s">
        <v>0</v>
      </c>
      <c r="D117" s="131" t="s">
        <v>2163</v>
      </c>
      <c r="E117" s="132" t="s">
        <v>2166</v>
      </c>
      <c r="F117" s="131" t="s">
        <v>2167</v>
      </c>
      <c r="G117" s="132"/>
      <c r="H117" s="131"/>
      <c r="I117" s="131"/>
      <c r="J117" s="133">
        <v>1676882.0703789101</v>
      </c>
      <c r="K117" s="134"/>
      <c r="L117" s="133">
        <v>-1665161.8893448201</v>
      </c>
      <c r="M117" s="135">
        <v>43640</v>
      </c>
      <c r="N117" s="135">
        <v>43677</v>
      </c>
      <c r="O117" s="133">
        <v>-1665023.16624841</v>
      </c>
      <c r="P117" s="135">
        <v>43640</v>
      </c>
      <c r="Q117" s="135">
        <v>43635</v>
      </c>
      <c r="R117" s="134">
        <v>11716.3367861142</v>
      </c>
      <c r="S117" s="134"/>
    </row>
    <row r="118" spans="2:19" ht="28.2" thickBot="1">
      <c r="B118" s="125">
        <v>110</v>
      </c>
      <c r="C118" s="131" t="s">
        <v>0</v>
      </c>
      <c r="D118" s="131" t="s">
        <v>2158</v>
      </c>
      <c r="E118" s="132" t="s">
        <v>2165</v>
      </c>
      <c r="F118" s="131"/>
      <c r="G118" s="132" t="s">
        <v>2166</v>
      </c>
      <c r="H118" s="131" t="s">
        <v>2167</v>
      </c>
      <c r="I118" s="131" t="s">
        <v>2168</v>
      </c>
      <c r="J118" s="133">
        <v>1692886.32533008</v>
      </c>
      <c r="K118" s="134"/>
      <c r="L118" s="133">
        <v>-1681074.7712968001</v>
      </c>
      <c r="M118" s="135">
        <v>43636</v>
      </c>
      <c r="N118" s="135">
        <v>43677</v>
      </c>
      <c r="O118" s="133">
        <v>-1680932.89437511</v>
      </c>
      <c r="P118" s="135">
        <v>43636</v>
      </c>
      <c r="Q118" s="135">
        <v>43630</v>
      </c>
      <c r="R118" s="134">
        <v>11809.7549832027</v>
      </c>
      <c r="S118" s="134"/>
    </row>
    <row r="119" spans="2:19" ht="28.2" thickBot="1">
      <c r="B119" s="125">
        <v>111</v>
      </c>
      <c r="C119" s="131" t="s">
        <v>0</v>
      </c>
      <c r="D119" s="131" t="s">
        <v>2163</v>
      </c>
      <c r="E119" s="132" t="s">
        <v>2166</v>
      </c>
      <c r="F119" s="131" t="s">
        <v>2167</v>
      </c>
      <c r="G119" s="132"/>
      <c r="H119" s="131"/>
      <c r="I119" s="131"/>
      <c r="J119" s="133">
        <v>1708890.5802812399</v>
      </c>
      <c r="K119" s="134"/>
      <c r="L119" s="133">
        <v>-1696987.6532487799</v>
      </c>
      <c r="M119" s="135">
        <v>43632</v>
      </c>
      <c r="N119" s="135">
        <v>43677</v>
      </c>
      <c r="O119" s="133">
        <v>-1696842.6225018101</v>
      </c>
      <c r="P119" s="135">
        <v>43632</v>
      </c>
      <c r="Q119" s="135">
        <v>43625</v>
      </c>
      <c r="R119" s="134">
        <v>11903.1731802911</v>
      </c>
      <c r="S119" s="134"/>
    </row>
    <row r="120" spans="2:19" ht="28.2" thickBot="1">
      <c r="B120" s="125">
        <v>112</v>
      </c>
      <c r="C120" s="131" t="s">
        <v>0</v>
      </c>
      <c r="D120" s="131" t="s">
        <v>2158</v>
      </c>
      <c r="E120" s="132" t="s">
        <v>2165</v>
      </c>
      <c r="F120" s="131"/>
      <c r="G120" s="132" t="s">
        <v>2166</v>
      </c>
      <c r="H120" s="131" t="s">
        <v>2167</v>
      </c>
      <c r="I120" s="131" t="s">
        <v>2168</v>
      </c>
      <c r="J120" s="133">
        <v>1724894.8352324101</v>
      </c>
      <c r="K120" s="134"/>
      <c r="L120" s="133">
        <v>-1712900.53520076</v>
      </c>
      <c r="M120" s="135">
        <v>43628</v>
      </c>
      <c r="N120" s="135">
        <v>43677</v>
      </c>
      <c r="O120" s="133">
        <v>-1712752.3506285001</v>
      </c>
      <c r="P120" s="135">
        <v>43628</v>
      </c>
      <c r="Q120" s="135">
        <v>43620</v>
      </c>
      <c r="R120" s="134">
        <v>11996.5913773796</v>
      </c>
      <c r="S120" s="134"/>
    </row>
    <row r="121" spans="2:19" ht="28.2" thickBot="1">
      <c r="B121" s="125">
        <v>113</v>
      </c>
      <c r="C121" s="131" t="s">
        <v>0</v>
      </c>
      <c r="D121" s="131" t="s">
        <v>2163</v>
      </c>
      <c r="E121" s="132" t="s">
        <v>2166</v>
      </c>
      <c r="F121" s="131" t="s">
        <v>2167</v>
      </c>
      <c r="G121" s="132"/>
      <c r="H121" s="131"/>
      <c r="I121" s="131"/>
      <c r="J121" s="133">
        <v>1740899.0901835801</v>
      </c>
      <c r="K121" s="134"/>
      <c r="L121" s="133">
        <v>-1728813.4171527401</v>
      </c>
      <c r="M121" s="135">
        <v>43624</v>
      </c>
      <c r="N121" s="135">
        <v>43677</v>
      </c>
      <c r="O121" s="133">
        <v>-1728662.0787551999</v>
      </c>
      <c r="P121" s="135">
        <v>43624</v>
      </c>
      <c r="Q121" s="135">
        <v>43615</v>
      </c>
      <c r="R121" s="134">
        <v>12090.009574468</v>
      </c>
      <c r="S121" s="134"/>
    </row>
    <row r="122" spans="2:19" ht="28.2" thickBot="1">
      <c r="B122" s="125">
        <v>114</v>
      </c>
      <c r="C122" s="131" t="s">
        <v>0</v>
      </c>
      <c r="D122" s="131" t="s">
        <v>2158</v>
      </c>
      <c r="E122" s="132" t="s">
        <v>2165</v>
      </c>
      <c r="F122" s="131"/>
      <c r="G122" s="132" t="s">
        <v>2166</v>
      </c>
      <c r="H122" s="131" t="s">
        <v>2167</v>
      </c>
      <c r="I122" s="131" t="s">
        <v>2168</v>
      </c>
      <c r="J122" s="133">
        <v>1756903.34513474</v>
      </c>
      <c r="K122" s="134"/>
      <c r="L122" s="133">
        <v>-1744726.2991047199</v>
      </c>
      <c r="M122" s="135">
        <v>43620</v>
      </c>
      <c r="N122" s="135">
        <v>43677</v>
      </c>
      <c r="O122" s="133">
        <v>-1744571.8068818899</v>
      </c>
      <c r="P122" s="135">
        <v>43620</v>
      </c>
      <c r="Q122" s="135">
        <v>43610</v>
      </c>
      <c r="R122" s="134">
        <v>12183.4277715565</v>
      </c>
      <c r="S122" s="134"/>
    </row>
    <row r="123" spans="2:19" ht="28.2" thickBot="1">
      <c r="B123" s="125">
        <v>115</v>
      </c>
      <c r="C123" s="131" t="s">
        <v>0</v>
      </c>
      <c r="D123" s="131" t="s">
        <v>2163</v>
      </c>
      <c r="E123" s="132" t="s">
        <v>2166</v>
      </c>
      <c r="F123" s="131" t="s">
        <v>2167</v>
      </c>
      <c r="G123" s="132"/>
      <c r="H123" s="131"/>
      <c r="I123" s="131"/>
      <c r="J123" s="133">
        <v>1772907.6000859099</v>
      </c>
      <c r="K123" s="134"/>
      <c r="L123" s="133">
        <v>-1760639.1810566999</v>
      </c>
      <c r="M123" s="135">
        <v>43616</v>
      </c>
      <c r="N123" s="135">
        <v>43677</v>
      </c>
      <c r="O123" s="133">
        <v>-1760481.53500859</v>
      </c>
      <c r="P123" s="135">
        <v>43616</v>
      </c>
      <c r="Q123" s="135">
        <v>43605</v>
      </c>
      <c r="R123" s="134">
        <v>12276.845968645001</v>
      </c>
      <c r="S123" s="134"/>
    </row>
    <row r="124" spans="2:19" ht="28.2" thickBot="1">
      <c r="B124" s="125">
        <v>116</v>
      </c>
      <c r="C124" s="131" t="s">
        <v>0</v>
      </c>
      <c r="D124" s="131" t="s">
        <v>2158</v>
      </c>
      <c r="E124" s="132" t="s">
        <v>2165</v>
      </c>
      <c r="F124" s="131"/>
      <c r="G124" s="132" t="s">
        <v>2166</v>
      </c>
      <c r="H124" s="131" t="s">
        <v>2167</v>
      </c>
      <c r="I124" s="131" t="s">
        <v>2168</v>
      </c>
      <c r="J124" s="133">
        <v>1788911.8550370799</v>
      </c>
      <c r="K124" s="134"/>
      <c r="L124" s="133">
        <v>-1776552.06300868</v>
      </c>
      <c r="M124" s="135">
        <v>43612</v>
      </c>
      <c r="N124" s="135">
        <v>43677</v>
      </c>
      <c r="O124" s="133">
        <v>-1776391.26313528</v>
      </c>
      <c r="P124" s="135">
        <v>43612</v>
      </c>
      <c r="Q124" s="135">
        <v>43600</v>
      </c>
      <c r="R124" s="134">
        <v>12370.264165733401</v>
      </c>
      <c r="S124" s="134"/>
    </row>
    <row r="125" spans="2:19" ht="28.2" thickBot="1">
      <c r="B125" s="125">
        <v>117</v>
      </c>
      <c r="C125" s="131" t="s">
        <v>0</v>
      </c>
      <c r="D125" s="131" t="s">
        <v>2163</v>
      </c>
      <c r="E125" s="132" t="s">
        <v>2166</v>
      </c>
      <c r="F125" s="131" t="s">
        <v>2167</v>
      </c>
      <c r="G125" s="132"/>
      <c r="H125" s="131"/>
      <c r="I125" s="131"/>
      <c r="J125" s="133">
        <v>1804916.1099882401</v>
      </c>
      <c r="K125" s="134"/>
      <c r="L125" s="133">
        <v>-1792464.9449606601</v>
      </c>
      <c r="M125" s="135">
        <v>43608</v>
      </c>
      <c r="N125" s="135">
        <v>43677</v>
      </c>
      <c r="O125" s="133">
        <v>-1792300.99126198</v>
      </c>
      <c r="P125" s="135">
        <v>43608</v>
      </c>
      <c r="Q125" s="135">
        <v>43595</v>
      </c>
      <c r="R125" s="134">
        <v>12463.682362821901</v>
      </c>
      <c r="S125" s="134"/>
    </row>
    <row r="126" spans="2:19" ht="28.2" thickBot="1">
      <c r="B126" s="125">
        <v>118</v>
      </c>
      <c r="C126" s="131" t="s">
        <v>0</v>
      </c>
      <c r="D126" s="131" t="s">
        <v>2158</v>
      </c>
      <c r="E126" s="132" t="s">
        <v>2165</v>
      </c>
      <c r="F126" s="131"/>
      <c r="G126" s="132" t="s">
        <v>2166</v>
      </c>
      <c r="H126" s="131" t="s">
        <v>2167</v>
      </c>
      <c r="I126" s="131" t="s">
        <v>2168</v>
      </c>
      <c r="J126" s="133">
        <v>1820920.36493941</v>
      </c>
      <c r="K126" s="134"/>
      <c r="L126" s="133">
        <v>-1808377.8269126399</v>
      </c>
      <c r="M126" s="135">
        <v>43604</v>
      </c>
      <c r="N126" s="135">
        <v>43677</v>
      </c>
      <c r="O126" s="133">
        <v>-1808210.7193886801</v>
      </c>
      <c r="P126" s="135">
        <v>43604</v>
      </c>
      <c r="Q126" s="135">
        <v>43590</v>
      </c>
      <c r="R126" s="134">
        <v>12557.100559910399</v>
      </c>
      <c r="S126" s="134"/>
    </row>
    <row r="127" spans="2:19" ht="28.2" thickBot="1">
      <c r="B127" s="125">
        <v>119</v>
      </c>
      <c r="C127" s="131" t="s">
        <v>0</v>
      </c>
      <c r="D127" s="131" t="s">
        <v>2163</v>
      </c>
      <c r="E127" s="132" t="s">
        <v>2166</v>
      </c>
      <c r="F127" s="131" t="s">
        <v>2167</v>
      </c>
      <c r="G127" s="132"/>
      <c r="H127" s="131"/>
      <c r="I127" s="131"/>
      <c r="J127" s="133">
        <v>1836924.61989058</v>
      </c>
      <c r="K127" s="134"/>
      <c r="L127" s="133">
        <v>-1824290.70886463</v>
      </c>
      <c r="M127" s="135">
        <v>43600</v>
      </c>
      <c r="N127" s="135">
        <v>43677</v>
      </c>
      <c r="O127" s="133">
        <v>-1824120.4475153701</v>
      </c>
      <c r="P127" s="135">
        <v>43600</v>
      </c>
      <c r="Q127" s="135">
        <v>43585</v>
      </c>
      <c r="R127" s="134">
        <v>12650.518756998799</v>
      </c>
      <c r="S127" s="134"/>
    </row>
    <row r="128" spans="2:19" ht="28.2" thickBot="1">
      <c r="B128" s="125">
        <v>120</v>
      </c>
      <c r="C128" s="131" t="s">
        <v>0</v>
      </c>
      <c r="D128" s="131" t="s">
        <v>2158</v>
      </c>
      <c r="E128" s="132" t="s">
        <v>2165</v>
      </c>
      <c r="F128" s="131"/>
      <c r="G128" s="132" t="s">
        <v>2166</v>
      </c>
      <c r="H128" s="131" t="s">
        <v>2167</v>
      </c>
      <c r="I128" s="131" t="s">
        <v>2168</v>
      </c>
      <c r="J128" s="133">
        <v>1852928.8748417399</v>
      </c>
      <c r="K128" s="134"/>
      <c r="L128" s="133">
        <v>-1840203.59081661</v>
      </c>
      <c r="M128" s="135">
        <v>43596</v>
      </c>
      <c r="N128" s="135">
        <v>43677</v>
      </c>
      <c r="O128" s="133">
        <v>-1840030.1756420699</v>
      </c>
      <c r="P128" s="135">
        <v>43596</v>
      </c>
      <c r="Q128" s="135">
        <v>43580</v>
      </c>
      <c r="R128" s="134">
        <v>12743.936954087299</v>
      </c>
      <c r="S128" s="134"/>
    </row>
    <row r="129" spans="2:19" ht="28.2" thickBot="1">
      <c r="B129" s="125">
        <v>121</v>
      </c>
      <c r="C129" s="131" t="s">
        <v>0</v>
      </c>
      <c r="D129" s="131" t="s">
        <v>2163</v>
      </c>
      <c r="E129" s="132" t="s">
        <v>2166</v>
      </c>
      <c r="F129" s="131" t="s">
        <v>2167</v>
      </c>
      <c r="G129" s="132"/>
      <c r="H129" s="131"/>
      <c r="I129" s="131"/>
      <c r="J129" s="133">
        <v>1868933.1297929101</v>
      </c>
      <c r="K129" s="134"/>
      <c r="L129" s="133">
        <v>-1856116.4727685901</v>
      </c>
      <c r="M129" s="135">
        <v>43592</v>
      </c>
      <c r="N129" s="135">
        <v>43677</v>
      </c>
      <c r="O129" s="133">
        <v>-1855939.9037687599</v>
      </c>
      <c r="P129" s="135">
        <v>43592</v>
      </c>
      <c r="Q129" s="135">
        <v>43575</v>
      </c>
      <c r="R129" s="134">
        <v>12837.3551511758</v>
      </c>
      <c r="S129" s="134"/>
    </row>
    <row r="130" spans="2:19" ht="28.2" thickBot="1">
      <c r="B130" s="125">
        <v>122</v>
      </c>
      <c r="C130" s="131" t="s">
        <v>0</v>
      </c>
      <c r="D130" s="131" t="s">
        <v>2158</v>
      </c>
      <c r="E130" s="132" t="s">
        <v>2165</v>
      </c>
      <c r="F130" s="131"/>
      <c r="G130" s="132" t="s">
        <v>2166</v>
      </c>
      <c r="H130" s="131" t="s">
        <v>2167</v>
      </c>
      <c r="I130" s="131" t="s">
        <v>2168</v>
      </c>
      <c r="J130" s="133">
        <v>1884937.38474407</v>
      </c>
      <c r="K130" s="134"/>
      <c r="L130" s="133">
        <v>-1872029.3547205699</v>
      </c>
      <c r="M130" s="135">
        <v>43588</v>
      </c>
      <c r="N130" s="135">
        <v>43677</v>
      </c>
      <c r="O130" s="133">
        <v>-1871849.63189546</v>
      </c>
      <c r="P130" s="135">
        <v>43588</v>
      </c>
      <c r="Q130" s="135">
        <v>43570</v>
      </c>
      <c r="R130" s="134">
        <v>12930.7733482642</v>
      </c>
      <c r="S130" s="134"/>
    </row>
    <row r="131" spans="2:19" ht="28.2" thickBot="1">
      <c r="B131" s="125">
        <v>123</v>
      </c>
      <c r="C131" s="131" t="s">
        <v>0</v>
      </c>
      <c r="D131" s="131" t="s">
        <v>2163</v>
      </c>
      <c r="E131" s="132" t="s">
        <v>2166</v>
      </c>
      <c r="F131" s="131" t="s">
        <v>2167</v>
      </c>
      <c r="G131" s="132"/>
      <c r="H131" s="131"/>
      <c r="I131" s="131"/>
      <c r="J131" s="133">
        <v>1900941.63969524</v>
      </c>
      <c r="K131" s="134"/>
      <c r="L131" s="133">
        <v>-1887942.23667255</v>
      </c>
      <c r="M131" s="135">
        <v>43584</v>
      </c>
      <c r="N131" s="135">
        <v>43677</v>
      </c>
      <c r="O131" s="133">
        <v>-1887759.36002215</v>
      </c>
      <c r="P131" s="135">
        <v>43584</v>
      </c>
      <c r="Q131" s="135">
        <v>43565</v>
      </c>
      <c r="R131" s="134">
        <v>13024.1915453527</v>
      </c>
      <c r="S131" s="134"/>
    </row>
    <row r="132" spans="2:19" ht="28.2" thickBot="1">
      <c r="B132" s="125">
        <v>124</v>
      </c>
      <c r="C132" s="131" t="s">
        <v>0</v>
      </c>
      <c r="D132" s="131" t="s">
        <v>2158</v>
      </c>
      <c r="E132" s="132" t="s">
        <v>2165</v>
      </c>
      <c r="F132" s="131"/>
      <c r="G132" s="132" t="s">
        <v>2166</v>
      </c>
      <c r="H132" s="131" t="s">
        <v>2167</v>
      </c>
      <c r="I132" s="131" t="s">
        <v>2168</v>
      </c>
      <c r="J132" s="133">
        <v>1916945.8946464099</v>
      </c>
      <c r="K132" s="134"/>
      <c r="L132" s="133">
        <v>-1903855.11862453</v>
      </c>
      <c r="M132" s="135">
        <v>43580</v>
      </c>
      <c r="N132" s="135">
        <v>43677</v>
      </c>
      <c r="O132" s="133">
        <v>-1903669.08814885</v>
      </c>
      <c r="P132" s="135">
        <v>43580</v>
      </c>
      <c r="Q132" s="135">
        <v>43560</v>
      </c>
      <c r="R132" s="134">
        <v>13117.6097424412</v>
      </c>
      <c r="S132" s="134"/>
    </row>
    <row r="133" spans="2:19" ht="28.2" thickBot="1">
      <c r="B133" s="125">
        <v>125</v>
      </c>
      <c r="C133" s="131" t="s">
        <v>0</v>
      </c>
      <c r="D133" s="131" t="s">
        <v>2163</v>
      </c>
      <c r="E133" s="132" t="s">
        <v>2166</v>
      </c>
      <c r="F133" s="131" t="s">
        <v>2167</v>
      </c>
      <c r="G133" s="132"/>
      <c r="H133" s="131"/>
      <c r="I133" s="131"/>
      <c r="J133" s="133">
        <v>1932950.1495975701</v>
      </c>
      <c r="K133" s="134"/>
      <c r="L133" s="133">
        <v>-1919768.0005765101</v>
      </c>
      <c r="M133" s="135">
        <v>43576</v>
      </c>
      <c r="N133" s="135">
        <v>43677</v>
      </c>
      <c r="O133" s="133">
        <v>-1919578.81627554</v>
      </c>
      <c r="P133" s="135">
        <v>43576</v>
      </c>
      <c r="Q133" s="135">
        <v>43555</v>
      </c>
      <c r="R133" s="134">
        <v>13211.0279395296</v>
      </c>
      <c r="S133" s="134"/>
    </row>
    <row r="134" spans="2:19" ht="28.2" thickBot="1">
      <c r="B134" s="125">
        <v>126</v>
      </c>
      <c r="C134" s="131" t="s">
        <v>0</v>
      </c>
      <c r="D134" s="131" t="s">
        <v>2158</v>
      </c>
      <c r="E134" s="132" t="s">
        <v>2165</v>
      </c>
      <c r="F134" s="131"/>
      <c r="G134" s="132" t="s">
        <v>2166</v>
      </c>
      <c r="H134" s="131" t="s">
        <v>2167</v>
      </c>
      <c r="I134" s="131" t="s">
        <v>2168</v>
      </c>
      <c r="J134" s="133">
        <v>1948954.40454874</v>
      </c>
      <c r="K134" s="134"/>
      <c r="L134" s="133">
        <v>-1935680.8825284899</v>
      </c>
      <c r="M134" s="135">
        <v>43572</v>
      </c>
      <c r="N134" s="135">
        <v>43677</v>
      </c>
      <c r="O134" s="133">
        <v>-1935488.5444022401</v>
      </c>
      <c r="P134" s="135">
        <v>43572</v>
      </c>
      <c r="Q134" s="135">
        <v>43550</v>
      </c>
      <c r="R134" s="134">
        <v>13304.4461366181</v>
      </c>
      <c r="S134" s="134"/>
    </row>
    <row r="135" spans="2:19" ht="28.2" thickBot="1">
      <c r="B135" s="125">
        <v>127</v>
      </c>
      <c r="C135" s="131" t="s">
        <v>0</v>
      </c>
      <c r="D135" s="131" t="s">
        <v>2163</v>
      </c>
      <c r="E135" s="132" t="s">
        <v>2166</v>
      </c>
      <c r="F135" s="131" t="s">
        <v>2167</v>
      </c>
      <c r="G135" s="132"/>
      <c r="H135" s="131"/>
      <c r="I135" s="131"/>
      <c r="J135" s="133">
        <v>1964958.65949991</v>
      </c>
      <c r="K135" s="134"/>
      <c r="L135" s="133">
        <v>-1951593.76448047</v>
      </c>
      <c r="M135" s="135">
        <v>43568</v>
      </c>
      <c r="N135" s="135">
        <v>43677</v>
      </c>
      <c r="O135" s="133">
        <v>-1951398.2725289401</v>
      </c>
      <c r="P135" s="135">
        <v>43568</v>
      </c>
      <c r="Q135" s="135">
        <v>43545</v>
      </c>
      <c r="R135" s="134">
        <v>13397.864333706601</v>
      </c>
      <c r="S135" s="134"/>
    </row>
    <row r="136" spans="2:19" ht="28.2" thickBot="1">
      <c r="B136" s="125">
        <v>128</v>
      </c>
      <c r="C136" s="131" t="s">
        <v>0</v>
      </c>
      <c r="D136" s="131" t="s">
        <v>2158</v>
      </c>
      <c r="E136" s="132" t="s">
        <v>2165</v>
      </c>
      <c r="F136" s="131"/>
      <c r="G136" s="132" t="s">
        <v>2166</v>
      </c>
      <c r="H136" s="131" t="s">
        <v>2167</v>
      </c>
      <c r="I136" s="131" t="s">
        <v>2168</v>
      </c>
      <c r="J136" s="133">
        <v>1980962.9144510699</v>
      </c>
      <c r="K136" s="134"/>
      <c r="L136" s="133">
        <v>-1967506.64643245</v>
      </c>
      <c r="M136" s="135">
        <v>43564</v>
      </c>
      <c r="N136" s="135">
        <v>43677</v>
      </c>
      <c r="O136" s="133">
        <v>-1967308.0006556299</v>
      </c>
      <c r="P136" s="135">
        <v>43564</v>
      </c>
      <c r="Q136" s="135">
        <v>43540</v>
      </c>
      <c r="R136" s="134">
        <v>13491.282530795001</v>
      </c>
      <c r="S136" s="134"/>
    </row>
    <row r="137" spans="2:19" ht="28.2" thickBot="1">
      <c r="B137" s="125">
        <v>129</v>
      </c>
      <c r="C137" s="131" t="s">
        <v>0</v>
      </c>
      <c r="D137" s="131" t="s">
        <v>2163</v>
      </c>
      <c r="E137" s="132" t="s">
        <v>2166</v>
      </c>
      <c r="F137" s="131" t="s">
        <v>2167</v>
      </c>
      <c r="G137" s="132"/>
      <c r="H137" s="131"/>
      <c r="I137" s="131"/>
      <c r="J137" s="133">
        <v>1996967.1694022401</v>
      </c>
      <c r="K137" s="134"/>
      <c r="L137" s="133">
        <v>-1983419.5283844301</v>
      </c>
      <c r="M137" s="135">
        <v>43560</v>
      </c>
      <c r="N137" s="135">
        <v>43677</v>
      </c>
      <c r="O137" s="133">
        <v>-1983217.7287823299</v>
      </c>
      <c r="P137" s="135">
        <v>43560</v>
      </c>
      <c r="Q137" s="135">
        <v>43535</v>
      </c>
      <c r="R137" s="134">
        <v>13584.700727883501</v>
      </c>
      <c r="S137" s="134"/>
    </row>
    <row r="138" spans="2:19" ht="28.2" thickBot="1">
      <c r="B138" s="125">
        <v>130</v>
      </c>
      <c r="C138" s="131" t="s">
        <v>0</v>
      </c>
      <c r="D138" s="131" t="s">
        <v>2158</v>
      </c>
      <c r="E138" s="132" t="s">
        <v>2165</v>
      </c>
      <c r="F138" s="131"/>
      <c r="G138" s="132" t="s">
        <v>2166</v>
      </c>
      <c r="H138" s="131" t="s">
        <v>2167</v>
      </c>
      <c r="I138" s="131" t="s">
        <v>2168</v>
      </c>
      <c r="J138" s="133">
        <v>2012971.42435341</v>
      </c>
      <c r="K138" s="134"/>
      <c r="L138" s="133">
        <v>-1999332.4103364099</v>
      </c>
      <c r="M138" s="135">
        <v>43556</v>
      </c>
      <c r="N138" s="135">
        <v>43677</v>
      </c>
      <c r="O138" s="133">
        <v>-1999127.45690902</v>
      </c>
      <c r="P138" s="135">
        <v>43556</v>
      </c>
      <c r="Q138" s="135">
        <v>43530</v>
      </c>
      <c r="R138" s="134">
        <v>13678.118924971999</v>
      </c>
      <c r="S138" s="134"/>
    </row>
    <row r="139" spans="2:19" ht="28.2" thickBot="1">
      <c r="B139" s="125">
        <v>131</v>
      </c>
      <c r="C139" s="131" t="s">
        <v>0</v>
      </c>
      <c r="D139" s="131" t="s">
        <v>2163</v>
      </c>
      <c r="E139" s="132" t="s">
        <v>2166</v>
      </c>
      <c r="F139" s="131" t="s">
        <v>2167</v>
      </c>
      <c r="G139" s="132"/>
      <c r="H139" s="131"/>
      <c r="I139" s="131"/>
      <c r="J139" s="133">
        <v>2028975.67930457</v>
      </c>
      <c r="K139" s="134"/>
      <c r="L139" s="133">
        <v>-2015245.29228839</v>
      </c>
      <c r="M139" s="135">
        <v>43552</v>
      </c>
      <c r="N139" s="135">
        <v>43677</v>
      </c>
      <c r="O139" s="133">
        <v>-2015037.18503572</v>
      </c>
      <c r="P139" s="135">
        <v>43552</v>
      </c>
      <c r="Q139" s="135">
        <v>43525</v>
      </c>
      <c r="R139" s="134">
        <v>13771.537122060399</v>
      </c>
      <c r="S139" s="134"/>
    </row>
    <row r="140" spans="2:19" ht="28.2" thickBot="1">
      <c r="B140" s="125">
        <v>132</v>
      </c>
      <c r="C140" s="131" t="s">
        <v>0</v>
      </c>
      <c r="D140" s="131" t="s">
        <v>2158</v>
      </c>
      <c r="E140" s="132" t="s">
        <v>2165</v>
      </c>
      <c r="F140" s="131"/>
      <c r="G140" s="132" t="s">
        <v>2166</v>
      </c>
      <c r="H140" s="131" t="s">
        <v>2167</v>
      </c>
      <c r="I140" s="131" t="s">
        <v>2168</v>
      </c>
      <c r="J140" s="133">
        <v>2044979.9342557399</v>
      </c>
      <c r="K140" s="134"/>
      <c r="L140" s="133">
        <v>-2031158.17424037</v>
      </c>
      <c r="M140" s="135">
        <v>43548</v>
      </c>
      <c r="N140" s="135">
        <v>43677</v>
      </c>
      <c r="O140" s="133">
        <v>-2030946.91316241</v>
      </c>
      <c r="P140" s="135">
        <v>43548</v>
      </c>
      <c r="Q140" s="135">
        <v>43520</v>
      </c>
      <c r="R140" s="134">
        <v>13864.955319148899</v>
      </c>
      <c r="S140" s="134"/>
    </row>
    <row r="141" spans="2:19" ht="28.2" thickBot="1">
      <c r="B141" s="125">
        <v>133</v>
      </c>
      <c r="C141" s="131" t="s">
        <v>0</v>
      </c>
      <c r="D141" s="131" t="s">
        <v>2163</v>
      </c>
      <c r="E141" s="132" t="s">
        <v>2166</v>
      </c>
      <c r="F141" s="131" t="s">
        <v>2167</v>
      </c>
      <c r="G141" s="132"/>
      <c r="H141" s="131"/>
      <c r="I141" s="131"/>
      <c r="J141" s="133">
        <v>2060984.1892069101</v>
      </c>
      <c r="K141" s="134"/>
      <c r="L141" s="133">
        <v>-2047071.0561923501</v>
      </c>
      <c r="M141" s="135">
        <v>43544</v>
      </c>
      <c r="N141" s="135">
        <v>43677</v>
      </c>
      <c r="O141" s="133">
        <v>-2046856.6412891101</v>
      </c>
      <c r="P141" s="135">
        <v>43544</v>
      </c>
      <c r="Q141" s="135">
        <v>43515</v>
      </c>
      <c r="R141" s="134">
        <v>13958.3735162374</v>
      </c>
      <c r="S141" s="134"/>
    </row>
    <row r="142" spans="2:19" ht="28.2" thickBot="1">
      <c r="B142" s="125">
        <v>134</v>
      </c>
      <c r="C142" s="131" t="s">
        <v>0</v>
      </c>
      <c r="D142" s="131" t="s">
        <v>2158</v>
      </c>
      <c r="E142" s="132" t="s">
        <v>2165</v>
      </c>
      <c r="F142" s="131"/>
      <c r="G142" s="132" t="s">
        <v>2166</v>
      </c>
      <c r="H142" s="131" t="s">
        <v>2167</v>
      </c>
      <c r="I142" s="131" t="s">
        <v>2168</v>
      </c>
      <c r="J142" s="133">
        <v>2076988.44415807</v>
      </c>
      <c r="K142" s="134"/>
      <c r="L142" s="133">
        <v>-2062983.9381443299</v>
      </c>
      <c r="M142" s="135">
        <v>43540</v>
      </c>
      <c r="N142" s="135">
        <v>43677</v>
      </c>
      <c r="O142" s="133">
        <v>-2062766.3694158001</v>
      </c>
      <c r="P142" s="135">
        <v>43540</v>
      </c>
      <c r="Q142" s="135">
        <v>43510</v>
      </c>
      <c r="R142" s="134">
        <v>14051.7917133258</v>
      </c>
      <c r="S142" s="134"/>
    </row>
    <row r="143" spans="2:19" ht="28.2" thickBot="1">
      <c r="B143" s="125">
        <v>135</v>
      </c>
      <c r="C143" s="131" t="s">
        <v>0</v>
      </c>
      <c r="D143" s="131" t="s">
        <v>2163</v>
      </c>
      <c r="E143" s="132" t="s">
        <v>2166</v>
      </c>
      <c r="F143" s="131" t="s">
        <v>2167</v>
      </c>
      <c r="G143" s="132"/>
      <c r="H143" s="131"/>
      <c r="I143" s="131"/>
      <c r="J143" s="133">
        <v>2092992.69910924</v>
      </c>
      <c r="K143" s="134"/>
      <c r="L143" s="133">
        <v>-2078896.82009631</v>
      </c>
      <c r="M143" s="135">
        <v>43536</v>
      </c>
      <c r="N143" s="135">
        <v>43677</v>
      </c>
      <c r="O143" s="133">
        <v>-2078676.0975424999</v>
      </c>
      <c r="P143" s="135">
        <v>43536</v>
      </c>
      <c r="Q143" s="135">
        <v>43505</v>
      </c>
      <c r="R143" s="134">
        <v>14145.2099104143</v>
      </c>
      <c r="S143" s="134"/>
    </row>
    <row r="144" spans="2:19" ht="28.2" thickBot="1">
      <c r="B144" s="125">
        <v>136</v>
      </c>
      <c r="C144" s="131" t="s">
        <v>0</v>
      </c>
      <c r="D144" s="131" t="s">
        <v>2158</v>
      </c>
      <c r="E144" s="132" t="s">
        <v>2165</v>
      </c>
      <c r="F144" s="131"/>
      <c r="G144" s="132" t="s">
        <v>2166</v>
      </c>
      <c r="H144" s="131" t="s">
        <v>2167</v>
      </c>
      <c r="I144" s="131" t="s">
        <v>2168</v>
      </c>
      <c r="J144" s="133">
        <v>2108996.9540604101</v>
      </c>
      <c r="K144" s="134"/>
      <c r="L144" s="133">
        <v>-2094809.7020482901</v>
      </c>
      <c r="M144" s="135">
        <v>43532</v>
      </c>
      <c r="N144" s="135">
        <v>43677</v>
      </c>
      <c r="O144" s="133">
        <v>-2094585.8256691999</v>
      </c>
      <c r="P144" s="135">
        <v>43532</v>
      </c>
      <c r="Q144" s="135">
        <v>43500</v>
      </c>
      <c r="R144" s="134">
        <v>14238.6281075028</v>
      </c>
      <c r="S144" s="134"/>
    </row>
    <row r="145" spans="2:19" ht="28.2" thickBot="1">
      <c r="B145" s="125">
        <v>137</v>
      </c>
      <c r="C145" s="131" t="s">
        <v>0</v>
      </c>
      <c r="D145" s="131" t="s">
        <v>2163</v>
      </c>
      <c r="E145" s="132" t="s">
        <v>2166</v>
      </c>
      <c r="F145" s="131" t="s">
        <v>2167</v>
      </c>
      <c r="G145" s="132"/>
      <c r="H145" s="131"/>
      <c r="I145" s="131"/>
      <c r="J145" s="133">
        <v>2125001.2090115701</v>
      </c>
      <c r="K145" s="134"/>
      <c r="L145" s="133">
        <v>-2110722.5840002699</v>
      </c>
      <c r="M145" s="135">
        <v>43528</v>
      </c>
      <c r="N145" s="135">
        <v>43677</v>
      </c>
      <c r="O145" s="133">
        <v>-2110495.55379589</v>
      </c>
      <c r="P145" s="135">
        <v>43528</v>
      </c>
      <c r="Q145" s="135">
        <v>43495</v>
      </c>
      <c r="R145" s="134">
        <v>14332.0463045912</v>
      </c>
      <c r="S145" s="134"/>
    </row>
    <row r="146" spans="2:19" ht="28.2" thickBot="1">
      <c r="B146" s="125">
        <v>138</v>
      </c>
      <c r="C146" s="131" t="s">
        <v>0</v>
      </c>
      <c r="D146" s="131" t="s">
        <v>2158</v>
      </c>
      <c r="E146" s="132" t="s">
        <v>2165</v>
      </c>
      <c r="F146" s="131"/>
      <c r="G146" s="132" t="s">
        <v>2166</v>
      </c>
      <c r="H146" s="131" t="s">
        <v>2167</v>
      </c>
      <c r="I146" s="131" t="s">
        <v>2168</v>
      </c>
      <c r="J146" s="133">
        <v>2141005.4639627398</v>
      </c>
      <c r="K146" s="134"/>
      <c r="L146" s="133">
        <v>-2126635.4659522502</v>
      </c>
      <c r="M146" s="135">
        <v>43524</v>
      </c>
      <c r="N146" s="135">
        <v>43677</v>
      </c>
      <c r="O146" s="133">
        <v>-2126405.28192259</v>
      </c>
      <c r="P146" s="135">
        <v>43524</v>
      </c>
      <c r="Q146" s="135">
        <v>43490</v>
      </c>
      <c r="R146" s="134">
        <v>14425.4645016797</v>
      </c>
      <c r="S146" s="134"/>
    </row>
    <row r="147" spans="2:19" ht="28.2" thickBot="1">
      <c r="B147" s="125">
        <v>139</v>
      </c>
      <c r="C147" s="131" t="s">
        <v>0</v>
      </c>
      <c r="D147" s="131" t="s">
        <v>2163</v>
      </c>
      <c r="E147" s="132" t="s">
        <v>2166</v>
      </c>
      <c r="F147" s="131" t="s">
        <v>2167</v>
      </c>
      <c r="G147" s="132"/>
      <c r="H147" s="131"/>
      <c r="I147" s="131"/>
      <c r="J147" s="133">
        <v>2157009.71891391</v>
      </c>
      <c r="K147" s="134"/>
      <c r="L147" s="133">
        <v>-2142548.34790423</v>
      </c>
      <c r="M147" s="135">
        <v>43520</v>
      </c>
      <c r="N147" s="135">
        <v>43677</v>
      </c>
      <c r="O147" s="133">
        <v>-2142315.0100492798</v>
      </c>
      <c r="P147" s="135">
        <v>43520</v>
      </c>
      <c r="Q147" s="135">
        <v>43485</v>
      </c>
      <c r="R147" s="134">
        <v>14518.8826987682</v>
      </c>
      <c r="S147" s="134"/>
    </row>
    <row r="148" spans="2:19" ht="28.2" thickBot="1">
      <c r="B148" s="125">
        <v>140</v>
      </c>
      <c r="C148" s="131" t="s">
        <v>0</v>
      </c>
      <c r="D148" s="131" t="s">
        <v>2158</v>
      </c>
      <c r="E148" s="132" t="s">
        <v>2165</v>
      </c>
      <c r="F148" s="131"/>
      <c r="G148" s="132" t="s">
        <v>2166</v>
      </c>
      <c r="H148" s="131" t="s">
        <v>2167</v>
      </c>
      <c r="I148" s="131" t="s">
        <v>2168</v>
      </c>
      <c r="J148" s="133">
        <v>2173013.9738650699</v>
      </c>
      <c r="K148" s="134"/>
      <c r="L148" s="133">
        <v>-2158461.2298562098</v>
      </c>
      <c r="M148" s="135">
        <v>43516</v>
      </c>
      <c r="N148" s="135">
        <v>43677</v>
      </c>
      <c r="O148" s="133">
        <v>-2158224.7381759798</v>
      </c>
      <c r="P148" s="135">
        <v>43516</v>
      </c>
      <c r="Q148" s="135">
        <v>43480</v>
      </c>
      <c r="R148" s="134">
        <v>14612.300895856601</v>
      </c>
      <c r="S148" s="134"/>
    </row>
    <row r="149" spans="2:19" ht="28.2" thickBot="1">
      <c r="B149" s="125">
        <v>141</v>
      </c>
      <c r="C149" s="131" t="s">
        <v>0</v>
      </c>
      <c r="D149" s="131" t="s">
        <v>2163</v>
      </c>
      <c r="E149" s="132" t="s">
        <v>2166</v>
      </c>
      <c r="F149" s="131" t="s">
        <v>2167</v>
      </c>
      <c r="G149" s="132"/>
      <c r="H149" s="131"/>
      <c r="I149" s="131"/>
      <c r="J149" s="133">
        <v>2189018.2288162401</v>
      </c>
      <c r="K149" s="134"/>
      <c r="L149" s="133">
        <v>-2174374.1118081999</v>
      </c>
      <c r="M149" s="135">
        <v>43512</v>
      </c>
      <c r="N149" s="135">
        <v>43677</v>
      </c>
      <c r="O149" s="133">
        <v>-2174134.4663026701</v>
      </c>
      <c r="P149" s="135">
        <v>43512</v>
      </c>
      <c r="Q149" s="135">
        <v>43475</v>
      </c>
      <c r="R149" s="134">
        <v>14705.719092945101</v>
      </c>
      <c r="S149" s="134"/>
    </row>
    <row r="150" spans="2:19" ht="28.2" thickBot="1">
      <c r="B150" s="125">
        <v>142</v>
      </c>
      <c r="C150" s="131" t="s">
        <v>0</v>
      </c>
      <c r="D150" s="131" t="s">
        <v>2158</v>
      </c>
      <c r="E150" s="132" t="s">
        <v>2165</v>
      </c>
      <c r="F150" s="131"/>
      <c r="G150" s="132" t="s">
        <v>2166</v>
      </c>
      <c r="H150" s="131" t="s">
        <v>2167</v>
      </c>
      <c r="I150" s="131" t="s">
        <v>2168</v>
      </c>
      <c r="J150" s="133">
        <v>2205022.4837674098</v>
      </c>
      <c r="K150" s="134"/>
      <c r="L150" s="133">
        <v>-2190286.9937601802</v>
      </c>
      <c r="M150" s="135">
        <v>43508</v>
      </c>
      <c r="N150" s="135">
        <v>43677</v>
      </c>
      <c r="O150" s="133">
        <v>-2190044.1944293701</v>
      </c>
      <c r="P150" s="135">
        <v>43508</v>
      </c>
      <c r="Q150" s="135">
        <v>43470</v>
      </c>
      <c r="R150" s="134">
        <v>14799.137290033599</v>
      </c>
      <c r="S150" s="134"/>
    </row>
    <row r="151" spans="2:19" ht="28.2" thickBot="1">
      <c r="B151" s="125">
        <v>143</v>
      </c>
      <c r="C151" s="131" t="s">
        <v>0</v>
      </c>
      <c r="D151" s="131" t="s">
        <v>2163</v>
      </c>
      <c r="E151" s="132" t="s">
        <v>2166</v>
      </c>
      <c r="F151" s="131" t="s">
        <v>2167</v>
      </c>
      <c r="G151" s="132"/>
      <c r="H151" s="131"/>
      <c r="I151" s="131"/>
      <c r="J151" s="133">
        <v>2221026.7387185702</v>
      </c>
      <c r="K151" s="134"/>
      <c r="L151" s="133">
        <v>-2206199.87571216</v>
      </c>
      <c r="M151" s="135">
        <v>43504</v>
      </c>
      <c r="N151" s="135">
        <v>43677</v>
      </c>
      <c r="O151" s="133">
        <v>-2205953.9225560701</v>
      </c>
      <c r="P151" s="135">
        <v>43504</v>
      </c>
      <c r="Q151" s="135">
        <v>43465</v>
      </c>
      <c r="R151" s="134">
        <v>14892.555487121999</v>
      </c>
      <c r="S151" s="134"/>
    </row>
    <row r="152" spans="2:19" ht="28.2" thickBot="1">
      <c r="B152" s="125">
        <v>144</v>
      </c>
      <c r="C152" s="131" t="s">
        <v>0</v>
      </c>
      <c r="D152" s="131" t="s">
        <v>2158</v>
      </c>
      <c r="E152" s="132" t="s">
        <v>2165</v>
      </c>
      <c r="F152" s="131"/>
      <c r="G152" s="132" t="s">
        <v>2166</v>
      </c>
      <c r="H152" s="131" t="s">
        <v>2167</v>
      </c>
      <c r="I152" s="131" t="s">
        <v>2168</v>
      </c>
      <c r="J152" s="133">
        <v>2237030.9936697399</v>
      </c>
      <c r="K152" s="134"/>
      <c r="L152" s="133">
        <v>-2222112.7576641398</v>
      </c>
      <c r="M152" s="135">
        <v>43500</v>
      </c>
      <c r="N152" s="135">
        <v>43677</v>
      </c>
      <c r="O152" s="133">
        <v>-2221863.6506827599</v>
      </c>
      <c r="P152" s="135">
        <v>43500</v>
      </c>
      <c r="Q152" s="135">
        <v>43460</v>
      </c>
      <c r="R152" s="134">
        <v>14985.973684210499</v>
      </c>
      <c r="S152" s="134"/>
    </row>
    <row r="153" spans="2:19" ht="28.2" thickBot="1">
      <c r="B153" s="125">
        <v>145</v>
      </c>
      <c r="C153" s="131" t="s">
        <v>0</v>
      </c>
      <c r="D153" s="131" t="s">
        <v>2163</v>
      </c>
      <c r="E153" s="132" t="s">
        <v>2166</v>
      </c>
      <c r="F153" s="131" t="s">
        <v>2167</v>
      </c>
      <c r="G153" s="132"/>
      <c r="H153" s="131"/>
      <c r="I153" s="131"/>
      <c r="J153" s="133">
        <v>2253035.2486209101</v>
      </c>
      <c r="K153" s="134"/>
      <c r="L153" s="133">
        <v>-2238025.6396161201</v>
      </c>
      <c r="M153" s="135">
        <v>43496</v>
      </c>
      <c r="N153" s="135">
        <v>43677</v>
      </c>
      <c r="O153" s="133">
        <v>-2237773.37880946</v>
      </c>
      <c r="P153" s="135">
        <v>43496</v>
      </c>
      <c r="Q153" s="135">
        <v>43455</v>
      </c>
      <c r="R153" s="134">
        <v>15079.391881299</v>
      </c>
      <c r="S153" s="134"/>
    </row>
    <row r="154" spans="2:19" ht="28.2" thickBot="1">
      <c r="B154" s="125">
        <v>146</v>
      </c>
      <c r="C154" s="131" t="s">
        <v>0</v>
      </c>
      <c r="D154" s="131" t="s">
        <v>2158</v>
      </c>
      <c r="E154" s="132" t="s">
        <v>2165</v>
      </c>
      <c r="F154" s="131"/>
      <c r="G154" s="132" t="s">
        <v>2166</v>
      </c>
      <c r="H154" s="131" t="s">
        <v>2167</v>
      </c>
      <c r="I154" s="131" t="s">
        <v>2168</v>
      </c>
      <c r="J154" s="133">
        <v>2269039.50357207</v>
      </c>
      <c r="K154" s="134"/>
      <c r="L154" s="133">
        <v>-2253938.5215681</v>
      </c>
      <c r="M154" s="135">
        <v>43492</v>
      </c>
      <c r="N154" s="135">
        <v>43677</v>
      </c>
      <c r="O154" s="133">
        <v>-2253683.1069361502</v>
      </c>
      <c r="P154" s="135">
        <v>43492</v>
      </c>
      <c r="Q154" s="135">
        <v>43450</v>
      </c>
      <c r="R154" s="134">
        <v>15172.8100783874</v>
      </c>
      <c r="S154" s="134"/>
    </row>
    <row r="155" spans="2:19" ht="28.2" thickBot="1">
      <c r="B155" s="125">
        <v>147</v>
      </c>
      <c r="C155" s="131" t="s">
        <v>0</v>
      </c>
      <c r="D155" s="131" t="s">
        <v>2163</v>
      </c>
      <c r="E155" s="132" t="s">
        <v>2166</v>
      </c>
      <c r="F155" s="131" t="s">
        <v>2167</v>
      </c>
      <c r="G155" s="132"/>
      <c r="H155" s="131"/>
      <c r="I155" s="131"/>
      <c r="J155" s="133">
        <v>2285043.7585232402</v>
      </c>
      <c r="K155" s="134"/>
      <c r="L155" s="133">
        <v>-2269851.4035200798</v>
      </c>
      <c r="M155" s="135">
        <v>43488</v>
      </c>
      <c r="N155" s="135">
        <v>43677</v>
      </c>
      <c r="O155" s="133">
        <v>-2269592.8350628498</v>
      </c>
      <c r="P155" s="135">
        <v>43488</v>
      </c>
      <c r="Q155" s="135">
        <v>43445</v>
      </c>
      <c r="R155" s="134">
        <v>15266.2282754759</v>
      </c>
      <c r="S155" s="134"/>
    </row>
    <row r="156" spans="2:19" ht="28.2" thickBot="1">
      <c r="B156" s="125">
        <v>148</v>
      </c>
      <c r="C156" s="131" t="s">
        <v>0</v>
      </c>
      <c r="D156" s="131" t="s">
        <v>2158</v>
      </c>
      <c r="E156" s="132" t="s">
        <v>2165</v>
      </c>
      <c r="F156" s="131"/>
      <c r="G156" s="132" t="s">
        <v>2166</v>
      </c>
      <c r="H156" s="131" t="s">
        <v>2167</v>
      </c>
      <c r="I156" s="131" t="s">
        <v>2168</v>
      </c>
      <c r="J156" s="133">
        <v>2301048.0134744099</v>
      </c>
      <c r="K156" s="134"/>
      <c r="L156" s="133">
        <v>-2285764.2854720601</v>
      </c>
      <c r="M156" s="135">
        <v>43484</v>
      </c>
      <c r="N156" s="135">
        <v>43677</v>
      </c>
      <c r="O156" s="133">
        <v>-2285502.5631895401</v>
      </c>
      <c r="P156" s="135">
        <v>43484</v>
      </c>
      <c r="Q156" s="135">
        <v>43440</v>
      </c>
      <c r="R156" s="134">
        <v>15359.6464725643</v>
      </c>
      <c r="S156" s="134"/>
    </row>
    <row r="157" spans="2:19" ht="28.2" thickBot="1">
      <c r="B157" s="125">
        <v>149</v>
      </c>
      <c r="C157" s="131" t="s">
        <v>0</v>
      </c>
      <c r="D157" s="131" t="s">
        <v>2163</v>
      </c>
      <c r="E157" s="132" t="s">
        <v>2166</v>
      </c>
      <c r="F157" s="131" t="s">
        <v>2167</v>
      </c>
      <c r="G157" s="132"/>
      <c r="H157" s="131"/>
      <c r="I157" s="131"/>
      <c r="J157" s="133">
        <v>2317052.2684255699</v>
      </c>
      <c r="K157" s="134"/>
      <c r="L157" s="133">
        <v>-2301677.1674240399</v>
      </c>
      <c r="M157" s="135">
        <v>43480</v>
      </c>
      <c r="N157" s="135">
        <v>43677</v>
      </c>
      <c r="O157" s="133">
        <v>-2301412.2913162401</v>
      </c>
      <c r="P157" s="135">
        <v>43480</v>
      </c>
      <c r="Q157" s="135">
        <v>43435</v>
      </c>
      <c r="R157" s="134">
        <v>15453.0646696528</v>
      </c>
      <c r="S157" s="134"/>
    </row>
    <row r="158" spans="2:19" ht="28.2" thickBot="1">
      <c r="B158" s="125">
        <v>150</v>
      </c>
      <c r="C158" s="131" t="s">
        <v>0</v>
      </c>
      <c r="D158" s="131" t="s">
        <v>2158</v>
      </c>
      <c r="E158" s="132" t="s">
        <v>2165</v>
      </c>
      <c r="F158" s="131"/>
      <c r="G158" s="132" t="s">
        <v>2166</v>
      </c>
      <c r="H158" s="131" t="s">
        <v>2167</v>
      </c>
      <c r="I158" s="131" t="s">
        <v>2168</v>
      </c>
      <c r="J158" s="133">
        <v>2333056.52337674</v>
      </c>
      <c r="K158" s="134"/>
      <c r="L158" s="133">
        <v>-2317590.0493760202</v>
      </c>
      <c r="M158" s="135">
        <v>43476</v>
      </c>
      <c r="N158" s="135">
        <v>43677</v>
      </c>
      <c r="O158" s="133">
        <v>-2317322.0194429299</v>
      </c>
      <c r="P158" s="135">
        <v>43476</v>
      </c>
      <c r="Q158" s="135">
        <v>43430</v>
      </c>
      <c r="R158" s="134">
        <v>15546.4828667413</v>
      </c>
      <c r="S158" s="134"/>
    </row>
    <row r="159" spans="2:19" ht="28.2" thickBot="1">
      <c r="B159" s="125">
        <v>151</v>
      </c>
      <c r="C159" s="131" t="s">
        <v>0</v>
      </c>
      <c r="D159" s="131" t="s">
        <v>2163</v>
      </c>
      <c r="E159" s="132" t="s">
        <v>2166</v>
      </c>
      <c r="F159" s="131" t="s">
        <v>2167</v>
      </c>
      <c r="G159" s="132"/>
      <c r="H159" s="131"/>
      <c r="I159" s="131"/>
      <c r="J159" s="133">
        <v>2349060.7783279102</v>
      </c>
      <c r="K159" s="134"/>
      <c r="L159" s="133">
        <v>-2333502.931328</v>
      </c>
      <c r="M159" s="135">
        <v>43472</v>
      </c>
      <c r="N159" s="135">
        <v>43677</v>
      </c>
      <c r="O159" s="133">
        <v>-2333231.7475696299</v>
      </c>
      <c r="P159" s="135">
        <v>43472</v>
      </c>
      <c r="Q159" s="135">
        <v>43425</v>
      </c>
      <c r="R159" s="134">
        <v>15639.9010638297</v>
      </c>
      <c r="S159" s="134"/>
    </row>
    <row r="160" spans="2:19" ht="28.2" thickBot="1">
      <c r="B160" s="125">
        <v>152</v>
      </c>
      <c r="C160" s="131" t="s">
        <v>0</v>
      </c>
      <c r="D160" s="131" t="s">
        <v>2158</v>
      </c>
      <c r="E160" s="132" t="s">
        <v>2165</v>
      </c>
      <c r="F160" s="131"/>
      <c r="G160" s="132" t="s">
        <v>2166</v>
      </c>
      <c r="H160" s="131" t="s">
        <v>2167</v>
      </c>
      <c r="I160" s="131" t="s">
        <v>2168</v>
      </c>
      <c r="J160" s="133">
        <v>2365065.0332790702</v>
      </c>
      <c r="K160" s="134"/>
      <c r="L160" s="133">
        <v>-2349415.8132799799</v>
      </c>
      <c r="M160" s="135">
        <v>43468</v>
      </c>
      <c r="N160" s="135">
        <v>43677</v>
      </c>
      <c r="O160" s="133">
        <v>-2349141.47569633</v>
      </c>
      <c r="P160" s="135">
        <v>43468</v>
      </c>
      <c r="Q160" s="135">
        <v>43420</v>
      </c>
      <c r="R160" s="134">
        <v>15733.319260918201</v>
      </c>
      <c r="S160" s="134"/>
    </row>
    <row r="161" spans="2:19" ht="28.2" thickBot="1">
      <c r="B161" s="125">
        <v>153</v>
      </c>
      <c r="C161" s="131" t="s">
        <v>0</v>
      </c>
      <c r="D161" s="131" t="s">
        <v>2163</v>
      </c>
      <c r="E161" s="132" t="s">
        <v>2166</v>
      </c>
      <c r="F161" s="131" t="s">
        <v>2167</v>
      </c>
      <c r="G161" s="132"/>
      <c r="H161" s="131"/>
      <c r="I161" s="131"/>
      <c r="J161" s="133">
        <v>2381069.2882302399</v>
      </c>
      <c r="K161" s="134"/>
      <c r="L161" s="133">
        <v>-2365328.6952319602</v>
      </c>
      <c r="M161" s="135">
        <v>43464</v>
      </c>
      <c r="N161" s="135">
        <v>43677</v>
      </c>
      <c r="O161" s="133">
        <v>-2365051.2038230202</v>
      </c>
      <c r="P161" s="135">
        <v>43464</v>
      </c>
      <c r="Q161" s="135">
        <v>43415</v>
      </c>
      <c r="R161" s="134">
        <v>15826.737458006701</v>
      </c>
      <c r="S161" s="134"/>
    </row>
    <row r="162" spans="2:19" ht="28.2" thickBot="1">
      <c r="B162" s="125">
        <v>154</v>
      </c>
      <c r="C162" s="131" t="s">
        <v>0</v>
      </c>
      <c r="D162" s="131" t="s">
        <v>2158</v>
      </c>
      <c r="E162" s="132" t="s">
        <v>2165</v>
      </c>
      <c r="F162" s="131"/>
      <c r="G162" s="132" t="s">
        <v>2166</v>
      </c>
      <c r="H162" s="131" t="s">
        <v>2167</v>
      </c>
      <c r="I162" s="131" t="s">
        <v>2168</v>
      </c>
      <c r="J162" s="133">
        <v>2397073.5431814101</v>
      </c>
      <c r="K162" s="134"/>
      <c r="L162" s="133">
        <v>-2381241.57718394</v>
      </c>
      <c r="M162" s="135">
        <v>43460</v>
      </c>
      <c r="N162" s="135">
        <v>43677</v>
      </c>
      <c r="O162" s="133">
        <v>-2380960.9319497198</v>
      </c>
      <c r="P162" s="135">
        <v>43460</v>
      </c>
      <c r="Q162" s="135">
        <v>43410</v>
      </c>
      <c r="R162" s="134">
        <v>15920.155655095101</v>
      </c>
      <c r="S162" s="134"/>
    </row>
    <row r="163" spans="2:19" ht="28.2" thickBot="1">
      <c r="B163" s="125">
        <v>155</v>
      </c>
      <c r="C163" s="131" t="s">
        <v>0</v>
      </c>
      <c r="D163" s="131" t="s">
        <v>2163</v>
      </c>
      <c r="E163" s="132" t="s">
        <v>2166</v>
      </c>
      <c r="F163" s="131" t="s">
        <v>2167</v>
      </c>
      <c r="G163" s="132"/>
      <c r="H163" s="131"/>
      <c r="I163" s="131"/>
      <c r="J163" s="133">
        <v>2413077.79813257</v>
      </c>
      <c r="K163" s="134"/>
      <c r="L163" s="133">
        <v>-2397154.4591359198</v>
      </c>
      <c r="M163" s="135">
        <v>43456</v>
      </c>
      <c r="N163" s="135">
        <v>43677</v>
      </c>
      <c r="O163" s="133">
        <v>-2396870.66007641</v>
      </c>
      <c r="P163" s="135">
        <v>43456</v>
      </c>
      <c r="Q163" s="135">
        <v>43405</v>
      </c>
      <c r="R163" s="134">
        <v>16013.573852183599</v>
      </c>
      <c r="S163" s="134"/>
    </row>
    <row r="164" spans="2:19" ht="28.2" thickBot="1">
      <c r="B164" s="125">
        <v>156</v>
      </c>
      <c r="C164" s="131" t="s">
        <v>0</v>
      </c>
      <c r="D164" s="131" t="s">
        <v>2158</v>
      </c>
      <c r="E164" s="132" t="s">
        <v>2165</v>
      </c>
      <c r="F164" s="131"/>
      <c r="G164" s="132" t="s">
        <v>2166</v>
      </c>
      <c r="H164" s="131" t="s">
        <v>2167</v>
      </c>
      <c r="I164" s="131" t="s">
        <v>2168</v>
      </c>
      <c r="J164" s="133">
        <v>2429082.0530837402</v>
      </c>
      <c r="K164" s="134"/>
      <c r="L164" s="133">
        <v>-2413067.3410879001</v>
      </c>
      <c r="M164" s="135">
        <v>43452</v>
      </c>
      <c r="N164" s="135">
        <v>43677</v>
      </c>
      <c r="O164" s="133">
        <v>-2412780.3882031101</v>
      </c>
      <c r="P164" s="135">
        <v>43452</v>
      </c>
      <c r="Q164" s="135">
        <v>43400</v>
      </c>
      <c r="R164" s="134">
        <v>16106.992049272099</v>
      </c>
      <c r="S164" s="134"/>
    </row>
    <row r="165" spans="2:19" ht="28.2" thickBot="1">
      <c r="B165" s="125">
        <v>157</v>
      </c>
      <c r="C165" s="131" t="s">
        <v>0</v>
      </c>
      <c r="D165" s="131" t="s">
        <v>2163</v>
      </c>
      <c r="E165" s="132" t="s">
        <v>2166</v>
      </c>
      <c r="F165" s="131" t="s">
        <v>2167</v>
      </c>
      <c r="G165" s="132"/>
      <c r="H165" s="131"/>
      <c r="I165" s="131"/>
      <c r="J165" s="133">
        <v>2445086.3080349099</v>
      </c>
      <c r="K165" s="134"/>
      <c r="L165" s="133">
        <v>-2428980.2230398799</v>
      </c>
      <c r="M165" s="135">
        <v>43448</v>
      </c>
      <c r="N165" s="135">
        <v>43677</v>
      </c>
      <c r="O165" s="133">
        <v>-2428690.1163297999</v>
      </c>
      <c r="P165" s="135">
        <v>43448</v>
      </c>
      <c r="Q165" s="135">
        <v>43395</v>
      </c>
      <c r="R165" s="134">
        <v>16200.4102463605</v>
      </c>
      <c r="S165" s="134"/>
    </row>
    <row r="166" spans="2:19" ht="28.2" thickBot="1">
      <c r="B166" s="125">
        <v>158</v>
      </c>
      <c r="C166" s="131" t="s">
        <v>0</v>
      </c>
      <c r="D166" s="131" t="s">
        <v>2158</v>
      </c>
      <c r="E166" s="132" t="s">
        <v>2165</v>
      </c>
      <c r="F166" s="131"/>
      <c r="G166" s="132" t="s">
        <v>2166</v>
      </c>
      <c r="H166" s="131" t="s">
        <v>2167</v>
      </c>
      <c r="I166" s="131" t="s">
        <v>2168</v>
      </c>
      <c r="J166" s="133">
        <v>2461090.5629860698</v>
      </c>
      <c r="K166" s="134"/>
      <c r="L166" s="133">
        <v>-2444893.1049918602</v>
      </c>
      <c r="M166" s="135">
        <v>43444</v>
      </c>
      <c r="N166" s="135">
        <v>43677</v>
      </c>
      <c r="O166" s="133">
        <v>-2444599.8444564999</v>
      </c>
      <c r="P166" s="135">
        <v>43444</v>
      </c>
      <c r="Q166" s="135">
        <v>43390</v>
      </c>
      <c r="R166" s="134">
        <v>16293.828443449</v>
      </c>
      <c r="S166" s="134"/>
    </row>
    <row r="167" spans="2:19" ht="28.2" thickBot="1">
      <c r="B167" s="125">
        <v>159</v>
      </c>
      <c r="C167" s="131" t="s">
        <v>0</v>
      </c>
      <c r="D167" s="131" t="s">
        <v>2163</v>
      </c>
      <c r="E167" s="132" t="s">
        <v>2166</v>
      </c>
      <c r="F167" s="131" t="s">
        <v>2167</v>
      </c>
      <c r="G167" s="132"/>
      <c r="H167" s="131"/>
      <c r="I167" s="131"/>
      <c r="J167" s="133">
        <v>2477094.81793724</v>
      </c>
      <c r="K167" s="134"/>
      <c r="L167" s="133">
        <v>-2460805.98694384</v>
      </c>
      <c r="M167" s="135">
        <v>43440</v>
      </c>
      <c r="N167" s="135">
        <v>43677</v>
      </c>
      <c r="O167" s="133">
        <v>-2460509.5725831902</v>
      </c>
      <c r="P167" s="135">
        <v>43440</v>
      </c>
      <c r="Q167" s="135">
        <v>43385</v>
      </c>
      <c r="R167" s="134">
        <v>16387.246640537502</v>
      </c>
      <c r="S167" s="134"/>
    </row>
    <row r="168" spans="2:19" ht="28.2" thickBot="1">
      <c r="B168" s="125">
        <v>160</v>
      </c>
      <c r="C168" s="131" t="s">
        <v>0</v>
      </c>
      <c r="D168" s="131" t="s">
        <v>2158</v>
      </c>
      <c r="E168" s="132" t="s">
        <v>2165</v>
      </c>
      <c r="F168" s="131"/>
      <c r="G168" s="132" t="s">
        <v>2166</v>
      </c>
      <c r="H168" s="131" t="s">
        <v>2167</v>
      </c>
      <c r="I168" s="131" t="s">
        <v>2168</v>
      </c>
      <c r="J168" s="133">
        <v>2493099.0728883999</v>
      </c>
      <c r="K168" s="134"/>
      <c r="L168" s="133">
        <v>-2476718.8688958199</v>
      </c>
      <c r="M168" s="135">
        <v>43436</v>
      </c>
      <c r="N168" s="135">
        <v>43677</v>
      </c>
      <c r="O168" s="133">
        <v>-2476419.3007098902</v>
      </c>
      <c r="P168" s="135">
        <v>43436</v>
      </c>
      <c r="Q168" s="135">
        <v>43380</v>
      </c>
      <c r="R168" s="134">
        <v>16480.6648376259</v>
      </c>
      <c r="S168" s="134"/>
    </row>
    <row r="169" spans="2:19" ht="28.2" thickBot="1">
      <c r="B169" s="125">
        <v>161</v>
      </c>
      <c r="C169" s="131" t="s">
        <v>0</v>
      </c>
      <c r="D169" s="131" t="s">
        <v>2163</v>
      </c>
      <c r="E169" s="132" t="s">
        <v>2166</v>
      </c>
      <c r="F169" s="131" t="s">
        <v>2167</v>
      </c>
      <c r="G169" s="132"/>
      <c r="H169" s="131"/>
      <c r="I169" s="131"/>
      <c r="J169" s="133">
        <v>2509103.3278395701</v>
      </c>
      <c r="K169" s="134"/>
      <c r="L169" s="133">
        <v>-2492631.7508478002</v>
      </c>
      <c r="M169" s="135">
        <v>43432</v>
      </c>
      <c r="N169" s="135">
        <v>43677</v>
      </c>
      <c r="O169" s="133">
        <v>-2492329.0288365898</v>
      </c>
      <c r="P169" s="135">
        <v>43432</v>
      </c>
      <c r="Q169" s="135">
        <v>43375</v>
      </c>
      <c r="R169" s="134">
        <v>16574.0830347144</v>
      </c>
      <c r="S169" s="134"/>
    </row>
    <row r="170" spans="2:19" ht="28.2" thickBot="1">
      <c r="B170" s="125">
        <v>162</v>
      </c>
      <c r="C170" s="131" t="s">
        <v>0</v>
      </c>
      <c r="D170" s="131" t="s">
        <v>2158</v>
      </c>
      <c r="E170" s="132" t="s">
        <v>2165</v>
      </c>
      <c r="F170" s="131"/>
      <c r="G170" s="132" t="s">
        <v>2166</v>
      </c>
      <c r="H170" s="131" t="s">
        <v>2167</v>
      </c>
      <c r="I170" s="131" t="s">
        <v>2168</v>
      </c>
      <c r="J170" s="133">
        <v>2525107.5827907398</v>
      </c>
      <c r="K170" s="134"/>
      <c r="L170" s="133">
        <v>-2508544.6327997898</v>
      </c>
      <c r="M170" s="135">
        <v>43428</v>
      </c>
      <c r="N170" s="135">
        <v>43677</v>
      </c>
      <c r="O170" s="133">
        <v>-2508238.75696328</v>
      </c>
      <c r="P170" s="135">
        <v>43428</v>
      </c>
      <c r="Q170" s="135">
        <v>43370</v>
      </c>
      <c r="R170" s="134">
        <v>16667.5012318029</v>
      </c>
      <c r="S170" s="134"/>
    </row>
    <row r="171" spans="2:19" ht="28.2" thickBot="1">
      <c r="B171" s="125">
        <v>163</v>
      </c>
      <c r="C171" s="131" t="s">
        <v>0</v>
      </c>
      <c r="D171" s="131" t="s">
        <v>2163</v>
      </c>
      <c r="E171" s="132" t="s">
        <v>2166</v>
      </c>
      <c r="F171" s="131" t="s">
        <v>2167</v>
      </c>
      <c r="G171" s="132"/>
      <c r="H171" s="131"/>
      <c r="I171" s="131"/>
      <c r="J171" s="133">
        <v>2541111.8377418998</v>
      </c>
      <c r="K171" s="134"/>
      <c r="L171" s="133">
        <v>-2524457.5147517701</v>
      </c>
      <c r="M171" s="135">
        <v>43424</v>
      </c>
      <c r="N171" s="135">
        <v>43677</v>
      </c>
      <c r="O171" s="133">
        <v>-2524148.4850899801</v>
      </c>
      <c r="P171" s="135">
        <v>43424</v>
      </c>
      <c r="Q171" s="135">
        <v>43365</v>
      </c>
      <c r="R171" s="134">
        <v>16760.919428891299</v>
      </c>
      <c r="S171" s="134"/>
    </row>
    <row r="172" spans="2:19" ht="28.2" thickBot="1">
      <c r="B172" s="125">
        <v>164</v>
      </c>
      <c r="C172" s="131" t="s">
        <v>0</v>
      </c>
      <c r="D172" s="131" t="s">
        <v>2158</v>
      </c>
      <c r="E172" s="132" t="s">
        <v>2165</v>
      </c>
      <c r="F172" s="131"/>
      <c r="G172" s="132" t="s">
        <v>2166</v>
      </c>
      <c r="H172" s="131" t="s">
        <v>2167</v>
      </c>
      <c r="I172" s="131" t="s">
        <v>2168</v>
      </c>
      <c r="J172" s="133">
        <v>2557116.0926930699</v>
      </c>
      <c r="K172" s="134"/>
      <c r="L172" s="133">
        <v>-2540370.3967037499</v>
      </c>
      <c r="M172" s="135">
        <v>43420</v>
      </c>
      <c r="N172" s="135">
        <v>43677</v>
      </c>
      <c r="O172" s="133">
        <v>-2540058.2132166699</v>
      </c>
      <c r="P172" s="135">
        <v>43420</v>
      </c>
      <c r="Q172" s="135">
        <v>43360</v>
      </c>
      <c r="R172" s="134">
        <v>16854.337625979799</v>
      </c>
      <c r="S172" s="134"/>
    </row>
    <row r="173" spans="2:19" ht="28.2" thickBot="1">
      <c r="B173" s="125">
        <v>165</v>
      </c>
      <c r="C173" s="131" t="s">
        <v>0</v>
      </c>
      <c r="D173" s="131" t="s">
        <v>2163</v>
      </c>
      <c r="E173" s="132" t="s">
        <v>2166</v>
      </c>
      <c r="F173" s="131" t="s">
        <v>2167</v>
      </c>
      <c r="G173" s="132"/>
      <c r="H173" s="131"/>
      <c r="I173" s="131"/>
      <c r="J173" s="133">
        <v>2573120.3476442401</v>
      </c>
      <c r="K173" s="134"/>
      <c r="L173" s="133">
        <v>-2556283.2786557302</v>
      </c>
      <c r="M173" s="135">
        <v>43416</v>
      </c>
      <c r="N173" s="135">
        <v>43677</v>
      </c>
      <c r="O173" s="133">
        <v>-2555967.9413433699</v>
      </c>
      <c r="P173" s="135">
        <v>43416</v>
      </c>
      <c r="Q173" s="135">
        <v>43355</v>
      </c>
      <c r="R173" s="134">
        <v>16947.755823068299</v>
      </c>
      <c r="S173" s="134"/>
    </row>
    <row r="174" spans="2:19" ht="28.2" thickBot="1">
      <c r="B174" s="125">
        <v>166</v>
      </c>
      <c r="C174" s="131" t="s">
        <v>0</v>
      </c>
      <c r="D174" s="131" t="s">
        <v>2158</v>
      </c>
      <c r="E174" s="132" t="s">
        <v>2165</v>
      </c>
      <c r="F174" s="131"/>
      <c r="G174" s="132" t="s">
        <v>2166</v>
      </c>
      <c r="H174" s="131" t="s">
        <v>2167</v>
      </c>
      <c r="I174" s="131" t="s">
        <v>2168</v>
      </c>
      <c r="J174" s="133">
        <v>2589124.6025954001</v>
      </c>
      <c r="K174" s="134"/>
      <c r="L174" s="133">
        <v>-2572196.16060771</v>
      </c>
      <c r="M174" s="135">
        <v>43412</v>
      </c>
      <c r="N174" s="135">
        <v>43677</v>
      </c>
      <c r="O174" s="133">
        <v>-2571877.6694700602</v>
      </c>
      <c r="P174" s="135">
        <v>43412</v>
      </c>
      <c r="Q174" s="135">
        <v>43350</v>
      </c>
      <c r="R174" s="134">
        <v>17041.174020156701</v>
      </c>
      <c r="S174" s="134"/>
    </row>
    <row r="175" spans="2:19" ht="28.2" thickBot="1">
      <c r="B175" s="125">
        <v>167</v>
      </c>
      <c r="C175" s="131" t="s">
        <v>0</v>
      </c>
      <c r="D175" s="131" t="s">
        <v>2163</v>
      </c>
      <c r="E175" s="132" t="s">
        <v>2166</v>
      </c>
      <c r="F175" s="131" t="s">
        <v>2167</v>
      </c>
      <c r="G175" s="132"/>
      <c r="H175" s="131"/>
      <c r="I175" s="131"/>
      <c r="J175" s="133">
        <v>2605128.8575465698</v>
      </c>
      <c r="K175" s="134"/>
      <c r="L175" s="133">
        <v>-2588109.0425596898</v>
      </c>
      <c r="M175" s="135">
        <v>43408</v>
      </c>
      <c r="N175" s="135">
        <v>43677</v>
      </c>
      <c r="O175" s="133">
        <v>-2587787.3975967602</v>
      </c>
      <c r="P175" s="135">
        <v>43408</v>
      </c>
      <c r="Q175" s="135">
        <v>43345</v>
      </c>
      <c r="R175" s="134">
        <v>17134.592217245201</v>
      </c>
      <c r="S175" s="134"/>
    </row>
    <row r="176" spans="2:19" ht="28.2" thickBot="1">
      <c r="B176" s="125">
        <v>168</v>
      </c>
      <c r="C176" s="131" t="s">
        <v>0</v>
      </c>
      <c r="D176" s="131" t="s">
        <v>2158</v>
      </c>
      <c r="E176" s="132" t="s">
        <v>2165</v>
      </c>
      <c r="F176" s="131"/>
      <c r="G176" s="132" t="s">
        <v>2166</v>
      </c>
      <c r="H176" s="131" t="s">
        <v>2167</v>
      </c>
      <c r="I176" s="131" t="s">
        <v>2168</v>
      </c>
      <c r="J176" s="133">
        <v>2621133.11249774</v>
      </c>
      <c r="K176" s="134"/>
      <c r="L176" s="133">
        <v>-2604021.9245116701</v>
      </c>
      <c r="M176" s="135">
        <v>43404</v>
      </c>
      <c r="N176" s="135">
        <v>43677</v>
      </c>
      <c r="O176" s="133">
        <v>-2603697.1257234602</v>
      </c>
      <c r="P176" s="135">
        <v>43404</v>
      </c>
      <c r="Q176" s="135">
        <v>43340</v>
      </c>
      <c r="R176" s="134">
        <v>17228.010414333701</v>
      </c>
      <c r="S176" s="134"/>
    </row>
    <row r="177" spans="2:19" ht="28.2" thickBot="1">
      <c r="B177" s="125">
        <v>169</v>
      </c>
      <c r="C177" s="131" t="s">
        <v>0</v>
      </c>
      <c r="D177" s="131" t="s">
        <v>2163</v>
      </c>
      <c r="E177" s="132" t="s">
        <v>2166</v>
      </c>
      <c r="F177" s="131" t="s">
        <v>2167</v>
      </c>
      <c r="G177" s="132"/>
      <c r="H177" s="131"/>
      <c r="I177" s="131"/>
      <c r="J177" s="133">
        <v>2637137.3674488999</v>
      </c>
      <c r="K177" s="134"/>
      <c r="L177" s="133">
        <v>-2619934.80646365</v>
      </c>
      <c r="M177" s="135">
        <v>43400</v>
      </c>
      <c r="N177" s="135">
        <v>43677</v>
      </c>
      <c r="O177" s="133">
        <v>-2619606.85385015</v>
      </c>
      <c r="P177" s="135">
        <v>43400</v>
      </c>
      <c r="Q177" s="135">
        <v>43335</v>
      </c>
      <c r="R177" s="134">
        <v>17321.428611422099</v>
      </c>
      <c r="S177" s="134"/>
    </row>
    <row r="178" spans="2:19" ht="28.2" thickBot="1">
      <c r="B178" s="125">
        <v>170</v>
      </c>
      <c r="C178" s="131" t="s">
        <v>0</v>
      </c>
      <c r="D178" s="131" t="s">
        <v>2158</v>
      </c>
      <c r="E178" s="132" t="s">
        <v>2165</v>
      </c>
      <c r="F178" s="131"/>
      <c r="G178" s="132" t="s">
        <v>2166</v>
      </c>
      <c r="H178" s="131" t="s">
        <v>2167</v>
      </c>
      <c r="I178" s="131" t="s">
        <v>2168</v>
      </c>
      <c r="J178" s="133">
        <v>2653141.6224000701</v>
      </c>
      <c r="K178" s="134"/>
      <c r="L178" s="133">
        <v>-2635847.6884156298</v>
      </c>
      <c r="M178" s="135">
        <v>43396</v>
      </c>
      <c r="N178" s="135">
        <v>43677</v>
      </c>
      <c r="O178" s="133">
        <v>-2635516.5819768501</v>
      </c>
      <c r="P178" s="135">
        <v>43396</v>
      </c>
      <c r="Q178" s="135">
        <v>43330</v>
      </c>
      <c r="R178" s="134">
        <v>17414.8468085106</v>
      </c>
      <c r="S178" s="134"/>
    </row>
    <row r="179" spans="2:19" ht="28.2" thickBot="1">
      <c r="B179" s="125">
        <v>171</v>
      </c>
      <c r="C179" s="131" t="s">
        <v>0</v>
      </c>
      <c r="D179" s="131" t="s">
        <v>2163</v>
      </c>
      <c r="E179" s="132" t="s">
        <v>2166</v>
      </c>
      <c r="F179" s="131" t="s">
        <v>2167</v>
      </c>
      <c r="G179" s="132"/>
      <c r="H179" s="131"/>
      <c r="I179" s="131"/>
      <c r="J179" s="133">
        <v>2669145.8773512398</v>
      </c>
      <c r="K179" s="134"/>
      <c r="L179" s="133">
        <v>-2651760.5703676101</v>
      </c>
      <c r="M179" s="135">
        <v>43392</v>
      </c>
      <c r="N179" s="135">
        <v>43677</v>
      </c>
      <c r="O179" s="133">
        <v>-2651426.3101035398</v>
      </c>
      <c r="P179" s="135">
        <v>43392</v>
      </c>
      <c r="Q179" s="135">
        <v>43325</v>
      </c>
      <c r="R179" s="134">
        <v>17508.2650055991</v>
      </c>
      <c r="S179" s="134"/>
    </row>
    <row r="180" spans="2:19" ht="28.2" thickBot="1">
      <c r="B180" s="125">
        <v>172</v>
      </c>
      <c r="C180" s="131" t="s">
        <v>0</v>
      </c>
      <c r="D180" s="131" t="s">
        <v>2158</v>
      </c>
      <c r="E180" s="132" t="s">
        <v>2165</v>
      </c>
      <c r="F180" s="131"/>
      <c r="G180" s="132" t="s">
        <v>2166</v>
      </c>
      <c r="H180" s="131" t="s">
        <v>2167</v>
      </c>
      <c r="I180" s="131" t="s">
        <v>2168</v>
      </c>
      <c r="J180" s="133">
        <v>2685150.1323024002</v>
      </c>
      <c r="K180" s="134"/>
      <c r="L180" s="133">
        <v>-2667673.4523195899</v>
      </c>
      <c r="M180" s="135">
        <v>43388</v>
      </c>
      <c r="N180" s="135">
        <v>43677</v>
      </c>
      <c r="O180" s="133">
        <v>-2667336.0382302399</v>
      </c>
      <c r="P180" s="135">
        <v>43388</v>
      </c>
      <c r="Q180" s="135">
        <v>43320</v>
      </c>
      <c r="R180" s="134">
        <v>17601.683202687502</v>
      </c>
      <c r="S180" s="134"/>
    </row>
    <row r="181" spans="2:19" ht="28.2" thickBot="1">
      <c r="B181" s="125">
        <v>173</v>
      </c>
      <c r="C181" s="131" t="s">
        <v>0</v>
      </c>
      <c r="D181" s="131" t="s">
        <v>2163</v>
      </c>
      <c r="E181" s="132" t="s">
        <v>2166</v>
      </c>
      <c r="F181" s="131" t="s">
        <v>2167</v>
      </c>
      <c r="G181" s="132"/>
      <c r="H181" s="131"/>
      <c r="I181" s="131"/>
      <c r="J181" s="133">
        <v>2701154.3872535699</v>
      </c>
      <c r="K181" s="134"/>
      <c r="L181" s="133">
        <v>-2683586.3342715702</v>
      </c>
      <c r="M181" s="135">
        <v>43384</v>
      </c>
      <c r="N181" s="135">
        <v>43677</v>
      </c>
      <c r="O181" s="133">
        <v>-2683245.7663569301</v>
      </c>
      <c r="P181" s="135">
        <v>43384</v>
      </c>
      <c r="Q181" s="135">
        <v>43315</v>
      </c>
      <c r="R181" s="134">
        <v>17695.101399775998</v>
      </c>
      <c r="S181" s="134"/>
    </row>
    <row r="182" spans="2:19" ht="28.2" thickBot="1">
      <c r="B182" s="125">
        <v>174</v>
      </c>
      <c r="C182" s="131" t="s">
        <v>0</v>
      </c>
      <c r="D182" s="131" t="s">
        <v>2158</v>
      </c>
      <c r="E182" s="132" t="s">
        <v>2165</v>
      </c>
      <c r="F182" s="131"/>
      <c r="G182" s="132" t="s">
        <v>2166</v>
      </c>
      <c r="H182" s="131" t="s">
        <v>2167</v>
      </c>
      <c r="I182" s="131" t="s">
        <v>2168</v>
      </c>
      <c r="J182" s="133">
        <v>2717158.6422047401</v>
      </c>
      <c r="K182" s="134"/>
      <c r="L182" s="133">
        <v>-2699499.21622355</v>
      </c>
      <c r="M182" s="135">
        <v>43380</v>
      </c>
      <c r="N182" s="135">
        <v>43677</v>
      </c>
      <c r="O182" s="133">
        <v>-2699155.4944836302</v>
      </c>
      <c r="P182" s="135">
        <v>43380</v>
      </c>
      <c r="Q182" s="135">
        <v>43310</v>
      </c>
      <c r="R182" s="134">
        <v>17788.519596864498</v>
      </c>
      <c r="S182" s="134"/>
    </row>
    <row r="183" spans="2:19" ht="28.2" thickBot="1">
      <c r="B183" s="125">
        <v>175</v>
      </c>
      <c r="C183" s="131" t="s">
        <v>0</v>
      </c>
      <c r="D183" s="131" t="s">
        <v>2163</v>
      </c>
      <c r="E183" s="132" t="s">
        <v>2166</v>
      </c>
      <c r="F183" s="131" t="s">
        <v>2167</v>
      </c>
      <c r="G183" s="132"/>
      <c r="H183" s="131"/>
      <c r="I183" s="131"/>
      <c r="J183" s="133">
        <v>2733162.8971559</v>
      </c>
      <c r="K183" s="134"/>
      <c r="L183" s="133">
        <v>-2715412.0981755299</v>
      </c>
      <c r="M183" s="135">
        <v>43376</v>
      </c>
      <c r="N183" s="135">
        <v>43677</v>
      </c>
      <c r="O183" s="133">
        <v>-2715065.22261032</v>
      </c>
      <c r="P183" s="135">
        <v>43376</v>
      </c>
      <c r="Q183" s="135">
        <v>43305</v>
      </c>
      <c r="R183" s="134">
        <v>17881.9377939529</v>
      </c>
      <c r="S183" s="134"/>
    </row>
    <row r="184" spans="2:19" ht="28.2" thickBot="1">
      <c r="B184" s="125">
        <v>176</v>
      </c>
      <c r="C184" s="131" t="s">
        <v>0</v>
      </c>
      <c r="D184" s="131" t="s">
        <v>2158</v>
      </c>
      <c r="E184" s="132" t="s">
        <v>2165</v>
      </c>
      <c r="F184" s="131"/>
      <c r="G184" s="132" t="s">
        <v>2166</v>
      </c>
      <c r="H184" s="131" t="s">
        <v>2167</v>
      </c>
      <c r="I184" s="131" t="s">
        <v>2168</v>
      </c>
      <c r="J184" s="133">
        <v>2749167.1521070702</v>
      </c>
      <c r="K184" s="134"/>
      <c r="L184" s="133">
        <v>-2731324.9801275101</v>
      </c>
      <c r="M184" s="135">
        <v>43372</v>
      </c>
      <c r="N184" s="135">
        <v>43677</v>
      </c>
      <c r="O184" s="133">
        <v>-2730974.95073702</v>
      </c>
      <c r="P184" s="135">
        <v>43372</v>
      </c>
      <c r="Q184" s="135">
        <v>43300</v>
      </c>
      <c r="R184" s="134">
        <v>17975.355991041401</v>
      </c>
      <c r="S184" s="134"/>
    </row>
    <row r="185" spans="2:19" ht="28.2" thickBot="1">
      <c r="B185" s="125">
        <v>177</v>
      </c>
      <c r="C185" s="131" t="s">
        <v>0</v>
      </c>
      <c r="D185" s="131" t="s">
        <v>2163</v>
      </c>
      <c r="E185" s="132" t="s">
        <v>2166</v>
      </c>
      <c r="F185" s="131" t="s">
        <v>2167</v>
      </c>
      <c r="G185" s="132"/>
      <c r="H185" s="131"/>
      <c r="I185" s="131"/>
      <c r="J185" s="133">
        <v>2765171.4070582399</v>
      </c>
      <c r="K185" s="134"/>
      <c r="L185" s="133">
        <v>-2747237.86207949</v>
      </c>
      <c r="M185" s="135">
        <v>43368</v>
      </c>
      <c r="N185" s="135">
        <v>43677</v>
      </c>
      <c r="O185" s="133">
        <v>-2746884.67886372</v>
      </c>
      <c r="P185" s="135">
        <v>43368</v>
      </c>
      <c r="Q185" s="135">
        <v>43295</v>
      </c>
      <c r="R185" s="134">
        <v>18068.774188129901</v>
      </c>
      <c r="S185" s="134"/>
    </row>
    <row r="186" spans="2:19" ht="28.2" thickBot="1">
      <c r="B186" s="125">
        <v>178</v>
      </c>
      <c r="C186" s="131" t="s">
        <v>0</v>
      </c>
      <c r="D186" s="131" t="s">
        <v>2158</v>
      </c>
      <c r="E186" s="132" t="s">
        <v>2165</v>
      </c>
      <c r="F186" s="131"/>
      <c r="G186" s="132" t="s">
        <v>2166</v>
      </c>
      <c r="H186" s="131" t="s">
        <v>2167</v>
      </c>
      <c r="I186" s="131" t="s">
        <v>2168</v>
      </c>
      <c r="J186" s="133">
        <v>2781175.6620093998</v>
      </c>
      <c r="K186" s="134"/>
      <c r="L186" s="133">
        <v>-2763150.7440314698</v>
      </c>
      <c r="M186" s="135">
        <v>43364</v>
      </c>
      <c r="N186" s="135">
        <v>43677</v>
      </c>
      <c r="O186" s="133">
        <v>-2762794.4069904098</v>
      </c>
      <c r="P186" s="135">
        <v>43364</v>
      </c>
      <c r="Q186" s="135">
        <v>43290</v>
      </c>
      <c r="R186" s="134">
        <v>18162.192385218299</v>
      </c>
      <c r="S186" s="134"/>
    </row>
    <row r="187" spans="2:19" ht="28.2" thickBot="1">
      <c r="B187" s="125">
        <v>179</v>
      </c>
      <c r="C187" s="131" t="s">
        <v>0</v>
      </c>
      <c r="D187" s="131" t="s">
        <v>2163</v>
      </c>
      <c r="E187" s="132" t="s">
        <v>2166</v>
      </c>
      <c r="F187" s="131" t="s">
        <v>2167</v>
      </c>
      <c r="G187" s="132"/>
      <c r="H187" s="131"/>
      <c r="I187" s="131"/>
      <c r="J187" s="133">
        <v>2797179.91696057</v>
      </c>
      <c r="K187" s="134"/>
      <c r="L187" s="133">
        <v>-2779063.6259834501</v>
      </c>
      <c r="M187" s="135">
        <v>43360</v>
      </c>
      <c r="N187" s="135">
        <v>43677</v>
      </c>
      <c r="O187" s="133">
        <v>-2778704.1351171099</v>
      </c>
      <c r="P187" s="135">
        <v>43360</v>
      </c>
      <c r="Q187" s="135">
        <v>43285</v>
      </c>
      <c r="R187" s="134">
        <v>18255.610582306799</v>
      </c>
      <c r="S187" s="134"/>
    </row>
    <row r="188" spans="2:19" ht="28.2" thickBot="1">
      <c r="B188" s="125">
        <v>180</v>
      </c>
      <c r="C188" s="131" t="s">
        <v>0</v>
      </c>
      <c r="D188" s="131" t="s">
        <v>2158</v>
      </c>
      <c r="E188" s="132" t="s">
        <v>2165</v>
      </c>
      <c r="F188" s="131"/>
      <c r="G188" s="132" t="s">
        <v>2166</v>
      </c>
      <c r="H188" s="131" t="s">
        <v>2167</v>
      </c>
      <c r="I188" s="131" t="s">
        <v>2168</v>
      </c>
      <c r="J188" s="133">
        <v>2813184.1719117402</v>
      </c>
      <c r="K188" s="134"/>
      <c r="L188" s="133">
        <v>-2794976.5079354299</v>
      </c>
      <c r="M188" s="135">
        <v>43356</v>
      </c>
      <c r="N188" s="135">
        <v>43677</v>
      </c>
      <c r="O188" s="133">
        <v>-2794613.8632438001</v>
      </c>
      <c r="P188" s="135">
        <v>43356</v>
      </c>
      <c r="Q188" s="135">
        <v>43280</v>
      </c>
      <c r="R188" s="134">
        <v>18349.028779395299</v>
      </c>
      <c r="S188" s="134"/>
    </row>
    <row r="189" spans="2:19" ht="28.2" thickBot="1">
      <c r="B189" s="125">
        <v>181</v>
      </c>
      <c r="C189" s="131" t="s">
        <v>0</v>
      </c>
      <c r="D189" s="131" t="s">
        <v>2163</v>
      </c>
      <c r="E189" s="132" t="s">
        <v>2166</v>
      </c>
      <c r="F189" s="131" t="s">
        <v>2167</v>
      </c>
      <c r="G189" s="132"/>
      <c r="H189" s="131"/>
      <c r="I189" s="131"/>
      <c r="J189" s="133">
        <v>2829188.4268629001</v>
      </c>
      <c r="K189" s="134"/>
      <c r="L189" s="133">
        <v>-2810889.3898874102</v>
      </c>
      <c r="M189" s="135">
        <v>43352</v>
      </c>
      <c r="N189" s="135">
        <v>43677</v>
      </c>
      <c r="O189" s="133">
        <v>-2810523.5913705002</v>
      </c>
      <c r="P189" s="135">
        <v>43352</v>
      </c>
      <c r="Q189" s="135">
        <v>43275</v>
      </c>
      <c r="R189" s="134">
        <v>18442.446976483701</v>
      </c>
      <c r="S189" s="134"/>
    </row>
    <row r="190" spans="2:19" ht="28.2" thickBot="1">
      <c r="B190" s="125">
        <v>182</v>
      </c>
      <c r="C190" s="131" t="s">
        <v>0</v>
      </c>
      <c r="D190" s="131" t="s">
        <v>2158</v>
      </c>
      <c r="E190" s="132" t="s">
        <v>2165</v>
      </c>
      <c r="F190" s="131"/>
      <c r="G190" s="132" t="s">
        <v>2166</v>
      </c>
      <c r="H190" s="131" t="s">
        <v>2167</v>
      </c>
      <c r="I190" s="131" t="s">
        <v>2168</v>
      </c>
      <c r="J190" s="133">
        <v>2845192.6818140699</v>
      </c>
      <c r="K190" s="134"/>
      <c r="L190" s="133">
        <v>-2826802.27183939</v>
      </c>
      <c r="M190" s="135">
        <v>43348</v>
      </c>
      <c r="N190" s="135">
        <v>43677</v>
      </c>
      <c r="O190" s="133">
        <v>-2826433.31949719</v>
      </c>
      <c r="P190" s="135">
        <v>43348</v>
      </c>
      <c r="Q190" s="135">
        <v>43270</v>
      </c>
      <c r="R190" s="134">
        <v>18535.865173572201</v>
      </c>
      <c r="S190" s="134"/>
    </row>
    <row r="191" spans="2:19" ht="28.2" thickBot="1">
      <c r="B191" s="125">
        <v>183</v>
      </c>
      <c r="C191" s="131" t="s">
        <v>0</v>
      </c>
      <c r="D191" s="131" t="s">
        <v>2163</v>
      </c>
      <c r="E191" s="132" t="s">
        <v>2166</v>
      </c>
      <c r="F191" s="131" t="s">
        <v>2167</v>
      </c>
      <c r="G191" s="132"/>
      <c r="H191" s="131"/>
      <c r="I191" s="131"/>
      <c r="J191" s="133">
        <v>2861196.93676524</v>
      </c>
      <c r="K191" s="134"/>
      <c r="L191" s="133">
        <v>-2842715.1537913699</v>
      </c>
      <c r="M191" s="135">
        <v>43344</v>
      </c>
      <c r="N191" s="135">
        <v>43677</v>
      </c>
      <c r="O191" s="133">
        <v>-2842343.04762389</v>
      </c>
      <c r="P191" s="135">
        <v>43344</v>
      </c>
      <c r="Q191" s="135">
        <v>43265</v>
      </c>
      <c r="R191" s="134">
        <v>18629.283370660702</v>
      </c>
      <c r="S191" s="134"/>
    </row>
    <row r="192" spans="2:19" ht="28.2" thickBot="1">
      <c r="B192" s="125">
        <v>184</v>
      </c>
      <c r="C192" s="131" t="s">
        <v>0</v>
      </c>
      <c r="D192" s="131" t="s">
        <v>2158</v>
      </c>
      <c r="E192" s="132" t="s">
        <v>2165</v>
      </c>
      <c r="F192" s="131"/>
      <c r="G192" s="132" t="s">
        <v>2166</v>
      </c>
      <c r="H192" s="131" t="s">
        <v>2167</v>
      </c>
      <c r="I192" s="131" t="s">
        <v>2168</v>
      </c>
      <c r="J192" s="133">
        <v>2877201.1917164</v>
      </c>
      <c r="K192" s="134"/>
      <c r="L192" s="133">
        <v>-2858628.0357433599</v>
      </c>
      <c r="M192" s="135">
        <v>43340</v>
      </c>
      <c r="N192" s="135">
        <v>43677</v>
      </c>
      <c r="O192" s="133">
        <v>-2858252.7757505798</v>
      </c>
      <c r="P192" s="135">
        <v>43340</v>
      </c>
      <c r="Q192" s="135">
        <v>43260</v>
      </c>
      <c r="R192" s="134">
        <v>18722.7015677491</v>
      </c>
      <c r="S192" s="134"/>
    </row>
    <row r="193" spans="2:19" ht="28.2" thickBot="1">
      <c r="B193" s="125">
        <v>185</v>
      </c>
      <c r="C193" s="131" t="s">
        <v>0</v>
      </c>
      <c r="D193" s="131" t="s">
        <v>2163</v>
      </c>
      <c r="E193" s="132" t="s">
        <v>2166</v>
      </c>
      <c r="F193" s="131" t="s">
        <v>2167</v>
      </c>
      <c r="G193" s="132"/>
      <c r="H193" s="131"/>
      <c r="I193" s="131"/>
      <c r="J193" s="133">
        <v>2893205.4466675702</v>
      </c>
      <c r="K193" s="134"/>
      <c r="L193" s="133">
        <v>-2874540.9176953398</v>
      </c>
      <c r="M193" s="135">
        <v>43336</v>
      </c>
      <c r="N193" s="135">
        <v>43677</v>
      </c>
      <c r="O193" s="133">
        <v>-2874162.5038772798</v>
      </c>
      <c r="P193" s="135">
        <v>43336</v>
      </c>
      <c r="Q193" s="135">
        <v>43255</v>
      </c>
      <c r="R193" s="134">
        <v>18816.1197648376</v>
      </c>
      <c r="S193" s="134"/>
    </row>
    <row r="194" spans="2:19" ht="28.2" thickBot="1">
      <c r="B194" s="125">
        <v>186</v>
      </c>
      <c r="C194" s="131" t="s">
        <v>0</v>
      </c>
      <c r="D194" s="131" t="s">
        <v>2158</v>
      </c>
      <c r="E194" s="132" t="s">
        <v>2165</v>
      </c>
      <c r="F194" s="131"/>
      <c r="G194" s="132" t="s">
        <v>2166</v>
      </c>
      <c r="H194" s="131" t="s">
        <v>2167</v>
      </c>
      <c r="I194" s="131" t="s">
        <v>2168</v>
      </c>
      <c r="J194" s="133">
        <v>2909209.7016187399</v>
      </c>
      <c r="K194" s="134"/>
      <c r="L194" s="133">
        <v>-2890453.7996473201</v>
      </c>
      <c r="M194" s="135">
        <v>43332</v>
      </c>
      <c r="N194" s="135">
        <v>43677</v>
      </c>
      <c r="O194" s="133">
        <v>-2890072.2320039799</v>
      </c>
      <c r="P194" s="135">
        <v>43332</v>
      </c>
      <c r="Q194" s="135">
        <v>43250</v>
      </c>
      <c r="R194" s="134">
        <v>18909.5379619261</v>
      </c>
      <c r="S194" s="134"/>
    </row>
    <row r="195" spans="2:19" ht="28.2" thickBot="1">
      <c r="B195" s="125">
        <v>187</v>
      </c>
      <c r="C195" s="131" t="s">
        <v>0</v>
      </c>
      <c r="D195" s="131" t="s">
        <v>2163</v>
      </c>
      <c r="E195" s="132" t="s">
        <v>2166</v>
      </c>
      <c r="F195" s="131" t="s">
        <v>2167</v>
      </c>
      <c r="G195" s="132"/>
      <c r="H195" s="131"/>
      <c r="I195" s="131"/>
      <c r="J195" s="133">
        <v>2925213.9565698998</v>
      </c>
      <c r="K195" s="134"/>
      <c r="L195" s="133">
        <v>-2906366.6815992999</v>
      </c>
      <c r="M195" s="135">
        <v>43328</v>
      </c>
      <c r="N195" s="135">
        <v>43677</v>
      </c>
      <c r="O195" s="133">
        <v>-2905981.9601306701</v>
      </c>
      <c r="P195" s="135">
        <v>43328</v>
      </c>
      <c r="Q195" s="135">
        <v>43245</v>
      </c>
      <c r="R195" s="134">
        <v>19002.956159014499</v>
      </c>
      <c r="S195" s="134"/>
    </row>
    <row r="196" spans="2:19" ht="28.2" thickBot="1">
      <c r="B196" s="125">
        <v>188</v>
      </c>
      <c r="C196" s="131" t="s">
        <v>0</v>
      </c>
      <c r="D196" s="131" t="s">
        <v>2158</v>
      </c>
      <c r="E196" s="132" t="s">
        <v>2165</v>
      </c>
      <c r="F196" s="131"/>
      <c r="G196" s="132" t="s">
        <v>2166</v>
      </c>
      <c r="H196" s="131" t="s">
        <v>2167</v>
      </c>
      <c r="I196" s="131" t="s">
        <v>2168</v>
      </c>
      <c r="J196" s="133">
        <v>2941218.21152107</v>
      </c>
      <c r="K196" s="134"/>
      <c r="L196" s="133">
        <v>-2922279.5635512802</v>
      </c>
      <c r="M196" s="135">
        <v>43324</v>
      </c>
      <c r="N196" s="135">
        <v>43677</v>
      </c>
      <c r="O196" s="133">
        <v>-2921891.6882573701</v>
      </c>
      <c r="P196" s="135">
        <v>43324</v>
      </c>
      <c r="Q196" s="135">
        <v>43240</v>
      </c>
      <c r="R196" s="134">
        <v>19096.374356102999</v>
      </c>
      <c r="S196" s="134"/>
    </row>
    <row r="197" spans="2:19" ht="28.2" thickBot="1">
      <c r="B197" s="125">
        <v>189</v>
      </c>
      <c r="C197" s="131" t="s">
        <v>0</v>
      </c>
      <c r="D197" s="131" t="s">
        <v>2163</v>
      </c>
      <c r="E197" s="132" t="s">
        <v>2166</v>
      </c>
      <c r="F197" s="131" t="s">
        <v>2167</v>
      </c>
      <c r="G197" s="132"/>
      <c r="H197" s="131"/>
      <c r="I197" s="131"/>
      <c r="J197" s="133">
        <v>2957222.4664722402</v>
      </c>
      <c r="K197" s="134"/>
      <c r="L197" s="133">
        <v>-2938192.44550326</v>
      </c>
      <c r="M197" s="135">
        <v>43320</v>
      </c>
      <c r="N197" s="135">
        <v>43677</v>
      </c>
      <c r="O197" s="133">
        <v>-2937801.4163840599</v>
      </c>
      <c r="P197" s="135">
        <v>43320</v>
      </c>
      <c r="Q197" s="135">
        <v>43235</v>
      </c>
      <c r="R197" s="134">
        <v>19189.792553191401</v>
      </c>
      <c r="S197" s="134"/>
    </row>
    <row r="198" spans="2:19" ht="28.2" thickBot="1">
      <c r="B198" s="125">
        <v>190</v>
      </c>
      <c r="C198" s="131" t="s">
        <v>0</v>
      </c>
      <c r="D198" s="131" t="s">
        <v>2158</v>
      </c>
      <c r="E198" s="132" t="s">
        <v>2165</v>
      </c>
      <c r="F198" s="131"/>
      <c r="G198" s="132" t="s">
        <v>2166</v>
      </c>
      <c r="H198" s="131" t="s">
        <v>2167</v>
      </c>
      <c r="I198" s="131" t="s">
        <v>2168</v>
      </c>
      <c r="J198" s="133">
        <v>2973226.7214234001</v>
      </c>
      <c r="K198" s="134"/>
      <c r="L198" s="133">
        <v>-2954105.3274552398</v>
      </c>
      <c r="M198" s="135">
        <v>43316</v>
      </c>
      <c r="N198" s="135">
        <v>43677</v>
      </c>
      <c r="O198" s="133">
        <v>-2953711.14451076</v>
      </c>
      <c r="P198" s="135">
        <v>43316</v>
      </c>
      <c r="Q198" s="135">
        <v>43230</v>
      </c>
      <c r="R198" s="134">
        <v>19283.210750279901</v>
      </c>
      <c r="S198" s="134"/>
    </row>
    <row r="199" spans="2:19" ht="28.2" thickBot="1">
      <c r="B199" s="125">
        <v>191</v>
      </c>
      <c r="C199" s="131" t="s">
        <v>0</v>
      </c>
      <c r="D199" s="131" t="s">
        <v>2163</v>
      </c>
      <c r="E199" s="132" t="s">
        <v>2166</v>
      </c>
      <c r="F199" s="131" t="s">
        <v>2167</v>
      </c>
      <c r="G199" s="132"/>
      <c r="H199" s="131"/>
      <c r="I199" s="131"/>
      <c r="J199" s="133">
        <v>2989230.9763745698</v>
      </c>
      <c r="K199" s="134"/>
      <c r="L199" s="133">
        <v>-2970018.2094072201</v>
      </c>
      <c r="M199" s="135">
        <v>43312</v>
      </c>
      <c r="N199" s="135">
        <v>43677</v>
      </c>
      <c r="O199" s="133">
        <v>-2969620.8726374502</v>
      </c>
      <c r="P199" s="135">
        <v>43312</v>
      </c>
      <c r="Q199" s="135">
        <v>43225</v>
      </c>
      <c r="R199" s="134">
        <v>19376.628947368401</v>
      </c>
      <c r="S199" s="134"/>
    </row>
    <row r="200" spans="2:19" ht="28.2" thickBot="1">
      <c r="B200" s="125">
        <v>192</v>
      </c>
      <c r="C200" s="131" t="s">
        <v>0</v>
      </c>
      <c r="D200" s="131" t="s">
        <v>2158</v>
      </c>
      <c r="E200" s="132" t="s">
        <v>2165</v>
      </c>
      <c r="F200" s="131"/>
      <c r="G200" s="132" t="s">
        <v>2166</v>
      </c>
      <c r="H200" s="131" t="s">
        <v>2167</v>
      </c>
      <c r="I200" s="131" t="s">
        <v>2168</v>
      </c>
      <c r="J200" s="133">
        <v>3005235.23132574</v>
      </c>
      <c r="K200" s="134"/>
      <c r="L200" s="133">
        <v>-2985931.0913592</v>
      </c>
      <c r="M200" s="135">
        <v>43308</v>
      </c>
      <c r="N200" s="135">
        <v>43677</v>
      </c>
      <c r="O200" s="133">
        <v>-2985530.6007641498</v>
      </c>
      <c r="P200" s="135">
        <v>43308</v>
      </c>
      <c r="Q200" s="135">
        <v>43220</v>
      </c>
      <c r="R200" s="134">
        <v>19470.047144456799</v>
      </c>
      <c r="S200" s="134"/>
    </row>
    <row r="201" spans="2:19" ht="28.2" thickBot="1">
      <c r="B201" s="125">
        <v>193</v>
      </c>
      <c r="C201" s="126" t="s">
        <v>0</v>
      </c>
      <c r="D201" s="126" t="s">
        <v>2158</v>
      </c>
      <c r="E201" s="127" t="s">
        <v>2159</v>
      </c>
      <c r="F201" s="126"/>
      <c r="G201" s="127" t="s">
        <v>2160</v>
      </c>
      <c r="H201" s="126" t="s">
        <v>2161</v>
      </c>
      <c r="I201" s="126" t="s">
        <v>2162</v>
      </c>
      <c r="J201" s="128">
        <v>3021239.4862768999</v>
      </c>
      <c r="K201" s="129"/>
      <c r="L201" s="128">
        <v>-3001843.9733111798</v>
      </c>
      <c r="M201" s="130">
        <v>44183</v>
      </c>
      <c r="N201" s="130">
        <v>44211</v>
      </c>
      <c r="O201" s="128">
        <v>-3001440.3288908498</v>
      </c>
      <c r="P201" s="130">
        <v>44193</v>
      </c>
      <c r="Q201" s="130">
        <v>44194</v>
      </c>
      <c r="R201" s="129"/>
      <c r="S201" s="129"/>
    </row>
    <row r="202" spans="2:19" ht="28.2" thickBot="1">
      <c r="B202" s="125">
        <v>194</v>
      </c>
      <c r="C202" s="131" t="s">
        <v>0</v>
      </c>
      <c r="D202" s="131" t="s">
        <v>2163</v>
      </c>
      <c r="E202" s="132" t="s">
        <v>2164</v>
      </c>
      <c r="F202" s="131" t="s">
        <v>1283</v>
      </c>
      <c r="G202" s="132"/>
      <c r="H202" s="131"/>
      <c r="I202" s="131"/>
      <c r="J202" s="133">
        <v>3037243.7412280701</v>
      </c>
      <c r="K202" s="134"/>
      <c r="L202" s="133">
        <v>-3017756.8552631601</v>
      </c>
      <c r="M202" s="135">
        <v>44182</v>
      </c>
      <c r="N202" s="135">
        <v>44210</v>
      </c>
      <c r="O202" s="133">
        <v>-3017350.0570175401</v>
      </c>
      <c r="P202" s="135">
        <v>44183</v>
      </c>
      <c r="Q202" s="135">
        <v>44183</v>
      </c>
      <c r="R202" s="133">
        <v>19563.465341545299</v>
      </c>
      <c r="S202" s="134"/>
    </row>
    <row r="203" spans="2:19" ht="28.2" thickBot="1">
      <c r="B203" s="125">
        <v>195</v>
      </c>
      <c r="C203" s="126" t="s">
        <v>0</v>
      </c>
      <c r="D203" s="126" t="s">
        <v>2163</v>
      </c>
      <c r="E203" s="127" t="s">
        <v>2164</v>
      </c>
      <c r="F203" s="126" t="s">
        <v>1283</v>
      </c>
      <c r="G203" s="127"/>
      <c r="H203" s="126"/>
      <c r="I203" s="126"/>
      <c r="J203" s="128">
        <v>3053247.99617923</v>
      </c>
      <c r="K203" s="129"/>
      <c r="L203" s="128">
        <v>-3033669.7372151399</v>
      </c>
      <c r="M203" s="130">
        <v>43920</v>
      </c>
      <c r="N203" s="130">
        <v>43949</v>
      </c>
      <c r="O203" s="128">
        <v>-3033259.7851442401</v>
      </c>
      <c r="P203" s="130">
        <v>43943</v>
      </c>
      <c r="Q203" s="130">
        <v>43948</v>
      </c>
      <c r="R203" s="128">
        <v>19656.8835386338</v>
      </c>
      <c r="S203" s="129"/>
    </row>
    <row r="204" spans="2:19" ht="28.2" thickBot="1">
      <c r="B204" s="125">
        <v>196</v>
      </c>
      <c r="C204" s="131" t="s">
        <v>0</v>
      </c>
      <c r="D204" s="131" t="s">
        <v>2163</v>
      </c>
      <c r="E204" s="132" t="s">
        <v>2164</v>
      </c>
      <c r="F204" s="131" t="s">
        <v>1283</v>
      </c>
      <c r="G204" s="132"/>
      <c r="H204" s="131"/>
      <c r="I204" s="131"/>
      <c r="J204" s="133">
        <v>3069252.2511304002</v>
      </c>
      <c r="K204" s="134"/>
      <c r="L204" s="133">
        <v>-3049582.6191671202</v>
      </c>
      <c r="M204" s="135">
        <v>43920</v>
      </c>
      <c r="N204" s="135">
        <v>43949</v>
      </c>
      <c r="O204" s="133">
        <v>-3049169.5132709299</v>
      </c>
      <c r="P204" s="135">
        <v>43943</v>
      </c>
      <c r="Q204" s="135">
        <v>43947</v>
      </c>
      <c r="R204" s="133">
        <v>19750.301735722202</v>
      </c>
      <c r="S204" s="134"/>
    </row>
    <row r="205" spans="2:19" ht="28.2" thickBot="1">
      <c r="B205" s="125">
        <v>197</v>
      </c>
      <c r="C205" s="126" t="s">
        <v>0</v>
      </c>
      <c r="D205" s="126" t="s">
        <v>2163</v>
      </c>
      <c r="E205" s="127" t="s">
        <v>2164</v>
      </c>
      <c r="F205" s="126" t="s">
        <v>1283</v>
      </c>
      <c r="G205" s="127"/>
      <c r="H205" s="126"/>
      <c r="I205" s="126"/>
      <c r="J205" s="128">
        <v>3085256.5060815699</v>
      </c>
      <c r="K205" s="129"/>
      <c r="L205" s="128">
        <v>-3065495.5011191</v>
      </c>
      <c r="M205" s="130">
        <v>43777</v>
      </c>
      <c r="N205" s="130">
        <v>43799</v>
      </c>
      <c r="O205" s="128">
        <v>-3065079.24139763</v>
      </c>
      <c r="P205" s="130">
        <v>43796</v>
      </c>
      <c r="Q205" s="130">
        <v>43798</v>
      </c>
      <c r="R205" s="128">
        <v>19843.719932810702</v>
      </c>
      <c r="S205" s="129"/>
    </row>
    <row r="206" spans="2:19" ht="28.2" thickBot="1">
      <c r="B206" s="125">
        <v>198</v>
      </c>
      <c r="C206" s="131" t="s">
        <v>0</v>
      </c>
      <c r="D206" s="131" t="s">
        <v>2158</v>
      </c>
      <c r="E206" s="132" t="s">
        <v>2165</v>
      </c>
      <c r="F206" s="131"/>
      <c r="G206" s="132" t="s">
        <v>2166</v>
      </c>
      <c r="H206" s="131" t="s">
        <v>2167</v>
      </c>
      <c r="I206" s="131" t="s">
        <v>2168</v>
      </c>
      <c r="J206" s="133">
        <v>3101260.7610327299</v>
      </c>
      <c r="K206" s="134"/>
      <c r="L206" s="133">
        <v>-3081408.3830710799</v>
      </c>
      <c r="M206" s="135">
        <v>43668</v>
      </c>
      <c r="N206" s="135">
        <v>43677</v>
      </c>
      <c r="O206" s="133">
        <v>-3080988.9695243202</v>
      </c>
      <c r="P206" s="135">
        <v>43668</v>
      </c>
      <c r="Q206" s="135">
        <v>43670</v>
      </c>
      <c r="R206" s="134">
        <v>19937.138129899198</v>
      </c>
      <c r="S206" s="134"/>
    </row>
    <row r="207" spans="2:19" ht="28.2" thickBot="1">
      <c r="B207" s="125">
        <v>199</v>
      </c>
      <c r="C207" s="131" t="s">
        <v>0</v>
      </c>
      <c r="D207" s="131" t="s">
        <v>2163</v>
      </c>
      <c r="E207" s="132" t="s">
        <v>2166</v>
      </c>
      <c r="F207" s="131" t="s">
        <v>2167</v>
      </c>
      <c r="G207" s="132"/>
      <c r="H207" s="131"/>
      <c r="I207" s="131"/>
      <c r="J207" s="133">
        <v>3117265.0159839001</v>
      </c>
      <c r="K207" s="134"/>
      <c r="L207" s="133">
        <v>-3097321.2650230601</v>
      </c>
      <c r="M207" s="135">
        <v>43664</v>
      </c>
      <c r="N207" s="135">
        <v>43677</v>
      </c>
      <c r="O207" s="133">
        <v>-3096898.6976510198</v>
      </c>
      <c r="P207" s="135">
        <v>43664</v>
      </c>
      <c r="Q207" s="135">
        <v>43665</v>
      </c>
      <c r="R207" s="134">
        <v>20030.5563269876</v>
      </c>
      <c r="S207" s="134"/>
    </row>
    <row r="208" spans="2:19" ht="28.2" thickBot="1">
      <c r="B208" s="125">
        <v>200</v>
      </c>
      <c r="C208" s="131" t="s">
        <v>0</v>
      </c>
      <c r="D208" s="131" t="s">
        <v>2158</v>
      </c>
      <c r="E208" s="132" t="s">
        <v>2165</v>
      </c>
      <c r="F208" s="131"/>
      <c r="G208" s="132" t="s">
        <v>2166</v>
      </c>
      <c r="H208" s="131" t="s">
        <v>2167</v>
      </c>
      <c r="I208" s="131" t="s">
        <v>2168</v>
      </c>
      <c r="J208" s="133">
        <v>3133269.2709350698</v>
      </c>
      <c r="K208" s="134"/>
      <c r="L208" s="133">
        <v>-3113234.14697504</v>
      </c>
      <c r="M208" s="135">
        <v>43660</v>
      </c>
      <c r="N208" s="135">
        <v>43677</v>
      </c>
      <c r="O208" s="133">
        <v>-3112808.42577771</v>
      </c>
      <c r="P208" s="135">
        <v>43660</v>
      </c>
      <c r="Q208" s="135">
        <v>43660</v>
      </c>
      <c r="R208" s="134">
        <v>20123.9745240761</v>
      </c>
      <c r="S208" s="134"/>
    </row>
    <row r="209" spans="2:19" ht="28.2" thickBot="1">
      <c r="B209" s="125">
        <v>201</v>
      </c>
      <c r="C209" s="131" t="s">
        <v>0</v>
      </c>
      <c r="D209" s="131" t="s">
        <v>2163</v>
      </c>
      <c r="E209" s="132" t="s">
        <v>2166</v>
      </c>
      <c r="F209" s="131" t="s">
        <v>2167</v>
      </c>
      <c r="G209" s="132"/>
      <c r="H209" s="131"/>
      <c r="I209" s="131"/>
      <c r="J209" s="133">
        <v>3149273.5258862302</v>
      </c>
      <c r="K209" s="134"/>
      <c r="L209" s="133">
        <v>-3129147.0289270198</v>
      </c>
      <c r="M209" s="135">
        <v>43656</v>
      </c>
      <c r="N209" s="135">
        <v>43677</v>
      </c>
      <c r="O209" s="133">
        <v>-3128718.1539044101</v>
      </c>
      <c r="P209" s="135">
        <v>43656</v>
      </c>
      <c r="Q209" s="135">
        <v>43655</v>
      </c>
      <c r="R209" s="134">
        <v>20217.392721164601</v>
      </c>
      <c r="S209" s="134"/>
    </row>
    <row r="210" spans="2:19" ht="28.2" thickBot="1">
      <c r="B210" s="125">
        <v>202</v>
      </c>
      <c r="C210" s="131" t="s">
        <v>0</v>
      </c>
      <c r="D210" s="131" t="s">
        <v>2158</v>
      </c>
      <c r="E210" s="132" t="s">
        <v>2165</v>
      </c>
      <c r="F210" s="131"/>
      <c r="G210" s="132" t="s">
        <v>2166</v>
      </c>
      <c r="H210" s="131" t="s">
        <v>2167</v>
      </c>
      <c r="I210" s="131" t="s">
        <v>2168</v>
      </c>
      <c r="J210" s="133">
        <v>3165277.7808373999</v>
      </c>
      <c r="K210" s="134"/>
      <c r="L210" s="133">
        <v>-3145059.9108790001</v>
      </c>
      <c r="M210" s="135">
        <v>43652</v>
      </c>
      <c r="N210" s="135">
        <v>43677</v>
      </c>
      <c r="O210" s="133">
        <v>-3144627.8820311101</v>
      </c>
      <c r="P210" s="135">
        <v>43652</v>
      </c>
      <c r="Q210" s="135">
        <v>43650</v>
      </c>
      <c r="R210" s="134">
        <v>20310.810918252999</v>
      </c>
      <c r="S210" s="134"/>
    </row>
    <row r="211" spans="2:19" ht="28.2" thickBot="1">
      <c r="B211" s="125">
        <v>203</v>
      </c>
      <c r="C211" s="131" t="s">
        <v>0</v>
      </c>
      <c r="D211" s="131" t="s">
        <v>2163</v>
      </c>
      <c r="E211" s="132" t="s">
        <v>2166</v>
      </c>
      <c r="F211" s="131" t="s">
        <v>2167</v>
      </c>
      <c r="G211" s="132"/>
      <c r="H211" s="131"/>
      <c r="I211" s="131"/>
      <c r="J211" s="133">
        <v>3181282.0357885701</v>
      </c>
      <c r="K211" s="134"/>
      <c r="L211" s="133">
        <v>-3160972.7928309799</v>
      </c>
      <c r="M211" s="135">
        <v>43648</v>
      </c>
      <c r="N211" s="135">
        <v>43677</v>
      </c>
      <c r="O211" s="133">
        <v>-3160537.6101577999</v>
      </c>
      <c r="P211" s="135">
        <v>43648</v>
      </c>
      <c r="Q211" s="135">
        <v>43645</v>
      </c>
      <c r="R211" s="134">
        <v>20404.229115341499</v>
      </c>
      <c r="S211" s="134"/>
    </row>
    <row r="212" spans="2:19" ht="28.2" thickBot="1">
      <c r="B212" s="125">
        <v>204</v>
      </c>
      <c r="C212" s="131" t="s">
        <v>0</v>
      </c>
      <c r="D212" s="131" t="s">
        <v>2158</v>
      </c>
      <c r="E212" s="132" t="s">
        <v>2165</v>
      </c>
      <c r="F212" s="131"/>
      <c r="G212" s="132" t="s">
        <v>2166</v>
      </c>
      <c r="H212" s="131" t="s">
        <v>2167</v>
      </c>
      <c r="I212" s="131" t="s">
        <v>2168</v>
      </c>
      <c r="J212" s="133">
        <v>3197286.29073973</v>
      </c>
      <c r="K212" s="134"/>
      <c r="L212" s="133">
        <v>-3176885.6747829602</v>
      </c>
      <c r="M212" s="135">
        <v>43644</v>
      </c>
      <c r="N212" s="135">
        <v>43677</v>
      </c>
      <c r="O212" s="133">
        <v>-3176447.3382844999</v>
      </c>
      <c r="P212" s="135">
        <v>43644</v>
      </c>
      <c r="Q212" s="135">
        <v>43640</v>
      </c>
      <c r="R212" s="134">
        <v>20497.647312429999</v>
      </c>
      <c r="S212" s="134"/>
    </row>
    <row r="213" spans="2:19" ht="28.2" thickBot="1">
      <c r="B213" s="125">
        <v>205</v>
      </c>
      <c r="C213" s="131" t="s">
        <v>0</v>
      </c>
      <c r="D213" s="131" t="s">
        <v>2163</v>
      </c>
      <c r="E213" s="132" t="s">
        <v>2166</v>
      </c>
      <c r="F213" s="131" t="s">
        <v>2167</v>
      </c>
      <c r="G213" s="132"/>
      <c r="H213" s="131"/>
      <c r="I213" s="131"/>
      <c r="J213" s="133">
        <v>3213290.5456909002</v>
      </c>
      <c r="K213" s="134"/>
      <c r="L213" s="133">
        <v>-3192798.5567349498</v>
      </c>
      <c r="M213" s="135">
        <v>43640</v>
      </c>
      <c r="N213" s="135">
        <v>43677</v>
      </c>
      <c r="O213" s="133">
        <v>-3192357.0664111902</v>
      </c>
      <c r="P213" s="135">
        <v>43640</v>
      </c>
      <c r="Q213" s="135">
        <v>43635</v>
      </c>
      <c r="R213" s="134">
        <v>20591.065509518401</v>
      </c>
      <c r="S213" s="134"/>
    </row>
    <row r="214" spans="2:19" ht="28.2" thickBot="1">
      <c r="B214" s="125">
        <v>206</v>
      </c>
      <c r="C214" s="131" t="s">
        <v>0</v>
      </c>
      <c r="D214" s="131" t="s">
        <v>2158</v>
      </c>
      <c r="E214" s="132" t="s">
        <v>2165</v>
      </c>
      <c r="F214" s="131"/>
      <c r="G214" s="132" t="s">
        <v>2166</v>
      </c>
      <c r="H214" s="131" t="s">
        <v>2167</v>
      </c>
      <c r="I214" s="131" t="s">
        <v>2168</v>
      </c>
      <c r="J214" s="133">
        <v>3229294.8006420699</v>
      </c>
      <c r="K214" s="134"/>
      <c r="L214" s="133">
        <v>-3208711.4386869301</v>
      </c>
      <c r="M214" s="135">
        <v>43636</v>
      </c>
      <c r="N214" s="135">
        <v>43677</v>
      </c>
      <c r="O214" s="133">
        <v>-3208266.7945378898</v>
      </c>
      <c r="P214" s="135">
        <v>43636</v>
      </c>
      <c r="Q214" s="135">
        <v>43630</v>
      </c>
      <c r="R214" s="134">
        <v>20684.483706606901</v>
      </c>
      <c r="S214" s="134"/>
    </row>
    <row r="215" spans="2:19" ht="28.2" thickBot="1">
      <c r="B215" s="125">
        <v>207</v>
      </c>
      <c r="C215" s="131" t="s">
        <v>0</v>
      </c>
      <c r="D215" s="131" t="s">
        <v>2163</v>
      </c>
      <c r="E215" s="132" t="s">
        <v>2166</v>
      </c>
      <c r="F215" s="131" t="s">
        <v>2167</v>
      </c>
      <c r="G215" s="132"/>
      <c r="H215" s="131"/>
      <c r="I215" s="131"/>
      <c r="J215" s="133">
        <v>3245299.0555932298</v>
      </c>
      <c r="K215" s="134"/>
      <c r="L215" s="133">
        <v>-3224624.3206389099</v>
      </c>
      <c r="M215" s="135">
        <v>43632</v>
      </c>
      <c r="N215" s="135">
        <v>43677</v>
      </c>
      <c r="O215" s="133">
        <v>-3224176.52266458</v>
      </c>
      <c r="P215" s="135">
        <v>43632</v>
      </c>
      <c r="Q215" s="135">
        <v>43625</v>
      </c>
      <c r="R215" s="134">
        <v>20777.901903695401</v>
      </c>
      <c r="S215" s="134"/>
    </row>
    <row r="216" spans="2:19" ht="28.2" thickBot="1">
      <c r="B216" s="125">
        <v>208</v>
      </c>
      <c r="C216" s="131" t="s">
        <v>0</v>
      </c>
      <c r="D216" s="131" t="s">
        <v>2158</v>
      </c>
      <c r="E216" s="132" t="s">
        <v>2165</v>
      </c>
      <c r="F216" s="131"/>
      <c r="G216" s="132" t="s">
        <v>2166</v>
      </c>
      <c r="H216" s="131" t="s">
        <v>2167</v>
      </c>
      <c r="I216" s="131" t="s">
        <v>2168</v>
      </c>
      <c r="J216" s="133">
        <v>3261303.3105444</v>
      </c>
      <c r="K216" s="134"/>
      <c r="L216" s="133">
        <v>-3240537.2025908902</v>
      </c>
      <c r="M216" s="135">
        <v>43628</v>
      </c>
      <c r="N216" s="135">
        <v>43677</v>
      </c>
      <c r="O216" s="133">
        <v>-3240086.2507912801</v>
      </c>
      <c r="P216" s="135">
        <v>43628</v>
      </c>
      <c r="Q216" s="135">
        <v>43620</v>
      </c>
      <c r="R216" s="134">
        <v>20871.3201007838</v>
      </c>
      <c r="S216" s="134"/>
    </row>
    <row r="217" spans="2:19" ht="28.2" thickBot="1">
      <c r="B217" s="125">
        <v>209</v>
      </c>
      <c r="C217" s="131" t="s">
        <v>0</v>
      </c>
      <c r="D217" s="131" t="s">
        <v>2163</v>
      </c>
      <c r="E217" s="132" t="s">
        <v>2166</v>
      </c>
      <c r="F217" s="131" t="s">
        <v>2167</v>
      </c>
      <c r="G217" s="132"/>
      <c r="H217" s="131"/>
      <c r="I217" s="131"/>
      <c r="J217" s="133">
        <v>3277307.5654955702</v>
      </c>
      <c r="K217" s="134"/>
      <c r="L217" s="133">
        <v>-3256450.0845428701</v>
      </c>
      <c r="M217" s="135">
        <v>43624</v>
      </c>
      <c r="N217" s="135">
        <v>43677</v>
      </c>
      <c r="O217" s="133">
        <v>-3255995.9789179801</v>
      </c>
      <c r="P217" s="135">
        <v>43624</v>
      </c>
      <c r="Q217" s="135">
        <v>43615</v>
      </c>
      <c r="R217" s="134">
        <v>20964.7382978723</v>
      </c>
      <c r="S217" s="134"/>
    </row>
    <row r="218" spans="2:19" ht="28.2" thickBot="1">
      <c r="B218" s="125">
        <v>210</v>
      </c>
      <c r="C218" s="131" t="s">
        <v>0</v>
      </c>
      <c r="D218" s="131" t="s">
        <v>2158</v>
      </c>
      <c r="E218" s="132" t="s">
        <v>2165</v>
      </c>
      <c r="F218" s="131"/>
      <c r="G218" s="132" t="s">
        <v>2166</v>
      </c>
      <c r="H218" s="131" t="s">
        <v>2167</v>
      </c>
      <c r="I218" s="131" t="s">
        <v>2168</v>
      </c>
      <c r="J218" s="133">
        <v>3293311.8204467301</v>
      </c>
      <c r="K218" s="134"/>
      <c r="L218" s="133">
        <v>-3272362.9664948499</v>
      </c>
      <c r="M218" s="135">
        <v>43620</v>
      </c>
      <c r="N218" s="135">
        <v>43677</v>
      </c>
      <c r="O218" s="133">
        <v>-3271905.7070446699</v>
      </c>
      <c r="P218" s="135">
        <v>43620</v>
      </c>
      <c r="Q218" s="135">
        <v>43610</v>
      </c>
      <c r="R218" s="134">
        <v>21058.1564949608</v>
      </c>
      <c r="S218" s="134"/>
    </row>
    <row r="219" spans="2:19" ht="28.2" thickBot="1">
      <c r="B219" s="125">
        <v>211</v>
      </c>
      <c r="C219" s="131" t="s">
        <v>0</v>
      </c>
      <c r="D219" s="131" t="s">
        <v>2163</v>
      </c>
      <c r="E219" s="132" t="s">
        <v>2166</v>
      </c>
      <c r="F219" s="131" t="s">
        <v>2167</v>
      </c>
      <c r="G219" s="132"/>
      <c r="H219" s="131"/>
      <c r="I219" s="131"/>
      <c r="J219" s="133">
        <v>3309316.0753978998</v>
      </c>
      <c r="K219" s="134"/>
      <c r="L219" s="133">
        <v>-3288275.8484468302</v>
      </c>
      <c r="M219" s="135">
        <v>43616</v>
      </c>
      <c r="N219" s="135">
        <v>43677</v>
      </c>
      <c r="O219" s="133">
        <v>-3287815.4351713699</v>
      </c>
      <c r="P219" s="135">
        <v>43616</v>
      </c>
      <c r="Q219" s="135">
        <v>43605</v>
      </c>
      <c r="R219" s="134">
        <v>21151.574692049198</v>
      </c>
      <c r="S219" s="134"/>
    </row>
    <row r="220" spans="2:19" ht="28.2" thickBot="1">
      <c r="B220" s="125">
        <v>212</v>
      </c>
      <c r="C220" s="131" t="s">
        <v>0</v>
      </c>
      <c r="D220" s="131" t="s">
        <v>2158</v>
      </c>
      <c r="E220" s="132" t="s">
        <v>2165</v>
      </c>
      <c r="F220" s="131"/>
      <c r="G220" s="132" t="s">
        <v>2166</v>
      </c>
      <c r="H220" s="131" t="s">
        <v>2167</v>
      </c>
      <c r="I220" s="131" t="s">
        <v>2168</v>
      </c>
      <c r="J220" s="133">
        <v>3325320.33034907</v>
      </c>
      <c r="K220" s="134"/>
      <c r="L220" s="133">
        <v>-3304188.73039881</v>
      </c>
      <c r="M220" s="135">
        <v>43612</v>
      </c>
      <c r="N220" s="135">
        <v>43677</v>
      </c>
      <c r="O220" s="133">
        <v>-3303725.1632980602</v>
      </c>
      <c r="P220" s="135">
        <v>43612</v>
      </c>
      <c r="Q220" s="135">
        <v>43600</v>
      </c>
      <c r="R220" s="134">
        <v>21244.992889137699</v>
      </c>
      <c r="S220" s="134"/>
    </row>
    <row r="221" spans="2:19" ht="28.2" thickBot="1">
      <c r="B221" s="125">
        <v>213</v>
      </c>
      <c r="C221" s="131" t="s">
        <v>0</v>
      </c>
      <c r="D221" s="131" t="s">
        <v>2163</v>
      </c>
      <c r="E221" s="132" t="s">
        <v>2166</v>
      </c>
      <c r="F221" s="131" t="s">
        <v>2167</v>
      </c>
      <c r="G221" s="132"/>
      <c r="H221" s="131"/>
      <c r="I221" s="131"/>
      <c r="J221" s="133">
        <v>3341324.58530023</v>
      </c>
      <c r="K221" s="134"/>
      <c r="L221" s="133">
        <v>-3320101.6123507898</v>
      </c>
      <c r="M221" s="135">
        <v>43608</v>
      </c>
      <c r="N221" s="135">
        <v>43677</v>
      </c>
      <c r="O221" s="133">
        <v>-3319634.8914247602</v>
      </c>
      <c r="P221" s="135">
        <v>43608</v>
      </c>
      <c r="Q221" s="135">
        <v>43595</v>
      </c>
      <c r="R221" s="134">
        <v>21338.411086226199</v>
      </c>
      <c r="S221" s="134"/>
    </row>
    <row r="222" spans="2:19" ht="28.2" thickBot="1">
      <c r="B222" s="125">
        <v>214</v>
      </c>
      <c r="C222" s="131" t="s">
        <v>0</v>
      </c>
      <c r="D222" s="131" t="s">
        <v>2158</v>
      </c>
      <c r="E222" s="132" t="s">
        <v>2165</v>
      </c>
      <c r="F222" s="131"/>
      <c r="G222" s="132" t="s">
        <v>2166</v>
      </c>
      <c r="H222" s="131" t="s">
        <v>2167</v>
      </c>
      <c r="I222" s="131" t="s">
        <v>2168</v>
      </c>
      <c r="J222" s="133">
        <v>3357328.8402514001</v>
      </c>
      <c r="K222" s="134"/>
      <c r="L222" s="133">
        <v>-3336014.4943027701</v>
      </c>
      <c r="M222" s="135">
        <v>43604</v>
      </c>
      <c r="N222" s="135">
        <v>43677</v>
      </c>
      <c r="O222" s="133">
        <v>-3335544.61955145</v>
      </c>
      <c r="P222" s="135">
        <v>43604</v>
      </c>
      <c r="Q222" s="135">
        <v>43590</v>
      </c>
      <c r="R222" s="134">
        <v>21431.829283314601</v>
      </c>
      <c r="S222" s="134"/>
    </row>
    <row r="223" spans="2:19" ht="28.2" thickBot="1">
      <c r="B223" s="125">
        <v>215</v>
      </c>
      <c r="C223" s="131" t="s">
        <v>0</v>
      </c>
      <c r="D223" s="131" t="s">
        <v>2163</v>
      </c>
      <c r="E223" s="132" t="s">
        <v>2166</v>
      </c>
      <c r="F223" s="131" t="s">
        <v>2167</v>
      </c>
      <c r="G223" s="132"/>
      <c r="H223" s="131"/>
      <c r="I223" s="131"/>
      <c r="J223" s="133">
        <v>3373333.0952025698</v>
      </c>
      <c r="K223" s="134"/>
      <c r="L223" s="133">
        <v>-3351927.37625475</v>
      </c>
      <c r="M223" s="135">
        <v>43600</v>
      </c>
      <c r="N223" s="135">
        <v>43677</v>
      </c>
      <c r="O223" s="133">
        <v>-3351454.3476781501</v>
      </c>
      <c r="P223" s="135">
        <v>43600</v>
      </c>
      <c r="Q223" s="135">
        <v>43585</v>
      </c>
      <c r="R223" s="134">
        <v>21525.247480403101</v>
      </c>
      <c r="S223" s="134"/>
    </row>
    <row r="224" spans="2:19" ht="28.2" thickBot="1">
      <c r="B224" s="125">
        <v>216</v>
      </c>
      <c r="C224" s="131" t="s">
        <v>0</v>
      </c>
      <c r="D224" s="131" t="s">
        <v>2158</v>
      </c>
      <c r="E224" s="132" t="s">
        <v>2165</v>
      </c>
      <c r="F224" s="131"/>
      <c r="G224" s="132" t="s">
        <v>2166</v>
      </c>
      <c r="H224" s="131" t="s">
        <v>2167</v>
      </c>
      <c r="I224" s="131" t="s">
        <v>2168</v>
      </c>
      <c r="J224" s="133">
        <v>3389337.3501537298</v>
      </c>
      <c r="K224" s="134"/>
      <c r="L224" s="133">
        <v>-3367840.2582067298</v>
      </c>
      <c r="M224" s="135">
        <v>43596</v>
      </c>
      <c r="N224" s="135">
        <v>43677</v>
      </c>
      <c r="O224" s="133">
        <v>-3367364.0758048398</v>
      </c>
      <c r="P224" s="135">
        <v>43596</v>
      </c>
      <c r="Q224" s="135">
        <v>43580</v>
      </c>
      <c r="R224" s="134">
        <v>21618.665677491601</v>
      </c>
      <c r="S224" s="134"/>
    </row>
    <row r="225" spans="2:19" ht="28.2" thickBot="1">
      <c r="B225" s="125">
        <v>217</v>
      </c>
      <c r="C225" s="131" t="s">
        <v>0</v>
      </c>
      <c r="D225" s="131" t="s">
        <v>2163</v>
      </c>
      <c r="E225" s="132" t="s">
        <v>2166</v>
      </c>
      <c r="F225" s="131" t="s">
        <v>2167</v>
      </c>
      <c r="G225" s="132"/>
      <c r="H225" s="131"/>
      <c r="I225" s="131"/>
      <c r="J225" s="133">
        <v>3405341.6051049</v>
      </c>
      <c r="K225" s="134"/>
      <c r="L225" s="133">
        <v>-3383753.1401587101</v>
      </c>
      <c r="M225" s="135">
        <v>43592</v>
      </c>
      <c r="N225" s="135">
        <v>43677</v>
      </c>
      <c r="O225" s="133">
        <v>-3383273.8039315399</v>
      </c>
      <c r="P225" s="135">
        <v>43592</v>
      </c>
      <c r="Q225" s="135">
        <v>43575</v>
      </c>
      <c r="R225" s="134">
        <v>21712.083874579999</v>
      </c>
      <c r="S225" s="134"/>
    </row>
    <row r="226" spans="2:19" ht="28.2" thickBot="1">
      <c r="B226" s="125">
        <v>218</v>
      </c>
      <c r="C226" s="131" t="s">
        <v>0</v>
      </c>
      <c r="D226" s="131" t="s">
        <v>2158</v>
      </c>
      <c r="E226" s="132" t="s">
        <v>2165</v>
      </c>
      <c r="F226" s="131"/>
      <c r="G226" s="132" t="s">
        <v>2166</v>
      </c>
      <c r="H226" s="131" t="s">
        <v>2167</v>
      </c>
      <c r="I226" s="131" t="s">
        <v>2168</v>
      </c>
      <c r="J226" s="133">
        <v>3421345.8600560701</v>
      </c>
      <c r="K226" s="134"/>
      <c r="L226" s="133">
        <v>-3399666.0221106899</v>
      </c>
      <c r="M226" s="135">
        <v>43588</v>
      </c>
      <c r="N226" s="135">
        <v>43677</v>
      </c>
      <c r="O226" s="133">
        <v>-3399183.5320582399</v>
      </c>
      <c r="P226" s="135">
        <v>43588</v>
      </c>
      <c r="Q226" s="135">
        <v>43570</v>
      </c>
      <c r="R226" s="134">
        <v>21805.502071668499</v>
      </c>
      <c r="S226" s="134"/>
    </row>
    <row r="227" spans="2:19" ht="28.2" thickBot="1">
      <c r="B227" s="125">
        <v>219</v>
      </c>
      <c r="C227" s="131" t="s">
        <v>0</v>
      </c>
      <c r="D227" s="131" t="s">
        <v>2163</v>
      </c>
      <c r="E227" s="132" t="s">
        <v>2166</v>
      </c>
      <c r="F227" s="131" t="s">
        <v>2167</v>
      </c>
      <c r="G227" s="132"/>
      <c r="H227" s="131"/>
      <c r="I227" s="131"/>
      <c r="J227" s="133">
        <v>3437350.1150072301</v>
      </c>
      <c r="K227" s="134"/>
      <c r="L227" s="133">
        <v>-3415578.9040626702</v>
      </c>
      <c r="M227" s="135">
        <v>43584</v>
      </c>
      <c r="N227" s="135">
        <v>43677</v>
      </c>
      <c r="O227" s="133">
        <v>-3415093.2601849302</v>
      </c>
      <c r="P227" s="135">
        <v>43584</v>
      </c>
      <c r="Q227" s="135">
        <v>43565</v>
      </c>
      <c r="R227" s="134">
        <v>21898.920268757</v>
      </c>
      <c r="S227" s="134"/>
    </row>
    <row r="228" spans="2:19" ht="28.2" thickBot="1">
      <c r="B228" s="125">
        <v>220</v>
      </c>
      <c r="C228" s="131" t="s">
        <v>0</v>
      </c>
      <c r="D228" s="131" t="s">
        <v>2158</v>
      </c>
      <c r="E228" s="132" t="s">
        <v>2165</v>
      </c>
      <c r="F228" s="131"/>
      <c r="G228" s="132" t="s">
        <v>2166</v>
      </c>
      <c r="H228" s="131" t="s">
        <v>2167</v>
      </c>
      <c r="I228" s="131" t="s">
        <v>2168</v>
      </c>
      <c r="J228" s="133">
        <v>3453354.3699583998</v>
      </c>
      <c r="K228" s="134"/>
      <c r="L228" s="133">
        <v>-3431491.78601465</v>
      </c>
      <c r="M228" s="135">
        <v>43580</v>
      </c>
      <c r="N228" s="135">
        <v>43677</v>
      </c>
      <c r="O228" s="133">
        <v>-3431002.9883116302</v>
      </c>
      <c r="P228" s="135">
        <v>43580</v>
      </c>
      <c r="Q228" s="135">
        <v>43560</v>
      </c>
      <c r="R228" s="134">
        <v>21992.338465845402</v>
      </c>
      <c r="S228" s="134"/>
    </row>
    <row r="229" spans="2:19" ht="28.2" thickBot="1">
      <c r="B229" s="125">
        <v>221</v>
      </c>
      <c r="C229" s="131" t="s">
        <v>0</v>
      </c>
      <c r="D229" s="131" t="s">
        <v>2163</v>
      </c>
      <c r="E229" s="132" t="s">
        <v>2166</v>
      </c>
      <c r="F229" s="131" t="s">
        <v>2167</v>
      </c>
      <c r="G229" s="132"/>
      <c r="H229" s="131"/>
      <c r="I229" s="131"/>
      <c r="J229" s="133">
        <v>3469358.62490957</v>
      </c>
      <c r="K229" s="134"/>
      <c r="L229" s="133">
        <v>-3447404.6679666298</v>
      </c>
      <c r="M229" s="135">
        <v>43576</v>
      </c>
      <c r="N229" s="135">
        <v>43677</v>
      </c>
      <c r="O229" s="133">
        <v>-3446912.71643832</v>
      </c>
      <c r="P229" s="135">
        <v>43576</v>
      </c>
      <c r="Q229" s="135">
        <v>43555</v>
      </c>
      <c r="R229" s="134">
        <v>22085.756662933902</v>
      </c>
      <c r="S229" s="134"/>
    </row>
    <row r="230" spans="2:19" ht="28.2" thickBot="1">
      <c r="B230" s="125">
        <v>222</v>
      </c>
      <c r="C230" s="131" t="s">
        <v>0</v>
      </c>
      <c r="D230" s="131" t="s">
        <v>2158</v>
      </c>
      <c r="E230" s="132" t="s">
        <v>2165</v>
      </c>
      <c r="F230" s="131"/>
      <c r="G230" s="132" t="s">
        <v>2166</v>
      </c>
      <c r="H230" s="131" t="s">
        <v>2167</v>
      </c>
      <c r="I230" s="131" t="s">
        <v>2168</v>
      </c>
      <c r="J230" s="133">
        <v>3485362.8798607299</v>
      </c>
      <c r="K230" s="134"/>
      <c r="L230" s="133">
        <v>-3463317.5499186101</v>
      </c>
      <c r="M230" s="135">
        <v>43572</v>
      </c>
      <c r="N230" s="135">
        <v>43677</v>
      </c>
      <c r="O230" s="133">
        <v>-3462822.44456502</v>
      </c>
      <c r="P230" s="135">
        <v>43572</v>
      </c>
      <c r="Q230" s="135">
        <v>43550</v>
      </c>
      <c r="R230" s="134">
        <v>22179.174860022398</v>
      </c>
      <c r="S230" s="134"/>
    </row>
    <row r="231" spans="2:19" ht="28.2" thickBot="1">
      <c r="B231" s="125">
        <v>223</v>
      </c>
      <c r="C231" s="131" t="s">
        <v>0</v>
      </c>
      <c r="D231" s="131" t="s">
        <v>2163</v>
      </c>
      <c r="E231" s="132" t="s">
        <v>2166</v>
      </c>
      <c r="F231" s="131" t="s">
        <v>2167</v>
      </c>
      <c r="G231" s="132"/>
      <c r="H231" s="131"/>
      <c r="I231" s="131"/>
      <c r="J231" s="133">
        <v>3501367.1348119001</v>
      </c>
      <c r="K231" s="134"/>
      <c r="L231" s="133">
        <v>-3479230.43187059</v>
      </c>
      <c r="M231" s="135">
        <v>43568</v>
      </c>
      <c r="N231" s="135">
        <v>43677</v>
      </c>
      <c r="O231" s="133">
        <v>-3478732.1726917098</v>
      </c>
      <c r="P231" s="135">
        <v>43568</v>
      </c>
      <c r="Q231" s="135">
        <v>43545</v>
      </c>
      <c r="R231" s="134">
        <v>22272.5930571108</v>
      </c>
      <c r="S231" s="134"/>
    </row>
    <row r="232" spans="2:19" ht="28.2" thickBot="1">
      <c r="B232" s="125">
        <v>224</v>
      </c>
      <c r="C232" s="131" t="s">
        <v>0</v>
      </c>
      <c r="D232" s="131" t="s">
        <v>2158</v>
      </c>
      <c r="E232" s="132" t="s">
        <v>2165</v>
      </c>
      <c r="F232" s="131"/>
      <c r="G232" s="132" t="s">
        <v>2166</v>
      </c>
      <c r="H232" s="131" t="s">
        <v>2167</v>
      </c>
      <c r="I232" s="131" t="s">
        <v>2168</v>
      </c>
      <c r="J232" s="133">
        <v>3517371.3897630698</v>
      </c>
      <c r="K232" s="134"/>
      <c r="L232" s="133">
        <v>-3495143.3138225698</v>
      </c>
      <c r="M232" s="135">
        <v>43564</v>
      </c>
      <c r="N232" s="135">
        <v>43677</v>
      </c>
      <c r="O232" s="133">
        <v>-3494641.9008184099</v>
      </c>
      <c r="P232" s="135">
        <v>43564</v>
      </c>
      <c r="Q232" s="135">
        <v>43540</v>
      </c>
      <c r="R232" s="134">
        <v>22366.0112541993</v>
      </c>
      <c r="S232" s="134"/>
    </row>
    <row r="233" spans="2:19" ht="28.2" thickBot="1">
      <c r="B233" s="125">
        <v>225</v>
      </c>
      <c r="C233" s="131" t="s">
        <v>0</v>
      </c>
      <c r="D233" s="131" t="s">
        <v>2163</v>
      </c>
      <c r="E233" s="132" t="s">
        <v>2166</v>
      </c>
      <c r="F233" s="131" t="s">
        <v>2167</v>
      </c>
      <c r="G233" s="132"/>
      <c r="H233" s="131"/>
      <c r="I233" s="131"/>
      <c r="J233" s="133">
        <v>3533375.6447142302</v>
      </c>
      <c r="K233" s="134"/>
      <c r="L233" s="133">
        <v>-3511056.1957745501</v>
      </c>
      <c r="M233" s="135">
        <v>43560</v>
      </c>
      <c r="N233" s="135">
        <v>43677</v>
      </c>
      <c r="O233" s="133">
        <v>-3510551.6289451001</v>
      </c>
      <c r="P233" s="135">
        <v>43560</v>
      </c>
      <c r="Q233" s="135">
        <v>43535</v>
      </c>
      <c r="R233" s="134">
        <v>22459.4294512878</v>
      </c>
      <c r="S233" s="134"/>
    </row>
    <row r="234" spans="2:19" ht="28.2" thickBot="1">
      <c r="B234" s="125">
        <v>226</v>
      </c>
      <c r="C234" s="131" t="s">
        <v>0</v>
      </c>
      <c r="D234" s="131" t="s">
        <v>2158</v>
      </c>
      <c r="E234" s="132" t="s">
        <v>2165</v>
      </c>
      <c r="F234" s="131"/>
      <c r="G234" s="132" t="s">
        <v>2166</v>
      </c>
      <c r="H234" s="131" t="s">
        <v>2167</v>
      </c>
      <c r="I234" s="131" t="s">
        <v>2168</v>
      </c>
      <c r="J234" s="133">
        <v>3549379.8996653999</v>
      </c>
      <c r="K234" s="134"/>
      <c r="L234" s="133">
        <v>-3526969.0777265299</v>
      </c>
      <c r="M234" s="135">
        <v>43556</v>
      </c>
      <c r="N234" s="135">
        <v>43677</v>
      </c>
      <c r="O234" s="133">
        <v>-3526461.3570718002</v>
      </c>
      <c r="P234" s="135">
        <v>43556</v>
      </c>
      <c r="Q234" s="135">
        <v>43530</v>
      </c>
      <c r="R234" s="134">
        <v>22552.847648376199</v>
      </c>
      <c r="S234" s="134"/>
    </row>
    <row r="235" spans="2:19" ht="28.2" thickBot="1">
      <c r="B235" s="125">
        <v>227</v>
      </c>
      <c r="C235" s="131" t="s">
        <v>0</v>
      </c>
      <c r="D235" s="131" t="s">
        <v>2163</v>
      </c>
      <c r="E235" s="132" t="s">
        <v>2166</v>
      </c>
      <c r="F235" s="131" t="s">
        <v>2167</v>
      </c>
      <c r="G235" s="132"/>
      <c r="H235" s="131"/>
      <c r="I235" s="131"/>
      <c r="J235" s="133">
        <v>3565384.1546165599</v>
      </c>
      <c r="K235" s="134"/>
      <c r="L235" s="133">
        <v>-3542881.95967852</v>
      </c>
      <c r="M235" s="135">
        <v>43552</v>
      </c>
      <c r="N235" s="135">
        <v>43677</v>
      </c>
      <c r="O235" s="133">
        <v>-3542371.0851985002</v>
      </c>
      <c r="P235" s="135">
        <v>43552</v>
      </c>
      <c r="Q235" s="135">
        <v>43525</v>
      </c>
      <c r="R235" s="134">
        <v>22646.265845464699</v>
      </c>
      <c r="S235" s="134"/>
    </row>
    <row r="236" spans="2:19" ht="28.2" thickBot="1">
      <c r="B236" s="125">
        <v>228</v>
      </c>
      <c r="C236" s="131" t="s">
        <v>0</v>
      </c>
      <c r="D236" s="131" t="s">
        <v>2158</v>
      </c>
      <c r="E236" s="132" t="s">
        <v>2165</v>
      </c>
      <c r="F236" s="131"/>
      <c r="G236" s="132" t="s">
        <v>2166</v>
      </c>
      <c r="H236" s="131" t="s">
        <v>2167</v>
      </c>
      <c r="I236" s="131" t="s">
        <v>2168</v>
      </c>
      <c r="J236" s="133">
        <v>3581388.40956773</v>
      </c>
      <c r="K236" s="134"/>
      <c r="L236" s="133">
        <v>-3558794.8416304998</v>
      </c>
      <c r="M236" s="135">
        <v>43548</v>
      </c>
      <c r="N236" s="135">
        <v>43677</v>
      </c>
      <c r="O236" s="133">
        <v>-3558280.81332519</v>
      </c>
      <c r="P236" s="135">
        <v>43548</v>
      </c>
      <c r="Q236" s="135">
        <v>43520</v>
      </c>
      <c r="R236" s="134">
        <v>22739.684042553101</v>
      </c>
      <c r="S236" s="134"/>
    </row>
    <row r="237" spans="2:19" ht="28.2" thickBot="1">
      <c r="B237" s="125">
        <v>229</v>
      </c>
      <c r="C237" s="131" t="s">
        <v>0</v>
      </c>
      <c r="D237" s="131" t="s">
        <v>2163</v>
      </c>
      <c r="E237" s="132" t="s">
        <v>2166</v>
      </c>
      <c r="F237" s="131" t="s">
        <v>2167</v>
      </c>
      <c r="G237" s="132"/>
      <c r="H237" s="131"/>
      <c r="I237" s="131"/>
      <c r="J237" s="133">
        <v>3597392.6645189002</v>
      </c>
      <c r="K237" s="134"/>
      <c r="L237" s="133">
        <v>-3574707.7235824801</v>
      </c>
      <c r="M237" s="135">
        <v>43544</v>
      </c>
      <c r="N237" s="135">
        <v>43677</v>
      </c>
      <c r="O237" s="133">
        <v>-3574190.54145189</v>
      </c>
      <c r="P237" s="135">
        <v>43544</v>
      </c>
      <c r="Q237" s="135">
        <v>43515</v>
      </c>
      <c r="R237" s="134">
        <v>22833.102239641601</v>
      </c>
      <c r="S237" s="134"/>
    </row>
    <row r="238" spans="2:19" ht="28.2" thickBot="1">
      <c r="B238" s="125">
        <v>230</v>
      </c>
      <c r="C238" s="131" t="s">
        <v>0</v>
      </c>
      <c r="D238" s="131" t="s">
        <v>2158</v>
      </c>
      <c r="E238" s="132" t="s">
        <v>2165</v>
      </c>
      <c r="F238" s="131"/>
      <c r="G238" s="132" t="s">
        <v>2166</v>
      </c>
      <c r="H238" s="131" t="s">
        <v>2167</v>
      </c>
      <c r="I238" s="131" t="s">
        <v>2168</v>
      </c>
      <c r="J238" s="133">
        <v>3613396.9194700602</v>
      </c>
      <c r="K238" s="134"/>
      <c r="L238" s="133">
        <v>-3590620.6055344599</v>
      </c>
      <c r="M238" s="135">
        <v>43540</v>
      </c>
      <c r="N238" s="135">
        <v>43677</v>
      </c>
      <c r="O238" s="133">
        <v>-3590100.2695785798</v>
      </c>
      <c r="P238" s="135">
        <v>43540</v>
      </c>
      <c r="Q238" s="135">
        <v>43510</v>
      </c>
      <c r="R238" s="134">
        <v>22926.520436730101</v>
      </c>
      <c r="S238" s="134"/>
    </row>
    <row r="239" spans="2:19" ht="28.2" thickBot="1">
      <c r="B239" s="125">
        <v>231</v>
      </c>
      <c r="C239" s="131" t="s">
        <v>0</v>
      </c>
      <c r="D239" s="131" t="s">
        <v>2163</v>
      </c>
      <c r="E239" s="132" t="s">
        <v>2166</v>
      </c>
      <c r="F239" s="131" t="s">
        <v>2167</v>
      </c>
      <c r="G239" s="132"/>
      <c r="H239" s="131"/>
      <c r="I239" s="131"/>
      <c r="J239" s="133">
        <v>3629401.1744212299</v>
      </c>
      <c r="K239" s="134"/>
      <c r="L239" s="133">
        <v>-3606533.4874864402</v>
      </c>
      <c r="M239" s="135">
        <v>43536</v>
      </c>
      <c r="N239" s="135">
        <v>43677</v>
      </c>
      <c r="O239" s="133">
        <v>-3606009.9977052798</v>
      </c>
      <c r="P239" s="135">
        <v>43536</v>
      </c>
      <c r="Q239" s="135">
        <v>43505</v>
      </c>
      <c r="R239" s="134">
        <v>23019.9386338185</v>
      </c>
      <c r="S239" s="134"/>
    </row>
    <row r="240" spans="2:19" ht="28.2" thickBot="1">
      <c r="B240" s="125">
        <v>232</v>
      </c>
      <c r="C240" s="131" t="s">
        <v>0</v>
      </c>
      <c r="D240" s="131" t="s">
        <v>2158</v>
      </c>
      <c r="E240" s="132" t="s">
        <v>2165</v>
      </c>
      <c r="F240" s="131"/>
      <c r="G240" s="132" t="s">
        <v>2166</v>
      </c>
      <c r="H240" s="131" t="s">
        <v>2167</v>
      </c>
      <c r="I240" s="131" t="s">
        <v>2168</v>
      </c>
      <c r="J240" s="133">
        <v>3645405.4293724</v>
      </c>
      <c r="K240" s="134"/>
      <c r="L240" s="133">
        <v>-3622446.36943842</v>
      </c>
      <c r="M240" s="135">
        <v>43532</v>
      </c>
      <c r="N240" s="135">
        <v>43677</v>
      </c>
      <c r="O240" s="133">
        <v>-3621919.7258319701</v>
      </c>
      <c r="P240" s="135">
        <v>43532</v>
      </c>
      <c r="Q240" s="135">
        <v>43500</v>
      </c>
      <c r="R240" s="134">
        <v>23113.356830907</v>
      </c>
      <c r="S240" s="134"/>
    </row>
    <row r="241" spans="2:19" ht="28.2" thickBot="1">
      <c r="B241" s="125">
        <v>233</v>
      </c>
      <c r="C241" s="131" t="s">
        <v>0</v>
      </c>
      <c r="D241" s="131" t="s">
        <v>2163</v>
      </c>
      <c r="E241" s="132" t="s">
        <v>2166</v>
      </c>
      <c r="F241" s="131" t="s">
        <v>2167</v>
      </c>
      <c r="G241" s="132"/>
      <c r="H241" s="131"/>
      <c r="I241" s="131"/>
      <c r="J241" s="133">
        <v>3661409.68432356</v>
      </c>
      <c r="K241" s="134"/>
      <c r="L241" s="133">
        <v>-3638359.2513903999</v>
      </c>
      <c r="M241" s="135">
        <v>43528</v>
      </c>
      <c r="N241" s="135">
        <v>43677</v>
      </c>
      <c r="O241" s="133">
        <v>-3637829.4539586701</v>
      </c>
      <c r="P241" s="135">
        <v>43528</v>
      </c>
      <c r="Q241" s="135">
        <v>43495</v>
      </c>
      <c r="R241" s="134">
        <v>23206.7750279955</v>
      </c>
      <c r="S241" s="134"/>
    </row>
    <row r="242" spans="2:19" ht="28.2" thickBot="1">
      <c r="B242" s="125">
        <v>234</v>
      </c>
      <c r="C242" s="131" t="s">
        <v>0</v>
      </c>
      <c r="D242" s="131" t="s">
        <v>2158</v>
      </c>
      <c r="E242" s="132" t="s">
        <v>2165</v>
      </c>
      <c r="F242" s="131"/>
      <c r="G242" s="132" t="s">
        <v>2166</v>
      </c>
      <c r="H242" s="131" t="s">
        <v>2167</v>
      </c>
      <c r="I242" s="131" t="s">
        <v>2168</v>
      </c>
      <c r="J242" s="133">
        <v>3677413.9392747302</v>
      </c>
      <c r="K242" s="134"/>
      <c r="L242" s="133">
        <v>-3654272.1333423802</v>
      </c>
      <c r="M242" s="135">
        <v>43524</v>
      </c>
      <c r="N242" s="135">
        <v>43677</v>
      </c>
      <c r="O242" s="133">
        <v>-3653739.1820853702</v>
      </c>
      <c r="P242" s="135">
        <v>43524</v>
      </c>
      <c r="Q242" s="135">
        <v>43490</v>
      </c>
      <c r="R242" s="134">
        <v>23300.193225083902</v>
      </c>
      <c r="S242" s="134"/>
    </row>
    <row r="243" spans="2:19" ht="28.2" thickBot="1">
      <c r="B243" s="125">
        <v>235</v>
      </c>
      <c r="C243" s="131" t="s">
        <v>0</v>
      </c>
      <c r="D243" s="131" t="s">
        <v>2163</v>
      </c>
      <c r="E243" s="132" t="s">
        <v>2166</v>
      </c>
      <c r="F243" s="131" t="s">
        <v>2167</v>
      </c>
      <c r="G243" s="132"/>
      <c r="H243" s="131"/>
      <c r="I243" s="131"/>
      <c r="J243" s="133">
        <v>3693418.1942258999</v>
      </c>
      <c r="K243" s="134"/>
      <c r="L243" s="133">
        <v>-3670185.01529436</v>
      </c>
      <c r="M243" s="135">
        <v>43520</v>
      </c>
      <c r="N243" s="135">
        <v>43677</v>
      </c>
      <c r="O243" s="133">
        <v>-3669648.91021206</v>
      </c>
      <c r="P243" s="135">
        <v>43520</v>
      </c>
      <c r="Q243" s="135">
        <v>43485</v>
      </c>
      <c r="R243" s="134">
        <v>23393.611422172398</v>
      </c>
      <c r="S243" s="134"/>
    </row>
    <row r="244" spans="2:19" ht="28.2" thickBot="1">
      <c r="B244" s="125">
        <v>236</v>
      </c>
      <c r="C244" s="131" t="s">
        <v>0</v>
      </c>
      <c r="D244" s="131" t="s">
        <v>2158</v>
      </c>
      <c r="E244" s="132" t="s">
        <v>2165</v>
      </c>
      <c r="F244" s="131"/>
      <c r="G244" s="132" t="s">
        <v>2166</v>
      </c>
      <c r="H244" s="131" t="s">
        <v>2167</v>
      </c>
      <c r="I244" s="131" t="s">
        <v>2168</v>
      </c>
      <c r="J244" s="133">
        <v>3709422.4491770598</v>
      </c>
      <c r="K244" s="134"/>
      <c r="L244" s="133">
        <v>-3686097.8972463398</v>
      </c>
      <c r="M244" s="135">
        <v>43516</v>
      </c>
      <c r="N244" s="135">
        <v>43677</v>
      </c>
      <c r="O244" s="133">
        <v>-3685558.63833876</v>
      </c>
      <c r="P244" s="135">
        <v>43516</v>
      </c>
      <c r="Q244" s="135">
        <v>43480</v>
      </c>
      <c r="R244" s="134">
        <v>23487.029619260898</v>
      </c>
      <c r="S244" s="134"/>
    </row>
    <row r="245" spans="2:19" ht="28.2" thickBot="1">
      <c r="B245" s="125">
        <v>237</v>
      </c>
      <c r="C245" s="131" t="s">
        <v>0</v>
      </c>
      <c r="D245" s="131" t="s">
        <v>2163</v>
      </c>
      <c r="E245" s="132" t="s">
        <v>2166</v>
      </c>
      <c r="F245" s="131" t="s">
        <v>2167</v>
      </c>
      <c r="G245" s="132"/>
      <c r="H245" s="131"/>
      <c r="I245" s="131"/>
      <c r="J245" s="133">
        <v>3725426.70412823</v>
      </c>
      <c r="K245" s="134"/>
      <c r="L245" s="133">
        <v>-3702010.7791983201</v>
      </c>
      <c r="M245" s="135">
        <v>43512</v>
      </c>
      <c r="N245" s="135">
        <v>43677</v>
      </c>
      <c r="O245" s="133">
        <v>-3701468.3664654498</v>
      </c>
      <c r="P245" s="135">
        <v>43512</v>
      </c>
      <c r="Q245" s="135">
        <v>43475</v>
      </c>
      <c r="R245" s="134">
        <v>23580.4478163493</v>
      </c>
      <c r="S245" s="134"/>
    </row>
    <row r="246" spans="2:19" ht="28.2" thickBot="1">
      <c r="B246" s="125">
        <v>238</v>
      </c>
      <c r="C246" s="131" t="s">
        <v>0</v>
      </c>
      <c r="D246" s="131" t="s">
        <v>2158</v>
      </c>
      <c r="E246" s="132" t="s">
        <v>2165</v>
      </c>
      <c r="F246" s="131"/>
      <c r="G246" s="132" t="s">
        <v>2166</v>
      </c>
      <c r="H246" s="131" t="s">
        <v>2167</v>
      </c>
      <c r="I246" s="131" t="s">
        <v>2168</v>
      </c>
      <c r="J246" s="133">
        <v>3741430.9590794002</v>
      </c>
      <c r="K246" s="134"/>
      <c r="L246" s="133">
        <v>-3717923.6611502999</v>
      </c>
      <c r="M246" s="135">
        <v>43508</v>
      </c>
      <c r="N246" s="135">
        <v>43677</v>
      </c>
      <c r="O246" s="133">
        <v>-3717378.0945921498</v>
      </c>
      <c r="P246" s="135">
        <v>43508</v>
      </c>
      <c r="Q246" s="135">
        <v>43470</v>
      </c>
      <c r="R246" s="134">
        <v>23673.866013437801</v>
      </c>
      <c r="S246" s="134"/>
    </row>
    <row r="247" spans="2:19" ht="28.2" thickBot="1">
      <c r="B247" s="125">
        <v>239</v>
      </c>
      <c r="C247" s="131" t="s">
        <v>0</v>
      </c>
      <c r="D247" s="131" t="s">
        <v>2163</v>
      </c>
      <c r="E247" s="132" t="s">
        <v>2166</v>
      </c>
      <c r="F247" s="131" t="s">
        <v>2167</v>
      </c>
      <c r="G247" s="132"/>
      <c r="H247" s="131"/>
      <c r="I247" s="131"/>
      <c r="J247" s="133">
        <v>3757435.2140305601</v>
      </c>
      <c r="K247" s="134"/>
      <c r="L247" s="133">
        <v>-3733836.5431022798</v>
      </c>
      <c r="M247" s="135">
        <v>43504</v>
      </c>
      <c r="N247" s="135">
        <v>43677</v>
      </c>
      <c r="O247" s="133">
        <v>-3733287.8227188401</v>
      </c>
      <c r="P247" s="135">
        <v>43504</v>
      </c>
      <c r="Q247" s="135">
        <v>43465</v>
      </c>
      <c r="R247" s="134">
        <v>23767.284210526301</v>
      </c>
      <c r="S247" s="134"/>
    </row>
    <row r="248" spans="2:19" ht="28.2" thickBot="1">
      <c r="B248" s="125">
        <v>240</v>
      </c>
      <c r="C248" s="131" t="s">
        <v>0</v>
      </c>
      <c r="D248" s="131" t="s">
        <v>2158</v>
      </c>
      <c r="E248" s="132" t="s">
        <v>2165</v>
      </c>
      <c r="F248" s="131"/>
      <c r="G248" s="132" t="s">
        <v>2166</v>
      </c>
      <c r="H248" s="131" t="s">
        <v>2167</v>
      </c>
      <c r="I248" s="131" t="s">
        <v>2168</v>
      </c>
      <c r="J248" s="133">
        <v>3773439.4689817298</v>
      </c>
      <c r="K248" s="134"/>
      <c r="L248" s="133">
        <v>-3749749.4250542601</v>
      </c>
      <c r="M248" s="135">
        <v>43500</v>
      </c>
      <c r="N248" s="135">
        <v>43677</v>
      </c>
      <c r="O248" s="133">
        <v>-3749197.5508455401</v>
      </c>
      <c r="P248" s="135">
        <v>43500</v>
      </c>
      <c r="Q248" s="135">
        <v>43460</v>
      </c>
      <c r="R248" s="134">
        <v>23860.702407614699</v>
      </c>
      <c r="S248" s="134"/>
    </row>
    <row r="249" spans="2:19" ht="28.2" thickBot="1">
      <c r="B249" s="125">
        <v>241</v>
      </c>
      <c r="C249" s="131" t="s">
        <v>0</v>
      </c>
      <c r="D249" s="131" t="s">
        <v>2163</v>
      </c>
      <c r="E249" s="132" t="s">
        <v>2166</v>
      </c>
      <c r="F249" s="131" t="s">
        <v>2167</v>
      </c>
      <c r="G249" s="132"/>
      <c r="H249" s="131"/>
      <c r="I249" s="131"/>
      <c r="J249" s="133">
        <v>3789443.7239329</v>
      </c>
      <c r="K249" s="134"/>
      <c r="L249" s="133">
        <v>-3765662.3070062399</v>
      </c>
      <c r="M249" s="135">
        <v>43496</v>
      </c>
      <c r="N249" s="135">
        <v>43677</v>
      </c>
      <c r="O249" s="133">
        <v>-3765107.2789722299</v>
      </c>
      <c r="P249" s="135">
        <v>43496</v>
      </c>
      <c r="Q249" s="135">
        <v>43455</v>
      </c>
      <c r="R249" s="134">
        <v>23954.120604703199</v>
      </c>
      <c r="S249" s="134"/>
    </row>
    <row r="250" spans="2:19" ht="28.2" thickBot="1">
      <c r="B250" s="125">
        <v>242</v>
      </c>
      <c r="C250" s="131" t="s">
        <v>0</v>
      </c>
      <c r="D250" s="131" t="s">
        <v>2158</v>
      </c>
      <c r="E250" s="132" t="s">
        <v>2165</v>
      </c>
      <c r="F250" s="131"/>
      <c r="G250" s="132" t="s">
        <v>2166</v>
      </c>
      <c r="H250" s="131" t="s">
        <v>2167</v>
      </c>
      <c r="I250" s="131" t="s">
        <v>2168</v>
      </c>
      <c r="J250" s="133">
        <v>3805447.9788840599</v>
      </c>
      <c r="K250" s="134"/>
      <c r="L250" s="133">
        <v>-3781575.1889582202</v>
      </c>
      <c r="M250" s="135">
        <v>43492</v>
      </c>
      <c r="N250" s="135">
        <v>43677</v>
      </c>
      <c r="O250" s="133">
        <v>-3781017.00709893</v>
      </c>
      <c r="P250" s="135">
        <v>43492</v>
      </c>
      <c r="Q250" s="135">
        <v>43450</v>
      </c>
      <c r="R250" s="134">
        <v>24047.538801791699</v>
      </c>
      <c r="S250" s="134"/>
    </row>
    <row r="251" spans="2:19" ht="28.2" thickBot="1">
      <c r="B251" s="125">
        <v>243</v>
      </c>
      <c r="C251" s="131" t="s">
        <v>0</v>
      </c>
      <c r="D251" s="131" t="s">
        <v>2163</v>
      </c>
      <c r="E251" s="132" t="s">
        <v>2166</v>
      </c>
      <c r="F251" s="131" t="s">
        <v>2167</v>
      </c>
      <c r="G251" s="132"/>
      <c r="H251" s="131"/>
      <c r="I251" s="131"/>
      <c r="J251" s="133">
        <v>3821452.2338352301</v>
      </c>
      <c r="K251" s="134"/>
      <c r="L251" s="133">
        <v>-3797488.0709102</v>
      </c>
      <c r="M251" s="135">
        <v>43488</v>
      </c>
      <c r="N251" s="135">
        <v>43677</v>
      </c>
      <c r="O251" s="133">
        <v>-3796926.73522563</v>
      </c>
      <c r="P251" s="135">
        <v>43488</v>
      </c>
      <c r="Q251" s="135">
        <v>43445</v>
      </c>
      <c r="R251" s="134">
        <v>24140.956998880101</v>
      </c>
      <c r="S251" s="134"/>
    </row>
    <row r="252" spans="2:19" ht="28.2" thickBot="1">
      <c r="B252" s="125">
        <v>244</v>
      </c>
      <c r="C252" s="131" t="s">
        <v>0</v>
      </c>
      <c r="D252" s="131" t="s">
        <v>2158</v>
      </c>
      <c r="E252" s="132" t="s">
        <v>2165</v>
      </c>
      <c r="F252" s="131"/>
      <c r="G252" s="132" t="s">
        <v>2166</v>
      </c>
      <c r="H252" s="131" t="s">
        <v>2167</v>
      </c>
      <c r="I252" s="131" t="s">
        <v>2168</v>
      </c>
      <c r="J252" s="133">
        <v>3837456.4887863998</v>
      </c>
      <c r="K252" s="134"/>
      <c r="L252" s="133">
        <v>-3813400.9528621798</v>
      </c>
      <c r="M252" s="135">
        <v>43484</v>
      </c>
      <c r="N252" s="135">
        <v>43677</v>
      </c>
      <c r="O252" s="133">
        <v>-3812836.4633523198</v>
      </c>
      <c r="P252" s="135">
        <v>43484</v>
      </c>
      <c r="Q252" s="135">
        <v>43440</v>
      </c>
      <c r="R252" s="134">
        <v>24234.375195968601</v>
      </c>
      <c r="S252" s="134"/>
    </row>
    <row r="253" spans="2:19" ht="28.2" thickBot="1">
      <c r="B253" s="125">
        <v>245</v>
      </c>
      <c r="C253" s="131" t="s">
        <v>0</v>
      </c>
      <c r="D253" s="131" t="s">
        <v>2163</v>
      </c>
      <c r="E253" s="132" t="s">
        <v>2166</v>
      </c>
      <c r="F253" s="131" t="s">
        <v>2167</v>
      </c>
      <c r="G253" s="132"/>
      <c r="H253" s="131"/>
      <c r="I253" s="131"/>
      <c r="J253" s="133">
        <v>3853460.7437375602</v>
      </c>
      <c r="K253" s="134"/>
      <c r="L253" s="133">
        <v>-3829313.8348141601</v>
      </c>
      <c r="M253" s="135">
        <v>43480</v>
      </c>
      <c r="N253" s="135">
        <v>43677</v>
      </c>
      <c r="O253" s="133">
        <v>-3828746.1914790198</v>
      </c>
      <c r="P253" s="135">
        <v>43480</v>
      </c>
      <c r="Q253" s="135">
        <v>43435</v>
      </c>
      <c r="R253" s="134">
        <v>24327.793393057102</v>
      </c>
      <c r="S253" s="134"/>
    </row>
    <row r="254" spans="2:19" ht="28.2" thickBot="1">
      <c r="B254" s="125">
        <v>246</v>
      </c>
      <c r="C254" s="131" t="s">
        <v>0</v>
      </c>
      <c r="D254" s="131" t="s">
        <v>2158</v>
      </c>
      <c r="E254" s="132" t="s">
        <v>2165</v>
      </c>
      <c r="F254" s="131"/>
      <c r="G254" s="132" t="s">
        <v>2166</v>
      </c>
      <c r="H254" s="131" t="s">
        <v>2167</v>
      </c>
      <c r="I254" s="131" t="s">
        <v>2168</v>
      </c>
      <c r="J254" s="133">
        <v>3869464.9986887299</v>
      </c>
      <c r="K254" s="134"/>
      <c r="L254" s="133">
        <v>-3845226.71676614</v>
      </c>
      <c r="M254" s="135">
        <v>43476</v>
      </c>
      <c r="N254" s="135">
        <v>43677</v>
      </c>
      <c r="O254" s="133">
        <v>-3844655.9196057101</v>
      </c>
      <c r="P254" s="135">
        <v>43476</v>
      </c>
      <c r="Q254" s="135">
        <v>43430</v>
      </c>
      <c r="R254" s="134">
        <v>24421.2115901455</v>
      </c>
      <c r="S254" s="134"/>
    </row>
    <row r="255" spans="2:19" ht="28.2" thickBot="1">
      <c r="B255" s="125">
        <v>247</v>
      </c>
      <c r="C255" s="131" t="s">
        <v>0</v>
      </c>
      <c r="D255" s="131" t="s">
        <v>2163</v>
      </c>
      <c r="E255" s="132" t="s">
        <v>2166</v>
      </c>
      <c r="F255" s="131" t="s">
        <v>2167</v>
      </c>
      <c r="G255" s="132"/>
      <c r="H255" s="131"/>
      <c r="I255" s="131"/>
      <c r="J255" s="133">
        <v>3885469.2536399001</v>
      </c>
      <c r="K255" s="134"/>
      <c r="L255" s="133">
        <v>-3861139.5987181198</v>
      </c>
      <c r="M255" s="135">
        <v>43472</v>
      </c>
      <c r="N255" s="135">
        <v>43677</v>
      </c>
      <c r="O255" s="133">
        <v>-3860565.6477324101</v>
      </c>
      <c r="P255" s="135">
        <v>43472</v>
      </c>
      <c r="Q255" s="135">
        <v>43425</v>
      </c>
      <c r="R255" s="134">
        <v>24514.629787234</v>
      </c>
      <c r="S255" s="134"/>
    </row>
    <row r="256" spans="2:19" ht="28.2" thickBot="1">
      <c r="B256" s="125">
        <v>248</v>
      </c>
      <c r="C256" s="131" t="s">
        <v>0</v>
      </c>
      <c r="D256" s="131" t="s">
        <v>2158</v>
      </c>
      <c r="E256" s="132" t="s">
        <v>2165</v>
      </c>
      <c r="F256" s="131"/>
      <c r="G256" s="132" t="s">
        <v>2166</v>
      </c>
      <c r="H256" s="131" t="s">
        <v>2167</v>
      </c>
      <c r="I256" s="131" t="s">
        <v>2168</v>
      </c>
      <c r="J256" s="133">
        <v>3901473.5085910601</v>
      </c>
      <c r="K256" s="134"/>
      <c r="L256" s="133">
        <v>-3877052.4806701099</v>
      </c>
      <c r="M256" s="135">
        <v>43468</v>
      </c>
      <c r="N256" s="135">
        <v>43677</v>
      </c>
      <c r="O256" s="133">
        <v>-3876475.3758590999</v>
      </c>
      <c r="P256" s="135">
        <v>43468</v>
      </c>
      <c r="Q256" s="135">
        <v>43420</v>
      </c>
      <c r="R256" s="134">
        <v>24608.0479843225</v>
      </c>
      <c r="S256" s="134"/>
    </row>
    <row r="257" spans="2:19" ht="28.2" thickBot="1">
      <c r="B257" s="125">
        <v>249</v>
      </c>
      <c r="C257" s="131" t="s">
        <v>0</v>
      </c>
      <c r="D257" s="131" t="s">
        <v>2163</v>
      </c>
      <c r="E257" s="132" t="s">
        <v>2166</v>
      </c>
      <c r="F257" s="131" t="s">
        <v>2167</v>
      </c>
      <c r="G257" s="132"/>
      <c r="H257" s="131"/>
      <c r="I257" s="131"/>
      <c r="J257" s="133">
        <v>3917477.7635422298</v>
      </c>
      <c r="K257" s="134"/>
      <c r="L257" s="133">
        <v>-3892965.3626220901</v>
      </c>
      <c r="M257" s="135">
        <v>43464</v>
      </c>
      <c r="N257" s="135">
        <v>43677</v>
      </c>
      <c r="O257" s="133">
        <v>-3892385.1039857999</v>
      </c>
      <c r="P257" s="135">
        <v>43464</v>
      </c>
      <c r="Q257" s="135">
        <v>43415</v>
      </c>
      <c r="R257" s="134">
        <v>24701.466181410899</v>
      </c>
      <c r="S257" s="134"/>
    </row>
    <row r="258" spans="2:19" ht="28.2" thickBot="1">
      <c r="B258" s="125">
        <v>250</v>
      </c>
      <c r="C258" s="131" t="s">
        <v>0</v>
      </c>
      <c r="D258" s="131" t="s">
        <v>2158</v>
      </c>
      <c r="E258" s="132" t="s">
        <v>2165</v>
      </c>
      <c r="F258" s="131"/>
      <c r="G258" s="132" t="s">
        <v>2166</v>
      </c>
      <c r="H258" s="131" t="s">
        <v>2167</v>
      </c>
      <c r="I258" s="131" t="s">
        <v>2168</v>
      </c>
      <c r="J258" s="133">
        <v>3933482.0184934</v>
      </c>
      <c r="K258" s="134"/>
      <c r="L258" s="133">
        <v>-3908878.24457407</v>
      </c>
      <c r="M258" s="135">
        <v>43460</v>
      </c>
      <c r="N258" s="135">
        <v>43677</v>
      </c>
      <c r="O258" s="133">
        <v>-3908294.8321124902</v>
      </c>
      <c r="P258" s="135">
        <v>43460</v>
      </c>
      <c r="Q258" s="135">
        <v>43410</v>
      </c>
      <c r="R258" s="134">
        <v>24794.884378499399</v>
      </c>
      <c r="S258" s="134"/>
    </row>
    <row r="259" spans="2:19" ht="28.2" thickBot="1">
      <c r="B259" s="125">
        <v>251</v>
      </c>
      <c r="C259" s="131" t="s">
        <v>0</v>
      </c>
      <c r="D259" s="131" t="s">
        <v>2163</v>
      </c>
      <c r="E259" s="132" t="s">
        <v>2166</v>
      </c>
      <c r="F259" s="131" t="s">
        <v>2167</v>
      </c>
      <c r="G259" s="132"/>
      <c r="H259" s="131"/>
      <c r="I259" s="131"/>
      <c r="J259" s="133">
        <v>3949486.2734445599</v>
      </c>
      <c r="K259" s="134"/>
      <c r="L259" s="133">
        <v>-3924791.1265260498</v>
      </c>
      <c r="M259" s="135">
        <v>43456</v>
      </c>
      <c r="N259" s="135">
        <v>43677</v>
      </c>
      <c r="O259" s="133">
        <v>-3924204.5602391898</v>
      </c>
      <c r="P259" s="135">
        <v>43456</v>
      </c>
      <c r="Q259" s="135">
        <v>43405</v>
      </c>
      <c r="R259" s="134">
        <v>24888.302575587899</v>
      </c>
      <c r="S259" s="134"/>
    </row>
    <row r="260" spans="2:19" ht="28.2" thickBot="1">
      <c r="B260" s="125">
        <v>252</v>
      </c>
      <c r="C260" s="131" t="s">
        <v>0</v>
      </c>
      <c r="D260" s="131" t="s">
        <v>2158</v>
      </c>
      <c r="E260" s="132" t="s">
        <v>2165</v>
      </c>
      <c r="F260" s="131"/>
      <c r="G260" s="132" t="s">
        <v>2166</v>
      </c>
      <c r="H260" s="131" t="s">
        <v>2167</v>
      </c>
      <c r="I260" s="131" t="s">
        <v>2168</v>
      </c>
      <c r="J260" s="133">
        <v>3965490.5283957301</v>
      </c>
      <c r="K260" s="134"/>
      <c r="L260" s="133">
        <v>-3940704.0084780301</v>
      </c>
      <c r="M260" s="135">
        <v>43452</v>
      </c>
      <c r="N260" s="135">
        <v>43677</v>
      </c>
      <c r="O260" s="133">
        <v>-3940114.2883658898</v>
      </c>
      <c r="P260" s="135">
        <v>43452</v>
      </c>
      <c r="Q260" s="135">
        <v>43400</v>
      </c>
      <c r="R260" s="134">
        <v>24981.720772676301</v>
      </c>
      <c r="S260" s="134"/>
    </row>
    <row r="261" spans="2:19" ht="28.2" thickBot="1">
      <c r="B261" s="125">
        <v>253</v>
      </c>
      <c r="C261" s="131" t="s">
        <v>0</v>
      </c>
      <c r="D261" s="131" t="s">
        <v>2163</v>
      </c>
      <c r="E261" s="132" t="s">
        <v>2166</v>
      </c>
      <c r="F261" s="131" t="s">
        <v>2167</v>
      </c>
      <c r="G261" s="132"/>
      <c r="H261" s="131"/>
      <c r="I261" s="131"/>
      <c r="J261" s="133">
        <v>3981494.7833468998</v>
      </c>
      <c r="K261" s="134"/>
      <c r="L261" s="133">
        <v>-3956616.8904300099</v>
      </c>
      <c r="M261" s="135">
        <v>43448</v>
      </c>
      <c r="N261" s="135">
        <v>43677</v>
      </c>
      <c r="O261" s="133">
        <v>-3956024.0164925801</v>
      </c>
      <c r="P261" s="135">
        <v>43448</v>
      </c>
      <c r="Q261" s="135">
        <v>43395</v>
      </c>
      <c r="R261" s="134">
        <v>25075.138969764801</v>
      </c>
      <c r="S261" s="134"/>
    </row>
    <row r="262" spans="2:19" ht="28.2" thickBot="1">
      <c r="B262" s="125">
        <v>254</v>
      </c>
      <c r="C262" s="131" t="s">
        <v>0</v>
      </c>
      <c r="D262" s="131" t="s">
        <v>2158</v>
      </c>
      <c r="E262" s="132" t="s">
        <v>2165</v>
      </c>
      <c r="F262" s="131"/>
      <c r="G262" s="132" t="s">
        <v>2166</v>
      </c>
      <c r="H262" s="131" t="s">
        <v>2167</v>
      </c>
      <c r="I262" s="131" t="s">
        <v>2168</v>
      </c>
      <c r="J262" s="133">
        <v>3997499.0382980602</v>
      </c>
      <c r="K262" s="134"/>
      <c r="L262" s="133">
        <v>-3972529.7723819902</v>
      </c>
      <c r="M262" s="135">
        <v>43444</v>
      </c>
      <c r="N262" s="135">
        <v>43677</v>
      </c>
      <c r="O262" s="133">
        <v>-3971933.7446192801</v>
      </c>
      <c r="P262" s="135">
        <v>43444</v>
      </c>
      <c r="Q262" s="135">
        <v>43390</v>
      </c>
      <c r="R262" s="134">
        <v>25168.557166853301</v>
      </c>
      <c r="S262" s="134"/>
    </row>
    <row r="263" spans="2:19" ht="28.2" thickBot="1">
      <c r="B263" s="125">
        <v>255</v>
      </c>
      <c r="C263" s="131" t="s">
        <v>0</v>
      </c>
      <c r="D263" s="131" t="s">
        <v>2163</v>
      </c>
      <c r="E263" s="132" t="s">
        <v>2166</v>
      </c>
      <c r="F263" s="131" t="s">
        <v>2167</v>
      </c>
      <c r="G263" s="132"/>
      <c r="H263" s="131"/>
      <c r="I263" s="131"/>
      <c r="J263" s="133">
        <v>4013503.2932492299</v>
      </c>
      <c r="K263" s="134"/>
      <c r="L263" s="133">
        <v>-3988442.65433397</v>
      </c>
      <c r="M263" s="135">
        <v>43440</v>
      </c>
      <c r="N263" s="135">
        <v>43677</v>
      </c>
      <c r="O263" s="133">
        <v>-3987843.4727459699</v>
      </c>
      <c r="P263" s="135">
        <v>43440</v>
      </c>
      <c r="Q263" s="135">
        <v>43385</v>
      </c>
      <c r="R263" s="134">
        <v>25261.975363941699</v>
      </c>
      <c r="S263" s="134"/>
    </row>
    <row r="264" spans="2:19" ht="28.2" thickBot="1">
      <c r="B264" s="125">
        <v>256</v>
      </c>
      <c r="C264" s="131" t="s">
        <v>0</v>
      </c>
      <c r="D264" s="131" t="s">
        <v>2158</v>
      </c>
      <c r="E264" s="132" t="s">
        <v>2165</v>
      </c>
      <c r="F264" s="131"/>
      <c r="G264" s="132" t="s">
        <v>2166</v>
      </c>
      <c r="H264" s="131" t="s">
        <v>2167</v>
      </c>
      <c r="I264" s="131" t="s">
        <v>2168</v>
      </c>
      <c r="J264" s="133">
        <v>4029507.5482004001</v>
      </c>
      <c r="K264" s="134"/>
      <c r="L264" s="133">
        <v>-4004355.5362859499</v>
      </c>
      <c r="M264" s="135">
        <v>43436</v>
      </c>
      <c r="N264" s="135">
        <v>43677</v>
      </c>
      <c r="O264" s="133">
        <v>-4003753.2008726699</v>
      </c>
      <c r="P264" s="135">
        <v>43436</v>
      </c>
      <c r="Q264" s="135">
        <v>43380</v>
      </c>
      <c r="R264" s="134">
        <v>25355.3935610302</v>
      </c>
      <c r="S264" s="134"/>
    </row>
    <row r="265" spans="2:19" ht="28.2" thickBot="1">
      <c r="B265" s="125">
        <v>257</v>
      </c>
      <c r="C265" s="131" t="s">
        <v>0</v>
      </c>
      <c r="D265" s="131" t="s">
        <v>2163</v>
      </c>
      <c r="E265" s="132" t="s">
        <v>2166</v>
      </c>
      <c r="F265" s="131" t="s">
        <v>2167</v>
      </c>
      <c r="G265" s="132"/>
      <c r="H265" s="131"/>
      <c r="I265" s="131"/>
      <c r="J265" s="133">
        <v>4045511.80315156</v>
      </c>
      <c r="K265" s="134"/>
      <c r="L265" s="133">
        <v>-4020268.4182379302</v>
      </c>
      <c r="M265" s="135">
        <v>43432</v>
      </c>
      <c r="N265" s="135">
        <v>43677</v>
      </c>
      <c r="O265" s="133">
        <v>-4019662.9289993602</v>
      </c>
      <c r="P265" s="135">
        <v>43432</v>
      </c>
      <c r="Q265" s="135">
        <v>43375</v>
      </c>
      <c r="R265" s="134">
        <v>25448.8117581187</v>
      </c>
      <c r="S265" s="134"/>
    </row>
    <row r="266" spans="2:19" ht="28.2" thickBot="1">
      <c r="B266" s="125">
        <v>258</v>
      </c>
      <c r="C266" s="131" t="s">
        <v>0</v>
      </c>
      <c r="D266" s="131" t="s">
        <v>2158</v>
      </c>
      <c r="E266" s="132" t="s">
        <v>2165</v>
      </c>
      <c r="F266" s="131"/>
      <c r="G266" s="132" t="s">
        <v>2166</v>
      </c>
      <c r="H266" s="131" t="s">
        <v>2167</v>
      </c>
      <c r="I266" s="131" t="s">
        <v>2168</v>
      </c>
      <c r="J266" s="133">
        <v>4061516.0581027302</v>
      </c>
      <c r="K266" s="134"/>
      <c r="L266" s="133">
        <v>-4036181.30018991</v>
      </c>
      <c r="M266" s="135">
        <v>43428</v>
      </c>
      <c r="N266" s="135">
        <v>43677</v>
      </c>
      <c r="O266" s="133">
        <v>-4035572.6571260602</v>
      </c>
      <c r="P266" s="135">
        <v>43428</v>
      </c>
      <c r="Q266" s="135">
        <v>43370</v>
      </c>
      <c r="R266" s="134">
        <v>25542.229955207102</v>
      </c>
      <c r="S266" s="134"/>
    </row>
    <row r="267" spans="2:19" ht="28.2" thickBot="1">
      <c r="B267" s="125">
        <v>259</v>
      </c>
      <c r="C267" s="131" t="s">
        <v>0</v>
      </c>
      <c r="D267" s="131" t="s">
        <v>2163</v>
      </c>
      <c r="E267" s="132" t="s">
        <v>2166</v>
      </c>
      <c r="F267" s="131" t="s">
        <v>2167</v>
      </c>
      <c r="G267" s="132"/>
      <c r="H267" s="131"/>
      <c r="I267" s="131"/>
      <c r="J267" s="133">
        <v>4077520.3130538999</v>
      </c>
      <c r="K267" s="134"/>
      <c r="L267" s="133">
        <v>-4052094.1821418898</v>
      </c>
      <c r="M267" s="135">
        <v>43424</v>
      </c>
      <c r="N267" s="135">
        <v>43677</v>
      </c>
      <c r="O267" s="133">
        <v>-4051482.3852527598</v>
      </c>
      <c r="P267" s="135">
        <v>43424</v>
      </c>
      <c r="Q267" s="135">
        <v>43365</v>
      </c>
      <c r="R267" s="134">
        <v>25635.648152295598</v>
      </c>
      <c r="S267" s="134"/>
    </row>
    <row r="268" spans="2:19" ht="28.2" thickBot="1">
      <c r="B268" s="125">
        <v>260</v>
      </c>
      <c r="C268" s="131" t="s">
        <v>0</v>
      </c>
      <c r="D268" s="131" t="s">
        <v>2158</v>
      </c>
      <c r="E268" s="132" t="s">
        <v>2165</v>
      </c>
      <c r="F268" s="131"/>
      <c r="G268" s="132" t="s">
        <v>2166</v>
      </c>
      <c r="H268" s="131" t="s">
        <v>2167</v>
      </c>
      <c r="I268" s="131" t="s">
        <v>2168</v>
      </c>
      <c r="J268" s="133">
        <v>4093524.5680050598</v>
      </c>
      <c r="K268" s="134"/>
      <c r="L268" s="133">
        <v>-4068007.0640938701</v>
      </c>
      <c r="M268" s="135">
        <v>43420</v>
      </c>
      <c r="N268" s="135">
        <v>43677</v>
      </c>
      <c r="O268" s="133">
        <v>-4067392.11337945</v>
      </c>
      <c r="P268" s="135">
        <v>43420</v>
      </c>
      <c r="Q268" s="135">
        <v>43360</v>
      </c>
      <c r="R268" s="134">
        <v>25729.066349384098</v>
      </c>
      <c r="S268" s="134"/>
    </row>
    <row r="269" spans="2:19" ht="28.2" thickBot="1">
      <c r="B269" s="125">
        <v>261</v>
      </c>
      <c r="C269" s="131" t="s">
        <v>0</v>
      </c>
      <c r="D269" s="131" t="s">
        <v>2163</v>
      </c>
      <c r="E269" s="132" t="s">
        <v>2166</v>
      </c>
      <c r="F269" s="131" t="s">
        <v>2167</v>
      </c>
      <c r="G269" s="132"/>
      <c r="H269" s="131"/>
      <c r="I269" s="131"/>
      <c r="J269" s="133">
        <v>4109528.82295623</v>
      </c>
      <c r="K269" s="134"/>
      <c r="L269" s="133">
        <v>-4083919.9460458499</v>
      </c>
      <c r="M269" s="135">
        <v>43416</v>
      </c>
      <c r="N269" s="135">
        <v>43677</v>
      </c>
      <c r="O269" s="133">
        <v>-4083301.8415061501</v>
      </c>
      <c r="P269" s="135">
        <v>43416</v>
      </c>
      <c r="Q269" s="135">
        <v>43355</v>
      </c>
      <c r="R269" s="134">
        <v>25822.4845464725</v>
      </c>
      <c r="S269" s="134"/>
    </row>
    <row r="270" spans="2:19" ht="28.2" thickBot="1">
      <c r="B270" s="125">
        <v>262</v>
      </c>
      <c r="C270" s="131" t="s">
        <v>0</v>
      </c>
      <c r="D270" s="131" t="s">
        <v>2158</v>
      </c>
      <c r="E270" s="132" t="s">
        <v>2165</v>
      </c>
      <c r="F270" s="131"/>
      <c r="G270" s="132" t="s">
        <v>2166</v>
      </c>
      <c r="H270" s="131" t="s">
        <v>2167</v>
      </c>
      <c r="I270" s="131" t="s">
        <v>2168</v>
      </c>
      <c r="J270" s="133">
        <v>4125533.07790739</v>
      </c>
      <c r="K270" s="134"/>
      <c r="L270" s="133">
        <v>-4099832.8279978302</v>
      </c>
      <c r="M270" s="135">
        <v>43412</v>
      </c>
      <c r="N270" s="135">
        <v>43677</v>
      </c>
      <c r="O270" s="133">
        <v>-4099211.5696328399</v>
      </c>
      <c r="P270" s="135">
        <v>43412</v>
      </c>
      <c r="Q270" s="135">
        <v>43350</v>
      </c>
      <c r="R270" s="134">
        <v>25915.902743561001</v>
      </c>
      <c r="S270" s="134"/>
    </row>
    <row r="271" spans="2:19" ht="28.2" thickBot="1">
      <c r="B271" s="125">
        <v>263</v>
      </c>
      <c r="C271" s="131" t="s">
        <v>0</v>
      </c>
      <c r="D271" s="131" t="s">
        <v>2163</v>
      </c>
      <c r="E271" s="132" t="s">
        <v>2166</v>
      </c>
      <c r="F271" s="131" t="s">
        <v>2167</v>
      </c>
      <c r="G271" s="132"/>
      <c r="H271" s="131"/>
      <c r="I271" s="131"/>
      <c r="J271" s="133">
        <v>4141537.3328585601</v>
      </c>
      <c r="K271" s="134"/>
      <c r="L271" s="133">
        <v>-4115745.7099498101</v>
      </c>
      <c r="M271" s="135">
        <v>43408</v>
      </c>
      <c r="N271" s="135">
        <v>43677</v>
      </c>
      <c r="O271" s="133">
        <v>-4115121.2977595399</v>
      </c>
      <c r="P271" s="135">
        <v>43408</v>
      </c>
      <c r="Q271" s="135">
        <v>43345</v>
      </c>
      <c r="R271" s="134">
        <v>26009.320940649501</v>
      </c>
      <c r="S271" s="134"/>
    </row>
    <row r="272" spans="2:19" ht="28.2" thickBot="1">
      <c r="B272" s="125">
        <v>264</v>
      </c>
      <c r="C272" s="131" t="s">
        <v>0</v>
      </c>
      <c r="D272" s="131" t="s">
        <v>2158</v>
      </c>
      <c r="E272" s="132" t="s">
        <v>2165</v>
      </c>
      <c r="F272" s="131"/>
      <c r="G272" s="132" t="s">
        <v>2166</v>
      </c>
      <c r="H272" s="131" t="s">
        <v>2167</v>
      </c>
      <c r="I272" s="131" t="s">
        <v>2168</v>
      </c>
      <c r="J272" s="133">
        <v>4157541.5878097299</v>
      </c>
      <c r="K272" s="134"/>
      <c r="L272" s="133">
        <v>-4131658.5919017899</v>
      </c>
      <c r="M272" s="135">
        <v>43404</v>
      </c>
      <c r="N272" s="135">
        <v>43677</v>
      </c>
      <c r="O272" s="133">
        <v>-4131031.0258862302</v>
      </c>
      <c r="P272" s="135">
        <v>43404</v>
      </c>
      <c r="Q272" s="135">
        <v>43340</v>
      </c>
      <c r="R272" s="134">
        <v>26102.739137737899</v>
      </c>
      <c r="S272" s="134"/>
    </row>
    <row r="273" spans="2:19" ht="28.2" thickBot="1">
      <c r="B273" s="125">
        <v>265</v>
      </c>
      <c r="C273" s="131" t="s">
        <v>0</v>
      </c>
      <c r="D273" s="131" t="s">
        <v>2163</v>
      </c>
      <c r="E273" s="132" t="s">
        <v>2166</v>
      </c>
      <c r="F273" s="131" t="s">
        <v>2167</v>
      </c>
      <c r="G273" s="132"/>
      <c r="H273" s="131"/>
      <c r="I273" s="131"/>
      <c r="J273" s="133">
        <v>4173545.8427608898</v>
      </c>
      <c r="K273" s="134"/>
      <c r="L273" s="133">
        <v>-4147571.4738537702</v>
      </c>
      <c r="M273" s="135">
        <v>43400</v>
      </c>
      <c r="N273" s="135">
        <v>43677</v>
      </c>
      <c r="O273" s="133">
        <v>-4146940.7540129302</v>
      </c>
      <c r="P273" s="135">
        <v>43400</v>
      </c>
      <c r="Q273" s="135">
        <v>43335</v>
      </c>
      <c r="R273" s="134">
        <v>26196.157334826399</v>
      </c>
      <c r="S273" s="134"/>
    </row>
    <row r="274" spans="2:19" ht="28.2" thickBot="1">
      <c r="B274" s="125">
        <v>266</v>
      </c>
      <c r="C274" s="131" t="s">
        <v>0</v>
      </c>
      <c r="D274" s="131" t="s">
        <v>2158</v>
      </c>
      <c r="E274" s="132" t="s">
        <v>2165</v>
      </c>
      <c r="F274" s="131"/>
      <c r="G274" s="132" t="s">
        <v>2166</v>
      </c>
      <c r="H274" s="131" t="s">
        <v>2167</v>
      </c>
      <c r="I274" s="131" t="s">
        <v>2168</v>
      </c>
      <c r="J274" s="133">
        <v>4189550.09771206</v>
      </c>
      <c r="K274" s="134"/>
      <c r="L274" s="133">
        <v>-4163484.35580575</v>
      </c>
      <c r="M274" s="135">
        <v>43396</v>
      </c>
      <c r="N274" s="135">
        <v>43677</v>
      </c>
      <c r="O274" s="133">
        <v>-4162850.48213962</v>
      </c>
      <c r="P274" s="135">
        <v>43396</v>
      </c>
      <c r="Q274" s="135">
        <v>43330</v>
      </c>
      <c r="R274" s="134">
        <v>26289.575531914899</v>
      </c>
      <c r="S274" s="134"/>
    </row>
    <row r="275" spans="2:19" ht="28.2" thickBot="1">
      <c r="B275" s="125">
        <v>267</v>
      </c>
      <c r="C275" s="131" t="s">
        <v>0</v>
      </c>
      <c r="D275" s="131" t="s">
        <v>2163</v>
      </c>
      <c r="E275" s="132" t="s">
        <v>2166</v>
      </c>
      <c r="F275" s="131" t="s">
        <v>2167</v>
      </c>
      <c r="G275" s="132"/>
      <c r="H275" s="131"/>
      <c r="I275" s="131"/>
      <c r="J275" s="133">
        <v>4205554.3526632302</v>
      </c>
      <c r="K275" s="134"/>
      <c r="L275" s="133">
        <v>-4179397.2377577298</v>
      </c>
      <c r="M275" s="135">
        <v>43392</v>
      </c>
      <c r="N275" s="135">
        <v>43677</v>
      </c>
      <c r="O275" s="133">
        <v>-4178760.21026632</v>
      </c>
      <c r="P275" s="135">
        <v>43392</v>
      </c>
      <c r="Q275" s="135">
        <v>43325</v>
      </c>
      <c r="R275" s="134">
        <v>26382.993729003301</v>
      </c>
      <c r="S275" s="134"/>
    </row>
    <row r="276" spans="2:19" ht="28.2" thickBot="1">
      <c r="B276" s="125">
        <v>268</v>
      </c>
      <c r="C276" s="131" t="s">
        <v>0</v>
      </c>
      <c r="D276" s="131" t="s">
        <v>2158</v>
      </c>
      <c r="E276" s="132" t="s">
        <v>2165</v>
      </c>
      <c r="F276" s="131"/>
      <c r="G276" s="132" t="s">
        <v>2166</v>
      </c>
      <c r="H276" s="131" t="s">
        <v>2167</v>
      </c>
      <c r="I276" s="131" t="s">
        <v>2168</v>
      </c>
      <c r="J276" s="133">
        <v>4221558.6076143896</v>
      </c>
      <c r="K276" s="134"/>
      <c r="L276" s="133">
        <v>-4195310.1197097097</v>
      </c>
      <c r="M276" s="135">
        <v>43388</v>
      </c>
      <c r="N276" s="135">
        <v>43677</v>
      </c>
      <c r="O276" s="133">
        <v>-4194669.9383930201</v>
      </c>
      <c r="P276" s="135">
        <v>43388</v>
      </c>
      <c r="Q276" s="135">
        <v>43320</v>
      </c>
      <c r="R276" s="134">
        <v>26476.411926091801</v>
      </c>
      <c r="S276" s="134"/>
    </row>
    <row r="277" spans="2:19" ht="28.2" thickBot="1">
      <c r="B277" s="125">
        <v>269</v>
      </c>
      <c r="C277" s="131" t="s">
        <v>0</v>
      </c>
      <c r="D277" s="131" t="s">
        <v>2163</v>
      </c>
      <c r="E277" s="132" t="s">
        <v>2166</v>
      </c>
      <c r="F277" s="131" t="s">
        <v>2167</v>
      </c>
      <c r="G277" s="132"/>
      <c r="H277" s="131"/>
      <c r="I277" s="131"/>
      <c r="J277" s="133">
        <v>4237562.8625655603</v>
      </c>
      <c r="K277" s="134"/>
      <c r="L277" s="133">
        <v>-4211223.0016617002</v>
      </c>
      <c r="M277" s="135">
        <v>43384</v>
      </c>
      <c r="N277" s="135">
        <v>43677</v>
      </c>
      <c r="O277" s="133">
        <v>-4210579.6665197099</v>
      </c>
      <c r="P277" s="135">
        <v>43384</v>
      </c>
      <c r="Q277" s="135">
        <v>43315</v>
      </c>
      <c r="R277" s="134">
        <v>26569.8301231802</v>
      </c>
      <c r="S277" s="134"/>
    </row>
    <row r="278" spans="2:19" ht="28.2" thickBot="1">
      <c r="B278" s="125">
        <v>270</v>
      </c>
      <c r="C278" s="131" t="s">
        <v>0</v>
      </c>
      <c r="D278" s="131" t="s">
        <v>2158</v>
      </c>
      <c r="E278" s="132" t="s">
        <v>2165</v>
      </c>
      <c r="F278" s="131"/>
      <c r="G278" s="132" t="s">
        <v>2166</v>
      </c>
      <c r="H278" s="131" t="s">
        <v>2167</v>
      </c>
      <c r="I278" s="131" t="s">
        <v>2168</v>
      </c>
      <c r="J278" s="133">
        <v>4253567.11751673</v>
      </c>
      <c r="K278" s="134"/>
      <c r="L278" s="133">
        <v>-4227135.8836136796</v>
      </c>
      <c r="M278" s="135">
        <v>43380</v>
      </c>
      <c r="N278" s="135">
        <v>43677</v>
      </c>
      <c r="O278" s="133">
        <v>-4226489.3946464099</v>
      </c>
      <c r="P278" s="135">
        <v>43380</v>
      </c>
      <c r="Q278" s="135">
        <v>43310</v>
      </c>
      <c r="R278" s="134">
        <v>26663.2483202687</v>
      </c>
      <c r="S278" s="134"/>
    </row>
    <row r="279" spans="2:19" ht="28.2" thickBot="1">
      <c r="B279" s="125">
        <v>271</v>
      </c>
      <c r="C279" s="131" t="s">
        <v>0</v>
      </c>
      <c r="D279" s="131" t="s">
        <v>2163</v>
      </c>
      <c r="E279" s="132" t="s">
        <v>2166</v>
      </c>
      <c r="F279" s="131" t="s">
        <v>2167</v>
      </c>
      <c r="G279" s="132"/>
      <c r="H279" s="131"/>
      <c r="I279" s="131"/>
      <c r="J279" s="133">
        <v>4269571.3724678904</v>
      </c>
      <c r="K279" s="134"/>
      <c r="L279" s="133">
        <v>-4243048.7655656599</v>
      </c>
      <c r="M279" s="135">
        <v>43376</v>
      </c>
      <c r="N279" s="135">
        <v>43677</v>
      </c>
      <c r="O279" s="133">
        <v>-4242399.1227730997</v>
      </c>
      <c r="P279" s="135">
        <v>43376</v>
      </c>
      <c r="Q279" s="135">
        <v>43305</v>
      </c>
      <c r="R279" s="134">
        <v>26756.6665173572</v>
      </c>
      <c r="S279" s="134"/>
    </row>
    <row r="280" spans="2:19" ht="28.2" thickBot="1">
      <c r="B280" s="125">
        <v>272</v>
      </c>
      <c r="C280" s="131" t="s">
        <v>0</v>
      </c>
      <c r="D280" s="131" t="s">
        <v>2158</v>
      </c>
      <c r="E280" s="132" t="s">
        <v>2165</v>
      </c>
      <c r="F280" s="131"/>
      <c r="G280" s="132" t="s">
        <v>2166</v>
      </c>
      <c r="H280" s="131" t="s">
        <v>2167</v>
      </c>
      <c r="I280" s="131" t="s">
        <v>2168</v>
      </c>
      <c r="J280" s="133">
        <v>4285575.6274190601</v>
      </c>
      <c r="K280" s="134"/>
      <c r="L280" s="133">
        <v>-4258961.6475176401</v>
      </c>
      <c r="M280" s="135">
        <v>43372</v>
      </c>
      <c r="N280" s="135">
        <v>43677</v>
      </c>
      <c r="O280" s="133">
        <v>-4258308.8508997997</v>
      </c>
      <c r="P280" s="135">
        <v>43372</v>
      </c>
      <c r="Q280" s="135">
        <v>43300</v>
      </c>
      <c r="R280" s="134">
        <v>26850.084714445598</v>
      </c>
      <c r="S280" s="134"/>
    </row>
    <row r="281" spans="2:19" ht="28.2" thickBot="1">
      <c r="B281" s="125">
        <v>273</v>
      </c>
      <c r="C281" s="131" t="s">
        <v>0</v>
      </c>
      <c r="D281" s="131" t="s">
        <v>2163</v>
      </c>
      <c r="E281" s="132" t="s">
        <v>2166</v>
      </c>
      <c r="F281" s="131" t="s">
        <v>2167</v>
      </c>
      <c r="G281" s="132"/>
      <c r="H281" s="131"/>
      <c r="I281" s="131"/>
      <c r="J281" s="133">
        <v>4301579.8823702298</v>
      </c>
      <c r="K281" s="134"/>
      <c r="L281" s="133">
        <v>-4274874.5294696204</v>
      </c>
      <c r="M281" s="135">
        <v>43368</v>
      </c>
      <c r="N281" s="135">
        <v>43677</v>
      </c>
      <c r="O281" s="133">
        <v>-4274218.5790264904</v>
      </c>
      <c r="P281" s="135">
        <v>43368</v>
      </c>
      <c r="Q281" s="135">
        <v>43295</v>
      </c>
      <c r="R281" s="134">
        <v>26943.502911534099</v>
      </c>
      <c r="S281" s="134"/>
    </row>
    <row r="282" spans="2:19" ht="28.2" thickBot="1">
      <c r="B282" s="125">
        <v>274</v>
      </c>
      <c r="C282" s="131" t="s">
        <v>0</v>
      </c>
      <c r="D282" s="131" t="s">
        <v>2158</v>
      </c>
      <c r="E282" s="132" t="s">
        <v>2165</v>
      </c>
      <c r="F282" s="131"/>
      <c r="G282" s="132" t="s">
        <v>2166</v>
      </c>
      <c r="H282" s="131" t="s">
        <v>2167</v>
      </c>
      <c r="I282" s="131" t="s">
        <v>2168</v>
      </c>
      <c r="J282" s="133">
        <v>4317584.1373213902</v>
      </c>
      <c r="K282" s="134"/>
      <c r="L282" s="133">
        <v>-4290787.4114215998</v>
      </c>
      <c r="M282" s="135">
        <v>43364</v>
      </c>
      <c r="N282" s="135">
        <v>43677</v>
      </c>
      <c r="O282" s="133">
        <v>-4290128.3071531896</v>
      </c>
      <c r="P282" s="135">
        <v>43364</v>
      </c>
      <c r="Q282" s="135">
        <v>43290</v>
      </c>
      <c r="R282" s="134">
        <v>27036.921108622599</v>
      </c>
      <c r="S282" s="134"/>
    </row>
    <row r="283" spans="2:19" ht="28.2" thickBot="1">
      <c r="B283" s="125">
        <v>275</v>
      </c>
      <c r="C283" s="131" t="s">
        <v>0</v>
      </c>
      <c r="D283" s="131" t="s">
        <v>2163</v>
      </c>
      <c r="E283" s="132" t="s">
        <v>2166</v>
      </c>
      <c r="F283" s="131" t="s">
        <v>2167</v>
      </c>
      <c r="G283" s="132"/>
      <c r="H283" s="131"/>
      <c r="I283" s="131"/>
      <c r="J283" s="133">
        <v>4333588.3922725599</v>
      </c>
      <c r="K283" s="134"/>
      <c r="L283" s="133">
        <v>-4306700.2933735801</v>
      </c>
      <c r="M283" s="135">
        <v>43360</v>
      </c>
      <c r="N283" s="135">
        <v>43677</v>
      </c>
      <c r="O283" s="133">
        <v>-4306038.0352798803</v>
      </c>
      <c r="P283" s="135">
        <v>43360</v>
      </c>
      <c r="Q283" s="135">
        <v>43285</v>
      </c>
      <c r="R283" s="134">
        <v>27130.339305711001</v>
      </c>
      <c r="S283" s="134"/>
    </row>
    <row r="284" spans="2:19" ht="28.2" thickBot="1">
      <c r="B284" s="125">
        <v>276</v>
      </c>
      <c r="C284" s="131" t="s">
        <v>0</v>
      </c>
      <c r="D284" s="131" t="s">
        <v>2158</v>
      </c>
      <c r="E284" s="132" t="s">
        <v>2165</v>
      </c>
      <c r="F284" s="131"/>
      <c r="G284" s="132" t="s">
        <v>2166</v>
      </c>
      <c r="H284" s="131" t="s">
        <v>2167</v>
      </c>
      <c r="I284" s="131" t="s">
        <v>2168</v>
      </c>
      <c r="J284" s="133">
        <v>4349592.6472237296</v>
      </c>
      <c r="K284" s="134"/>
      <c r="L284" s="133">
        <v>-4322613.1753255604</v>
      </c>
      <c r="M284" s="135">
        <v>43356</v>
      </c>
      <c r="N284" s="135">
        <v>43677</v>
      </c>
      <c r="O284" s="133">
        <v>-4321947.7634065803</v>
      </c>
      <c r="P284" s="135">
        <v>43356</v>
      </c>
      <c r="Q284" s="135">
        <v>43280</v>
      </c>
      <c r="R284" s="134">
        <v>27223.757502799501</v>
      </c>
      <c r="S284" s="134"/>
    </row>
    <row r="285" spans="2:19" ht="28.2" thickBot="1">
      <c r="B285" s="125">
        <v>277</v>
      </c>
      <c r="C285" s="131" t="s">
        <v>0</v>
      </c>
      <c r="D285" s="131" t="s">
        <v>2163</v>
      </c>
      <c r="E285" s="132" t="s">
        <v>2166</v>
      </c>
      <c r="F285" s="131" t="s">
        <v>2167</v>
      </c>
      <c r="G285" s="132"/>
      <c r="H285" s="131"/>
      <c r="I285" s="131"/>
      <c r="J285" s="133">
        <v>4365596.90217489</v>
      </c>
      <c r="K285" s="134"/>
      <c r="L285" s="133">
        <v>-4338526.0572775397</v>
      </c>
      <c r="M285" s="135">
        <v>43352</v>
      </c>
      <c r="N285" s="135">
        <v>43677</v>
      </c>
      <c r="O285" s="133">
        <v>-4337857.4915332804</v>
      </c>
      <c r="P285" s="135">
        <v>43352</v>
      </c>
      <c r="Q285" s="135">
        <v>43275</v>
      </c>
      <c r="R285" s="134">
        <v>27317.175699888001</v>
      </c>
      <c r="S285" s="134"/>
    </row>
    <row r="286" spans="2:19" ht="28.2" thickBot="1">
      <c r="B286" s="125">
        <v>278</v>
      </c>
      <c r="C286" s="131" t="s">
        <v>0</v>
      </c>
      <c r="D286" s="131" t="s">
        <v>2158</v>
      </c>
      <c r="E286" s="132" t="s">
        <v>2165</v>
      </c>
      <c r="F286" s="131"/>
      <c r="G286" s="132" t="s">
        <v>2166</v>
      </c>
      <c r="H286" s="131" t="s">
        <v>2167</v>
      </c>
      <c r="I286" s="131" t="s">
        <v>2168</v>
      </c>
      <c r="J286" s="133">
        <v>4381601.1571260598</v>
      </c>
      <c r="K286" s="134"/>
      <c r="L286" s="133">
        <v>-4354438.93922952</v>
      </c>
      <c r="M286" s="135">
        <v>43348</v>
      </c>
      <c r="N286" s="135">
        <v>43677</v>
      </c>
      <c r="O286" s="133">
        <v>-4353767.2196599701</v>
      </c>
      <c r="P286" s="135">
        <v>43348</v>
      </c>
      <c r="Q286" s="135">
        <v>43270</v>
      </c>
      <c r="R286" s="134">
        <v>27410.593896976399</v>
      </c>
      <c r="S286" s="134"/>
    </row>
    <row r="287" spans="2:19" ht="28.2" thickBot="1">
      <c r="B287" s="125">
        <v>279</v>
      </c>
      <c r="C287" s="131" t="s">
        <v>0</v>
      </c>
      <c r="D287" s="131" t="s">
        <v>2163</v>
      </c>
      <c r="E287" s="132" t="s">
        <v>2166</v>
      </c>
      <c r="F287" s="131" t="s">
        <v>2167</v>
      </c>
      <c r="G287" s="132"/>
      <c r="H287" s="131"/>
      <c r="I287" s="131"/>
      <c r="J287" s="133">
        <v>4397605.4120772304</v>
      </c>
      <c r="K287" s="134"/>
      <c r="L287" s="133">
        <v>-4370351.8211815003</v>
      </c>
      <c r="M287" s="135">
        <v>43344</v>
      </c>
      <c r="N287" s="135">
        <v>43677</v>
      </c>
      <c r="O287" s="133">
        <v>-4369676.9477866702</v>
      </c>
      <c r="P287" s="135">
        <v>43344</v>
      </c>
      <c r="Q287" s="135">
        <v>43265</v>
      </c>
      <c r="R287" s="134">
        <v>27504.012094064899</v>
      </c>
      <c r="S287" s="134"/>
    </row>
    <row r="288" spans="2:19" ht="28.2" thickBot="1">
      <c r="B288" s="125">
        <v>280</v>
      </c>
      <c r="C288" s="131" t="s">
        <v>0</v>
      </c>
      <c r="D288" s="131" t="s">
        <v>2158</v>
      </c>
      <c r="E288" s="132" t="s">
        <v>2165</v>
      </c>
      <c r="F288" s="131"/>
      <c r="G288" s="132" t="s">
        <v>2166</v>
      </c>
      <c r="H288" s="131" t="s">
        <v>2167</v>
      </c>
      <c r="I288" s="131" t="s">
        <v>2168</v>
      </c>
      <c r="J288" s="133">
        <v>4413609.6670283899</v>
      </c>
      <c r="K288" s="134"/>
      <c r="L288" s="133">
        <v>-4386264.7031334797</v>
      </c>
      <c r="M288" s="135">
        <v>43340</v>
      </c>
      <c r="N288" s="135">
        <v>43677</v>
      </c>
      <c r="O288" s="133">
        <v>-4385586.67591336</v>
      </c>
      <c r="P288" s="135">
        <v>43340</v>
      </c>
      <c r="Q288" s="135">
        <v>43260</v>
      </c>
      <c r="R288" s="134">
        <v>27597.4302911534</v>
      </c>
      <c r="S288" s="134"/>
    </row>
    <row r="289" spans="2:19" ht="28.2" thickBot="1">
      <c r="B289" s="125">
        <v>281</v>
      </c>
      <c r="C289" s="131" t="s">
        <v>0</v>
      </c>
      <c r="D289" s="131" t="s">
        <v>2163</v>
      </c>
      <c r="E289" s="132" t="s">
        <v>2166</v>
      </c>
      <c r="F289" s="131" t="s">
        <v>2167</v>
      </c>
      <c r="G289" s="132"/>
      <c r="H289" s="131"/>
      <c r="I289" s="131"/>
      <c r="J289" s="133">
        <v>4429613.9219795596</v>
      </c>
      <c r="K289" s="134"/>
      <c r="L289" s="133">
        <v>-4402177.58508546</v>
      </c>
      <c r="M289" s="135">
        <v>43336</v>
      </c>
      <c r="N289" s="135">
        <v>43677</v>
      </c>
      <c r="O289" s="133">
        <v>-4401496.40404006</v>
      </c>
      <c r="P289" s="135">
        <v>43336</v>
      </c>
      <c r="Q289" s="135">
        <v>43255</v>
      </c>
      <c r="R289" s="134">
        <v>27690.848488241802</v>
      </c>
      <c r="S289" s="134"/>
    </row>
    <row r="290" spans="2:19" ht="28.2" thickBot="1">
      <c r="B290" s="125">
        <v>282</v>
      </c>
      <c r="C290" s="131" t="s">
        <v>0</v>
      </c>
      <c r="D290" s="131" t="s">
        <v>2158</v>
      </c>
      <c r="E290" s="132" t="s">
        <v>2165</v>
      </c>
      <c r="F290" s="131"/>
      <c r="G290" s="132" t="s">
        <v>2166</v>
      </c>
      <c r="H290" s="131" t="s">
        <v>2167</v>
      </c>
      <c r="I290" s="131" t="s">
        <v>2168</v>
      </c>
      <c r="J290" s="133">
        <v>4445618.1769307302</v>
      </c>
      <c r="K290" s="134"/>
      <c r="L290" s="133">
        <v>-4418090.4670374403</v>
      </c>
      <c r="M290" s="135">
        <v>43332</v>
      </c>
      <c r="N290" s="135">
        <v>43677</v>
      </c>
      <c r="O290" s="133">
        <v>-4417406.1321667498</v>
      </c>
      <c r="P290" s="135">
        <v>43332</v>
      </c>
      <c r="Q290" s="135">
        <v>43250</v>
      </c>
      <c r="R290" s="134">
        <v>27784.266685330302</v>
      </c>
      <c r="S290" s="134"/>
    </row>
    <row r="291" spans="2:19" ht="28.2" thickBot="1">
      <c r="B291" s="125">
        <v>283</v>
      </c>
      <c r="C291" s="131" t="s">
        <v>0</v>
      </c>
      <c r="D291" s="131" t="s">
        <v>2163</v>
      </c>
      <c r="E291" s="132" t="s">
        <v>2166</v>
      </c>
      <c r="F291" s="131" t="s">
        <v>2167</v>
      </c>
      <c r="G291" s="132"/>
      <c r="H291" s="131"/>
      <c r="I291" s="131"/>
      <c r="J291" s="133">
        <v>4461622.4318818897</v>
      </c>
      <c r="K291" s="134"/>
      <c r="L291" s="133">
        <v>-4434003.3489894196</v>
      </c>
      <c r="M291" s="135">
        <v>43328</v>
      </c>
      <c r="N291" s="135">
        <v>43677</v>
      </c>
      <c r="O291" s="133">
        <v>-4433315.8602934498</v>
      </c>
      <c r="P291" s="135">
        <v>43328</v>
      </c>
      <c r="Q291" s="135">
        <v>43245</v>
      </c>
      <c r="R291" s="134">
        <v>27877.684882418798</v>
      </c>
      <c r="S291" s="134"/>
    </row>
    <row r="292" spans="2:19" ht="28.2" thickBot="1">
      <c r="B292" s="125">
        <v>284</v>
      </c>
      <c r="C292" s="131" t="s">
        <v>0</v>
      </c>
      <c r="D292" s="131" t="s">
        <v>2158</v>
      </c>
      <c r="E292" s="132" t="s">
        <v>2165</v>
      </c>
      <c r="F292" s="131"/>
      <c r="G292" s="132" t="s">
        <v>2166</v>
      </c>
      <c r="H292" s="131" t="s">
        <v>2167</v>
      </c>
      <c r="I292" s="131" t="s">
        <v>2168</v>
      </c>
      <c r="J292" s="133">
        <v>4477626.6868330603</v>
      </c>
      <c r="K292" s="134"/>
      <c r="L292" s="133">
        <v>-4449916.2309413999</v>
      </c>
      <c r="M292" s="135">
        <v>43324</v>
      </c>
      <c r="N292" s="135">
        <v>43677</v>
      </c>
      <c r="O292" s="133">
        <v>-4449225.5884201396</v>
      </c>
      <c r="P292" s="135">
        <v>43324</v>
      </c>
      <c r="Q292" s="135">
        <v>43240</v>
      </c>
      <c r="R292" s="134">
        <v>27971.1030795072</v>
      </c>
      <c r="S292" s="134"/>
    </row>
    <row r="293" spans="2:19" ht="28.2" thickBot="1">
      <c r="B293" s="125">
        <v>285</v>
      </c>
      <c r="C293" s="131" t="s">
        <v>0</v>
      </c>
      <c r="D293" s="131" t="s">
        <v>2163</v>
      </c>
      <c r="E293" s="132" t="s">
        <v>2166</v>
      </c>
      <c r="F293" s="131" t="s">
        <v>2167</v>
      </c>
      <c r="G293" s="132"/>
      <c r="H293" s="131"/>
      <c r="I293" s="131"/>
      <c r="J293" s="133">
        <v>4493630.9417842301</v>
      </c>
      <c r="K293" s="134"/>
      <c r="L293" s="133">
        <v>-4465829.1128933802</v>
      </c>
      <c r="M293" s="135">
        <v>43320</v>
      </c>
      <c r="N293" s="135">
        <v>43677</v>
      </c>
      <c r="O293" s="133">
        <v>-4465135.3165468397</v>
      </c>
      <c r="P293" s="135">
        <v>43320</v>
      </c>
      <c r="Q293" s="135">
        <v>43235</v>
      </c>
      <c r="R293" s="134">
        <v>28064.5212765957</v>
      </c>
      <c r="S293" s="134"/>
    </row>
    <row r="294" spans="2:19" ht="28.2" thickBot="1">
      <c r="B294" s="125">
        <v>286</v>
      </c>
      <c r="C294" s="131" t="s">
        <v>0</v>
      </c>
      <c r="D294" s="131" t="s">
        <v>2158</v>
      </c>
      <c r="E294" s="132" t="s">
        <v>2165</v>
      </c>
      <c r="F294" s="131"/>
      <c r="G294" s="132" t="s">
        <v>2166</v>
      </c>
      <c r="H294" s="131" t="s">
        <v>2167</v>
      </c>
      <c r="I294" s="131" t="s">
        <v>2168</v>
      </c>
      <c r="J294" s="133">
        <v>4509635.1967353905</v>
      </c>
      <c r="K294" s="134"/>
      <c r="L294" s="133">
        <v>-4481741.9948453596</v>
      </c>
      <c r="M294" s="135">
        <v>43316</v>
      </c>
      <c r="N294" s="135">
        <v>43677</v>
      </c>
      <c r="O294" s="133">
        <v>-4481045.0446735397</v>
      </c>
      <c r="P294" s="135">
        <v>43316</v>
      </c>
      <c r="Q294" s="135">
        <v>43230</v>
      </c>
      <c r="R294" s="134">
        <v>28157.9394736842</v>
      </c>
      <c r="S294" s="134"/>
    </row>
    <row r="295" spans="2:19" ht="28.2" thickBot="1">
      <c r="B295" s="125">
        <v>287</v>
      </c>
      <c r="C295" s="131" t="s">
        <v>0</v>
      </c>
      <c r="D295" s="131" t="s">
        <v>2163</v>
      </c>
      <c r="E295" s="132" t="s">
        <v>2166</v>
      </c>
      <c r="F295" s="131" t="s">
        <v>2167</v>
      </c>
      <c r="G295" s="132"/>
      <c r="H295" s="131"/>
      <c r="I295" s="131"/>
      <c r="J295" s="133">
        <v>4525639.4516865602</v>
      </c>
      <c r="K295" s="134"/>
      <c r="L295" s="133">
        <v>-4497654.8767973399</v>
      </c>
      <c r="M295" s="135">
        <v>43312</v>
      </c>
      <c r="N295" s="135">
        <v>43677</v>
      </c>
      <c r="O295" s="133">
        <v>-4496954.7728002304</v>
      </c>
      <c r="P295" s="135">
        <v>43312</v>
      </c>
      <c r="Q295" s="135">
        <v>43225</v>
      </c>
      <c r="R295" s="134">
        <v>28251.357670772599</v>
      </c>
      <c r="S295" s="134"/>
    </row>
    <row r="296" spans="2:19" ht="28.2" thickBot="1">
      <c r="B296" s="125">
        <v>288</v>
      </c>
      <c r="C296" s="131" t="s">
        <v>0</v>
      </c>
      <c r="D296" s="131" t="s">
        <v>2158</v>
      </c>
      <c r="E296" s="132" t="s">
        <v>2165</v>
      </c>
      <c r="F296" s="131"/>
      <c r="G296" s="132" t="s">
        <v>2166</v>
      </c>
      <c r="H296" s="131" t="s">
        <v>2167</v>
      </c>
      <c r="I296" s="131" t="s">
        <v>2168</v>
      </c>
      <c r="J296" s="133">
        <v>4541643.7066377299</v>
      </c>
      <c r="K296" s="134"/>
      <c r="L296" s="133">
        <v>-4513567.7587493202</v>
      </c>
      <c r="M296" s="135">
        <v>43308</v>
      </c>
      <c r="N296" s="135">
        <v>43677</v>
      </c>
      <c r="O296" s="133">
        <v>-4512864.5009269305</v>
      </c>
      <c r="P296" s="135">
        <v>43308</v>
      </c>
      <c r="Q296" s="135">
        <v>43220</v>
      </c>
      <c r="R296" s="134">
        <v>28344.775867861099</v>
      </c>
      <c r="S296" s="134"/>
    </row>
    <row r="297" spans="2:19" ht="28.2" thickBot="1">
      <c r="B297" s="125">
        <v>289</v>
      </c>
      <c r="C297" s="126" t="s">
        <v>0</v>
      </c>
      <c r="D297" s="126" t="s">
        <v>2158</v>
      </c>
      <c r="E297" s="127" t="s">
        <v>2159</v>
      </c>
      <c r="F297" s="126"/>
      <c r="G297" s="127" t="s">
        <v>2160</v>
      </c>
      <c r="H297" s="126" t="s">
        <v>2161</v>
      </c>
      <c r="I297" s="126" t="s">
        <v>2162</v>
      </c>
      <c r="J297" s="128">
        <v>4557647.9615888903</v>
      </c>
      <c r="K297" s="129"/>
      <c r="L297" s="128">
        <v>-4529480.6407013005</v>
      </c>
      <c r="M297" s="130">
        <v>44183</v>
      </c>
      <c r="N297" s="130">
        <v>44211</v>
      </c>
      <c r="O297" s="128">
        <v>-4528774.2290536202</v>
      </c>
      <c r="P297" s="130">
        <v>44193</v>
      </c>
      <c r="Q297" s="130">
        <v>44194</v>
      </c>
      <c r="R297" s="129"/>
      <c r="S297" s="129"/>
    </row>
    <row r="298" spans="2:19" ht="28.2" thickBot="1">
      <c r="B298" s="125">
        <v>290</v>
      </c>
      <c r="C298" s="131" t="s">
        <v>0</v>
      </c>
      <c r="D298" s="131" t="s">
        <v>2163</v>
      </c>
      <c r="E298" s="132" t="s">
        <v>2164</v>
      </c>
      <c r="F298" s="131" t="s">
        <v>1283</v>
      </c>
      <c r="G298" s="132"/>
      <c r="H298" s="131"/>
      <c r="I298" s="131"/>
      <c r="J298" s="133">
        <v>4573652.21654006</v>
      </c>
      <c r="K298" s="134"/>
      <c r="L298" s="133">
        <v>-4545393.5226532798</v>
      </c>
      <c r="M298" s="135">
        <v>44182</v>
      </c>
      <c r="N298" s="135">
        <v>44210</v>
      </c>
      <c r="O298" s="133">
        <v>-4544683.9571803203</v>
      </c>
      <c r="P298" s="135">
        <v>44183</v>
      </c>
      <c r="Q298" s="135">
        <v>44183</v>
      </c>
      <c r="R298" s="133">
        <v>28438.194064949599</v>
      </c>
      <c r="S298" s="134"/>
    </row>
    <row r="299" spans="2:19" ht="28.2" thickBot="1">
      <c r="B299" s="125">
        <v>291</v>
      </c>
      <c r="C299" s="126" t="s">
        <v>0</v>
      </c>
      <c r="D299" s="126" t="s">
        <v>2163</v>
      </c>
      <c r="E299" s="127" t="s">
        <v>2164</v>
      </c>
      <c r="F299" s="126" t="s">
        <v>1283</v>
      </c>
      <c r="G299" s="127"/>
      <c r="H299" s="126"/>
      <c r="I299" s="126"/>
      <c r="J299" s="128">
        <v>4589656.4714912297</v>
      </c>
      <c r="K299" s="129"/>
      <c r="L299" s="128">
        <v>-4561306.4046052704</v>
      </c>
      <c r="M299" s="130">
        <v>43920</v>
      </c>
      <c r="N299" s="130">
        <v>43949</v>
      </c>
      <c r="O299" s="128">
        <v>-4560593.6853070101</v>
      </c>
      <c r="P299" s="130">
        <v>43943</v>
      </c>
      <c r="Q299" s="130">
        <v>43948</v>
      </c>
      <c r="R299" s="128">
        <v>28531.612262038001</v>
      </c>
      <c r="S299" s="129"/>
    </row>
    <row r="300" spans="2:19" ht="28.2" thickBot="1">
      <c r="B300" s="125">
        <v>292</v>
      </c>
      <c r="C300" s="131" t="s">
        <v>0</v>
      </c>
      <c r="D300" s="131" t="s">
        <v>2163</v>
      </c>
      <c r="E300" s="132" t="s">
        <v>2164</v>
      </c>
      <c r="F300" s="131" t="s">
        <v>1283</v>
      </c>
      <c r="G300" s="132"/>
      <c r="H300" s="131"/>
      <c r="I300" s="131"/>
      <c r="J300" s="133">
        <v>4605660.7264423901</v>
      </c>
      <c r="K300" s="134"/>
      <c r="L300" s="133">
        <v>-4577219.2865572497</v>
      </c>
      <c r="M300" s="135">
        <v>43920</v>
      </c>
      <c r="N300" s="135">
        <v>43949</v>
      </c>
      <c r="O300" s="133">
        <v>-4576503.4134337101</v>
      </c>
      <c r="P300" s="135">
        <v>43943</v>
      </c>
      <c r="Q300" s="135">
        <v>43947</v>
      </c>
      <c r="R300" s="133">
        <v>28625.030459126501</v>
      </c>
      <c r="S300" s="134"/>
    </row>
    <row r="301" spans="2:19" ht="28.2" thickBot="1">
      <c r="B301" s="125">
        <v>293</v>
      </c>
      <c r="C301" s="126" t="s">
        <v>0</v>
      </c>
      <c r="D301" s="126" t="s">
        <v>2163</v>
      </c>
      <c r="E301" s="127" t="s">
        <v>2164</v>
      </c>
      <c r="F301" s="126" t="s">
        <v>1283</v>
      </c>
      <c r="G301" s="127"/>
      <c r="H301" s="126"/>
      <c r="I301" s="126"/>
      <c r="J301" s="128">
        <v>4621664.9813935598</v>
      </c>
      <c r="K301" s="129"/>
      <c r="L301" s="128">
        <v>-4593132.16850923</v>
      </c>
      <c r="M301" s="130">
        <v>43777</v>
      </c>
      <c r="N301" s="130">
        <v>43799</v>
      </c>
      <c r="O301" s="128">
        <v>-4592413.1415604101</v>
      </c>
      <c r="P301" s="130">
        <v>43796</v>
      </c>
      <c r="Q301" s="130">
        <v>43798</v>
      </c>
      <c r="R301" s="128">
        <v>28718.448656215001</v>
      </c>
      <c r="S301" s="129"/>
    </row>
    <row r="302" spans="2:19" ht="28.2" thickBot="1">
      <c r="B302" s="125">
        <v>294</v>
      </c>
      <c r="C302" s="131" t="s">
        <v>0</v>
      </c>
      <c r="D302" s="131" t="s">
        <v>2158</v>
      </c>
      <c r="E302" s="132" t="s">
        <v>2165</v>
      </c>
      <c r="F302" s="131"/>
      <c r="G302" s="132" t="s">
        <v>2166</v>
      </c>
      <c r="H302" s="131" t="s">
        <v>2167</v>
      </c>
      <c r="I302" s="131" t="s">
        <v>2168</v>
      </c>
      <c r="J302" s="133">
        <v>4637669.2363447296</v>
      </c>
      <c r="K302" s="134"/>
      <c r="L302" s="133">
        <v>-4609045.0504612103</v>
      </c>
      <c r="M302" s="135">
        <v>43668</v>
      </c>
      <c r="N302" s="135">
        <v>43677</v>
      </c>
      <c r="O302" s="133">
        <v>-4608322.8696870999</v>
      </c>
      <c r="P302" s="135">
        <v>43668</v>
      </c>
      <c r="Q302" s="135">
        <v>43670</v>
      </c>
      <c r="R302" s="134">
        <v>28811.8668533034</v>
      </c>
      <c r="S302" s="134"/>
    </row>
    <row r="303" spans="2:19" ht="28.2" thickBot="1">
      <c r="B303" s="125">
        <v>295</v>
      </c>
      <c r="C303" s="131" t="s">
        <v>0</v>
      </c>
      <c r="D303" s="131" t="s">
        <v>2163</v>
      </c>
      <c r="E303" s="132" t="s">
        <v>2166</v>
      </c>
      <c r="F303" s="131" t="s">
        <v>2167</v>
      </c>
      <c r="G303" s="132"/>
      <c r="H303" s="131"/>
      <c r="I303" s="131"/>
      <c r="J303" s="133">
        <v>4653673.49129589</v>
      </c>
      <c r="K303" s="134"/>
      <c r="L303" s="133">
        <v>-4624957.9324131897</v>
      </c>
      <c r="M303" s="135">
        <v>43664</v>
      </c>
      <c r="N303" s="135">
        <v>43677</v>
      </c>
      <c r="O303" s="133">
        <v>-4624232.5978138</v>
      </c>
      <c r="P303" s="135">
        <v>43664</v>
      </c>
      <c r="Q303" s="135">
        <v>43665</v>
      </c>
      <c r="R303" s="134">
        <v>28905.2850503919</v>
      </c>
      <c r="S303" s="134"/>
    </row>
    <row r="304" spans="2:19" ht="28.2" thickBot="1">
      <c r="B304" s="125">
        <v>296</v>
      </c>
      <c r="C304" s="131" t="s">
        <v>0</v>
      </c>
      <c r="D304" s="131" t="s">
        <v>2158</v>
      </c>
      <c r="E304" s="132" t="s">
        <v>2165</v>
      </c>
      <c r="F304" s="131"/>
      <c r="G304" s="132" t="s">
        <v>2166</v>
      </c>
      <c r="H304" s="131" t="s">
        <v>2167</v>
      </c>
      <c r="I304" s="131" t="s">
        <v>2168</v>
      </c>
      <c r="J304" s="133">
        <v>4669677.7462470597</v>
      </c>
      <c r="K304" s="134"/>
      <c r="L304" s="133">
        <v>-4640870.81436517</v>
      </c>
      <c r="M304" s="135">
        <v>43660</v>
      </c>
      <c r="N304" s="135">
        <v>43677</v>
      </c>
      <c r="O304" s="133">
        <v>-4640142.3259404898</v>
      </c>
      <c r="P304" s="135">
        <v>43660</v>
      </c>
      <c r="Q304" s="135">
        <v>43660</v>
      </c>
      <c r="R304" s="134">
        <v>28998.7032474804</v>
      </c>
      <c r="S304" s="134"/>
    </row>
    <row r="305" spans="2:19" ht="28.2" thickBot="1">
      <c r="B305" s="125">
        <v>297</v>
      </c>
      <c r="C305" s="131" t="s">
        <v>0</v>
      </c>
      <c r="D305" s="131" t="s">
        <v>2163</v>
      </c>
      <c r="E305" s="132" t="s">
        <v>2166</v>
      </c>
      <c r="F305" s="131" t="s">
        <v>2167</v>
      </c>
      <c r="G305" s="132"/>
      <c r="H305" s="131"/>
      <c r="I305" s="131"/>
      <c r="J305" s="133">
        <v>4685682.0011982303</v>
      </c>
      <c r="K305" s="134"/>
      <c r="L305" s="133">
        <v>-4656783.6963171503</v>
      </c>
      <c r="M305" s="135">
        <v>43656</v>
      </c>
      <c r="N305" s="135">
        <v>43677</v>
      </c>
      <c r="O305" s="133">
        <v>-4656052.0540671898</v>
      </c>
      <c r="P305" s="135">
        <v>43656</v>
      </c>
      <c r="Q305" s="135">
        <v>43655</v>
      </c>
      <c r="R305" s="134">
        <v>29092.121444568798</v>
      </c>
      <c r="S305" s="134"/>
    </row>
    <row r="306" spans="2:19" ht="28.2" thickBot="1">
      <c r="B306" s="125">
        <v>298</v>
      </c>
      <c r="C306" s="131" t="s">
        <v>0</v>
      </c>
      <c r="D306" s="131" t="s">
        <v>2158</v>
      </c>
      <c r="E306" s="132" t="s">
        <v>2165</v>
      </c>
      <c r="F306" s="131"/>
      <c r="G306" s="132" t="s">
        <v>2166</v>
      </c>
      <c r="H306" s="131" t="s">
        <v>2167</v>
      </c>
      <c r="I306" s="131" t="s">
        <v>2168</v>
      </c>
      <c r="J306" s="133">
        <v>4701686.2561493898</v>
      </c>
      <c r="K306" s="134"/>
      <c r="L306" s="133">
        <v>-4672696.5782691296</v>
      </c>
      <c r="M306" s="135">
        <v>43652</v>
      </c>
      <c r="N306" s="135">
        <v>43677</v>
      </c>
      <c r="O306" s="133">
        <v>-4671961.7821938796</v>
      </c>
      <c r="P306" s="135">
        <v>43652</v>
      </c>
      <c r="Q306" s="135">
        <v>43650</v>
      </c>
      <c r="R306" s="134">
        <v>29185.539641657298</v>
      </c>
      <c r="S306" s="134"/>
    </row>
    <row r="307" spans="2:19" ht="28.2" thickBot="1">
      <c r="B307" s="125">
        <v>299</v>
      </c>
      <c r="C307" s="131" t="s">
        <v>0</v>
      </c>
      <c r="D307" s="131" t="s">
        <v>2163</v>
      </c>
      <c r="E307" s="132" t="s">
        <v>2166</v>
      </c>
      <c r="F307" s="131" t="s">
        <v>2167</v>
      </c>
      <c r="G307" s="132"/>
      <c r="H307" s="131"/>
      <c r="I307" s="131"/>
      <c r="J307" s="133">
        <v>4717690.5111005604</v>
      </c>
      <c r="K307" s="134"/>
      <c r="L307" s="133">
        <v>-4688609.4602211099</v>
      </c>
      <c r="M307" s="135">
        <v>43648</v>
      </c>
      <c r="N307" s="135">
        <v>43677</v>
      </c>
      <c r="O307" s="133">
        <v>-4687871.5103205796</v>
      </c>
      <c r="P307" s="135">
        <v>43648</v>
      </c>
      <c r="Q307" s="135">
        <v>43645</v>
      </c>
      <c r="R307" s="134">
        <v>29278.957838745799</v>
      </c>
      <c r="S307" s="134"/>
    </row>
    <row r="308" spans="2:19" ht="28.2" thickBot="1">
      <c r="B308" s="125">
        <v>300</v>
      </c>
      <c r="C308" s="131" t="s">
        <v>0</v>
      </c>
      <c r="D308" s="131" t="s">
        <v>2158</v>
      </c>
      <c r="E308" s="132" t="s">
        <v>2165</v>
      </c>
      <c r="F308" s="131"/>
      <c r="G308" s="132" t="s">
        <v>2166</v>
      </c>
      <c r="H308" s="131" t="s">
        <v>2167</v>
      </c>
      <c r="I308" s="131" t="s">
        <v>2168</v>
      </c>
      <c r="J308" s="133">
        <v>4733694.7660517199</v>
      </c>
      <c r="K308" s="134"/>
      <c r="L308" s="133">
        <v>-4704522.3421730902</v>
      </c>
      <c r="M308" s="135">
        <v>43644</v>
      </c>
      <c r="N308" s="135">
        <v>43677</v>
      </c>
      <c r="O308" s="133">
        <v>-4703781.2384472704</v>
      </c>
      <c r="P308" s="135">
        <v>43644</v>
      </c>
      <c r="Q308" s="135">
        <v>43640</v>
      </c>
      <c r="R308" s="134">
        <v>29372.376035834201</v>
      </c>
      <c r="S308" s="134"/>
    </row>
    <row r="309" spans="2:19" ht="28.2" thickBot="1">
      <c r="B309" s="125">
        <v>301</v>
      </c>
      <c r="C309" s="131" t="s">
        <v>0</v>
      </c>
      <c r="D309" s="131" t="s">
        <v>2163</v>
      </c>
      <c r="E309" s="132" t="s">
        <v>2166</v>
      </c>
      <c r="F309" s="131" t="s">
        <v>2167</v>
      </c>
      <c r="G309" s="132"/>
      <c r="H309" s="131"/>
      <c r="I309" s="131"/>
      <c r="J309" s="133">
        <v>4749699.0210028896</v>
      </c>
      <c r="K309" s="134"/>
      <c r="L309" s="133">
        <v>-4720435.2241250696</v>
      </c>
      <c r="M309" s="135">
        <v>43640</v>
      </c>
      <c r="N309" s="135">
        <v>43677</v>
      </c>
      <c r="O309" s="133">
        <v>-4719690.9665739704</v>
      </c>
      <c r="P309" s="135">
        <v>43640</v>
      </c>
      <c r="Q309" s="135">
        <v>43635</v>
      </c>
      <c r="R309" s="134">
        <v>29465.794232922701</v>
      </c>
      <c r="S309" s="134"/>
    </row>
    <row r="310" spans="2:19" ht="28.2" thickBot="1">
      <c r="B310" s="125">
        <v>302</v>
      </c>
      <c r="C310" s="131" t="s">
        <v>0</v>
      </c>
      <c r="D310" s="131" t="s">
        <v>2158</v>
      </c>
      <c r="E310" s="132" t="s">
        <v>2165</v>
      </c>
      <c r="F310" s="131"/>
      <c r="G310" s="132" t="s">
        <v>2166</v>
      </c>
      <c r="H310" s="131" t="s">
        <v>2167</v>
      </c>
      <c r="I310" s="131" t="s">
        <v>2168</v>
      </c>
      <c r="J310" s="133">
        <v>4765703.2759540603</v>
      </c>
      <c r="K310" s="134"/>
      <c r="L310" s="133">
        <v>-4736348.1060770499</v>
      </c>
      <c r="M310" s="135">
        <v>43636</v>
      </c>
      <c r="N310" s="135">
        <v>43677</v>
      </c>
      <c r="O310" s="133">
        <v>-4735600.6947006704</v>
      </c>
      <c r="P310" s="135">
        <v>43636</v>
      </c>
      <c r="Q310" s="135">
        <v>43630</v>
      </c>
      <c r="R310" s="134">
        <v>29559.212430011201</v>
      </c>
      <c r="S310" s="134"/>
    </row>
    <row r="311" spans="2:19" ht="28.2" thickBot="1">
      <c r="B311" s="125">
        <v>303</v>
      </c>
      <c r="C311" s="131" t="s">
        <v>0</v>
      </c>
      <c r="D311" s="131" t="s">
        <v>2163</v>
      </c>
      <c r="E311" s="132" t="s">
        <v>2166</v>
      </c>
      <c r="F311" s="131" t="s">
        <v>2167</v>
      </c>
      <c r="G311" s="132"/>
      <c r="H311" s="131"/>
      <c r="I311" s="131"/>
      <c r="J311" s="133">
        <v>4781707.5309052197</v>
      </c>
      <c r="K311" s="134"/>
      <c r="L311" s="133">
        <v>-4752260.9880290302</v>
      </c>
      <c r="M311" s="135">
        <v>43632</v>
      </c>
      <c r="N311" s="135">
        <v>43677</v>
      </c>
      <c r="O311" s="133">
        <v>-4751510.4228273602</v>
      </c>
      <c r="P311" s="135">
        <v>43632</v>
      </c>
      <c r="Q311" s="135">
        <v>43625</v>
      </c>
      <c r="R311" s="134">
        <v>29652.630627099599</v>
      </c>
      <c r="S311" s="134"/>
    </row>
    <row r="312" spans="2:19" ht="28.2" thickBot="1">
      <c r="B312" s="125">
        <v>304</v>
      </c>
      <c r="C312" s="131" t="s">
        <v>0</v>
      </c>
      <c r="D312" s="131" t="s">
        <v>2158</v>
      </c>
      <c r="E312" s="132" t="s">
        <v>2165</v>
      </c>
      <c r="F312" s="131"/>
      <c r="G312" s="132" t="s">
        <v>2166</v>
      </c>
      <c r="H312" s="131" t="s">
        <v>2167</v>
      </c>
      <c r="I312" s="131" t="s">
        <v>2168</v>
      </c>
      <c r="J312" s="133">
        <v>4797711.7858563904</v>
      </c>
      <c r="K312" s="134"/>
      <c r="L312" s="133">
        <v>-4768173.8699810104</v>
      </c>
      <c r="M312" s="135">
        <v>43628</v>
      </c>
      <c r="N312" s="135">
        <v>43677</v>
      </c>
      <c r="O312" s="133">
        <v>-4767420.1509540603</v>
      </c>
      <c r="P312" s="135">
        <v>43628</v>
      </c>
      <c r="Q312" s="135">
        <v>43620</v>
      </c>
      <c r="R312" s="134">
        <v>29746.048824188099</v>
      </c>
      <c r="S312" s="134"/>
    </row>
    <row r="313" spans="2:19" ht="28.2" thickBot="1">
      <c r="B313" s="125">
        <v>305</v>
      </c>
      <c r="C313" s="131" t="s">
        <v>0</v>
      </c>
      <c r="D313" s="131" t="s">
        <v>2163</v>
      </c>
      <c r="E313" s="132" t="s">
        <v>2166</v>
      </c>
      <c r="F313" s="131" t="s">
        <v>2167</v>
      </c>
      <c r="G313" s="132"/>
      <c r="H313" s="131"/>
      <c r="I313" s="131"/>
      <c r="J313" s="133">
        <v>4813716.0408075601</v>
      </c>
      <c r="K313" s="134"/>
      <c r="L313" s="133">
        <v>-4784086.7519329898</v>
      </c>
      <c r="M313" s="135">
        <v>43624</v>
      </c>
      <c r="N313" s="135">
        <v>43677</v>
      </c>
      <c r="O313" s="133">
        <v>-4783329.87908075</v>
      </c>
      <c r="P313" s="135">
        <v>43624</v>
      </c>
      <c r="Q313" s="135">
        <v>43615</v>
      </c>
      <c r="R313" s="134">
        <v>29839.4670212766</v>
      </c>
      <c r="S313" s="134"/>
    </row>
    <row r="314" spans="2:19" ht="28.2" thickBot="1">
      <c r="B314" s="125">
        <v>306</v>
      </c>
      <c r="C314" s="131" t="s">
        <v>0</v>
      </c>
      <c r="D314" s="131" t="s">
        <v>2158</v>
      </c>
      <c r="E314" s="132" t="s">
        <v>2165</v>
      </c>
      <c r="F314" s="131"/>
      <c r="G314" s="132" t="s">
        <v>2166</v>
      </c>
      <c r="H314" s="131" t="s">
        <v>2167</v>
      </c>
      <c r="I314" s="131" t="s">
        <v>2168</v>
      </c>
      <c r="J314" s="133">
        <v>4829720.2957587196</v>
      </c>
      <c r="K314" s="134"/>
      <c r="L314" s="133">
        <v>-4799999.6338849701</v>
      </c>
      <c r="M314" s="135">
        <v>43620</v>
      </c>
      <c r="N314" s="135">
        <v>43677</v>
      </c>
      <c r="O314" s="133">
        <v>-4799239.6072074501</v>
      </c>
      <c r="P314" s="135">
        <v>43620</v>
      </c>
      <c r="Q314" s="135">
        <v>43610</v>
      </c>
      <c r="R314" s="134">
        <v>29932.885218365001</v>
      </c>
      <c r="S314" s="134"/>
    </row>
    <row r="315" spans="2:19" ht="28.2" thickBot="1">
      <c r="B315" s="125">
        <v>307</v>
      </c>
      <c r="C315" s="131" t="s">
        <v>0</v>
      </c>
      <c r="D315" s="131" t="s">
        <v>2163</v>
      </c>
      <c r="E315" s="132" t="s">
        <v>2166</v>
      </c>
      <c r="F315" s="131" t="s">
        <v>2167</v>
      </c>
      <c r="G315" s="132"/>
      <c r="H315" s="131"/>
      <c r="I315" s="131"/>
      <c r="J315" s="133">
        <v>4845724.5507098902</v>
      </c>
      <c r="K315" s="134"/>
      <c r="L315" s="133">
        <v>-4815912.5158369504</v>
      </c>
      <c r="M315" s="135">
        <v>43616</v>
      </c>
      <c r="N315" s="135">
        <v>43677</v>
      </c>
      <c r="O315" s="133">
        <v>-4815149.3353341399</v>
      </c>
      <c r="P315" s="135">
        <v>43616</v>
      </c>
      <c r="Q315" s="135">
        <v>43605</v>
      </c>
      <c r="R315" s="134">
        <v>30026.303415453502</v>
      </c>
      <c r="S315" s="134"/>
    </row>
    <row r="316" spans="2:19" ht="28.2" thickBot="1">
      <c r="B316" s="125">
        <v>308</v>
      </c>
      <c r="C316" s="131" t="s">
        <v>0</v>
      </c>
      <c r="D316" s="131" t="s">
        <v>2158</v>
      </c>
      <c r="E316" s="132" t="s">
        <v>2165</v>
      </c>
      <c r="F316" s="131"/>
      <c r="G316" s="132" t="s">
        <v>2166</v>
      </c>
      <c r="H316" s="131" t="s">
        <v>2167</v>
      </c>
      <c r="I316" s="131" t="s">
        <v>2168</v>
      </c>
      <c r="J316" s="133">
        <v>4861728.8056610599</v>
      </c>
      <c r="K316" s="134"/>
      <c r="L316" s="133">
        <v>-4831825.3977889298</v>
      </c>
      <c r="M316" s="135">
        <v>43612</v>
      </c>
      <c r="N316" s="135">
        <v>43677</v>
      </c>
      <c r="O316" s="133">
        <v>-4831059.0634608399</v>
      </c>
      <c r="P316" s="135">
        <v>43612</v>
      </c>
      <c r="Q316" s="135">
        <v>43600</v>
      </c>
      <c r="R316" s="134">
        <v>30119.721612541998</v>
      </c>
      <c r="S316" s="134"/>
    </row>
    <row r="317" spans="2:19" ht="28.2" thickBot="1">
      <c r="B317" s="125">
        <v>309</v>
      </c>
      <c r="C317" s="131" t="s">
        <v>0</v>
      </c>
      <c r="D317" s="131" t="s">
        <v>2163</v>
      </c>
      <c r="E317" s="132" t="s">
        <v>2166</v>
      </c>
      <c r="F317" s="131" t="s">
        <v>2167</v>
      </c>
      <c r="G317" s="132"/>
      <c r="H317" s="131"/>
      <c r="I317" s="131"/>
      <c r="J317" s="133">
        <v>4877733.0606122203</v>
      </c>
      <c r="K317" s="134"/>
      <c r="L317" s="133">
        <v>-4847738.27974091</v>
      </c>
      <c r="M317" s="135">
        <v>43608</v>
      </c>
      <c r="N317" s="135">
        <v>43677</v>
      </c>
      <c r="O317" s="133">
        <v>-4846968.7915875297</v>
      </c>
      <c r="P317" s="135">
        <v>43608</v>
      </c>
      <c r="Q317" s="135">
        <v>43595</v>
      </c>
      <c r="R317" s="134">
        <v>30213.1398096304</v>
      </c>
      <c r="S317" s="134"/>
    </row>
    <row r="318" spans="2:19" ht="28.2" thickBot="1">
      <c r="B318" s="125">
        <v>310</v>
      </c>
      <c r="C318" s="131" t="s">
        <v>0</v>
      </c>
      <c r="D318" s="131" t="s">
        <v>2158</v>
      </c>
      <c r="E318" s="132" t="s">
        <v>2165</v>
      </c>
      <c r="F318" s="131"/>
      <c r="G318" s="132" t="s">
        <v>2166</v>
      </c>
      <c r="H318" s="131" t="s">
        <v>2167</v>
      </c>
      <c r="I318" s="131" t="s">
        <v>2168</v>
      </c>
      <c r="J318" s="133">
        <v>4893737.31556339</v>
      </c>
      <c r="K318" s="134"/>
      <c r="L318" s="133">
        <v>-4863651.1616928903</v>
      </c>
      <c r="M318" s="135">
        <v>43604</v>
      </c>
      <c r="N318" s="135">
        <v>43677</v>
      </c>
      <c r="O318" s="133">
        <v>-4862878.5197142297</v>
      </c>
      <c r="P318" s="135">
        <v>43604</v>
      </c>
      <c r="Q318" s="135">
        <v>43590</v>
      </c>
      <c r="R318" s="134">
        <v>30306.5580067189</v>
      </c>
      <c r="S318" s="134"/>
    </row>
    <row r="319" spans="2:19" ht="28.2" thickBot="1">
      <c r="B319" s="125">
        <v>311</v>
      </c>
      <c r="C319" s="131" t="s">
        <v>0</v>
      </c>
      <c r="D319" s="131" t="s">
        <v>2163</v>
      </c>
      <c r="E319" s="132" t="s">
        <v>2166</v>
      </c>
      <c r="F319" s="131" t="s">
        <v>2167</v>
      </c>
      <c r="G319" s="132"/>
      <c r="H319" s="131"/>
      <c r="I319" s="131"/>
      <c r="J319" s="133">
        <v>4909741.5705145597</v>
      </c>
      <c r="K319" s="134"/>
      <c r="L319" s="133">
        <v>-4879564.0436448697</v>
      </c>
      <c r="M319" s="135">
        <v>43600</v>
      </c>
      <c r="N319" s="135">
        <v>43677</v>
      </c>
      <c r="O319" s="133">
        <v>-4878788.2478409298</v>
      </c>
      <c r="P319" s="135">
        <v>43600</v>
      </c>
      <c r="Q319" s="135">
        <v>43585</v>
      </c>
      <c r="R319" s="134">
        <v>30399.976203807299</v>
      </c>
      <c r="S319" s="134"/>
    </row>
    <row r="320" spans="2:19" ht="28.2" thickBot="1">
      <c r="B320" s="125">
        <v>312</v>
      </c>
      <c r="C320" s="131" t="s">
        <v>0</v>
      </c>
      <c r="D320" s="131" t="s">
        <v>2158</v>
      </c>
      <c r="E320" s="132" t="s">
        <v>2165</v>
      </c>
      <c r="F320" s="131"/>
      <c r="G320" s="132" t="s">
        <v>2166</v>
      </c>
      <c r="H320" s="131" t="s">
        <v>2167</v>
      </c>
      <c r="I320" s="131" t="s">
        <v>2168</v>
      </c>
      <c r="J320" s="133">
        <v>4925745.8254657201</v>
      </c>
      <c r="K320" s="134"/>
      <c r="L320" s="133">
        <v>-4895476.9255968602</v>
      </c>
      <c r="M320" s="135">
        <v>43596</v>
      </c>
      <c r="N320" s="135">
        <v>43677</v>
      </c>
      <c r="O320" s="133">
        <v>-4894697.9759676196</v>
      </c>
      <c r="P320" s="135">
        <v>43596</v>
      </c>
      <c r="Q320" s="135">
        <v>43580</v>
      </c>
      <c r="R320" s="134">
        <v>30493.394400895799</v>
      </c>
      <c r="S320" s="134"/>
    </row>
    <row r="321" spans="2:19" ht="28.2" thickBot="1">
      <c r="B321" s="125">
        <v>313</v>
      </c>
      <c r="C321" s="131" t="s">
        <v>0</v>
      </c>
      <c r="D321" s="131" t="s">
        <v>2163</v>
      </c>
      <c r="E321" s="132" t="s">
        <v>2166</v>
      </c>
      <c r="F321" s="131" t="s">
        <v>2167</v>
      </c>
      <c r="G321" s="132"/>
      <c r="H321" s="131"/>
      <c r="I321" s="131"/>
      <c r="J321" s="133">
        <v>4941750.0804168899</v>
      </c>
      <c r="K321" s="134"/>
      <c r="L321" s="133">
        <v>-4911389.8075488396</v>
      </c>
      <c r="M321" s="135">
        <v>43592</v>
      </c>
      <c r="N321" s="135">
        <v>43677</v>
      </c>
      <c r="O321" s="133">
        <v>-4910607.7040943196</v>
      </c>
      <c r="P321" s="135">
        <v>43592</v>
      </c>
      <c r="Q321" s="135">
        <v>43575</v>
      </c>
      <c r="R321" s="134">
        <v>30586.812597984299</v>
      </c>
      <c r="S321" s="134"/>
    </row>
    <row r="322" spans="2:19" ht="28.2" thickBot="1">
      <c r="B322" s="125">
        <v>314</v>
      </c>
      <c r="C322" s="131" t="s">
        <v>0</v>
      </c>
      <c r="D322" s="131" t="s">
        <v>2158</v>
      </c>
      <c r="E322" s="132" t="s">
        <v>2165</v>
      </c>
      <c r="F322" s="131"/>
      <c r="G322" s="132" t="s">
        <v>2166</v>
      </c>
      <c r="H322" s="131" t="s">
        <v>2167</v>
      </c>
      <c r="I322" s="131" t="s">
        <v>2168</v>
      </c>
      <c r="J322" s="133">
        <v>4957754.3353680596</v>
      </c>
      <c r="K322" s="134"/>
      <c r="L322" s="133">
        <v>-4927302.6895008199</v>
      </c>
      <c r="M322" s="135">
        <v>43588</v>
      </c>
      <c r="N322" s="135">
        <v>43677</v>
      </c>
      <c r="O322" s="133">
        <v>-4926517.4322210103</v>
      </c>
      <c r="P322" s="135">
        <v>43588</v>
      </c>
      <c r="Q322" s="135">
        <v>43570</v>
      </c>
      <c r="R322" s="134">
        <v>30680.230795072701</v>
      </c>
      <c r="S322" s="134"/>
    </row>
    <row r="323" spans="2:19" ht="28.2" thickBot="1">
      <c r="B323" s="125">
        <v>315</v>
      </c>
      <c r="C323" s="131" t="s">
        <v>0</v>
      </c>
      <c r="D323" s="131" t="s">
        <v>2163</v>
      </c>
      <c r="E323" s="132" t="s">
        <v>2166</v>
      </c>
      <c r="F323" s="131" t="s">
        <v>2167</v>
      </c>
      <c r="G323" s="132"/>
      <c r="H323" s="131"/>
      <c r="I323" s="131"/>
      <c r="J323" s="133">
        <v>4973758.59031922</v>
      </c>
      <c r="K323" s="134"/>
      <c r="L323" s="133">
        <v>-4943215.5714528002</v>
      </c>
      <c r="M323" s="135">
        <v>43584</v>
      </c>
      <c r="N323" s="135">
        <v>43677</v>
      </c>
      <c r="O323" s="133">
        <v>-4942427.1603477104</v>
      </c>
      <c r="P323" s="135">
        <v>43584</v>
      </c>
      <c r="Q323" s="135">
        <v>43565</v>
      </c>
      <c r="R323" s="134">
        <v>30773.648992161201</v>
      </c>
      <c r="S323" s="134"/>
    </row>
    <row r="324" spans="2:19" ht="28.2" thickBot="1">
      <c r="B324" s="125">
        <v>316</v>
      </c>
      <c r="C324" s="131" t="s">
        <v>0</v>
      </c>
      <c r="D324" s="131" t="s">
        <v>2158</v>
      </c>
      <c r="E324" s="132" t="s">
        <v>2165</v>
      </c>
      <c r="F324" s="131"/>
      <c r="G324" s="132" t="s">
        <v>2166</v>
      </c>
      <c r="H324" s="131" t="s">
        <v>2167</v>
      </c>
      <c r="I324" s="131" t="s">
        <v>2168</v>
      </c>
      <c r="J324" s="133">
        <v>4989762.8452703897</v>
      </c>
      <c r="K324" s="134"/>
      <c r="L324" s="133">
        <v>-4959128.4534047795</v>
      </c>
      <c r="M324" s="135">
        <v>43580</v>
      </c>
      <c r="N324" s="135">
        <v>43677</v>
      </c>
      <c r="O324" s="133">
        <v>-4958336.8884744002</v>
      </c>
      <c r="P324" s="135">
        <v>43580</v>
      </c>
      <c r="Q324" s="135">
        <v>43560</v>
      </c>
      <c r="R324" s="134">
        <v>30867.067189249701</v>
      </c>
      <c r="S324" s="134"/>
    </row>
    <row r="325" spans="2:19" ht="28.2" thickBot="1">
      <c r="B325" s="125">
        <v>317</v>
      </c>
      <c r="C325" s="131" t="s">
        <v>0</v>
      </c>
      <c r="D325" s="131" t="s">
        <v>2163</v>
      </c>
      <c r="E325" s="132" t="s">
        <v>2166</v>
      </c>
      <c r="F325" s="131" t="s">
        <v>2167</v>
      </c>
      <c r="G325" s="132"/>
      <c r="H325" s="131"/>
      <c r="I325" s="131"/>
      <c r="J325" s="133">
        <v>5005767.1002215603</v>
      </c>
      <c r="K325" s="134"/>
      <c r="L325" s="133">
        <v>-4975041.3353567598</v>
      </c>
      <c r="M325" s="135">
        <v>43576</v>
      </c>
      <c r="N325" s="135">
        <v>43677</v>
      </c>
      <c r="O325" s="133">
        <v>-4974246.6166011002</v>
      </c>
      <c r="P325" s="135">
        <v>43576</v>
      </c>
      <c r="Q325" s="135">
        <v>43555</v>
      </c>
      <c r="R325" s="134">
        <v>30960.485386338099</v>
      </c>
      <c r="S325" s="134"/>
    </row>
    <row r="326" spans="2:19" ht="28.2" thickBot="1">
      <c r="B326" s="125">
        <v>318</v>
      </c>
      <c r="C326" s="131" t="s">
        <v>0</v>
      </c>
      <c r="D326" s="131" t="s">
        <v>2158</v>
      </c>
      <c r="E326" s="132" t="s">
        <v>2165</v>
      </c>
      <c r="F326" s="131"/>
      <c r="G326" s="132" t="s">
        <v>2166</v>
      </c>
      <c r="H326" s="131" t="s">
        <v>2167</v>
      </c>
      <c r="I326" s="131" t="s">
        <v>2168</v>
      </c>
      <c r="J326" s="133">
        <v>5021771.3551727198</v>
      </c>
      <c r="K326" s="134"/>
      <c r="L326" s="133">
        <v>-4990954.2173087401</v>
      </c>
      <c r="M326" s="135">
        <v>43572</v>
      </c>
      <c r="N326" s="135">
        <v>43677</v>
      </c>
      <c r="O326" s="133">
        <v>-4990156.3447278002</v>
      </c>
      <c r="P326" s="135">
        <v>43572</v>
      </c>
      <c r="Q326" s="135">
        <v>43550</v>
      </c>
      <c r="R326" s="134">
        <v>31053.9035834266</v>
      </c>
      <c r="S326" s="134"/>
    </row>
    <row r="327" spans="2:19" ht="28.2" thickBot="1">
      <c r="B327" s="125">
        <v>319</v>
      </c>
      <c r="C327" s="131" t="s">
        <v>0</v>
      </c>
      <c r="D327" s="131" t="s">
        <v>2163</v>
      </c>
      <c r="E327" s="132" t="s">
        <v>2166</v>
      </c>
      <c r="F327" s="131" t="s">
        <v>2167</v>
      </c>
      <c r="G327" s="132"/>
      <c r="H327" s="131"/>
      <c r="I327" s="131"/>
      <c r="J327" s="133">
        <v>5037775.6101238905</v>
      </c>
      <c r="K327" s="134"/>
      <c r="L327" s="133">
        <v>-5006867.0992607204</v>
      </c>
      <c r="M327" s="135">
        <v>43568</v>
      </c>
      <c r="N327" s="135">
        <v>43677</v>
      </c>
      <c r="O327" s="133">
        <v>-5006066.07285449</v>
      </c>
      <c r="P327" s="135">
        <v>43568</v>
      </c>
      <c r="Q327" s="135">
        <v>43545</v>
      </c>
      <c r="R327" s="134">
        <v>31147.3217805151</v>
      </c>
      <c r="S327" s="134"/>
    </row>
    <row r="328" spans="2:19" ht="28.2" thickBot="1">
      <c r="B328" s="125">
        <v>320</v>
      </c>
      <c r="C328" s="131" t="s">
        <v>0</v>
      </c>
      <c r="D328" s="131" t="s">
        <v>2158</v>
      </c>
      <c r="E328" s="132" t="s">
        <v>2165</v>
      </c>
      <c r="F328" s="131"/>
      <c r="G328" s="132" t="s">
        <v>2166</v>
      </c>
      <c r="H328" s="131" t="s">
        <v>2167</v>
      </c>
      <c r="I328" s="131" t="s">
        <v>2168</v>
      </c>
      <c r="J328" s="133">
        <v>5053779.8650750602</v>
      </c>
      <c r="K328" s="134"/>
      <c r="L328" s="133">
        <v>-5022779.9812126998</v>
      </c>
      <c r="M328" s="135">
        <v>43564</v>
      </c>
      <c r="N328" s="135">
        <v>43677</v>
      </c>
      <c r="O328" s="133">
        <v>-5021975.8009811901</v>
      </c>
      <c r="P328" s="135">
        <v>43564</v>
      </c>
      <c r="Q328" s="135">
        <v>43540</v>
      </c>
      <c r="R328" s="134">
        <v>31240.739977603502</v>
      </c>
      <c r="S328" s="134"/>
    </row>
    <row r="329" spans="2:19" ht="28.2" thickBot="1">
      <c r="B329" s="125">
        <v>321</v>
      </c>
      <c r="C329" s="131" t="s">
        <v>0</v>
      </c>
      <c r="D329" s="131" t="s">
        <v>2163</v>
      </c>
      <c r="E329" s="132" t="s">
        <v>2166</v>
      </c>
      <c r="F329" s="131" t="s">
        <v>2167</v>
      </c>
      <c r="G329" s="132"/>
      <c r="H329" s="131"/>
      <c r="I329" s="131"/>
      <c r="J329" s="133">
        <v>5069784.1200262196</v>
      </c>
      <c r="K329" s="134"/>
      <c r="L329" s="133">
        <v>-5038692.8631646801</v>
      </c>
      <c r="M329" s="135">
        <v>43560</v>
      </c>
      <c r="N329" s="135">
        <v>43677</v>
      </c>
      <c r="O329" s="133">
        <v>-5037885.5291078798</v>
      </c>
      <c r="P329" s="135">
        <v>43560</v>
      </c>
      <c r="Q329" s="135">
        <v>43535</v>
      </c>
      <c r="R329" s="134">
        <v>31334.158174691998</v>
      </c>
      <c r="S329" s="134"/>
    </row>
    <row r="330" spans="2:19" ht="28.2" thickBot="1">
      <c r="B330" s="125">
        <v>322</v>
      </c>
      <c r="C330" s="131" t="s">
        <v>0</v>
      </c>
      <c r="D330" s="131" t="s">
        <v>2158</v>
      </c>
      <c r="E330" s="132" t="s">
        <v>2165</v>
      </c>
      <c r="F330" s="131"/>
      <c r="G330" s="132" t="s">
        <v>2166</v>
      </c>
      <c r="H330" s="131" t="s">
        <v>2167</v>
      </c>
      <c r="I330" s="131" t="s">
        <v>2168</v>
      </c>
      <c r="J330" s="133">
        <v>5085788.3749773903</v>
      </c>
      <c r="K330" s="134"/>
      <c r="L330" s="133">
        <v>-5054605.7451166604</v>
      </c>
      <c r="M330" s="135">
        <v>43556</v>
      </c>
      <c r="N330" s="135">
        <v>43677</v>
      </c>
      <c r="O330" s="133">
        <v>-5053795.2572345799</v>
      </c>
      <c r="P330" s="135">
        <v>43556</v>
      </c>
      <c r="Q330" s="135">
        <v>43530</v>
      </c>
      <c r="R330" s="134">
        <v>31427.576371780498</v>
      </c>
      <c r="S330" s="134"/>
    </row>
    <row r="331" spans="2:19" ht="28.2" thickBot="1">
      <c r="B331" s="125">
        <v>323</v>
      </c>
      <c r="C331" s="131" t="s">
        <v>0</v>
      </c>
      <c r="D331" s="131" t="s">
        <v>2163</v>
      </c>
      <c r="E331" s="132" t="s">
        <v>2166</v>
      </c>
      <c r="F331" s="131" t="s">
        <v>2167</v>
      </c>
      <c r="G331" s="132"/>
      <c r="H331" s="131"/>
      <c r="I331" s="131"/>
      <c r="J331" s="133">
        <v>5101792.62992856</v>
      </c>
      <c r="K331" s="134"/>
      <c r="L331" s="133">
        <v>-5070518.6270686397</v>
      </c>
      <c r="M331" s="135">
        <v>43552</v>
      </c>
      <c r="N331" s="135">
        <v>43677</v>
      </c>
      <c r="O331" s="133">
        <v>-5069704.9853612697</v>
      </c>
      <c r="P331" s="135">
        <v>43552</v>
      </c>
      <c r="Q331" s="135">
        <v>43525</v>
      </c>
      <c r="R331" s="134">
        <v>31520.9945688689</v>
      </c>
      <c r="S331" s="134"/>
    </row>
    <row r="332" spans="2:19" ht="28.2" thickBot="1">
      <c r="B332" s="125">
        <v>324</v>
      </c>
      <c r="C332" s="131" t="s">
        <v>0</v>
      </c>
      <c r="D332" s="131" t="s">
        <v>2158</v>
      </c>
      <c r="E332" s="132" t="s">
        <v>2165</v>
      </c>
      <c r="F332" s="131"/>
      <c r="G332" s="132" t="s">
        <v>2166</v>
      </c>
      <c r="H332" s="131" t="s">
        <v>2167</v>
      </c>
      <c r="I332" s="131" t="s">
        <v>2168</v>
      </c>
      <c r="J332" s="133">
        <v>5117796.8848797204</v>
      </c>
      <c r="K332" s="134"/>
      <c r="L332" s="133">
        <v>-5086431.50902062</v>
      </c>
      <c r="M332" s="135">
        <v>43548</v>
      </c>
      <c r="N332" s="135">
        <v>43677</v>
      </c>
      <c r="O332" s="133">
        <v>-5085614.7134879697</v>
      </c>
      <c r="P332" s="135">
        <v>43548</v>
      </c>
      <c r="Q332" s="135">
        <v>43520</v>
      </c>
      <c r="R332" s="134">
        <v>31614.412765957401</v>
      </c>
      <c r="S332" s="134"/>
    </row>
    <row r="333" spans="2:19" ht="28.2" thickBot="1">
      <c r="B333" s="125">
        <v>325</v>
      </c>
      <c r="C333" s="131" t="s">
        <v>0</v>
      </c>
      <c r="D333" s="131" t="s">
        <v>2163</v>
      </c>
      <c r="E333" s="132" t="s">
        <v>2166</v>
      </c>
      <c r="F333" s="131" t="s">
        <v>2167</v>
      </c>
      <c r="G333" s="132"/>
      <c r="H333" s="131"/>
      <c r="I333" s="131"/>
      <c r="J333" s="133">
        <v>5133801.1398308901</v>
      </c>
      <c r="K333" s="134"/>
      <c r="L333" s="133">
        <v>-5102344.3909726003</v>
      </c>
      <c r="M333" s="135">
        <v>43544</v>
      </c>
      <c r="N333" s="135">
        <v>43677</v>
      </c>
      <c r="O333" s="133">
        <v>-5101524.4416146604</v>
      </c>
      <c r="P333" s="135">
        <v>43544</v>
      </c>
      <c r="Q333" s="135">
        <v>43515</v>
      </c>
      <c r="R333" s="134">
        <v>31707.830963045901</v>
      </c>
      <c r="S333" s="134"/>
    </row>
    <row r="334" spans="2:19" ht="28.2" thickBot="1">
      <c r="B334" s="125">
        <v>326</v>
      </c>
      <c r="C334" s="131" t="s">
        <v>0</v>
      </c>
      <c r="D334" s="131" t="s">
        <v>2158</v>
      </c>
      <c r="E334" s="132" t="s">
        <v>2165</v>
      </c>
      <c r="F334" s="131"/>
      <c r="G334" s="132" t="s">
        <v>2166</v>
      </c>
      <c r="H334" s="131" t="s">
        <v>2167</v>
      </c>
      <c r="I334" s="131" t="s">
        <v>2168</v>
      </c>
      <c r="J334" s="133">
        <v>5149805.3947820598</v>
      </c>
      <c r="K334" s="134"/>
      <c r="L334" s="133">
        <v>-5118257.2729245797</v>
      </c>
      <c r="M334" s="135">
        <v>43540</v>
      </c>
      <c r="N334" s="135">
        <v>43677</v>
      </c>
      <c r="O334" s="133">
        <v>-5117434.1697413595</v>
      </c>
      <c r="P334" s="135">
        <v>43540</v>
      </c>
      <c r="Q334" s="135">
        <v>43510</v>
      </c>
      <c r="R334" s="134">
        <v>31801.249160134299</v>
      </c>
      <c r="S334" s="134"/>
    </row>
    <row r="335" spans="2:19" ht="28.2" thickBot="1">
      <c r="B335" s="125">
        <v>327</v>
      </c>
      <c r="C335" s="131" t="s">
        <v>0</v>
      </c>
      <c r="D335" s="131" t="s">
        <v>2163</v>
      </c>
      <c r="E335" s="132" t="s">
        <v>2166</v>
      </c>
      <c r="F335" s="131" t="s">
        <v>2167</v>
      </c>
      <c r="G335" s="132"/>
      <c r="H335" s="131"/>
      <c r="I335" s="131"/>
      <c r="J335" s="133">
        <v>5165809.6497332202</v>
      </c>
      <c r="K335" s="134"/>
      <c r="L335" s="133">
        <v>-5134170.15487656</v>
      </c>
      <c r="M335" s="135">
        <v>43536</v>
      </c>
      <c r="N335" s="135">
        <v>43677</v>
      </c>
      <c r="O335" s="133">
        <v>-5133343.8978680596</v>
      </c>
      <c r="P335" s="135">
        <v>43536</v>
      </c>
      <c r="Q335" s="135">
        <v>43505</v>
      </c>
      <c r="R335" s="134">
        <v>31894.667357222799</v>
      </c>
      <c r="S335" s="134"/>
    </row>
    <row r="336" spans="2:19" ht="28.2" thickBot="1">
      <c r="B336" s="125">
        <v>328</v>
      </c>
      <c r="C336" s="131" t="s">
        <v>0</v>
      </c>
      <c r="D336" s="131" t="s">
        <v>2158</v>
      </c>
      <c r="E336" s="132" t="s">
        <v>2165</v>
      </c>
      <c r="F336" s="131"/>
      <c r="G336" s="132" t="s">
        <v>2166</v>
      </c>
      <c r="H336" s="131" t="s">
        <v>2167</v>
      </c>
      <c r="I336" s="131" t="s">
        <v>2168</v>
      </c>
      <c r="J336" s="133">
        <v>5181813.9046843899</v>
      </c>
      <c r="K336" s="134"/>
      <c r="L336" s="133">
        <v>-5150083.0368285403</v>
      </c>
      <c r="M336" s="135">
        <v>43532</v>
      </c>
      <c r="N336" s="135">
        <v>43677</v>
      </c>
      <c r="O336" s="133">
        <v>-5149253.6259947503</v>
      </c>
      <c r="P336" s="135">
        <v>43532</v>
      </c>
      <c r="Q336" s="135">
        <v>43500</v>
      </c>
      <c r="R336" s="134">
        <v>31988.085554311299</v>
      </c>
      <c r="S336" s="134"/>
    </row>
    <row r="337" spans="2:19" ht="28.2" thickBot="1">
      <c r="B337" s="125">
        <v>329</v>
      </c>
      <c r="C337" s="131" t="s">
        <v>0</v>
      </c>
      <c r="D337" s="131" t="s">
        <v>2163</v>
      </c>
      <c r="E337" s="132" t="s">
        <v>2166</v>
      </c>
      <c r="F337" s="131" t="s">
        <v>2167</v>
      </c>
      <c r="G337" s="132"/>
      <c r="H337" s="131"/>
      <c r="I337" s="131"/>
      <c r="J337" s="133">
        <v>5197818.1596355597</v>
      </c>
      <c r="K337" s="134"/>
      <c r="L337" s="133">
        <v>-5165995.9187805196</v>
      </c>
      <c r="M337" s="135">
        <v>43528</v>
      </c>
      <c r="N337" s="135">
        <v>43677</v>
      </c>
      <c r="O337" s="133">
        <v>-5165163.3541214503</v>
      </c>
      <c r="P337" s="135">
        <v>43528</v>
      </c>
      <c r="Q337" s="135">
        <v>43495</v>
      </c>
      <c r="R337" s="134">
        <v>32081.503751399701</v>
      </c>
      <c r="S337" s="134"/>
    </row>
    <row r="338" spans="2:19" ht="28.2" thickBot="1">
      <c r="B338" s="125">
        <v>330</v>
      </c>
      <c r="C338" s="131" t="s">
        <v>0</v>
      </c>
      <c r="D338" s="131" t="s">
        <v>2158</v>
      </c>
      <c r="E338" s="132" t="s">
        <v>2165</v>
      </c>
      <c r="F338" s="131"/>
      <c r="G338" s="132" t="s">
        <v>2166</v>
      </c>
      <c r="H338" s="131" t="s">
        <v>2167</v>
      </c>
      <c r="I338" s="131" t="s">
        <v>2168</v>
      </c>
      <c r="J338" s="133">
        <v>5213822.4145867201</v>
      </c>
      <c r="K338" s="134"/>
      <c r="L338" s="133">
        <v>-5181908.8007324999</v>
      </c>
      <c r="M338" s="135">
        <v>43524</v>
      </c>
      <c r="N338" s="135">
        <v>43677</v>
      </c>
      <c r="O338" s="133">
        <v>-5181073.0822481401</v>
      </c>
      <c r="P338" s="135">
        <v>43524</v>
      </c>
      <c r="Q338" s="135">
        <v>43490</v>
      </c>
      <c r="R338" s="134">
        <v>32174.921948488201</v>
      </c>
      <c r="S338" s="134"/>
    </row>
    <row r="339" spans="2:19" ht="28.2" thickBot="1">
      <c r="B339" s="125">
        <v>331</v>
      </c>
      <c r="C339" s="131" t="s">
        <v>0</v>
      </c>
      <c r="D339" s="131" t="s">
        <v>2163</v>
      </c>
      <c r="E339" s="132" t="s">
        <v>2166</v>
      </c>
      <c r="F339" s="131" t="s">
        <v>2167</v>
      </c>
      <c r="G339" s="132"/>
      <c r="H339" s="131"/>
      <c r="I339" s="131"/>
      <c r="J339" s="133">
        <v>5229826.6695378898</v>
      </c>
      <c r="K339" s="134"/>
      <c r="L339" s="133">
        <v>-5197821.6826844802</v>
      </c>
      <c r="M339" s="135">
        <v>43520</v>
      </c>
      <c r="N339" s="135">
        <v>43677</v>
      </c>
      <c r="O339" s="133">
        <v>-5196982.8103748402</v>
      </c>
      <c r="P339" s="135">
        <v>43520</v>
      </c>
      <c r="Q339" s="135">
        <v>43485</v>
      </c>
      <c r="R339" s="134">
        <v>32268.340145576702</v>
      </c>
      <c r="S339" s="134"/>
    </row>
    <row r="340" spans="2:19" ht="28.2" thickBot="1">
      <c r="B340" s="125">
        <v>332</v>
      </c>
      <c r="C340" s="131" t="s">
        <v>0</v>
      </c>
      <c r="D340" s="131" t="s">
        <v>2158</v>
      </c>
      <c r="E340" s="132" t="s">
        <v>2165</v>
      </c>
      <c r="F340" s="131"/>
      <c r="G340" s="132" t="s">
        <v>2166</v>
      </c>
      <c r="H340" s="131" t="s">
        <v>2167</v>
      </c>
      <c r="I340" s="131" t="s">
        <v>2168</v>
      </c>
      <c r="J340" s="133">
        <v>5245830.9244890604</v>
      </c>
      <c r="K340" s="134"/>
      <c r="L340" s="133">
        <v>-5213734.5646364596</v>
      </c>
      <c r="M340" s="135">
        <v>43516</v>
      </c>
      <c r="N340" s="135">
        <v>43677</v>
      </c>
      <c r="O340" s="133">
        <v>-5212892.53850153</v>
      </c>
      <c r="P340" s="135">
        <v>43516</v>
      </c>
      <c r="Q340" s="135">
        <v>43480</v>
      </c>
      <c r="R340" s="134">
        <v>32361.7583426651</v>
      </c>
      <c r="S340" s="134"/>
    </row>
    <row r="341" spans="2:19" ht="28.2" thickBot="1">
      <c r="B341" s="125">
        <v>333</v>
      </c>
      <c r="C341" s="131" t="s">
        <v>0</v>
      </c>
      <c r="D341" s="131" t="s">
        <v>2163</v>
      </c>
      <c r="E341" s="132" t="s">
        <v>2166</v>
      </c>
      <c r="F341" s="131" t="s">
        <v>2167</v>
      </c>
      <c r="G341" s="132"/>
      <c r="H341" s="131"/>
      <c r="I341" s="131"/>
      <c r="J341" s="133">
        <v>5261835.1794402199</v>
      </c>
      <c r="K341" s="134"/>
      <c r="L341" s="133">
        <v>-5229647.4465884399</v>
      </c>
      <c r="M341" s="135">
        <v>43512</v>
      </c>
      <c r="N341" s="135">
        <v>43677</v>
      </c>
      <c r="O341" s="133">
        <v>-5228802.26662823</v>
      </c>
      <c r="P341" s="135">
        <v>43512</v>
      </c>
      <c r="Q341" s="135">
        <v>43475</v>
      </c>
      <c r="R341" s="134">
        <v>32455.1765397536</v>
      </c>
      <c r="S341" s="134"/>
    </row>
    <row r="342" spans="2:19" ht="28.2" thickBot="1">
      <c r="B342" s="125">
        <v>334</v>
      </c>
      <c r="C342" s="131" t="s">
        <v>0</v>
      </c>
      <c r="D342" s="131" t="s">
        <v>2158</v>
      </c>
      <c r="E342" s="132" t="s">
        <v>2165</v>
      </c>
      <c r="F342" s="131"/>
      <c r="G342" s="132" t="s">
        <v>2166</v>
      </c>
      <c r="H342" s="131" t="s">
        <v>2167</v>
      </c>
      <c r="I342" s="131" t="s">
        <v>2168</v>
      </c>
      <c r="J342" s="133">
        <v>5277839.4343913896</v>
      </c>
      <c r="K342" s="134"/>
      <c r="L342" s="133">
        <v>-5245560.3285404304</v>
      </c>
      <c r="M342" s="135">
        <v>43508</v>
      </c>
      <c r="N342" s="135">
        <v>43677</v>
      </c>
      <c r="O342" s="133">
        <v>-5244711.9947549198</v>
      </c>
      <c r="P342" s="135">
        <v>43508</v>
      </c>
      <c r="Q342" s="135">
        <v>43470</v>
      </c>
      <c r="R342" s="134">
        <v>32548.5947368421</v>
      </c>
      <c r="S342" s="134"/>
    </row>
    <row r="343" spans="2:19" ht="28.2" thickBot="1">
      <c r="B343" s="125">
        <v>335</v>
      </c>
      <c r="C343" s="131" t="s">
        <v>0</v>
      </c>
      <c r="D343" s="131" t="s">
        <v>2163</v>
      </c>
      <c r="E343" s="132" t="s">
        <v>2166</v>
      </c>
      <c r="F343" s="131" t="s">
        <v>2167</v>
      </c>
      <c r="G343" s="132"/>
      <c r="H343" s="131"/>
      <c r="I343" s="131"/>
      <c r="J343" s="133">
        <v>5293843.68934255</v>
      </c>
      <c r="K343" s="134"/>
      <c r="L343" s="133">
        <v>-5261473.2104924098</v>
      </c>
      <c r="M343" s="135">
        <v>43504</v>
      </c>
      <c r="N343" s="135">
        <v>43677</v>
      </c>
      <c r="O343" s="133">
        <v>-5260621.7228816198</v>
      </c>
      <c r="P343" s="135">
        <v>43504</v>
      </c>
      <c r="Q343" s="135">
        <v>43465</v>
      </c>
      <c r="R343" s="134">
        <v>32642.012933930499</v>
      </c>
      <c r="S343" s="134"/>
    </row>
    <row r="344" spans="2:19" ht="28.2" thickBot="1">
      <c r="B344" s="125">
        <v>336</v>
      </c>
      <c r="C344" s="131" t="s">
        <v>0</v>
      </c>
      <c r="D344" s="131" t="s">
        <v>2158</v>
      </c>
      <c r="E344" s="132" t="s">
        <v>2165</v>
      </c>
      <c r="F344" s="131"/>
      <c r="G344" s="132" t="s">
        <v>2166</v>
      </c>
      <c r="H344" s="131" t="s">
        <v>2167</v>
      </c>
      <c r="I344" s="131" t="s">
        <v>2168</v>
      </c>
      <c r="J344" s="133">
        <v>5309847.9442937197</v>
      </c>
      <c r="K344" s="134"/>
      <c r="L344" s="133">
        <v>-5277386.0924443901</v>
      </c>
      <c r="M344" s="135">
        <v>43500</v>
      </c>
      <c r="N344" s="135">
        <v>43677</v>
      </c>
      <c r="O344" s="133">
        <v>-5276531.4510083199</v>
      </c>
      <c r="P344" s="135">
        <v>43500</v>
      </c>
      <c r="Q344" s="135">
        <v>43460</v>
      </c>
      <c r="R344" s="134">
        <v>32735.431131018999</v>
      </c>
      <c r="S344" s="134"/>
    </row>
    <row r="345" spans="2:19" ht="28.2" thickBot="1">
      <c r="B345" s="125">
        <v>337</v>
      </c>
      <c r="C345" s="131" t="s">
        <v>0</v>
      </c>
      <c r="D345" s="131" t="s">
        <v>2163</v>
      </c>
      <c r="E345" s="132" t="s">
        <v>2166</v>
      </c>
      <c r="F345" s="131" t="s">
        <v>2167</v>
      </c>
      <c r="G345" s="132"/>
      <c r="H345" s="131"/>
      <c r="I345" s="131"/>
      <c r="J345" s="133">
        <v>5325852.1992448904</v>
      </c>
      <c r="K345" s="134"/>
      <c r="L345" s="133">
        <v>-5293298.9743963704</v>
      </c>
      <c r="M345" s="135">
        <v>43496</v>
      </c>
      <c r="N345" s="135">
        <v>43677</v>
      </c>
      <c r="O345" s="133">
        <v>-5292441.1791350096</v>
      </c>
      <c r="P345" s="135">
        <v>43496</v>
      </c>
      <c r="Q345" s="135">
        <v>43455</v>
      </c>
      <c r="R345" s="134">
        <v>32828.849328107499</v>
      </c>
      <c r="S345" s="134"/>
    </row>
    <row r="346" spans="2:19" ht="28.2" thickBot="1">
      <c r="B346" s="125">
        <v>338</v>
      </c>
      <c r="C346" s="131" t="s">
        <v>0</v>
      </c>
      <c r="D346" s="131" t="s">
        <v>2158</v>
      </c>
      <c r="E346" s="132" t="s">
        <v>2165</v>
      </c>
      <c r="F346" s="131"/>
      <c r="G346" s="132" t="s">
        <v>2166</v>
      </c>
      <c r="H346" s="131" t="s">
        <v>2167</v>
      </c>
      <c r="I346" s="131" t="s">
        <v>2168</v>
      </c>
      <c r="J346" s="133">
        <v>5341856.4541960498</v>
      </c>
      <c r="K346" s="134"/>
      <c r="L346" s="133">
        <v>-5309211.8563483497</v>
      </c>
      <c r="M346" s="135">
        <v>43492</v>
      </c>
      <c r="N346" s="135">
        <v>43677</v>
      </c>
      <c r="O346" s="133">
        <v>-5308350.9072617097</v>
      </c>
      <c r="P346" s="135">
        <v>43492</v>
      </c>
      <c r="Q346" s="135">
        <v>43450</v>
      </c>
      <c r="R346" s="134">
        <v>32922.267525195901</v>
      </c>
      <c r="S346" s="134"/>
    </row>
    <row r="347" spans="2:19" ht="28.2" thickBot="1">
      <c r="B347" s="125">
        <v>339</v>
      </c>
      <c r="C347" s="131" t="s">
        <v>0</v>
      </c>
      <c r="D347" s="131" t="s">
        <v>2163</v>
      </c>
      <c r="E347" s="132" t="s">
        <v>2166</v>
      </c>
      <c r="F347" s="131" t="s">
        <v>2167</v>
      </c>
      <c r="G347" s="132"/>
      <c r="H347" s="131"/>
      <c r="I347" s="131"/>
      <c r="J347" s="133">
        <v>5357860.7091472195</v>
      </c>
      <c r="K347" s="134"/>
      <c r="L347" s="133">
        <v>-5325124.73830033</v>
      </c>
      <c r="M347" s="135">
        <v>43488</v>
      </c>
      <c r="N347" s="135">
        <v>43677</v>
      </c>
      <c r="O347" s="133">
        <v>-5324260.6353884004</v>
      </c>
      <c r="P347" s="135">
        <v>43488</v>
      </c>
      <c r="Q347" s="135">
        <v>43445</v>
      </c>
      <c r="R347" s="134">
        <v>33015.685722284397</v>
      </c>
      <c r="S347" s="134"/>
    </row>
    <row r="348" spans="2:19" ht="28.2" thickBot="1">
      <c r="B348" s="125">
        <v>340</v>
      </c>
      <c r="C348" s="131" t="s">
        <v>0</v>
      </c>
      <c r="D348" s="131" t="s">
        <v>2158</v>
      </c>
      <c r="E348" s="132" t="s">
        <v>2165</v>
      </c>
      <c r="F348" s="131"/>
      <c r="G348" s="132" t="s">
        <v>2166</v>
      </c>
      <c r="H348" s="131" t="s">
        <v>2167</v>
      </c>
      <c r="I348" s="131" t="s">
        <v>2168</v>
      </c>
      <c r="J348" s="133">
        <v>5373864.9640983902</v>
      </c>
      <c r="K348" s="134"/>
      <c r="L348" s="133">
        <v>-5341037.6202523103</v>
      </c>
      <c r="M348" s="135">
        <v>43484</v>
      </c>
      <c r="N348" s="135">
        <v>43677</v>
      </c>
      <c r="O348" s="133">
        <v>-5340170.3635151004</v>
      </c>
      <c r="P348" s="135">
        <v>43484</v>
      </c>
      <c r="Q348" s="135">
        <v>43440</v>
      </c>
      <c r="R348" s="134">
        <v>33109.103919372901</v>
      </c>
      <c r="S348" s="134"/>
    </row>
    <row r="349" spans="2:19" ht="28.2" thickBot="1">
      <c r="B349" s="125">
        <v>341</v>
      </c>
      <c r="C349" s="131" t="s">
        <v>0</v>
      </c>
      <c r="D349" s="131" t="s">
        <v>2163</v>
      </c>
      <c r="E349" s="132" t="s">
        <v>2166</v>
      </c>
      <c r="F349" s="131" t="s">
        <v>2167</v>
      </c>
      <c r="G349" s="132"/>
      <c r="H349" s="131"/>
      <c r="I349" s="131"/>
      <c r="J349" s="133">
        <v>5389869.2190495497</v>
      </c>
      <c r="K349" s="134"/>
      <c r="L349" s="133">
        <v>-5356950.5022042897</v>
      </c>
      <c r="M349" s="135">
        <v>43480</v>
      </c>
      <c r="N349" s="135">
        <v>43677</v>
      </c>
      <c r="O349" s="133">
        <v>-5356080.0916417902</v>
      </c>
      <c r="P349" s="135">
        <v>43480</v>
      </c>
      <c r="Q349" s="135">
        <v>43435</v>
      </c>
      <c r="R349" s="134">
        <v>33202.522116461303</v>
      </c>
      <c r="S349" s="134"/>
    </row>
    <row r="350" spans="2:19" ht="28.2" thickBot="1">
      <c r="B350" s="125">
        <v>342</v>
      </c>
      <c r="C350" s="131" t="s">
        <v>0</v>
      </c>
      <c r="D350" s="131" t="s">
        <v>2158</v>
      </c>
      <c r="E350" s="132" t="s">
        <v>2165</v>
      </c>
      <c r="F350" s="131"/>
      <c r="G350" s="132" t="s">
        <v>2166</v>
      </c>
      <c r="H350" s="131" t="s">
        <v>2167</v>
      </c>
      <c r="I350" s="131" t="s">
        <v>2168</v>
      </c>
      <c r="J350" s="133">
        <v>5405873.4740007203</v>
      </c>
      <c r="K350" s="134"/>
      <c r="L350" s="133">
        <v>-5372863.38415627</v>
      </c>
      <c r="M350" s="135">
        <v>43476</v>
      </c>
      <c r="N350" s="135">
        <v>43677</v>
      </c>
      <c r="O350" s="133">
        <v>-5371989.8197684903</v>
      </c>
      <c r="P350" s="135">
        <v>43476</v>
      </c>
      <c r="Q350" s="135">
        <v>43430</v>
      </c>
      <c r="R350" s="134">
        <v>33295.9403135498</v>
      </c>
      <c r="S350" s="134"/>
    </row>
    <row r="351" spans="2:19" ht="28.2" thickBot="1">
      <c r="B351" s="125">
        <v>343</v>
      </c>
      <c r="C351" s="131" t="s">
        <v>0</v>
      </c>
      <c r="D351" s="131" t="s">
        <v>2163</v>
      </c>
      <c r="E351" s="132" t="s">
        <v>2166</v>
      </c>
      <c r="F351" s="131" t="s">
        <v>2167</v>
      </c>
      <c r="G351" s="132"/>
      <c r="H351" s="131"/>
      <c r="I351" s="131"/>
      <c r="J351" s="133">
        <v>5421877.72895189</v>
      </c>
      <c r="K351" s="134"/>
      <c r="L351" s="133">
        <v>-5388776.2661082502</v>
      </c>
      <c r="M351" s="135">
        <v>43472</v>
      </c>
      <c r="N351" s="135">
        <v>43677</v>
      </c>
      <c r="O351" s="133">
        <v>-5387899.5478951903</v>
      </c>
      <c r="P351" s="135">
        <v>43472</v>
      </c>
      <c r="Q351" s="135">
        <v>43425</v>
      </c>
      <c r="R351" s="134">
        <v>33389.358510638303</v>
      </c>
      <c r="S351" s="134"/>
    </row>
    <row r="352" spans="2:19" ht="28.2" thickBot="1">
      <c r="B352" s="125">
        <v>344</v>
      </c>
      <c r="C352" s="131" t="s">
        <v>0</v>
      </c>
      <c r="D352" s="131" t="s">
        <v>2158</v>
      </c>
      <c r="E352" s="132" t="s">
        <v>2165</v>
      </c>
      <c r="F352" s="131"/>
      <c r="G352" s="132" t="s">
        <v>2166</v>
      </c>
      <c r="H352" s="131" t="s">
        <v>2167</v>
      </c>
      <c r="I352" s="131" t="s">
        <v>2168</v>
      </c>
      <c r="J352" s="133">
        <v>5437881.9839030504</v>
      </c>
      <c r="K352" s="134"/>
      <c r="L352" s="133">
        <v>-5404689.1480602296</v>
      </c>
      <c r="M352" s="135">
        <v>43468</v>
      </c>
      <c r="N352" s="135">
        <v>43677</v>
      </c>
      <c r="O352" s="133">
        <v>-5403809.2760218801</v>
      </c>
      <c r="P352" s="135">
        <v>43468</v>
      </c>
      <c r="Q352" s="135">
        <v>43420</v>
      </c>
      <c r="R352" s="134">
        <v>33482.776707726698</v>
      </c>
      <c r="S352" s="134"/>
    </row>
    <row r="353" spans="2:19" ht="28.2" thickBot="1">
      <c r="B353" s="125">
        <v>345</v>
      </c>
      <c r="C353" s="131" t="s">
        <v>0</v>
      </c>
      <c r="D353" s="131" t="s">
        <v>2163</v>
      </c>
      <c r="E353" s="132" t="s">
        <v>2166</v>
      </c>
      <c r="F353" s="131" t="s">
        <v>2167</v>
      </c>
      <c r="G353" s="132"/>
      <c r="H353" s="131"/>
      <c r="I353" s="131"/>
      <c r="J353" s="133">
        <v>5453886.2388542201</v>
      </c>
      <c r="K353" s="134"/>
      <c r="L353" s="133">
        <v>-5420602.0300122099</v>
      </c>
      <c r="M353" s="135">
        <v>43464</v>
      </c>
      <c r="N353" s="135">
        <v>43677</v>
      </c>
      <c r="O353" s="133">
        <v>-5419719.0041485801</v>
      </c>
      <c r="P353" s="135">
        <v>43464</v>
      </c>
      <c r="Q353" s="135">
        <v>43415</v>
      </c>
      <c r="R353" s="134">
        <v>33576.194904815202</v>
      </c>
      <c r="S353" s="134"/>
    </row>
    <row r="354" spans="2:19" ht="28.2" thickBot="1">
      <c r="B354" s="125">
        <v>346</v>
      </c>
      <c r="C354" s="131" t="s">
        <v>0</v>
      </c>
      <c r="D354" s="131" t="s">
        <v>2158</v>
      </c>
      <c r="E354" s="132" t="s">
        <v>2165</v>
      </c>
      <c r="F354" s="131"/>
      <c r="G354" s="132" t="s">
        <v>2166</v>
      </c>
      <c r="H354" s="131" t="s">
        <v>2167</v>
      </c>
      <c r="I354" s="131" t="s">
        <v>2168</v>
      </c>
      <c r="J354" s="133">
        <v>5469890.4938053899</v>
      </c>
      <c r="K354" s="134"/>
      <c r="L354" s="133">
        <v>-5436514.9119641902</v>
      </c>
      <c r="M354" s="135">
        <v>43460</v>
      </c>
      <c r="N354" s="135">
        <v>43677</v>
      </c>
      <c r="O354" s="133">
        <v>-5435628.7322752699</v>
      </c>
      <c r="P354" s="135">
        <v>43460</v>
      </c>
      <c r="Q354" s="135">
        <v>43410</v>
      </c>
      <c r="R354" s="134">
        <v>33669.613101903698</v>
      </c>
      <c r="S354" s="134"/>
    </row>
    <row r="355" spans="2:19" ht="28.2" thickBot="1">
      <c r="B355" s="125">
        <v>347</v>
      </c>
      <c r="C355" s="131" t="s">
        <v>0</v>
      </c>
      <c r="D355" s="131" t="s">
        <v>2163</v>
      </c>
      <c r="E355" s="132" t="s">
        <v>2166</v>
      </c>
      <c r="F355" s="131" t="s">
        <v>2167</v>
      </c>
      <c r="G355" s="132"/>
      <c r="H355" s="131"/>
      <c r="I355" s="131"/>
      <c r="J355" s="133">
        <v>5485894.7487565503</v>
      </c>
      <c r="K355" s="134"/>
      <c r="L355" s="133">
        <v>-5452427.7939161696</v>
      </c>
      <c r="M355" s="135">
        <v>43456</v>
      </c>
      <c r="N355" s="135">
        <v>43677</v>
      </c>
      <c r="O355" s="133">
        <v>-5451538.46040197</v>
      </c>
      <c r="P355" s="135">
        <v>43456</v>
      </c>
      <c r="Q355" s="135">
        <v>43405</v>
      </c>
      <c r="R355" s="134">
        <v>33763.0312989921</v>
      </c>
      <c r="S355" s="134"/>
    </row>
    <row r="356" spans="2:19" ht="28.2" thickBot="1">
      <c r="B356" s="125">
        <v>348</v>
      </c>
      <c r="C356" s="131" t="s">
        <v>0</v>
      </c>
      <c r="D356" s="131" t="s">
        <v>2158</v>
      </c>
      <c r="E356" s="132" t="s">
        <v>2165</v>
      </c>
      <c r="F356" s="131"/>
      <c r="G356" s="132" t="s">
        <v>2166</v>
      </c>
      <c r="H356" s="131" t="s">
        <v>2167</v>
      </c>
      <c r="I356" s="131" t="s">
        <v>2168</v>
      </c>
      <c r="J356" s="133">
        <v>5501899.00370772</v>
      </c>
      <c r="K356" s="134"/>
      <c r="L356" s="133">
        <v>-5468340.6758681498</v>
      </c>
      <c r="M356" s="135">
        <v>43452</v>
      </c>
      <c r="N356" s="135">
        <v>43677</v>
      </c>
      <c r="O356" s="133">
        <v>-5467448.1885286598</v>
      </c>
      <c r="P356" s="135">
        <v>43452</v>
      </c>
      <c r="Q356" s="135">
        <v>43400</v>
      </c>
      <c r="R356" s="134">
        <v>33856.449496080597</v>
      </c>
      <c r="S356" s="134"/>
    </row>
    <row r="357" spans="2:19" ht="28.2" thickBot="1">
      <c r="B357" s="125">
        <v>349</v>
      </c>
      <c r="C357" s="131" t="s">
        <v>0</v>
      </c>
      <c r="D357" s="131" t="s">
        <v>2163</v>
      </c>
      <c r="E357" s="132" t="s">
        <v>2166</v>
      </c>
      <c r="F357" s="131" t="s">
        <v>2167</v>
      </c>
      <c r="G357" s="132"/>
      <c r="H357" s="131"/>
      <c r="I357" s="131"/>
      <c r="J357" s="133">
        <v>5517903.2586588897</v>
      </c>
      <c r="K357" s="134"/>
      <c r="L357" s="133">
        <v>-5484253.5578201301</v>
      </c>
      <c r="M357" s="135">
        <v>43448</v>
      </c>
      <c r="N357" s="135">
        <v>43677</v>
      </c>
      <c r="O357" s="133">
        <v>-5483357.9166553598</v>
      </c>
      <c r="P357" s="135">
        <v>43448</v>
      </c>
      <c r="Q357" s="135">
        <v>43395</v>
      </c>
      <c r="R357" s="134">
        <v>33949.867693169101</v>
      </c>
      <c r="S357" s="134"/>
    </row>
    <row r="358" spans="2:19" ht="28.2" thickBot="1">
      <c r="B358" s="125">
        <v>350</v>
      </c>
      <c r="C358" s="131" t="s">
        <v>0</v>
      </c>
      <c r="D358" s="131" t="s">
        <v>2158</v>
      </c>
      <c r="E358" s="132" t="s">
        <v>2165</v>
      </c>
      <c r="F358" s="131"/>
      <c r="G358" s="132" t="s">
        <v>2166</v>
      </c>
      <c r="H358" s="131" t="s">
        <v>2167</v>
      </c>
      <c r="I358" s="131" t="s">
        <v>2168</v>
      </c>
      <c r="J358" s="133">
        <v>5533907.5136100501</v>
      </c>
      <c r="K358" s="134"/>
      <c r="L358" s="133">
        <v>-5500166.4397721104</v>
      </c>
      <c r="M358" s="135">
        <v>43444</v>
      </c>
      <c r="N358" s="135">
        <v>43677</v>
      </c>
      <c r="O358" s="133">
        <v>-5499267.6447820496</v>
      </c>
      <c r="P358" s="135">
        <v>43444</v>
      </c>
      <c r="Q358" s="135">
        <v>43390</v>
      </c>
      <c r="R358" s="134">
        <v>34043.285890257503</v>
      </c>
      <c r="S358" s="134"/>
    </row>
    <row r="359" spans="2:19" ht="28.2" thickBot="1">
      <c r="B359" s="125">
        <v>351</v>
      </c>
      <c r="C359" s="131" t="s">
        <v>0</v>
      </c>
      <c r="D359" s="131" t="s">
        <v>2163</v>
      </c>
      <c r="E359" s="132" t="s">
        <v>2166</v>
      </c>
      <c r="F359" s="131" t="s">
        <v>2167</v>
      </c>
      <c r="G359" s="132"/>
      <c r="H359" s="131"/>
      <c r="I359" s="131"/>
      <c r="J359" s="133">
        <v>5549911.7685612198</v>
      </c>
      <c r="K359" s="134"/>
      <c r="L359" s="133">
        <v>-5516079.3217240898</v>
      </c>
      <c r="M359" s="135">
        <v>43440</v>
      </c>
      <c r="N359" s="135">
        <v>43677</v>
      </c>
      <c r="O359" s="133">
        <v>-5515177.3729087496</v>
      </c>
      <c r="P359" s="135">
        <v>43440</v>
      </c>
      <c r="Q359" s="135">
        <v>43385</v>
      </c>
      <c r="R359" s="134">
        <v>34136.704087345999</v>
      </c>
      <c r="S359" s="134"/>
    </row>
    <row r="360" spans="2:19" ht="28.2" thickBot="1">
      <c r="B360" s="125">
        <v>352</v>
      </c>
      <c r="C360" s="131" t="s">
        <v>0</v>
      </c>
      <c r="D360" s="131" t="s">
        <v>2158</v>
      </c>
      <c r="E360" s="132" t="s">
        <v>2165</v>
      </c>
      <c r="F360" s="131"/>
      <c r="G360" s="132" t="s">
        <v>2166</v>
      </c>
      <c r="H360" s="131" t="s">
        <v>2167</v>
      </c>
      <c r="I360" s="131" t="s">
        <v>2168</v>
      </c>
      <c r="J360" s="133">
        <v>5565916.0235123904</v>
      </c>
      <c r="K360" s="134"/>
      <c r="L360" s="133">
        <v>-5531992.2036760701</v>
      </c>
      <c r="M360" s="135">
        <v>43436</v>
      </c>
      <c r="N360" s="135">
        <v>43677</v>
      </c>
      <c r="O360" s="133">
        <v>-5531087.1010354497</v>
      </c>
      <c r="P360" s="135">
        <v>43436</v>
      </c>
      <c r="Q360" s="135">
        <v>43380</v>
      </c>
      <c r="R360" s="134">
        <v>34230.122284434503</v>
      </c>
      <c r="S360" s="134"/>
    </row>
    <row r="361" spans="2:19" ht="28.2" thickBot="1">
      <c r="B361" s="125">
        <v>353</v>
      </c>
      <c r="C361" s="131" t="s">
        <v>0</v>
      </c>
      <c r="D361" s="131" t="s">
        <v>2163</v>
      </c>
      <c r="E361" s="132" t="s">
        <v>2166</v>
      </c>
      <c r="F361" s="131" t="s">
        <v>2167</v>
      </c>
      <c r="G361" s="132"/>
      <c r="H361" s="131"/>
      <c r="I361" s="131"/>
      <c r="J361" s="133">
        <v>5581920.2784635499</v>
      </c>
      <c r="K361" s="134"/>
      <c r="L361" s="133">
        <v>-5547905.0856280504</v>
      </c>
      <c r="M361" s="135">
        <v>43432</v>
      </c>
      <c r="N361" s="135">
        <v>43677</v>
      </c>
      <c r="O361" s="133">
        <v>-5546996.8291621404</v>
      </c>
      <c r="P361" s="135">
        <v>43432</v>
      </c>
      <c r="Q361" s="135">
        <v>43375</v>
      </c>
      <c r="R361" s="134">
        <v>34323.540481522898</v>
      </c>
      <c r="S361" s="134"/>
    </row>
    <row r="362" spans="2:19" ht="28.2" thickBot="1">
      <c r="B362" s="125">
        <v>354</v>
      </c>
      <c r="C362" s="131" t="s">
        <v>0</v>
      </c>
      <c r="D362" s="131" t="s">
        <v>2158</v>
      </c>
      <c r="E362" s="132" t="s">
        <v>2165</v>
      </c>
      <c r="F362" s="131"/>
      <c r="G362" s="132" t="s">
        <v>2166</v>
      </c>
      <c r="H362" s="131" t="s">
        <v>2167</v>
      </c>
      <c r="I362" s="131" t="s">
        <v>2168</v>
      </c>
      <c r="J362" s="133">
        <v>5597924.5334147196</v>
      </c>
      <c r="K362" s="134"/>
      <c r="L362" s="133">
        <v>-5563817.9675800297</v>
      </c>
      <c r="M362" s="135">
        <v>43428</v>
      </c>
      <c r="N362" s="135">
        <v>43677</v>
      </c>
      <c r="O362" s="133">
        <v>-5562906.5572888404</v>
      </c>
      <c r="P362" s="135">
        <v>43428</v>
      </c>
      <c r="Q362" s="135">
        <v>43370</v>
      </c>
      <c r="R362" s="134">
        <v>34416.958678611401</v>
      </c>
      <c r="S362" s="134"/>
    </row>
    <row r="363" spans="2:19" ht="28.2" thickBot="1">
      <c r="B363" s="125">
        <v>355</v>
      </c>
      <c r="C363" s="131" t="s">
        <v>0</v>
      </c>
      <c r="D363" s="131" t="s">
        <v>2163</v>
      </c>
      <c r="E363" s="132" t="s">
        <v>2166</v>
      </c>
      <c r="F363" s="131" t="s">
        <v>2167</v>
      </c>
      <c r="G363" s="132"/>
      <c r="H363" s="131"/>
      <c r="I363" s="131"/>
      <c r="J363" s="133">
        <v>5613928.7883658903</v>
      </c>
      <c r="K363" s="134"/>
      <c r="L363" s="133">
        <v>-5579730.8495320203</v>
      </c>
      <c r="M363" s="135">
        <v>43424</v>
      </c>
      <c r="N363" s="135">
        <v>43677</v>
      </c>
      <c r="O363" s="133">
        <v>-5578816.2854155302</v>
      </c>
      <c r="P363" s="135">
        <v>43424</v>
      </c>
      <c r="Q363" s="135">
        <v>43365</v>
      </c>
      <c r="R363" s="134">
        <v>34510.376875699803</v>
      </c>
      <c r="S363" s="134"/>
    </row>
    <row r="364" spans="2:19" ht="28.2" thickBot="1">
      <c r="B364" s="125">
        <v>356</v>
      </c>
      <c r="C364" s="131" t="s">
        <v>0</v>
      </c>
      <c r="D364" s="131" t="s">
        <v>2158</v>
      </c>
      <c r="E364" s="132" t="s">
        <v>2165</v>
      </c>
      <c r="F364" s="131"/>
      <c r="G364" s="132" t="s">
        <v>2166</v>
      </c>
      <c r="H364" s="131" t="s">
        <v>2167</v>
      </c>
      <c r="I364" s="131" t="s">
        <v>2168</v>
      </c>
      <c r="J364" s="133">
        <v>5629933.0433170497</v>
      </c>
      <c r="K364" s="134"/>
      <c r="L364" s="133">
        <v>-5595643.7314839996</v>
      </c>
      <c r="M364" s="135">
        <v>43420</v>
      </c>
      <c r="N364" s="135">
        <v>43677</v>
      </c>
      <c r="O364" s="133">
        <v>-5594726.0135422302</v>
      </c>
      <c r="P364" s="135">
        <v>43420</v>
      </c>
      <c r="Q364" s="135">
        <v>43360</v>
      </c>
      <c r="R364" s="134">
        <v>34603.7950727883</v>
      </c>
      <c r="S364" s="134"/>
    </row>
    <row r="365" spans="2:19" ht="28.2" thickBot="1">
      <c r="B365" s="125">
        <v>357</v>
      </c>
      <c r="C365" s="131" t="s">
        <v>0</v>
      </c>
      <c r="D365" s="131" t="s">
        <v>2163</v>
      </c>
      <c r="E365" s="132" t="s">
        <v>2166</v>
      </c>
      <c r="F365" s="131" t="s">
        <v>2167</v>
      </c>
      <c r="G365" s="132"/>
      <c r="H365" s="131"/>
      <c r="I365" s="131"/>
      <c r="J365" s="133">
        <v>5645937.2982682204</v>
      </c>
      <c r="K365" s="134"/>
      <c r="L365" s="133">
        <v>-5611556.6134359799</v>
      </c>
      <c r="M365" s="135">
        <v>43416</v>
      </c>
      <c r="N365" s="135">
        <v>43677</v>
      </c>
      <c r="O365" s="133">
        <v>-5610635.74166892</v>
      </c>
      <c r="P365" s="135">
        <v>43416</v>
      </c>
      <c r="Q365" s="135">
        <v>43355</v>
      </c>
      <c r="R365" s="134">
        <v>34697.213269876796</v>
      </c>
      <c r="S365" s="134"/>
    </row>
    <row r="366" spans="2:19" ht="28.2" thickBot="1">
      <c r="B366" s="125">
        <v>358</v>
      </c>
      <c r="C366" s="131" t="s">
        <v>0</v>
      </c>
      <c r="D366" s="131" t="s">
        <v>2158</v>
      </c>
      <c r="E366" s="132" t="s">
        <v>2165</v>
      </c>
      <c r="F366" s="131"/>
      <c r="G366" s="132" t="s">
        <v>2166</v>
      </c>
      <c r="H366" s="131" t="s">
        <v>2167</v>
      </c>
      <c r="I366" s="131" t="s">
        <v>2168</v>
      </c>
      <c r="J366" s="133">
        <v>5661941.5532193901</v>
      </c>
      <c r="K366" s="134"/>
      <c r="L366" s="133">
        <v>-5627469.4953879602</v>
      </c>
      <c r="M366" s="135">
        <v>43412</v>
      </c>
      <c r="N366" s="135">
        <v>43677</v>
      </c>
      <c r="O366" s="133">
        <v>-5626545.4697956201</v>
      </c>
      <c r="P366" s="135">
        <v>43412</v>
      </c>
      <c r="Q366" s="135">
        <v>43350</v>
      </c>
      <c r="R366" s="134">
        <v>34790.631466965198</v>
      </c>
      <c r="S366" s="134"/>
    </row>
    <row r="367" spans="2:19" ht="28.2" thickBot="1">
      <c r="B367" s="125">
        <v>359</v>
      </c>
      <c r="C367" s="131" t="s">
        <v>0</v>
      </c>
      <c r="D367" s="131" t="s">
        <v>2163</v>
      </c>
      <c r="E367" s="132" t="s">
        <v>2166</v>
      </c>
      <c r="F367" s="131" t="s">
        <v>2167</v>
      </c>
      <c r="G367" s="132"/>
      <c r="H367" s="131"/>
      <c r="I367" s="131"/>
      <c r="J367" s="133">
        <v>5677945.8081705496</v>
      </c>
      <c r="K367" s="134"/>
      <c r="L367" s="133">
        <v>-5643382.3773399396</v>
      </c>
      <c r="M367" s="135">
        <v>43408</v>
      </c>
      <c r="N367" s="135">
        <v>43677</v>
      </c>
      <c r="O367" s="133">
        <v>-5642455.1979223201</v>
      </c>
      <c r="P367" s="135">
        <v>43408</v>
      </c>
      <c r="Q367" s="135">
        <v>43345</v>
      </c>
      <c r="R367" s="134">
        <v>34884.049664053702</v>
      </c>
      <c r="S367" s="134"/>
    </row>
    <row r="368" spans="2:19" ht="28.2" thickBot="1">
      <c r="B368" s="125">
        <v>360</v>
      </c>
      <c r="C368" s="131" t="s">
        <v>0</v>
      </c>
      <c r="D368" s="131" t="s">
        <v>2158</v>
      </c>
      <c r="E368" s="132" t="s">
        <v>2165</v>
      </c>
      <c r="F368" s="131"/>
      <c r="G368" s="132" t="s">
        <v>2166</v>
      </c>
      <c r="H368" s="131" t="s">
        <v>2167</v>
      </c>
      <c r="I368" s="131" t="s">
        <v>2168</v>
      </c>
      <c r="J368" s="133">
        <v>5693950.0631217202</v>
      </c>
      <c r="K368" s="134"/>
      <c r="L368" s="133">
        <v>-5659295.2592919199</v>
      </c>
      <c r="M368" s="135">
        <v>43404</v>
      </c>
      <c r="N368" s="135">
        <v>43677</v>
      </c>
      <c r="O368" s="133">
        <v>-5658364.9260490099</v>
      </c>
      <c r="P368" s="135">
        <v>43404</v>
      </c>
      <c r="Q368" s="135">
        <v>43340</v>
      </c>
      <c r="R368" s="134">
        <v>34977.467861142199</v>
      </c>
      <c r="S368" s="134"/>
    </row>
    <row r="369" spans="2:19" ht="28.2" thickBot="1">
      <c r="B369" s="125">
        <v>361</v>
      </c>
      <c r="C369" s="131" t="s">
        <v>0</v>
      </c>
      <c r="D369" s="131" t="s">
        <v>2163</v>
      </c>
      <c r="E369" s="132" t="s">
        <v>2166</v>
      </c>
      <c r="F369" s="131" t="s">
        <v>2167</v>
      </c>
      <c r="G369" s="132"/>
      <c r="H369" s="131"/>
      <c r="I369" s="131"/>
      <c r="J369" s="133">
        <v>5709954.3180728899</v>
      </c>
      <c r="K369" s="134"/>
      <c r="L369" s="133">
        <v>-5675208.1412439002</v>
      </c>
      <c r="M369" s="135">
        <v>43400</v>
      </c>
      <c r="N369" s="135">
        <v>43677</v>
      </c>
      <c r="O369" s="133">
        <v>-5674274.6541757099</v>
      </c>
      <c r="P369" s="135">
        <v>43400</v>
      </c>
      <c r="Q369" s="135">
        <v>43335</v>
      </c>
      <c r="R369" s="134">
        <v>35070.886058230601</v>
      </c>
      <c r="S369" s="134"/>
    </row>
    <row r="370" spans="2:19" ht="28.2" thickBot="1">
      <c r="B370" s="125">
        <v>362</v>
      </c>
      <c r="C370" s="131" t="s">
        <v>0</v>
      </c>
      <c r="D370" s="131" t="s">
        <v>2158</v>
      </c>
      <c r="E370" s="132" t="s">
        <v>2165</v>
      </c>
      <c r="F370" s="131"/>
      <c r="G370" s="132" t="s">
        <v>2166</v>
      </c>
      <c r="H370" s="131" t="s">
        <v>2167</v>
      </c>
      <c r="I370" s="131" t="s">
        <v>2168</v>
      </c>
      <c r="J370" s="133">
        <v>5725958.5730240503</v>
      </c>
      <c r="K370" s="134"/>
      <c r="L370" s="133">
        <v>-5691121.0231958805</v>
      </c>
      <c r="M370" s="135">
        <v>43396</v>
      </c>
      <c r="N370" s="135">
        <v>43677</v>
      </c>
      <c r="O370" s="133">
        <v>-5690184.3823023997</v>
      </c>
      <c r="P370" s="135">
        <v>43396</v>
      </c>
      <c r="Q370" s="135">
        <v>43330</v>
      </c>
      <c r="R370" s="134">
        <v>35164.304255319097</v>
      </c>
      <c r="S370" s="134"/>
    </row>
    <row r="371" spans="2:19" ht="28.2" thickBot="1">
      <c r="B371" s="125">
        <v>363</v>
      </c>
      <c r="C371" s="131" t="s">
        <v>0</v>
      </c>
      <c r="D371" s="131" t="s">
        <v>2163</v>
      </c>
      <c r="E371" s="132" t="s">
        <v>2166</v>
      </c>
      <c r="F371" s="131" t="s">
        <v>2167</v>
      </c>
      <c r="G371" s="132"/>
      <c r="H371" s="131"/>
      <c r="I371" s="131"/>
      <c r="J371" s="133">
        <v>5741962.82797522</v>
      </c>
      <c r="K371" s="134"/>
      <c r="L371" s="133">
        <v>-5707033.9051478598</v>
      </c>
      <c r="M371" s="135">
        <v>43392</v>
      </c>
      <c r="N371" s="135">
        <v>43677</v>
      </c>
      <c r="O371" s="133">
        <v>-5706094.1104290998</v>
      </c>
      <c r="P371" s="135">
        <v>43392</v>
      </c>
      <c r="Q371" s="135">
        <v>43325</v>
      </c>
      <c r="R371" s="134">
        <v>35257.722452407601</v>
      </c>
      <c r="S371" s="134"/>
    </row>
    <row r="372" spans="2:19" ht="28.2" thickBot="1">
      <c r="B372" s="125">
        <v>364</v>
      </c>
      <c r="C372" s="131" t="s">
        <v>0</v>
      </c>
      <c r="D372" s="131" t="s">
        <v>2158</v>
      </c>
      <c r="E372" s="132" t="s">
        <v>2165</v>
      </c>
      <c r="F372" s="131"/>
      <c r="G372" s="132" t="s">
        <v>2166</v>
      </c>
      <c r="H372" s="131" t="s">
        <v>2167</v>
      </c>
      <c r="I372" s="131" t="s">
        <v>2168</v>
      </c>
      <c r="J372" s="133">
        <v>5757967.0829263898</v>
      </c>
      <c r="K372" s="134"/>
      <c r="L372" s="133">
        <v>-5722946.7870998401</v>
      </c>
      <c r="M372" s="135">
        <v>43388</v>
      </c>
      <c r="N372" s="135">
        <v>43677</v>
      </c>
      <c r="O372" s="133">
        <v>-5722003.8385557896</v>
      </c>
      <c r="P372" s="135">
        <v>43388</v>
      </c>
      <c r="Q372" s="135">
        <v>43320</v>
      </c>
      <c r="R372" s="134">
        <v>35351.140649496003</v>
      </c>
      <c r="S372" s="134"/>
    </row>
    <row r="373" spans="2:19" ht="28.2" thickBot="1">
      <c r="B373" s="125">
        <v>365</v>
      </c>
      <c r="C373" s="131" t="s">
        <v>0</v>
      </c>
      <c r="D373" s="131" t="s">
        <v>2163</v>
      </c>
      <c r="E373" s="132" t="s">
        <v>2166</v>
      </c>
      <c r="F373" s="131" t="s">
        <v>2167</v>
      </c>
      <c r="G373" s="132"/>
      <c r="H373" s="131"/>
      <c r="I373" s="131"/>
      <c r="J373" s="133">
        <v>5773971.3378775502</v>
      </c>
      <c r="K373" s="134"/>
      <c r="L373" s="133">
        <v>-5738859.6690518204</v>
      </c>
      <c r="M373" s="135">
        <v>43384</v>
      </c>
      <c r="N373" s="135">
        <v>43677</v>
      </c>
      <c r="O373" s="133">
        <v>-5737913.5666824896</v>
      </c>
      <c r="P373" s="135">
        <v>43384</v>
      </c>
      <c r="Q373" s="135">
        <v>43315</v>
      </c>
      <c r="R373" s="134">
        <v>35444.558846584499</v>
      </c>
      <c r="S373" s="134"/>
    </row>
    <row r="374" spans="2:19" ht="28.2" thickBot="1">
      <c r="B374" s="125">
        <v>366</v>
      </c>
      <c r="C374" s="131" t="s">
        <v>0</v>
      </c>
      <c r="D374" s="131" t="s">
        <v>2158</v>
      </c>
      <c r="E374" s="132" t="s">
        <v>2165</v>
      </c>
      <c r="F374" s="131"/>
      <c r="G374" s="132" t="s">
        <v>2166</v>
      </c>
      <c r="H374" s="131" t="s">
        <v>2167</v>
      </c>
      <c r="I374" s="131" t="s">
        <v>2168</v>
      </c>
      <c r="J374" s="133">
        <v>5789975.5928287199</v>
      </c>
      <c r="K374" s="134"/>
      <c r="L374" s="133">
        <v>-5754772.5510037998</v>
      </c>
      <c r="M374" s="135">
        <v>43380</v>
      </c>
      <c r="N374" s="135">
        <v>43677</v>
      </c>
      <c r="O374" s="133">
        <v>-5753823.2948091803</v>
      </c>
      <c r="P374" s="135">
        <v>43380</v>
      </c>
      <c r="Q374" s="135">
        <v>43310</v>
      </c>
      <c r="R374" s="134">
        <v>35537.977043673003</v>
      </c>
      <c r="S374" s="134"/>
    </row>
    <row r="375" spans="2:19" ht="28.2" thickBot="1">
      <c r="B375" s="125">
        <v>367</v>
      </c>
      <c r="C375" s="131" t="s">
        <v>0</v>
      </c>
      <c r="D375" s="131" t="s">
        <v>2163</v>
      </c>
      <c r="E375" s="132" t="s">
        <v>2166</v>
      </c>
      <c r="F375" s="131" t="s">
        <v>2167</v>
      </c>
      <c r="G375" s="132"/>
      <c r="H375" s="131"/>
      <c r="I375" s="131"/>
      <c r="J375" s="133">
        <v>5805979.8477798896</v>
      </c>
      <c r="K375" s="134"/>
      <c r="L375" s="133">
        <v>-5770685.4329557801</v>
      </c>
      <c r="M375" s="135">
        <v>43376</v>
      </c>
      <c r="N375" s="135">
        <v>43677</v>
      </c>
      <c r="O375" s="133">
        <v>-5769733.0229358803</v>
      </c>
      <c r="P375" s="135">
        <v>43376</v>
      </c>
      <c r="Q375" s="135">
        <v>43305</v>
      </c>
      <c r="R375" s="134">
        <v>35631.395240761398</v>
      </c>
      <c r="S375" s="134"/>
    </row>
    <row r="376" spans="2:19" ht="28.2" thickBot="1">
      <c r="B376" s="125">
        <v>368</v>
      </c>
      <c r="C376" s="131" t="s">
        <v>0</v>
      </c>
      <c r="D376" s="131" t="s">
        <v>2158</v>
      </c>
      <c r="E376" s="132" t="s">
        <v>2165</v>
      </c>
      <c r="F376" s="131"/>
      <c r="G376" s="132" t="s">
        <v>2166</v>
      </c>
      <c r="H376" s="131" t="s">
        <v>2167</v>
      </c>
      <c r="I376" s="131" t="s">
        <v>2168</v>
      </c>
      <c r="J376" s="133">
        <v>5821984.10273105</v>
      </c>
      <c r="K376" s="134"/>
      <c r="L376" s="133">
        <v>-5786598.3149077604</v>
      </c>
      <c r="M376" s="135">
        <v>43372</v>
      </c>
      <c r="N376" s="135">
        <v>43677</v>
      </c>
      <c r="O376" s="133">
        <v>-5785642.7510625804</v>
      </c>
      <c r="P376" s="135">
        <v>43372</v>
      </c>
      <c r="Q376" s="135">
        <v>43300</v>
      </c>
      <c r="R376" s="134">
        <v>35724.813437849902</v>
      </c>
      <c r="S376" s="134"/>
    </row>
    <row r="377" spans="2:19" ht="28.2" thickBot="1">
      <c r="B377" s="125">
        <v>369</v>
      </c>
      <c r="C377" s="131" t="s">
        <v>0</v>
      </c>
      <c r="D377" s="131" t="s">
        <v>2163</v>
      </c>
      <c r="E377" s="132" t="s">
        <v>2166</v>
      </c>
      <c r="F377" s="131" t="s">
        <v>2167</v>
      </c>
      <c r="G377" s="132"/>
      <c r="H377" s="131"/>
      <c r="I377" s="131"/>
      <c r="J377" s="133">
        <v>5837988.3576822197</v>
      </c>
      <c r="K377" s="134"/>
      <c r="L377" s="133">
        <v>-5802511.1968597397</v>
      </c>
      <c r="M377" s="135">
        <v>43368</v>
      </c>
      <c r="N377" s="135">
        <v>43677</v>
      </c>
      <c r="O377" s="133">
        <v>-5801552.4791892702</v>
      </c>
      <c r="P377" s="135">
        <v>43368</v>
      </c>
      <c r="Q377" s="135">
        <v>43295</v>
      </c>
      <c r="R377" s="134">
        <v>35818.231634938398</v>
      </c>
      <c r="S377" s="134"/>
    </row>
    <row r="378" spans="2:19" ht="28.2" thickBot="1">
      <c r="B378" s="125">
        <v>370</v>
      </c>
      <c r="C378" s="131" t="s">
        <v>0</v>
      </c>
      <c r="D378" s="131" t="s">
        <v>2158</v>
      </c>
      <c r="E378" s="132" t="s">
        <v>2165</v>
      </c>
      <c r="F378" s="131"/>
      <c r="G378" s="132" t="s">
        <v>2166</v>
      </c>
      <c r="H378" s="131" t="s">
        <v>2167</v>
      </c>
      <c r="I378" s="131" t="s">
        <v>2168</v>
      </c>
      <c r="J378" s="133">
        <v>5853992.6126333904</v>
      </c>
      <c r="K378" s="134"/>
      <c r="L378" s="133">
        <v>-5818424.07881172</v>
      </c>
      <c r="M378" s="135">
        <v>43364</v>
      </c>
      <c r="N378" s="135">
        <v>43677</v>
      </c>
      <c r="O378" s="133">
        <v>-5817462.2073159702</v>
      </c>
      <c r="P378" s="135">
        <v>43364</v>
      </c>
      <c r="Q378" s="135">
        <v>43290</v>
      </c>
      <c r="R378" s="134">
        <v>35911.6498320268</v>
      </c>
      <c r="S378" s="134"/>
    </row>
    <row r="379" spans="2:19" ht="28.2" thickBot="1">
      <c r="B379" s="125">
        <v>371</v>
      </c>
      <c r="C379" s="131" t="s">
        <v>0</v>
      </c>
      <c r="D379" s="131" t="s">
        <v>2163</v>
      </c>
      <c r="E379" s="132" t="s">
        <v>2166</v>
      </c>
      <c r="F379" s="131" t="s">
        <v>2167</v>
      </c>
      <c r="G379" s="132"/>
      <c r="H379" s="131"/>
      <c r="I379" s="131"/>
      <c r="J379" s="133">
        <v>5869996.8675845498</v>
      </c>
      <c r="K379" s="134"/>
      <c r="L379" s="133">
        <v>-5834336.9607637003</v>
      </c>
      <c r="M379" s="135">
        <v>43360</v>
      </c>
      <c r="N379" s="135">
        <v>43677</v>
      </c>
      <c r="O379" s="133">
        <v>-5833371.93544266</v>
      </c>
      <c r="P379" s="135">
        <v>43360</v>
      </c>
      <c r="Q379" s="135">
        <v>43285</v>
      </c>
      <c r="R379" s="134">
        <v>36005.068029115297</v>
      </c>
      <c r="S379" s="134"/>
    </row>
    <row r="380" spans="2:19" ht="28.2" thickBot="1">
      <c r="B380" s="125">
        <v>372</v>
      </c>
      <c r="C380" s="131" t="s">
        <v>0</v>
      </c>
      <c r="D380" s="131" t="s">
        <v>2158</v>
      </c>
      <c r="E380" s="132" t="s">
        <v>2165</v>
      </c>
      <c r="F380" s="131"/>
      <c r="G380" s="132" t="s">
        <v>2166</v>
      </c>
      <c r="H380" s="131" t="s">
        <v>2167</v>
      </c>
      <c r="I380" s="131" t="s">
        <v>2168</v>
      </c>
      <c r="J380" s="133">
        <v>5886001.1225357195</v>
      </c>
      <c r="K380" s="134"/>
      <c r="L380" s="133">
        <v>-5850249.8427156797</v>
      </c>
      <c r="M380" s="135">
        <v>43356</v>
      </c>
      <c r="N380" s="135">
        <v>43677</v>
      </c>
      <c r="O380" s="133">
        <v>-5849281.66356936</v>
      </c>
      <c r="P380" s="135">
        <v>43356</v>
      </c>
      <c r="Q380" s="135">
        <v>43280</v>
      </c>
      <c r="R380" s="134">
        <v>36098.4862262038</v>
      </c>
      <c r="S380" s="134"/>
    </row>
    <row r="381" spans="2:19" ht="28.2" thickBot="1">
      <c r="B381" s="125">
        <v>373</v>
      </c>
      <c r="C381" s="131" t="s">
        <v>0</v>
      </c>
      <c r="D381" s="131" t="s">
        <v>2163</v>
      </c>
      <c r="E381" s="132" t="s">
        <v>2166</v>
      </c>
      <c r="F381" s="131" t="s">
        <v>2167</v>
      </c>
      <c r="G381" s="132"/>
      <c r="H381" s="131"/>
      <c r="I381" s="131"/>
      <c r="J381" s="133">
        <v>5902005.3774868799</v>
      </c>
      <c r="K381" s="134"/>
      <c r="L381" s="133">
        <v>-5866162.72466766</v>
      </c>
      <c r="M381" s="135">
        <v>43352</v>
      </c>
      <c r="N381" s="135">
        <v>43677</v>
      </c>
      <c r="O381" s="133">
        <v>-5865191.3916960498</v>
      </c>
      <c r="P381" s="135">
        <v>43352</v>
      </c>
      <c r="Q381" s="135">
        <v>43275</v>
      </c>
      <c r="R381" s="134">
        <v>36191.904423292202</v>
      </c>
      <c r="S381" s="134"/>
    </row>
    <row r="382" spans="2:19" ht="28.2" thickBot="1">
      <c r="B382" s="125">
        <v>374</v>
      </c>
      <c r="C382" s="131" t="s">
        <v>0</v>
      </c>
      <c r="D382" s="131" t="s">
        <v>2158</v>
      </c>
      <c r="E382" s="132" t="s">
        <v>2165</v>
      </c>
      <c r="F382" s="131"/>
      <c r="G382" s="132" t="s">
        <v>2166</v>
      </c>
      <c r="H382" s="131" t="s">
        <v>2167</v>
      </c>
      <c r="I382" s="131" t="s">
        <v>2168</v>
      </c>
      <c r="J382" s="133">
        <v>5918009.6324380497</v>
      </c>
      <c r="K382" s="134"/>
      <c r="L382" s="133">
        <v>-5882075.6066196403</v>
      </c>
      <c r="M382" s="135">
        <v>43348</v>
      </c>
      <c r="N382" s="135">
        <v>43677</v>
      </c>
      <c r="O382" s="133">
        <v>-5881101.1198227499</v>
      </c>
      <c r="P382" s="135">
        <v>43348</v>
      </c>
      <c r="Q382" s="135">
        <v>43270</v>
      </c>
      <c r="R382" s="134">
        <v>36285.322620380699</v>
      </c>
      <c r="S382" s="134"/>
    </row>
    <row r="383" spans="2:19" ht="28.2" thickBot="1">
      <c r="B383" s="125">
        <v>375</v>
      </c>
      <c r="C383" s="131" t="s">
        <v>0</v>
      </c>
      <c r="D383" s="131" t="s">
        <v>2163</v>
      </c>
      <c r="E383" s="132" t="s">
        <v>2166</v>
      </c>
      <c r="F383" s="131" t="s">
        <v>2167</v>
      </c>
      <c r="G383" s="132"/>
      <c r="H383" s="131"/>
      <c r="I383" s="131"/>
      <c r="J383" s="133">
        <v>5934013.8873892203</v>
      </c>
      <c r="K383" s="134"/>
      <c r="L383" s="133">
        <v>-5897988.4885716196</v>
      </c>
      <c r="M383" s="135">
        <v>43344</v>
      </c>
      <c r="N383" s="135">
        <v>43677</v>
      </c>
      <c r="O383" s="133">
        <v>-5897010.8479494397</v>
      </c>
      <c r="P383" s="135">
        <v>43344</v>
      </c>
      <c r="Q383" s="135">
        <v>43265</v>
      </c>
      <c r="R383" s="134">
        <v>36378.740817469203</v>
      </c>
      <c r="S383" s="134"/>
    </row>
    <row r="384" spans="2:19" ht="28.2" thickBot="1">
      <c r="B384" s="125">
        <v>376</v>
      </c>
      <c r="C384" s="131" t="s">
        <v>0</v>
      </c>
      <c r="D384" s="131" t="s">
        <v>2158</v>
      </c>
      <c r="E384" s="132" t="s">
        <v>2165</v>
      </c>
      <c r="F384" s="131"/>
      <c r="G384" s="132" t="s">
        <v>2166</v>
      </c>
      <c r="H384" s="131" t="s">
        <v>2167</v>
      </c>
      <c r="I384" s="131" t="s">
        <v>2168</v>
      </c>
      <c r="J384" s="133">
        <v>5950018.1423403798</v>
      </c>
      <c r="K384" s="134"/>
      <c r="L384" s="133">
        <v>-5913901.3705235999</v>
      </c>
      <c r="M384" s="135">
        <v>43340</v>
      </c>
      <c r="N384" s="135">
        <v>43677</v>
      </c>
      <c r="O384" s="133">
        <v>-5912920.5760761397</v>
      </c>
      <c r="P384" s="135">
        <v>43340</v>
      </c>
      <c r="Q384" s="135">
        <v>43260</v>
      </c>
      <c r="R384" s="134">
        <v>36472.159014557597</v>
      </c>
      <c r="S384" s="134"/>
    </row>
    <row r="385" spans="2:19" ht="28.2" thickBot="1">
      <c r="B385" s="125">
        <v>377</v>
      </c>
      <c r="C385" s="131" t="s">
        <v>0</v>
      </c>
      <c r="D385" s="131" t="s">
        <v>2163</v>
      </c>
      <c r="E385" s="132" t="s">
        <v>2166</v>
      </c>
      <c r="F385" s="131" t="s">
        <v>2167</v>
      </c>
      <c r="G385" s="132"/>
      <c r="H385" s="131"/>
      <c r="I385" s="131"/>
      <c r="J385" s="133">
        <v>5966022.3972915504</v>
      </c>
      <c r="K385" s="134"/>
      <c r="L385" s="133">
        <v>-5929814.2524755904</v>
      </c>
      <c r="M385" s="135">
        <v>43336</v>
      </c>
      <c r="N385" s="135">
        <v>43677</v>
      </c>
      <c r="O385" s="133">
        <v>-5928830.3042028397</v>
      </c>
      <c r="P385" s="135">
        <v>43336</v>
      </c>
      <c r="Q385" s="135">
        <v>43255</v>
      </c>
      <c r="R385" s="134">
        <v>36565.577211646101</v>
      </c>
      <c r="S385" s="134"/>
    </row>
    <row r="386" spans="2:19" ht="28.2" thickBot="1">
      <c r="B386" s="125">
        <v>378</v>
      </c>
      <c r="C386" s="131" t="s">
        <v>0</v>
      </c>
      <c r="D386" s="131" t="s">
        <v>2158</v>
      </c>
      <c r="E386" s="132" t="s">
        <v>2165</v>
      </c>
      <c r="F386" s="131"/>
      <c r="G386" s="132" t="s">
        <v>2166</v>
      </c>
      <c r="H386" s="131" t="s">
        <v>2167</v>
      </c>
      <c r="I386" s="131" t="s">
        <v>2168</v>
      </c>
      <c r="J386" s="133">
        <v>5982026.6522427201</v>
      </c>
      <c r="K386" s="134"/>
      <c r="L386" s="133">
        <v>-5945727.1344275698</v>
      </c>
      <c r="M386" s="135">
        <v>43332</v>
      </c>
      <c r="N386" s="135">
        <v>43677</v>
      </c>
      <c r="O386" s="133">
        <v>-5944740.0323295305</v>
      </c>
      <c r="P386" s="135">
        <v>43332</v>
      </c>
      <c r="Q386" s="135">
        <v>43250</v>
      </c>
      <c r="R386" s="134">
        <v>36658.995408734598</v>
      </c>
      <c r="S386" s="134"/>
    </row>
    <row r="387" spans="2:19" ht="28.2" thickBot="1">
      <c r="B387" s="125">
        <v>379</v>
      </c>
      <c r="C387" s="131" t="s">
        <v>0</v>
      </c>
      <c r="D387" s="131" t="s">
        <v>2163</v>
      </c>
      <c r="E387" s="132" t="s">
        <v>2166</v>
      </c>
      <c r="F387" s="131" t="s">
        <v>2167</v>
      </c>
      <c r="G387" s="132"/>
      <c r="H387" s="131"/>
      <c r="I387" s="131"/>
      <c r="J387" s="133">
        <v>5998030.9071938796</v>
      </c>
      <c r="K387" s="134"/>
      <c r="L387" s="133">
        <v>-5961640.0163795501</v>
      </c>
      <c r="M387" s="135">
        <v>43328</v>
      </c>
      <c r="N387" s="135">
        <v>43677</v>
      </c>
      <c r="O387" s="133">
        <v>-5960649.7604562296</v>
      </c>
      <c r="P387" s="135">
        <v>43328</v>
      </c>
      <c r="Q387" s="135">
        <v>43245</v>
      </c>
      <c r="R387" s="134">
        <v>36752.413605823</v>
      </c>
      <c r="S387" s="134"/>
    </row>
    <row r="388" spans="2:19" ht="28.2" thickBot="1">
      <c r="B388" s="125">
        <v>380</v>
      </c>
      <c r="C388" s="131" t="s">
        <v>0</v>
      </c>
      <c r="D388" s="131" t="s">
        <v>2158</v>
      </c>
      <c r="E388" s="132" t="s">
        <v>2165</v>
      </c>
      <c r="F388" s="131"/>
      <c r="G388" s="132" t="s">
        <v>2166</v>
      </c>
      <c r="H388" s="131" t="s">
        <v>2167</v>
      </c>
      <c r="I388" s="131" t="s">
        <v>2168</v>
      </c>
      <c r="J388" s="133">
        <v>6014035.1621450502</v>
      </c>
      <c r="K388" s="134"/>
      <c r="L388" s="133">
        <v>-5977552.8983315304</v>
      </c>
      <c r="M388" s="135">
        <v>43324</v>
      </c>
      <c r="N388" s="135">
        <v>43677</v>
      </c>
      <c r="O388" s="133">
        <v>-5976559.4885829203</v>
      </c>
      <c r="P388" s="135">
        <v>43324</v>
      </c>
      <c r="Q388" s="135">
        <v>43240</v>
      </c>
      <c r="R388" s="134">
        <v>36845.831802911503</v>
      </c>
      <c r="S388" s="134"/>
    </row>
    <row r="389" spans="2:19" ht="28.2" thickBot="1">
      <c r="B389" s="125">
        <v>381</v>
      </c>
      <c r="C389" s="131" t="s">
        <v>0</v>
      </c>
      <c r="D389" s="131" t="s">
        <v>2163</v>
      </c>
      <c r="E389" s="132" t="s">
        <v>2166</v>
      </c>
      <c r="F389" s="131" t="s">
        <v>2167</v>
      </c>
      <c r="G389" s="132"/>
      <c r="H389" s="131"/>
      <c r="I389" s="131"/>
      <c r="J389" s="133">
        <v>6030039.41709622</v>
      </c>
      <c r="K389" s="134"/>
      <c r="L389" s="133">
        <v>-5993465.7802835098</v>
      </c>
      <c r="M389" s="135">
        <v>43320</v>
      </c>
      <c r="N389" s="135">
        <v>43677</v>
      </c>
      <c r="O389" s="133">
        <v>-5992469.2167096203</v>
      </c>
      <c r="P389" s="135">
        <v>43320</v>
      </c>
      <c r="Q389" s="135">
        <v>43235</v>
      </c>
      <c r="R389" s="134">
        <v>36939.25</v>
      </c>
      <c r="S389" s="134"/>
    </row>
    <row r="390" spans="2:19" ht="28.2" thickBot="1">
      <c r="B390" s="125">
        <v>382</v>
      </c>
      <c r="C390" s="131" t="s">
        <v>0</v>
      </c>
      <c r="D390" s="131" t="s">
        <v>2158</v>
      </c>
      <c r="E390" s="132" t="s">
        <v>2165</v>
      </c>
      <c r="F390" s="131"/>
      <c r="G390" s="132" t="s">
        <v>2166</v>
      </c>
      <c r="H390" s="131" t="s">
        <v>2167</v>
      </c>
      <c r="I390" s="131" t="s">
        <v>2168</v>
      </c>
      <c r="J390" s="133">
        <v>6046043.6720473804</v>
      </c>
      <c r="K390" s="134"/>
      <c r="L390" s="133">
        <v>-6009378.66223549</v>
      </c>
      <c r="M390" s="135">
        <v>43316</v>
      </c>
      <c r="N390" s="135">
        <v>43677</v>
      </c>
      <c r="O390" s="133">
        <v>-6008378.9448363101</v>
      </c>
      <c r="P390" s="135">
        <v>43316</v>
      </c>
      <c r="Q390" s="135">
        <v>43230</v>
      </c>
      <c r="R390" s="134">
        <v>37032.668197088402</v>
      </c>
      <c r="S390" s="134"/>
    </row>
    <row r="391" spans="2:19" ht="28.2" thickBot="1">
      <c r="B391" s="125">
        <v>383</v>
      </c>
      <c r="C391" s="131" t="s">
        <v>0</v>
      </c>
      <c r="D391" s="131" t="s">
        <v>2163</v>
      </c>
      <c r="E391" s="132" t="s">
        <v>2166</v>
      </c>
      <c r="F391" s="131" t="s">
        <v>2167</v>
      </c>
      <c r="G391" s="132"/>
      <c r="H391" s="131"/>
      <c r="I391" s="131"/>
      <c r="J391" s="133">
        <v>6062047.9269985501</v>
      </c>
      <c r="K391" s="134"/>
      <c r="L391" s="133">
        <v>-6025291.5441874703</v>
      </c>
      <c r="M391" s="135">
        <v>43312</v>
      </c>
      <c r="N391" s="135">
        <v>43677</v>
      </c>
      <c r="O391" s="133">
        <v>-6024288.6729630101</v>
      </c>
      <c r="P391" s="135">
        <v>43312</v>
      </c>
      <c r="Q391" s="135">
        <v>43225</v>
      </c>
      <c r="R391" s="134">
        <v>37126.086394176898</v>
      </c>
      <c r="S391" s="134"/>
    </row>
    <row r="392" spans="2:19" ht="28.2" thickBot="1">
      <c r="B392" s="125">
        <v>384</v>
      </c>
      <c r="C392" s="131" t="s">
        <v>0</v>
      </c>
      <c r="D392" s="131" t="s">
        <v>2158</v>
      </c>
      <c r="E392" s="132" t="s">
        <v>2165</v>
      </c>
      <c r="F392" s="131"/>
      <c r="G392" s="132" t="s">
        <v>2166</v>
      </c>
      <c r="H392" s="131" t="s">
        <v>2167</v>
      </c>
      <c r="I392" s="131" t="s">
        <v>2168</v>
      </c>
      <c r="J392" s="133">
        <v>6078052.1819497198</v>
      </c>
      <c r="K392" s="134"/>
      <c r="L392" s="133">
        <v>-6041204.4261394497</v>
      </c>
      <c r="M392" s="135">
        <v>43308</v>
      </c>
      <c r="N392" s="135">
        <v>43677</v>
      </c>
      <c r="O392" s="133">
        <v>-6040198.4010897102</v>
      </c>
      <c r="P392" s="135">
        <v>43308</v>
      </c>
      <c r="Q392" s="135">
        <v>43220</v>
      </c>
      <c r="R392" s="134">
        <v>37219.504591265402</v>
      </c>
      <c r="S392" s="134"/>
    </row>
    <row r="393" spans="2:19" ht="28.2" thickBot="1">
      <c r="B393" s="125">
        <v>385</v>
      </c>
      <c r="C393" s="126" t="s">
        <v>0</v>
      </c>
      <c r="D393" s="126" t="s">
        <v>2158</v>
      </c>
      <c r="E393" s="127" t="s">
        <v>2159</v>
      </c>
      <c r="F393" s="126"/>
      <c r="G393" s="127" t="s">
        <v>2160</v>
      </c>
      <c r="H393" s="126" t="s">
        <v>2161</v>
      </c>
      <c r="I393" s="126" t="s">
        <v>2162</v>
      </c>
      <c r="J393" s="128">
        <v>6094056.4369008802</v>
      </c>
      <c r="K393" s="129"/>
      <c r="L393" s="128">
        <v>-6057117.30809143</v>
      </c>
      <c r="M393" s="130">
        <v>44183</v>
      </c>
      <c r="N393" s="130">
        <v>44211</v>
      </c>
      <c r="O393" s="128">
        <v>-6056108.1292164</v>
      </c>
      <c r="P393" s="130">
        <v>44193</v>
      </c>
      <c r="Q393" s="130">
        <v>44194</v>
      </c>
      <c r="R393" s="129"/>
      <c r="S393" s="129"/>
    </row>
    <row r="394" spans="2:19" ht="28.2" thickBot="1">
      <c r="B394" s="125">
        <v>386</v>
      </c>
      <c r="C394" s="131" t="s">
        <v>0</v>
      </c>
      <c r="D394" s="131" t="s">
        <v>2163</v>
      </c>
      <c r="E394" s="132" t="s">
        <v>2164</v>
      </c>
      <c r="F394" s="131" t="s">
        <v>1283</v>
      </c>
      <c r="G394" s="132"/>
      <c r="H394" s="131"/>
      <c r="I394" s="131"/>
      <c r="J394" s="133">
        <v>6110060.6918520499</v>
      </c>
      <c r="K394" s="134"/>
      <c r="L394" s="133">
        <v>-6073030.1900434103</v>
      </c>
      <c r="M394" s="135">
        <v>44182</v>
      </c>
      <c r="N394" s="135">
        <v>44210</v>
      </c>
      <c r="O394" s="133">
        <v>-6072017.8573431</v>
      </c>
      <c r="P394" s="135">
        <v>44183</v>
      </c>
      <c r="Q394" s="135">
        <v>44183</v>
      </c>
      <c r="R394" s="133">
        <v>37312.922788353797</v>
      </c>
      <c r="S394" s="134"/>
    </row>
    <row r="395" spans="2:19" ht="28.2" thickBot="1">
      <c r="B395" s="125">
        <v>387</v>
      </c>
      <c r="C395" s="126" t="s">
        <v>0</v>
      </c>
      <c r="D395" s="126" t="s">
        <v>2163</v>
      </c>
      <c r="E395" s="127" t="s">
        <v>2164</v>
      </c>
      <c r="F395" s="126" t="s">
        <v>1283</v>
      </c>
      <c r="G395" s="127"/>
      <c r="H395" s="126"/>
      <c r="I395" s="126"/>
      <c r="J395" s="128">
        <v>6126064.9468032196</v>
      </c>
      <c r="K395" s="129"/>
      <c r="L395" s="128">
        <v>-6088943.0719953896</v>
      </c>
      <c r="M395" s="130">
        <v>43920</v>
      </c>
      <c r="N395" s="130">
        <v>43949</v>
      </c>
      <c r="O395" s="128">
        <v>-6087927.5854697898</v>
      </c>
      <c r="P395" s="130">
        <v>43943</v>
      </c>
      <c r="Q395" s="130">
        <v>43948</v>
      </c>
      <c r="R395" s="128">
        <v>37406.340985442301</v>
      </c>
      <c r="S395" s="129"/>
    </row>
    <row r="396" spans="2:19" ht="28.2" thickBot="1">
      <c r="B396" s="125">
        <v>388</v>
      </c>
      <c r="C396" s="131" t="s">
        <v>0</v>
      </c>
      <c r="D396" s="131" t="s">
        <v>2163</v>
      </c>
      <c r="E396" s="132" t="s">
        <v>2164</v>
      </c>
      <c r="F396" s="131" t="s">
        <v>1283</v>
      </c>
      <c r="G396" s="132"/>
      <c r="H396" s="131"/>
      <c r="I396" s="131"/>
      <c r="J396" s="133">
        <v>6142069.20175438</v>
      </c>
      <c r="K396" s="134"/>
      <c r="L396" s="133">
        <v>-6104855.9539473699</v>
      </c>
      <c r="M396" s="135">
        <v>43920</v>
      </c>
      <c r="N396" s="135">
        <v>43949</v>
      </c>
      <c r="O396" s="133">
        <v>-6103837.3135964898</v>
      </c>
      <c r="P396" s="135">
        <v>43943</v>
      </c>
      <c r="Q396" s="135">
        <v>43947</v>
      </c>
      <c r="R396" s="133">
        <v>37499.759182530797</v>
      </c>
      <c r="S396" s="134"/>
    </row>
    <row r="397" spans="2:19" ht="28.2" thickBot="1">
      <c r="B397" s="125">
        <v>389</v>
      </c>
      <c r="C397" s="126" t="s">
        <v>0</v>
      </c>
      <c r="D397" s="126" t="s">
        <v>2163</v>
      </c>
      <c r="E397" s="127" t="s">
        <v>2164</v>
      </c>
      <c r="F397" s="126" t="s">
        <v>1283</v>
      </c>
      <c r="G397" s="127"/>
      <c r="H397" s="126"/>
      <c r="I397" s="126"/>
      <c r="J397" s="128">
        <v>6158073.4567055497</v>
      </c>
      <c r="K397" s="129"/>
      <c r="L397" s="128">
        <v>-6120768.8358993502</v>
      </c>
      <c r="M397" s="130">
        <v>43777</v>
      </c>
      <c r="N397" s="130">
        <v>43799</v>
      </c>
      <c r="O397" s="128">
        <v>-6119747.0417231796</v>
      </c>
      <c r="P397" s="130">
        <v>43796</v>
      </c>
      <c r="Q397" s="130">
        <v>43798</v>
      </c>
      <c r="R397" s="128">
        <v>37593.177379619199</v>
      </c>
      <c r="S397" s="129"/>
    </row>
    <row r="398" spans="2:19" ht="28.2" thickBot="1">
      <c r="B398" s="125">
        <v>390</v>
      </c>
      <c r="C398" s="131" t="s">
        <v>0</v>
      </c>
      <c r="D398" s="131" t="s">
        <v>2158</v>
      </c>
      <c r="E398" s="132" t="s">
        <v>2165</v>
      </c>
      <c r="F398" s="131"/>
      <c r="G398" s="132" t="s">
        <v>2166</v>
      </c>
      <c r="H398" s="131" t="s">
        <v>2167</v>
      </c>
      <c r="I398" s="131" t="s">
        <v>2168</v>
      </c>
      <c r="J398" s="133">
        <v>6174077.7116567204</v>
      </c>
      <c r="K398" s="134"/>
      <c r="L398" s="133">
        <v>-6136681.7178513296</v>
      </c>
      <c r="M398" s="135">
        <v>43668</v>
      </c>
      <c r="N398" s="135">
        <v>43677</v>
      </c>
      <c r="O398" s="133">
        <v>-6135656.7698498797</v>
      </c>
      <c r="P398" s="135">
        <v>43668</v>
      </c>
      <c r="Q398" s="135">
        <v>43670</v>
      </c>
      <c r="R398" s="134">
        <v>37686.595576707703</v>
      </c>
      <c r="S398" s="134"/>
    </row>
    <row r="399" spans="2:19" ht="28.2" thickBot="1">
      <c r="B399" s="125">
        <v>391</v>
      </c>
      <c r="C399" s="131" t="s">
        <v>0</v>
      </c>
      <c r="D399" s="131" t="s">
        <v>2163</v>
      </c>
      <c r="E399" s="132" t="s">
        <v>2166</v>
      </c>
      <c r="F399" s="131" t="s">
        <v>2167</v>
      </c>
      <c r="G399" s="132"/>
      <c r="H399" s="131"/>
      <c r="I399" s="131"/>
      <c r="J399" s="133">
        <v>6190081.9666078798</v>
      </c>
      <c r="K399" s="134"/>
      <c r="L399" s="133">
        <v>-6152594.5998033099</v>
      </c>
      <c r="M399" s="135">
        <v>43664</v>
      </c>
      <c r="N399" s="135">
        <v>43677</v>
      </c>
      <c r="O399" s="133">
        <v>-6151566.4979765704</v>
      </c>
      <c r="P399" s="135">
        <v>43664</v>
      </c>
      <c r="Q399" s="135">
        <v>43665</v>
      </c>
      <c r="R399" s="134">
        <v>37780.0137737962</v>
      </c>
      <c r="S399" s="134"/>
    </row>
    <row r="400" spans="2:19" ht="28.2" thickBot="1">
      <c r="B400" s="125">
        <v>392</v>
      </c>
      <c r="C400" s="131" t="s">
        <v>0</v>
      </c>
      <c r="D400" s="131" t="s">
        <v>2158</v>
      </c>
      <c r="E400" s="132" t="s">
        <v>2165</v>
      </c>
      <c r="F400" s="131"/>
      <c r="G400" s="132" t="s">
        <v>2166</v>
      </c>
      <c r="H400" s="131" t="s">
        <v>2167</v>
      </c>
      <c r="I400" s="131" t="s">
        <v>2168</v>
      </c>
      <c r="J400" s="133">
        <v>6206086.2215590496</v>
      </c>
      <c r="K400" s="134"/>
      <c r="L400" s="133">
        <v>-6168507.4817552902</v>
      </c>
      <c r="M400" s="135">
        <v>43660</v>
      </c>
      <c r="N400" s="135">
        <v>43677</v>
      </c>
      <c r="O400" s="133">
        <v>-6167476.2261032704</v>
      </c>
      <c r="P400" s="135">
        <v>43660</v>
      </c>
      <c r="Q400" s="135">
        <v>43660</v>
      </c>
      <c r="R400" s="134">
        <v>37873.431970884601</v>
      </c>
      <c r="S400" s="134"/>
    </row>
    <row r="401" spans="2:19" ht="28.2" thickBot="1">
      <c r="B401" s="125">
        <v>393</v>
      </c>
      <c r="C401" s="131" t="s">
        <v>0</v>
      </c>
      <c r="D401" s="131" t="s">
        <v>2163</v>
      </c>
      <c r="E401" s="132" t="s">
        <v>2166</v>
      </c>
      <c r="F401" s="131" t="s">
        <v>2167</v>
      </c>
      <c r="G401" s="132"/>
      <c r="H401" s="131"/>
      <c r="I401" s="131"/>
      <c r="J401" s="133">
        <v>6222090.4765102202</v>
      </c>
      <c r="K401" s="134"/>
      <c r="L401" s="133">
        <v>-6184420.3637072695</v>
      </c>
      <c r="M401" s="135">
        <v>43656</v>
      </c>
      <c r="N401" s="135">
        <v>43677</v>
      </c>
      <c r="O401" s="133">
        <v>-6183385.9542299705</v>
      </c>
      <c r="P401" s="135">
        <v>43656</v>
      </c>
      <c r="Q401" s="135">
        <v>43655</v>
      </c>
      <c r="R401" s="134">
        <v>37966.850167973098</v>
      </c>
      <c r="S401" s="134"/>
    </row>
    <row r="402" spans="2:19" ht="28.2" thickBot="1">
      <c r="B402" s="125">
        <v>394</v>
      </c>
      <c r="C402" s="131" t="s">
        <v>0</v>
      </c>
      <c r="D402" s="131" t="s">
        <v>2158</v>
      </c>
      <c r="E402" s="132" t="s">
        <v>2165</v>
      </c>
      <c r="F402" s="131"/>
      <c r="G402" s="132" t="s">
        <v>2166</v>
      </c>
      <c r="H402" s="131" t="s">
        <v>2167</v>
      </c>
      <c r="I402" s="131" t="s">
        <v>2168</v>
      </c>
      <c r="J402" s="133">
        <v>6238094.7314613797</v>
      </c>
      <c r="K402" s="134"/>
      <c r="L402" s="133">
        <v>-6200333.2456592498</v>
      </c>
      <c r="M402" s="135">
        <v>43652</v>
      </c>
      <c r="N402" s="135">
        <v>43677</v>
      </c>
      <c r="O402" s="133">
        <v>-6199295.6823566603</v>
      </c>
      <c r="P402" s="135">
        <v>43652</v>
      </c>
      <c r="Q402" s="135">
        <v>43650</v>
      </c>
      <c r="R402" s="134">
        <v>38060.2683650615</v>
      </c>
      <c r="S402" s="134"/>
    </row>
    <row r="403" spans="2:19" ht="28.2" thickBot="1">
      <c r="B403" s="125">
        <v>395</v>
      </c>
      <c r="C403" s="131" t="s">
        <v>0</v>
      </c>
      <c r="D403" s="131" t="s">
        <v>2163</v>
      </c>
      <c r="E403" s="132" t="s">
        <v>2166</v>
      </c>
      <c r="F403" s="131" t="s">
        <v>2167</v>
      </c>
      <c r="G403" s="132"/>
      <c r="H403" s="131"/>
      <c r="I403" s="131"/>
      <c r="J403" s="133">
        <v>6254098.9864125503</v>
      </c>
      <c r="K403" s="134"/>
      <c r="L403" s="133">
        <v>-6216246.1276112301</v>
      </c>
      <c r="M403" s="135">
        <v>43648</v>
      </c>
      <c r="N403" s="135">
        <v>43677</v>
      </c>
      <c r="O403" s="133">
        <v>-6215205.4104833603</v>
      </c>
      <c r="P403" s="135">
        <v>43648</v>
      </c>
      <c r="Q403" s="135">
        <v>43645</v>
      </c>
      <c r="R403" s="134">
        <v>38153.686562149996</v>
      </c>
      <c r="S403" s="134"/>
    </row>
    <row r="404" spans="2:19" ht="28.2" thickBot="1">
      <c r="B404" s="125">
        <v>396</v>
      </c>
      <c r="C404" s="131" t="s">
        <v>0</v>
      </c>
      <c r="D404" s="131" t="s">
        <v>2158</v>
      </c>
      <c r="E404" s="132" t="s">
        <v>2165</v>
      </c>
      <c r="F404" s="131"/>
      <c r="G404" s="132" t="s">
        <v>2166</v>
      </c>
      <c r="H404" s="131" t="s">
        <v>2167</v>
      </c>
      <c r="I404" s="131" t="s">
        <v>2168</v>
      </c>
      <c r="J404" s="133">
        <v>6270103.24136372</v>
      </c>
      <c r="K404" s="134"/>
      <c r="L404" s="133">
        <v>-6232159.0095632104</v>
      </c>
      <c r="M404" s="135">
        <v>43644</v>
      </c>
      <c r="N404" s="135">
        <v>43677</v>
      </c>
      <c r="O404" s="133">
        <v>-6231115.1386100501</v>
      </c>
      <c r="P404" s="135">
        <v>43644</v>
      </c>
      <c r="Q404" s="135">
        <v>43640</v>
      </c>
      <c r="R404" s="134">
        <v>38247.1047592385</v>
      </c>
      <c r="S404" s="134"/>
    </row>
    <row r="405" spans="2:19" ht="28.2" thickBot="1">
      <c r="B405" s="125">
        <v>397</v>
      </c>
      <c r="C405" s="131" t="s">
        <v>0</v>
      </c>
      <c r="D405" s="131" t="s">
        <v>2163</v>
      </c>
      <c r="E405" s="132" t="s">
        <v>2166</v>
      </c>
      <c r="F405" s="131" t="s">
        <v>2167</v>
      </c>
      <c r="G405" s="132"/>
      <c r="H405" s="131"/>
      <c r="I405" s="131"/>
      <c r="J405" s="133">
        <v>6286107.4963148804</v>
      </c>
      <c r="K405" s="134"/>
      <c r="L405" s="133">
        <v>-6248071.8915151898</v>
      </c>
      <c r="M405" s="135">
        <v>43640</v>
      </c>
      <c r="N405" s="135">
        <v>43677</v>
      </c>
      <c r="O405" s="133">
        <v>-6247024.8667367501</v>
      </c>
      <c r="P405" s="135">
        <v>43640</v>
      </c>
      <c r="Q405" s="135">
        <v>43635</v>
      </c>
      <c r="R405" s="134">
        <v>38340.522956326902</v>
      </c>
      <c r="S405" s="134"/>
    </row>
    <row r="406" spans="2:19" ht="28.2" thickBot="1">
      <c r="B406" s="125">
        <v>398</v>
      </c>
      <c r="C406" s="131" t="s">
        <v>0</v>
      </c>
      <c r="D406" s="131" t="s">
        <v>2158</v>
      </c>
      <c r="E406" s="132" t="s">
        <v>2165</v>
      </c>
      <c r="F406" s="131"/>
      <c r="G406" s="132" t="s">
        <v>2166</v>
      </c>
      <c r="H406" s="131" t="s">
        <v>2167</v>
      </c>
      <c r="I406" s="131" t="s">
        <v>2168</v>
      </c>
      <c r="J406" s="133">
        <v>6302111.7512660502</v>
      </c>
      <c r="K406" s="134"/>
      <c r="L406" s="133">
        <v>-6263984.7734671803</v>
      </c>
      <c r="M406" s="135">
        <v>43636</v>
      </c>
      <c r="N406" s="135">
        <v>43677</v>
      </c>
      <c r="O406" s="133">
        <v>-6262934.5948634399</v>
      </c>
      <c r="P406" s="135">
        <v>43636</v>
      </c>
      <c r="Q406" s="135">
        <v>43630</v>
      </c>
      <c r="R406" s="134">
        <v>38433.941153415399</v>
      </c>
      <c r="S406" s="134"/>
    </row>
    <row r="407" spans="2:19" ht="28.2" thickBot="1">
      <c r="B407" s="125">
        <v>399</v>
      </c>
      <c r="C407" s="131" t="s">
        <v>0</v>
      </c>
      <c r="D407" s="131" t="s">
        <v>2163</v>
      </c>
      <c r="E407" s="132" t="s">
        <v>2166</v>
      </c>
      <c r="F407" s="131" t="s">
        <v>2167</v>
      </c>
      <c r="G407" s="132"/>
      <c r="H407" s="131"/>
      <c r="I407" s="131"/>
      <c r="J407" s="133">
        <v>6318116.0062172199</v>
      </c>
      <c r="K407" s="134"/>
      <c r="L407" s="133">
        <v>-6279897.6554191597</v>
      </c>
      <c r="M407" s="135">
        <v>43632</v>
      </c>
      <c r="N407" s="135">
        <v>43677</v>
      </c>
      <c r="O407" s="133">
        <v>-6278844.3229901399</v>
      </c>
      <c r="P407" s="135">
        <v>43632</v>
      </c>
      <c r="Q407" s="135">
        <v>43625</v>
      </c>
      <c r="R407" s="134">
        <v>38527.359350503903</v>
      </c>
      <c r="S407" s="134"/>
    </row>
    <row r="408" spans="2:19" ht="28.2" thickBot="1">
      <c r="B408" s="125">
        <v>400</v>
      </c>
      <c r="C408" s="131" t="s">
        <v>0</v>
      </c>
      <c r="D408" s="131" t="s">
        <v>2158</v>
      </c>
      <c r="E408" s="132" t="s">
        <v>2165</v>
      </c>
      <c r="F408" s="131"/>
      <c r="G408" s="132" t="s">
        <v>2166</v>
      </c>
      <c r="H408" s="131" t="s">
        <v>2167</v>
      </c>
      <c r="I408" s="131" t="s">
        <v>2168</v>
      </c>
      <c r="J408" s="133">
        <v>6334120.2611683803</v>
      </c>
      <c r="K408" s="134"/>
      <c r="L408" s="133">
        <v>-6295810.53737114</v>
      </c>
      <c r="M408" s="135">
        <v>43628</v>
      </c>
      <c r="N408" s="135">
        <v>43677</v>
      </c>
      <c r="O408" s="133">
        <v>-6294754.0511168297</v>
      </c>
      <c r="P408" s="135">
        <v>43628</v>
      </c>
      <c r="Q408" s="135">
        <v>43620</v>
      </c>
      <c r="R408" s="134">
        <v>38620.777547592297</v>
      </c>
      <c r="S408" s="134"/>
    </row>
    <row r="409" spans="2:19" ht="28.2" thickBot="1">
      <c r="B409" s="125">
        <v>401</v>
      </c>
      <c r="C409" s="131" t="s">
        <v>0</v>
      </c>
      <c r="D409" s="131" t="s">
        <v>2163</v>
      </c>
      <c r="E409" s="132" t="s">
        <v>2166</v>
      </c>
      <c r="F409" s="131" t="s">
        <v>2167</v>
      </c>
      <c r="G409" s="132"/>
      <c r="H409" s="131"/>
      <c r="I409" s="131"/>
      <c r="J409" s="133">
        <v>6350124.51611955</v>
      </c>
      <c r="K409" s="134"/>
      <c r="L409" s="133">
        <v>-6311723.4193231203</v>
      </c>
      <c r="M409" s="135">
        <v>43624</v>
      </c>
      <c r="N409" s="135">
        <v>43677</v>
      </c>
      <c r="O409" s="133">
        <v>-6310663.7792435298</v>
      </c>
      <c r="P409" s="135">
        <v>43624</v>
      </c>
      <c r="Q409" s="135">
        <v>43615</v>
      </c>
      <c r="R409" s="134">
        <v>38714.195744680801</v>
      </c>
      <c r="S409" s="134"/>
    </row>
    <row r="410" spans="2:19" ht="28.2" thickBot="1">
      <c r="B410" s="125">
        <v>402</v>
      </c>
      <c r="C410" s="131" t="s">
        <v>0</v>
      </c>
      <c r="D410" s="131" t="s">
        <v>2158</v>
      </c>
      <c r="E410" s="132" t="s">
        <v>2165</v>
      </c>
      <c r="F410" s="131"/>
      <c r="G410" s="132" t="s">
        <v>2166</v>
      </c>
      <c r="H410" s="131" t="s">
        <v>2167</v>
      </c>
      <c r="I410" s="131" t="s">
        <v>2168</v>
      </c>
      <c r="J410" s="133">
        <v>6366128.7710707197</v>
      </c>
      <c r="K410" s="134"/>
      <c r="L410" s="133">
        <v>-6327636.3012750996</v>
      </c>
      <c r="M410" s="135">
        <v>43620</v>
      </c>
      <c r="N410" s="135">
        <v>43677</v>
      </c>
      <c r="O410" s="133">
        <v>-6326573.5073702298</v>
      </c>
      <c r="P410" s="135">
        <v>43620</v>
      </c>
      <c r="Q410" s="135">
        <v>43610</v>
      </c>
      <c r="R410" s="134">
        <v>38807.613941769298</v>
      </c>
      <c r="S410" s="134"/>
    </row>
    <row r="411" spans="2:19" ht="28.2" thickBot="1">
      <c r="B411" s="125">
        <v>403</v>
      </c>
      <c r="C411" s="131" t="s">
        <v>0</v>
      </c>
      <c r="D411" s="131" t="s">
        <v>2163</v>
      </c>
      <c r="E411" s="132" t="s">
        <v>2166</v>
      </c>
      <c r="F411" s="131" t="s">
        <v>2167</v>
      </c>
      <c r="G411" s="132"/>
      <c r="H411" s="131"/>
      <c r="I411" s="131"/>
      <c r="J411" s="133">
        <v>6382133.0260218801</v>
      </c>
      <c r="K411" s="134"/>
      <c r="L411" s="133">
        <v>-6343549.1832270799</v>
      </c>
      <c r="M411" s="135">
        <v>43616</v>
      </c>
      <c r="N411" s="135">
        <v>43677</v>
      </c>
      <c r="O411" s="133">
        <v>-6342483.2354969196</v>
      </c>
      <c r="P411" s="135">
        <v>43616</v>
      </c>
      <c r="Q411" s="135">
        <v>43605</v>
      </c>
      <c r="R411" s="134">
        <v>38901.032138857699</v>
      </c>
      <c r="S411" s="134"/>
    </row>
    <row r="412" spans="2:19" ht="28.2" thickBot="1">
      <c r="B412" s="125">
        <v>404</v>
      </c>
      <c r="C412" s="131" t="s">
        <v>0</v>
      </c>
      <c r="D412" s="131" t="s">
        <v>2158</v>
      </c>
      <c r="E412" s="132" t="s">
        <v>2165</v>
      </c>
      <c r="F412" s="131"/>
      <c r="G412" s="132" t="s">
        <v>2166</v>
      </c>
      <c r="H412" s="131" t="s">
        <v>2167</v>
      </c>
      <c r="I412" s="131" t="s">
        <v>2168</v>
      </c>
      <c r="J412" s="133">
        <v>6398137.2809730498</v>
      </c>
      <c r="K412" s="134"/>
      <c r="L412" s="133">
        <v>-6359462.0651790602</v>
      </c>
      <c r="M412" s="135">
        <v>43612</v>
      </c>
      <c r="N412" s="135">
        <v>43677</v>
      </c>
      <c r="O412" s="133">
        <v>-6358392.9636236196</v>
      </c>
      <c r="P412" s="135">
        <v>43612</v>
      </c>
      <c r="Q412" s="135">
        <v>43600</v>
      </c>
      <c r="R412" s="134">
        <v>38994.450335946203</v>
      </c>
      <c r="S412" s="134"/>
    </row>
    <row r="413" spans="2:19" ht="28.2" thickBot="1">
      <c r="B413" s="125">
        <v>405</v>
      </c>
      <c r="C413" s="131" t="s">
        <v>0</v>
      </c>
      <c r="D413" s="131" t="s">
        <v>2163</v>
      </c>
      <c r="E413" s="132" t="s">
        <v>2166</v>
      </c>
      <c r="F413" s="131" t="s">
        <v>2167</v>
      </c>
      <c r="G413" s="132"/>
      <c r="H413" s="131"/>
      <c r="I413" s="131"/>
      <c r="J413" s="133">
        <v>6414141.5359242102</v>
      </c>
      <c r="K413" s="134"/>
      <c r="L413" s="133">
        <v>-6375374.9471310396</v>
      </c>
      <c r="M413" s="135">
        <v>43608</v>
      </c>
      <c r="N413" s="135">
        <v>43677</v>
      </c>
      <c r="O413" s="133">
        <v>-6374302.6917503104</v>
      </c>
      <c r="P413" s="135">
        <v>43608</v>
      </c>
      <c r="Q413" s="135">
        <v>43595</v>
      </c>
      <c r="R413" s="134">
        <v>39087.8685330347</v>
      </c>
      <c r="S413" s="134"/>
    </row>
    <row r="414" spans="2:19" ht="28.2" thickBot="1">
      <c r="B414" s="125">
        <v>406</v>
      </c>
      <c r="C414" s="131" t="s">
        <v>0</v>
      </c>
      <c r="D414" s="131" t="s">
        <v>2158</v>
      </c>
      <c r="E414" s="132" t="s">
        <v>2165</v>
      </c>
      <c r="F414" s="131"/>
      <c r="G414" s="132" t="s">
        <v>2166</v>
      </c>
      <c r="H414" s="131" t="s">
        <v>2167</v>
      </c>
      <c r="I414" s="131" t="s">
        <v>2168</v>
      </c>
      <c r="J414" s="133">
        <v>6430145.7908753799</v>
      </c>
      <c r="K414" s="134"/>
      <c r="L414" s="133">
        <v>-6391287.8290830199</v>
      </c>
      <c r="M414" s="135">
        <v>43604</v>
      </c>
      <c r="N414" s="135">
        <v>43677</v>
      </c>
      <c r="O414" s="133">
        <v>-6390212.4198770104</v>
      </c>
      <c r="P414" s="135">
        <v>43604</v>
      </c>
      <c r="Q414" s="135">
        <v>43590</v>
      </c>
      <c r="R414" s="134">
        <v>39181.286730123102</v>
      </c>
      <c r="S414" s="134"/>
    </row>
    <row r="415" spans="2:19" ht="28.2" thickBot="1">
      <c r="B415" s="125">
        <v>407</v>
      </c>
      <c r="C415" s="131" t="s">
        <v>0</v>
      </c>
      <c r="D415" s="131" t="s">
        <v>2163</v>
      </c>
      <c r="E415" s="132" t="s">
        <v>2166</v>
      </c>
      <c r="F415" s="131" t="s">
        <v>2167</v>
      </c>
      <c r="G415" s="132"/>
      <c r="H415" s="131"/>
      <c r="I415" s="131"/>
      <c r="J415" s="133">
        <v>6446150.0458265496</v>
      </c>
      <c r="K415" s="134"/>
      <c r="L415" s="133">
        <v>-6407200.7110350002</v>
      </c>
      <c r="M415" s="135">
        <v>43600</v>
      </c>
      <c r="N415" s="135">
        <v>43677</v>
      </c>
      <c r="O415" s="133">
        <v>-6406122.1480037002</v>
      </c>
      <c r="P415" s="135">
        <v>43600</v>
      </c>
      <c r="Q415" s="135">
        <v>43585</v>
      </c>
      <c r="R415" s="134">
        <v>39274.704927211598</v>
      </c>
      <c r="S415" s="134"/>
    </row>
    <row r="416" spans="2:19" ht="28.2" thickBot="1">
      <c r="B416" s="125">
        <v>408</v>
      </c>
      <c r="C416" s="131" t="s">
        <v>0</v>
      </c>
      <c r="D416" s="131" t="s">
        <v>2158</v>
      </c>
      <c r="E416" s="132" t="s">
        <v>2165</v>
      </c>
      <c r="F416" s="131"/>
      <c r="G416" s="132" t="s">
        <v>2166</v>
      </c>
      <c r="H416" s="131" t="s">
        <v>2167</v>
      </c>
      <c r="I416" s="131" t="s">
        <v>2168</v>
      </c>
      <c r="J416" s="133">
        <v>6462154.30077771</v>
      </c>
      <c r="K416" s="134"/>
      <c r="L416" s="133">
        <v>-6423113.5929869805</v>
      </c>
      <c r="M416" s="135">
        <v>43596</v>
      </c>
      <c r="N416" s="135">
        <v>43677</v>
      </c>
      <c r="O416" s="133">
        <v>-6422031.8761304002</v>
      </c>
      <c r="P416" s="135">
        <v>43596</v>
      </c>
      <c r="Q416" s="135">
        <v>43580</v>
      </c>
      <c r="R416" s="134">
        <v>39368.123124300102</v>
      </c>
      <c r="S416" s="134"/>
    </row>
    <row r="417" spans="2:19" ht="28.2" thickBot="1">
      <c r="B417" s="125">
        <v>409</v>
      </c>
      <c r="C417" s="131" t="s">
        <v>0</v>
      </c>
      <c r="D417" s="131" t="s">
        <v>2163</v>
      </c>
      <c r="E417" s="132" t="s">
        <v>2166</v>
      </c>
      <c r="F417" s="131" t="s">
        <v>2167</v>
      </c>
      <c r="G417" s="132"/>
      <c r="H417" s="131"/>
      <c r="I417" s="131"/>
      <c r="J417" s="133">
        <v>6478158.5557288798</v>
      </c>
      <c r="K417" s="134"/>
      <c r="L417" s="133">
        <v>-6439026.4749389598</v>
      </c>
      <c r="M417" s="135">
        <v>43592</v>
      </c>
      <c r="N417" s="135">
        <v>43677</v>
      </c>
      <c r="O417" s="133">
        <v>-6437941.6042571003</v>
      </c>
      <c r="P417" s="135">
        <v>43592</v>
      </c>
      <c r="Q417" s="135">
        <v>43575</v>
      </c>
      <c r="R417" s="134">
        <v>39461.541321388497</v>
      </c>
      <c r="S417" s="134"/>
    </row>
    <row r="418" spans="2:19" ht="28.2" thickBot="1">
      <c r="B418" s="125">
        <v>410</v>
      </c>
      <c r="C418" s="131" t="s">
        <v>0</v>
      </c>
      <c r="D418" s="131" t="s">
        <v>2158</v>
      </c>
      <c r="E418" s="132" t="s">
        <v>2165</v>
      </c>
      <c r="F418" s="131"/>
      <c r="G418" s="132" t="s">
        <v>2166</v>
      </c>
      <c r="H418" s="131" t="s">
        <v>2167</v>
      </c>
      <c r="I418" s="131" t="s">
        <v>2168</v>
      </c>
      <c r="J418" s="133">
        <v>6494162.8106800504</v>
      </c>
      <c r="K418" s="134"/>
      <c r="L418" s="133">
        <v>-6454939.3568909401</v>
      </c>
      <c r="M418" s="135">
        <v>43588</v>
      </c>
      <c r="N418" s="135">
        <v>43677</v>
      </c>
      <c r="O418" s="133">
        <v>-6453851.3323837901</v>
      </c>
      <c r="P418" s="135">
        <v>43588</v>
      </c>
      <c r="Q418" s="135">
        <v>43570</v>
      </c>
      <c r="R418" s="134">
        <v>39554.959518477001</v>
      </c>
      <c r="S418" s="134"/>
    </row>
    <row r="419" spans="2:19" ht="28.2" thickBot="1">
      <c r="B419" s="125">
        <v>411</v>
      </c>
      <c r="C419" s="131" t="s">
        <v>0</v>
      </c>
      <c r="D419" s="131" t="s">
        <v>2163</v>
      </c>
      <c r="E419" s="132" t="s">
        <v>2166</v>
      </c>
      <c r="F419" s="131" t="s">
        <v>2167</v>
      </c>
      <c r="G419" s="132"/>
      <c r="H419" s="131"/>
      <c r="I419" s="131"/>
      <c r="J419" s="133">
        <v>6510167.0656312099</v>
      </c>
      <c r="K419" s="134"/>
      <c r="L419" s="133">
        <v>-6470852.2388429204</v>
      </c>
      <c r="M419" s="135">
        <v>43584</v>
      </c>
      <c r="N419" s="135">
        <v>43677</v>
      </c>
      <c r="O419" s="133">
        <v>-6469761.0605104901</v>
      </c>
      <c r="P419" s="135">
        <v>43584</v>
      </c>
      <c r="Q419" s="135">
        <v>43565</v>
      </c>
      <c r="R419" s="134">
        <v>39648.377715565497</v>
      </c>
      <c r="S419" s="134"/>
    </row>
    <row r="420" spans="2:19" ht="28.2" thickBot="1">
      <c r="B420" s="125">
        <v>412</v>
      </c>
      <c r="C420" s="131" t="s">
        <v>0</v>
      </c>
      <c r="D420" s="131" t="s">
        <v>2158</v>
      </c>
      <c r="E420" s="132" t="s">
        <v>2165</v>
      </c>
      <c r="F420" s="131"/>
      <c r="G420" s="132" t="s">
        <v>2166</v>
      </c>
      <c r="H420" s="131" t="s">
        <v>2167</v>
      </c>
      <c r="I420" s="131" t="s">
        <v>2168</v>
      </c>
      <c r="J420" s="133">
        <v>6526171.3205823796</v>
      </c>
      <c r="K420" s="134"/>
      <c r="L420" s="133">
        <v>-6486765.1207948998</v>
      </c>
      <c r="M420" s="135">
        <v>43580</v>
      </c>
      <c r="N420" s="135">
        <v>43677</v>
      </c>
      <c r="O420" s="133">
        <v>-6485670.7886371799</v>
      </c>
      <c r="P420" s="135">
        <v>43580</v>
      </c>
      <c r="Q420" s="135">
        <v>43560</v>
      </c>
      <c r="R420" s="134">
        <v>39741.795912653899</v>
      </c>
      <c r="S420" s="134"/>
    </row>
    <row r="421" spans="2:19" ht="28.2" thickBot="1">
      <c r="B421" s="125">
        <v>413</v>
      </c>
      <c r="C421" s="131" t="s">
        <v>0</v>
      </c>
      <c r="D421" s="131" t="s">
        <v>2163</v>
      </c>
      <c r="E421" s="132" t="s">
        <v>2166</v>
      </c>
      <c r="F421" s="131" t="s">
        <v>2167</v>
      </c>
      <c r="G421" s="132"/>
      <c r="H421" s="131"/>
      <c r="I421" s="131"/>
      <c r="J421" s="133">
        <v>6542175.5755335502</v>
      </c>
      <c r="K421" s="134"/>
      <c r="L421" s="133">
        <v>-6502678.0027468801</v>
      </c>
      <c r="M421" s="135">
        <v>43576</v>
      </c>
      <c r="N421" s="135">
        <v>43677</v>
      </c>
      <c r="O421" s="133">
        <v>-6501580.5167638799</v>
      </c>
      <c r="P421" s="135">
        <v>43576</v>
      </c>
      <c r="Q421" s="135">
        <v>43555</v>
      </c>
      <c r="R421" s="134">
        <v>39835.214109742403</v>
      </c>
      <c r="S421" s="134"/>
    </row>
    <row r="422" spans="2:19" ht="28.2" thickBot="1">
      <c r="B422" s="125">
        <v>414</v>
      </c>
      <c r="C422" s="131" t="s">
        <v>0</v>
      </c>
      <c r="D422" s="131" t="s">
        <v>2158</v>
      </c>
      <c r="E422" s="132" t="s">
        <v>2165</v>
      </c>
      <c r="F422" s="131"/>
      <c r="G422" s="132" t="s">
        <v>2166</v>
      </c>
      <c r="H422" s="131" t="s">
        <v>2167</v>
      </c>
      <c r="I422" s="131" t="s">
        <v>2168</v>
      </c>
      <c r="J422" s="133">
        <v>6558179.8304847097</v>
      </c>
      <c r="K422" s="134"/>
      <c r="L422" s="133">
        <v>-6518590.8846988603</v>
      </c>
      <c r="M422" s="135">
        <v>43572</v>
      </c>
      <c r="N422" s="135">
        <v>43677</v>
      </c>
      <c r="O422" s="133">
        <v>-6517490.2448905697</v>
      </c>
      <c r="P422" s="135">
        <v>43572</v>
      </c>
      <c r="Q422" s="135">
        <v>43550</v>
      </c>
      <c r="R422" s="134">
        <v>39928.632306830899</v>
      </c>
      <c r="S422" s="134"/>
    </row>
    <row r="423" spans="2:19" ht="28.2" thickBot="1">
      <c r="B423" s="125">
        <v>415</v>
      </c>
      <c r="C423" s="131" t="s">
        <v>0</v>
      </c>
      <c r="D423" s="131" t="s">
        <v>2163</v>
      </c>
      <c r="E423" s="132" t="s">
        <v>2166</v>
      </c>
      <c r="F423" s="131" t="s">
        <v>2167</v>
      </c>
      <c r="G423" s="132"/>
      <c r="H423" s="131"/>
      <c r="I423" s="131"/>
      <c r="J423" s="133">
        <v>6574184.0854358803</v>
      </c>
      <c r="K423" s="134"/>
      <c r="L423" s="133">
        <v>-6534503.7666508397</v>
      </c>
      <c r="M423" s="135">
        <v>43568</v>
      </c>
      <c r="N423" s="135">
        <v>43677</v>
      </c>
      <c r="O423" s="133">
        <v>-6533399.9730172697</v>
      </c>
      <c r="P423" s="135">
        <v>43568</v>
      </c>
      <c r="Q423" s="135">
        <v>43545</v>
      </c>
      <c r="R423" s="134">
        <v>40022.050503919301</v>
      </c>
      <c r="S423" s="134"/>
    </row>
    <row r="424" spans="2:19" ht="28.2" thickBot="1">
      <c r="B424" s="125">
        <v>416</v>
      </c>
      <c r="C424" s="131" t="s">
        <v>0</v>
      </c>
      <c r="D424" s="131" t="s">
        <v>2158</v>
      </c>
      <c r="E424" s="132" t="s">
        <v>2165</v>
      </c>
      <c r="F424" s="131"/>
      <c r="G424" s="132" t="s">
        <v>2166</v>
      </c>
      <c r="H424" s="131" t="s">
        <v>2167</v>
      </c>
      <c r="I424" s="131" t="s">
        <v>2168</v>
      </c>
      <c r="J424" s="133">
        <v>6590188.3403870501</v>
      </c>
      <c r="K424" s="134"/>
      <c r="L424" s="133">
        <v>-6550416.64860282</v>
      </c>
      <c r="M424" s="135">
        <v>43564</v>
      </c>
      <c r="N424" s="135">
        <v>43677</v>
      </c>
      <c r="O424" s="133">
        <v>-6549309.7011439595</v>
      </c>
      <c r="P424" s="135">
        <v>43564</v>
      </c>
      <c r="Q424" s="135">
        <v>43540</v>
      </c>
      <c r="R424" s="134">
        <v>40115.468701007798</v>
      </c>
      <c r="S424" s="134"/>
    </row>
    <row r="425" spans="2:19" ht="28.2" thickBot="1">
      <c r="B425" s="125">
        <v>417</v>
      </c>
      <c r="C425" s="131" t="s">
        <v>0</v>
      </c>
      <c r="D425" s="131" t="s">
        <v>2163</v>
      </c>
      <c r="E425" s="132" t="s">
        <v>2166</v>
      </c>
      <c r="F425" s="131" t="s">
        <v>2167</v>
      </c>
      <c r="G425" s="132"/>
      <c r="H425" s="131"/>
      <c r="I425" s="131"/>
      <c r="J425" s="133">
        <v>6606192.5953382105</v>
      </c>
      <c r="K425" s="134"/>
      <c r="L425" s="133">
        <v>-6566329.5305548003</v>
      </c>
      <c r="M425" s="135">
        <v>43560</v>
      </c>
      <c r="N425" s="135">
        <v>43677</v>
      </c>
      <c r="O425" s="133">
        <v>-6565219.4292706596</v>
      </c>
      <c r="P425" s="135">
        <v>43560</v>
      </c>
      <c r="Q425" s="135">
        <v>43535</v>
      </c>
      <c r="R425" s="134">
        <v>40208.886898096302</v>
      </c>
      <c r="S425" s="134"/>
    </row>
    <row r="426" spans="2:19" ht="28.2" thickBot="1">
      <c r="B426" s="125">
        <v>418</v>
      </c>
      <c r="C426" s="131" t="s">
        <v>0</v>
      </c>
      <c r="D426" s="131" t="s">
        <v>2158</v>
      </c>
      <c r="E426" s="132" t="s">
        <v>2165</v>
      </c>
      <c r="F426" s="131"/>
      <c r="G426" s="132" t="s">
        <v>2166</v>
      </c>
      <c r="H426" s="131" t="s">
        <v>2167</v>
      </c>
      <c r="I426" s="131" t="s">
        <v>2168</v>
      </c>
      <c r="J426" s="133">
        <v>6622196.8502893802</v>
      </c>
      <c r="K426" s="134"/>
      <c r="L426" s="133">
        <v>-6582242.4125067797</v>
      </c>
      <c r="M426" s="135">
        <v>43556</v>
      </c>
      <c r="N426" s="135">
        <v>43677</v>
      </c>
      <c r="O426" s="133">
        <v>-6581129.1573973596</v>
      </c>
      <c r="P426" s="135">
        <v>43556</v>
      </c>
      <c r="Q426" s="135">
        <v>43530</v>
      </c>
      <c r="R426" s="134">
        <v>40302.305095184704</v>
      </c>
      <c r="S426" s="134"/>
    </row>
    <row r="427" spans="2:19" ht="28.2" thickBot="1">
      <c r="B427" s="125">
        <v>419</v>
      </c>
      <c r="C427" s="131" t="s">
        <v>0</v>
      </c>
      <c r="D427" s="131" t="s">
        <v>2163</v>
      </c>
      <c r="E427" s="132" t="s">
        <v>2166</v>
      </c>
      <c r="F427" s="131" t="s">
        <v>2167</v>
      </c>
      <c r="G427" s="132"/>
      <c r="H427" s="131"/>
      <c r="I427" s="131"/>
      <c r="J427" s="133">
        <v>6638201.1052405499</v>
      </c>
      <c r="K427" s="134"/>
      <c r="L427" s="133">
        <v>-6598155.2944587702</v>
      </c>
      <c r="M427" s="135">
        <v>43552</v>
      </c>
      <c r="N427" s="135">
        <v>43677</v>
      </c>
      <c r="O427" s="133">
        <v>-6597038.8855240503</v>
      </c>
      <c r="P427" s="135">
        <v>43552</v>
      </c>
      <c r="Q427" s="135">
        <v>43525</v>
      </c>
      <c r="R427" s="134">
        <v>40395.7232922732</v>
      </c>
      <c r="S427" s="134"/>
    </row>
    <row r="428" spans="2:19" ht="28.2" thickBot="1">
      <c r="B428" s="125">
        <v>420</v>
      </c>
      <c r="C428" s="131" t="s">
        <v>0</v>
      </c>
      <c r="D428" s="131" t="s">
        <v>2158</v>
      </c>
      <c r="E428" s="132" t="s">
        <v>2165</v>
      </c>
      <c r="F428" s="131"/>
      <c r="G428" s="132" t="s">
        <v>2166</v>
      </c>
      <c r="H428" s="131" t="s">
        <v>2167</v>
      </c>
      <c r="I428" s="131" t="s">
        <v>2168</v>
      </c>
      <c r="J428" s="133">
        <v>6654205.3601917103</v>
      </c>
      <c r="K428" s="134"/>
      <c r="L428" s="133">
        <v>-6614068.1764107496</v>
      </c>
      <c r="M428" s="135">
        <v>43548</v>
      </c>
      <c r="N428" s="135">
        <v>43677</v>
      </c>
      <c r="O428" s="133">
        <v>-6612948.6136507504</v>
      </c>
      <c r="P428" s="135">
        <v>43548</v>
      </c>
      <c r="Q428" s="135">
        <v>43520</v>
      </c>
      <c r="R428" s="134">
        <v>40489.141489361697</v>
      </c>
      <c r="S428" s="134"/>
    </row>
    <row r="429" spans="2:19" ht="28.2" thickBot="1">
      <c r="B429" s="125">
        <v>421</v>
      </c>
      <c r="C429" s="131" t="s">
        <v>0</v>
      </c>
      <c r="D429" s="131" t="s">
        <v>2163</v>
      </c>
      <c r="E429" s="132" t="s">
        <v>2166</v>
      </c>
      <c r="F429" s="131" t="s">
        <v>2167</v>
      </c>
      <c r="G429" s="132"/>
      <c r="H429" s="131"/>
      <c r="I429" s="131"/>
      <c r="J429" s="133">
        <v>6670209.61514288</v>
      </c>
      <c r="K429" s="134"/>
      <c r="L429" s="133">
        <v>-6629981.0583627298</v>
      </c>
      <c r="M429" s="135">
        <v>43544</v>
      </c>
      <c r="N429" s="135">
        <v>43677</v>
      </c>
      <c r="O429" s="133">
        <v>-6628858.3417774402</v>
      </c>
      <c r="P429" s="135">
        <v>43544</v>
      </c>
      <c r="Q429" s="135">
        <v>43515</v>
      </c>
      <c r="R429" s="134">
        <v>40582.559686450099</v>
      </c>
      <c r="S429" s="134"/>
    </row>
    <row r="430" spans="2:19" ht="28.2" thickBot="1">
      <c r="B430" s="125">
        <v>422</v>
      </c>
      <c r="C430" s="131" t="s">
        <v>0</v>
      </c>
      <c r="D430" s="131" t="s">
        <v>2158</v>
      </c>
      <c r="E430" s="132" t="s">
        <v>2165</v>
      </c>
      <c r="F430" s="131"/>
      <c r="G430" s="132" t="s">
        <v>2166</v>
      </c>
      <c r="H430" s="131" t="s">
        <v>2167</v>
      </c>
      <c r="I430" s="131" t="s">
        <v>2168</v>
      </c>
      <c r="J430" s="133">
        <v>6686213.8700940497</v>
      </c>
      <c r="K430" s="134"/>
      <c r="L430" s="133">
        <v>-6645893.9403147101</v>
      </c>
      <c r="M430" s="135">
        <v>43540</v>
      </c>
      <c r="N430" s="135">
        <v>43677</v>
      </c>
      <c r="O430" s="133">
        <v>-6644768.0699041402</v>
      </c>
      <c r="P430" s="135">
        <v>43540</v>
      </c>
      <c r="Q430" s="135">
        <v>43510</v>
      </c>
      <c r="R430" s="134">
        <v>40675.977883538602</v>
      </c>
      <c r="S430" s="134"/>
    </row>
    <row r="431" spans="2:19" ht="28.2" thickBot="1">
      <c r="B431" s="125">
        <v>423</v>
      </c>
      <c r="C431" s="131" t="s">
        <v>0</v>
      </c>
      <c r="D431" s="131" t="s">
        <v>2163</v>
      </c>
      <c r="E431" s="132" t="s">
        <v>2166</v>
      </c>
      <c r="F431" s="131" t="s">
        <v>2167</v>
      </c>
      <c r="G431" s="132"/>
      <c r="H431" s="131"/>
      <c r="I431" s="131"/>
      <c r="J431" s="133">
        <v>6702218.1250452101</v>
      </c>
      <c r="K431" s="134"/>
      <c r="L431" s="133">
        <v>-6661806.8222666904</v>
      </c>
      <c r="M431" s="135">
        <v>43536</v>
      </c>
      <c r="N431" s="135">
        <v>43677</v>
      </c>
      <c r="O431" s="133">
        <v>-6660677.79803083</v>
      </c>
      <c r="P431" s="135">
        <v>43536</v>
      </c>
      <c r="Q431" s="135">
        <v>43505</v>
      </c>
      <c r="R431" s="134">
        <v>40769.396080627099</v>
      </c>
      <c r="S431" s="134"/>
    </row>
    <row r="432" spans="2:19" ht="28.2" thickBot="1">
      <c r="B432" s="125">
        <v>424</v>
      </c>
      <c r="C432" s="131" t="s">
        <v>0</v>
      </c>
      <c r="D432" s="131" t="s">
        <v>2158</v>
      </c>
      <c r="E432" s="132" t="s">
        <v>2165</v>
      </c>
      <c r="F432" s="131"/>
      <c r="G432" s="132" t="s">
        <v>2166</v>
      </c>
      <c r="H432" s="131" t="s">
        <v>2167</v>
      </c>
      <c r="I432" s="131" t="s">
        <v>2168</v>
      </c>
      <c r="J432" s="133">
        <v>6718222.3799963798</v>
      </c>
      <c r="K432" s="134"/>
      <c r="L432" s="133">
        <v>-6677719.7042186698</v>
      </c>
      <c r="M432" s="135">
        <v>43532</v>
      </c>
      <c r="N432" s="135">
        <v>43677</v>
      </c>
      <c r="O432" s="133">
        <v>-6676587.52615753</v>
      </c>
      <c r="P432" s="135">
        <v>43532</v>
      </c>
      <c r="Q432" s="135">
        <v>43500</v>
      </c>
      <c r="R432" s="134">
        <v>40862.814277715501</v>
      </c>
      <c r="S432" s="134"/>
    </row>
    <row r="433" spans="2:19" ht="28.2" thickBot="1">
      <c r="B433" s="125">
        <v>425</v>
      </c>
      <c r="C433" s="131" t="s">
        <v>0</v>
      </c>
      <c r="D433" s="131" t="s">
        <v>2163</v>
      </c>
      <c r="E433" s="132" t="s">
        <v>2166</v>
      </c>
      <c r="F433" s="131" t="s">
        <v>2167</v>
      </c>
      <c r="G433" s="132"/>
      <c r="H433" s="131"/>
      <c r="I433" s="131"/>
      <c r="J433" s="133">
        <v>6734226.6349475496</v>
      </c>
      <c r="K433" s="134"/>
      <c r="L433" s="133">
        <v>-6693632.5861706501</v>
      </c>
      <c r="M433" s="135">
        <v>43528</v>
      </c>
      <c r="N433" s="135">
        <v>43677</v>
      </c>
      <c r="O433" s="133">
        <v>-6692497.2542842301</v>
      </c>
      <c r="P433" s="135">
        <v>43528</v>
      </c>
      <c r="Q433" s="135">
        <v>43495</v>
      </c>
      <c r="R433" s="134">
        <v>40956.232474803997</v>
      </c>
      <c r="S433" s="134"/>
    </row>
    <row r="434" spans="2:19" ht="28.2" thickBot="1">
      <c r="B434" s="125">
        <v>426</v>
      </c>
      <c r="C434" s="131" t="s">
        <v>0</v>
      </c>
      <c r="D434" s="131" t="s">
        <v>2158</v>
      </c>
      <c r="E434" s="132" t="s">
        <v>2165</v>
      </c>
      <c r="F434" s="131"/>
      <c r="G434" s="132" t="s">
        <v>2166</v>
      </c>
      <c r="H434" s="131" t="s">
        <v>2167</v>
      </c>
      <c r="I434" s="131" t="s">
        <v>2168</v>
      </c>
      <c r="J434" s="133">
        <v>6750230.88989871</v>
      </c>
      <c r="K434" s="134"/>
      <c r="L434" s="133">
        <v>-6709545.4681226304</v>
      </c>
      <c r="M434" s="135">
        <v>43524</v>
      </c>
      <c r="N434" s="135">
        <v>43677</v>
      </c>
      <c r="O434" s="133">
        <v>-6708406.9824109199</v>
      </c>
      <c r="P434" s="135">
        <v>43524</v>
      </c>
      <c r="Q434" s="135">
        <v>43490</v>
      </c>
      <c r="R434" s="134">
        <v>41049.650671892501</v>
      </c>
      <c r="S434" s="134"/>
    </row>
    <row r="435" spans="2:19" ht="28.2" thickBot="1">
      <c r="B435" s="125">
        <v>427</v>
      </c>
      <c r="C435" s="131" t="s">
        <v>0</v>
      </c>
      <c r="D435" s="131" t="s">
        <v>2163</v>
      </c>
      <c r="E435" s="132" t="s">
        <v>2166</v>
      </c>
      <c r="F435" s="131" t="s">
        <v>2167</v>
      </c>
      <c r="G435" s="132"/>
      <c r="H435" s="131"/>
      <c r="I435" s="131"/>
      <c r="J435" s="133">
        <v>6766235.1448498797</v>
      </c>
      <c r="K435" s="134"/>
      <c r="L435" s="133">
        <v>-6725458.3500746097</v>
      </c>
      <c r="M435" s="135">
        <v>43520</v>
      </c>
      <c r="N435" s="135">
        <v>43677</v>
      </c>
      <c r="O435" s="133">
        <v>-6724316.7105376199</v>
      </c>
      <c r="P435" s="135">
        <v>43520</v>
      </c>
      <c r="Q435" s="135">
        <v>43485</v>
      </c>
      <c r="R435" s="134">
        <v>41143.068868980903</v>
      </c>
      <c r="S435" s="134"/>
    </row>
    <row r="436" spans="2:19" ht="28.2" thickBot="1">
      <c r="B436" s="125">
        <v>428</v>
      </c>
      <c r="C436" s="131" t="s">
        <v>0</v>
      </c>
      <c r="D436" s="131" t="s">
        <v>2158</v>
      </c>
      <c r="E436" s="132" t="s">
        <v>2165</v>
      </c>
      <c r="F436" s="131"/>
      <c r="G436" s="132" t="s">
        <v>2166</v>
      </c>
      <c r="H436" s="131" t="s">
        <v>2167</v>
      </c>
      <c r="I436" s="131" t="s">
        <v>2168</v>
      </c>
      <c r="J436" s="133">
        <v>6782239.3998010503</v>
      </c>
      <c r="K436" s="134"/>
      <c r="L436" s="133">
        <v>-6741371.23202659</v>
      </c>
      <c r="M436" s="135">
        <v>43516</v>
      </c>
      <c r="N436" s="135">
        <v>43677</v>
      </c>
      <c r="O436" s="133">
        <v>-6740226.4386643097</v>
      </c>
      <c r="P436" s="135">
        <v>43516</v>
      </c>
      <c r="Q436" s="135">
        <v>43480</v>
      </c>
      <c r="R436" s="134">
        <v>41236.4870660694</v>
      </c>
      <c r="S436" s="134"/>
    </row>
    <row r="437" spans="2:19" ht="28.2" thickBot="1">
      <c r="B437" s="125">
        <v>429</v>
      </c>
      <c r="C437" s="131" t="s">
        <v>0</v>
      </c>
      <c r="D437" s="131" t="s">
        <v>2163</v>
      </c>
      <c r="E437" s="132" t="s">
        <v>2166</v>
      </c>
      <c r="F437" s="131" t="s">
        <v>2167</v>
      </c>
      <c r="G437" s="132"/>
      <c r="H437" s="131"/>
      <c r="I437" s="131"/>
      <c r="J437" s="133">
        <v>6798243.6547522098</v>
      </c>
      <c r="K437" s="134"/>
      <c r="L437" s="133">
        <v>-6757284.1139785703</v>
      </c>
      <c r="M437" s="135">
        <v>43512</v>
      </c>
      <c r="N437" s="135">
        <v>43677</v>
      </c>
      <c r="O437" s="133">
        <v>-6756136.1667910097</v>
      </c>
      <c r="P437" s="135">
        <v>43512</v>
      </c>
      <c r="Q437" s="135">
        <v>43475</v>
      </c>
      <c r="R437" s="134">
        <v>41329.905263157903</v>
      </c>
      <c r="S437" s="134"/>
    </row>
    <row r="438" spans="2:19" ht="28.2" thickBot="1">
      <c r="B438" s="125">
        <v>430</v>
      </c>
      <c r="C438" s="131" t="s">
        <v>0</v>
      </c>
      <c r="D438" s="131" t="s">
        <v>2158</v>
      </c>
      <c r="E438" s="132" t="s">
        <v>2165</v>
      </c>
      <c r="F438" s="131"/>
      <c r="G438" s="132" t="s">
        <v>2166</v>
      </c>
      <c r="H438" s="131" t="s">
        <v>2167</v>
      </c>
      <c r="I438" s="131" t="s">
        <v>2168</v>
      </c>
      <c r="J438" s="133">
        <v>6814247.9097033804</v>
      </c>
      <c r="K438" s="134"/>
      <c r="L438" s="133">
        <v>-6773196.9959305497</v>
      </c>
      <c r="M438" s="135">
        <v>43508</v>
      </c>
      <c r="N438" s="135">
        <v>43677</v>
      </c>
      <c r="O438" s="133">
        <v>-6772045.8949177004</v>
      </c>
      <c r="P438" s="135">
        <v>43508</v>
      </c>
      <c r="Q438" s="135">
        <v>43470</v>
      </c>
      <c r="R438" s="134">
        <v>41423.323460246298</v>
      </c>
      <c r="S438" s="134"/>
    </row>
    <row r="439" spans="2:19" ht="28.2" thickBot="1">
      <c r="B439" s="125">
        <v>431</v>
      </c>
      <c r="C439" s="131" t="s">
        <v>0</v>
      </c>
      <c r="D439" s="131" t="s">
        <v>2163</v>
      </c>
      <c r="E439" s="132" t="s">
        <v>2166</v>
      </c>
      <c r="F439" s="131" t="s">
        <v>2167</v>
      </c>
      <c r="G439" s="132"/>
      <c r="H439" s="131"/>
      <c r="I439" s="131"/>
      <c r="J439" s="133">
        <v>6830252.1646545501</v>
      </c>
      <c r="K439" s="134"/>
      <c r="L439" s="133">
        <v>-6789109.87788253</v>
      </c>
      <c r="M439" s="135">
        <v>43504</v>
      </c>
      <c r="N439" s="135">
        <v>43677</v>
      </c>
      <c r="O439" s="133">
        <v>-6787955.6230443995</v>
      </c>
      <c r="P439" s="135">
        <v>43504</v>
      </c>
      <c r="Q439" s="135">
        <v>43465</v>
      </c>
      <c r="R439" s="134">
        <v>41516.741657334802</v>
      </c>
      <c r="S439" s="134"/>
    </row>
    <row r="440" spans="2:19" ht="28.2" thickBot="1">
      <c r="B440" s="125">
        <v>432</v>
      </c>
      <c r="C440" s="131" t="s">
        <v>0</v>
      </c>
      <c r="D440" s="131" t="s">
        <v>2158</v>
      </c>
      <c r="E440" s="132" t="s">
        <v>2165</v>
      </c>
      <c r="F440" s="131"/>
      <c r="G440" s="132" t="s">
        <v>2166</v>
      </c>
      <c r="H440" s="131" t="s">
        <v>2167</v>
      </c>
      <c r="I440" s="131" t="s">
        <v>2168</v>
      </c>
      <c r="J440" s="133">
        <v>6846256.4196057096</v>
      </c>
      <c r="K440" s="134"/>
      <c r="L440" s="133">
        <v>-6805022.7598345103</v>
      </c>
      <c r="M440" s="135">
        <v>43500</v>
      </c>
      <c r="N440" s="135">
        <v>43677</v>
      </c>
      <c r="O440" s="133">
        <v>-6803865.3511710903</v>
      </c>
      <c r="P440" s="135">
        <v>43500</v>
      </c>
      <c r="Q440" s="135">
        <v>43460</v>
      </c>
      <c r="R440" s="134">
        <v>41610.159854423298</v>
      </c>
      <c r="S440" s="134"/>
    </row>
    <row r="441" spans="2:19" ht="28.2" thickBot="1">
      <c r="B441" s="125">
        <v>433</v>
      </c>
      <c r="C441" s="131" t="s">
        <v>0</v>
      </c>
      <c r="D441" s="131" t="s">
        <v>2163</v>
      </c>
      <c r="E441" s="132" t="s">
        <v>2166</v>
      </c>
      <c r="F441" s="131" t="s">
        <v>2167</v>
      </c>
      <c r="G441" s="132"/>
      <c r="H441" s="131"/>
      <c r="I441" s="131"/>
      <c r="J441" s="133">
        <v>6862260.6745568803</v>
      </c>
      <c r="K441" s="134"/>
      <c r="L441" s="133">
        <v>-6820935.6417864896</v>
      </c>
      <c r="M441" s="135">
        <v>43496</v>
      </c>
      <c r="N441" s="135">
        <v>43677</v>
      </c>
      <c r="O441" s="133">
        <v>-6819775.0792977903</v>
      </c>
      <c r="P441" s="135">
        <v>43496</v>
      </c>
      <c r="Q441" s="135">
        <v>43455</v>
      </c>
      <c r="R441" s="134">
        <v>41703.5780515117</v>
      </c>
      <c r="S441" s="134"/>
    </row>
    <row r="442" spans="2:19" ht="28.2" thickBot="1">
      <c r="B442" s="125">
        <v>434</v>
      </c>
      <c r="C442" s="131" t="s">
        <v>0</v>
      </c>
      <c r="D442" s="131" t="s">
        <v>2158</v>
      </c>
      <c r="E442" s="132" t="s">
        <v>2165</v>
      </c>
      <c r="F442" s="131"/>
      <c r="G442" s="132" t="s">
        <v>2166</v>
      </c>
      <c r="H442" s="131" t="s">
        <v>2167</v>
      </c>
      <c r="I442" s="131" t="s">
        <v>2168</v>
      </c>
      <c r="J442" s="133">
        <v>6878264.92950805</v>
      </c>
      <c r="K442" s="134"/>
      <c r="L442" s="133">
        <v>-6836848.5237384699</v>
      </c>
      <c r="M442" s="135">
        <v>43492</v>
      </c>
      <c r="N442" s="135">
        <v>43677</v>
      </c>
      <c r="O442" s="133">
        <v>-6835684.8074244903</v>
      </c>
      <c r="P442" s="135">
        <v>43492</v>
      </c>
      <c r="Q442" s="135">
        <v>43450</v>
      </c>
      <c r="R442" s="134">
        <v>41796.996248600197</v>
      </c>
      <c r="S442" s="134"/>
    </row>
    <row r="443" spans="2:19" ht="28.2" thickBot="1">
      <c r="B443" s="125">
        <v>435</v>
      </c>
      <c r="C443" s="131" t="s">
        <v>0</v>
      </c>
      <c r="D443" s="131" t="s">
        <v>2163</v>
      </c>
      <c r="E443" s="132" t="s">
        <v>2166</v>
      </c>
      <c r="F443" s="131" t="s">
        <v>2167</v>
      </c>
      <c r="G443" s="132"/>
      <c r="H443" s="131"/>
      <c r="I443" s="131"/>
      <c r="J443" s="133">
        <v>6894269.1844592104</v>
      </c>
      <c r="K443" s="134"/>
      <c r="L443" s="133">
        <v>-6852761.4056904502</v>
      </c>
      <c r="M443" s="135">
        <v>43488</v>
      </c>
      <c r="N443" s="135">
        <v>43677</v>
      </c>
      <c r="O443" s="133">
        <v>-6851594.5355511801</v>
      </c>
      <c r="P443" s="135">
        <v>43488</v>
      </c>
      <c r="Q443" s="135">
        <v>43445</v>
      </c>
      <c r="R443" s="134">
        <v>41890.414445688599</v>
      </c>
      <c r="S443" s="134"/>
    </row>
    <row r="444" spans="2:19" ht="28.2" thickBot="1">
      <c r="B444" s="125">
        <v>436</v>
      </c>
      <c r="C444" s="131" t="s">
        <v>0</v>
      </c>
      <c r="D444" s="131" t="s">
        <v>2158</v>
      </c>
      <c r="E444" s="132" t="s">
        <v>2165</v>
      </c>
      <c r="F444" s="131"/>
      <c r="G444" s="132" t="s">
        <v>2166</v>
      </c>
      <c r="H444" s="131" t="s">
        <v>2167</v>
      </c>
      <c r="I444" s="131" t="s">
        <v>2168</v>
      </c>
      <c r="J444" s="133">
        <v>6910273.4394103801</v>
      </c>
      <c r="K444" s="134"/>
      <c r="L444" s="133">
        <v>-6868674.2876424296</v>
      </c>
      <c r="M444" s="135">
        <v>43484</v>
      </c>
      <c r="N444" s="135">
        <v>43677</v>
      </c>
      <c r="O444" s="133">
        <v>-6867504.2636778802</v>
      </c>
      <c r="P444" s="135">
        <v>43484</v>
      </c>
      <c r="Q444" s="135">
        <v>43440</v>
      </c>
      <c r="R444" s="134">
        <v>41983.832642777103</v>
      </c>
      <c r="S444" s="134"/>
    </row>
    <row r="445" spans="2:19" ht="28.2" thickBot="1">
      <c r="B445" s="125">
        <v>437</v>
      </c>
      <c r="C445" s="131" t="s">
        <v>0</v>
      </c>
      <c r="D445" s="131" t="s">
        <v>2163</v>
      </c>
      <c r="E445" s="132" t="s">
        <v>2166</v>
      </c>
      <c r="F445" s="131" t="s">
        <v>2167</v>
      </c>
      <c r="G445" s="132"/>
      <c r="H445" s="131"/>
      <c r="I445" s="131"/>
      <c r="J445" s="133">
        <v>6926277.6943615396</v>
      </c>
      <c r="K445" s="134"/>
      <c r="L445" s="133">
        <v>-6884587.1695944099</v>
      </c>
      <c r="M445" s="135">
        <v>43480</v>
      </c>
      <c r="N445" s="135">
        <v>43677</v>
      </c>
      <c r="O445" s="133">
        <v>-6883413.99180457</v>
      </c>
      <c r="P445" s="135">
        <v>43480</v>
      </c>
      <c r="Q445" s="135">
        <v>43435</v>
      </c>
      <c r="R445" s="134">
        <v>42077.250839865599</v>
      </c>
      <c r="S445" s="134"/>
    </row>
    <row r="446" spans="2:19" ht="28.2" thickBot="1">
      <c r="B446" s="125">
        <v>438</v>
      </c>
      <c r="C446" s="131" t="s">
        <v>0</v>
      </c>
      <c r="D446" s="131" t="s">
        <v>2158</v>
      </c>
      <c r="E446" s="132" t="s">
        <v>2165</v>
      </c>
      <c r="F446" s="131"/>
      <c r="G446" s="132" t="s">
        <v>2166</v>
      </c>
      <c r="H446" s="131" t="s">
        <v>2167</v>
      </c>
      <c r="I446" s="131" t="s">
        <v>2168</v>
      </c>
      <c r="J446" s="133">
        <v>6942281.9493127102</v>
      </c>
      <c r="K446" s="134"/>
      <c r="L446" s="133">
        <v>-6900500.0515463902</v>
      </c>
      <c r="M446" s="135">
        <v>43476</v>
      </c>
      <c r="N446" s="135">
        <v>43677</v>
      </c>
      <c r="O446" s="133">
        <v>-6899323.71993127</v>
      </c>
      <c r="P446" s="135">
        <v>43476</v>
      </c>
      <c r="Q446" s="135">
        <v>43430</v>
      </c>
      <c r="R446" s="134">
        <v>42170.669036954001</v>
      </c>
      <c r="S446" s="134"/>
    </row>
    <row r="447" spans="2:19" ht="28.2" thickBot="1">
      <c r="B447" s="125">
        <v>439</v>
      </c>
      <c r="C447" s="131" t="s">
        <v>0</v>
      </c>
      <c r="D447" s="131" t="s">
        <v>2163</v>
      </c>
      <c r="E447" s="132" t="s">
        <v>2166</v>
      </c>
      <c r="F447" s="131" t="s">
        <v>2167</v>
      </c>
      <c r="G447" s="132"/>
      <c r="H447" s="131"/>
      <c r="I447" s="131"/>
      <c r="J447" s="133">
        <v>6958286.2042638799</v>
      </c>
      <c r="K447" s="134"/>
      <c r="L447" s="133">
        <v>-6916412.9334983705</v>
      </c>
      <c r="M447" s="135">
        <v>43472</v>
      </c>
      <c r="N447" s="135">
        <v>43677</v>
      </c>
      <c r="O447" s="133">
        <v>-6915233.4480579598</v>
      </c>
      <c r="P447" s="135">
        <v>43472</v>
      </c>
      <c r="Q447" s="135">
        <v>43425</v>
      </c>
      <c r="R447" s="134">
        <v>42264.087234042498</v>
      </c>
      <c r="S447" s="134"/>
    </row>
    <row r="448" spans="2:19" ht="28.2" thickBot="1">
      <c r="B448" s="125">
        <v>440</v>
      </c>
      <c r="C448" s="131" t="s">
        <v>0</v>
      </c>
      <c r="D448" s="131" t="s">
        <v>2158</v>
      </c>
      <c r="E448" s="132" t="s">
        <v>2165</v>
      </c>
      <c r="F448" s="131"/>
      <c r="G448" s="132" t="s">
        <v>2166</v>
      </c>
      <c r="H448" s="131" t="s">
        <v>2167</v>
      </c>
      <c r="I448" s="131" t="s">
        <v>2168</v>
      </c>
      <c r="J448" s="133">
        <v>6974290.4592150403</v>
      </c>
      <c r="K448" s="134"/>
      <c r="L448" s="133">
        <v>-6932325.8154503498</v>
      </c>
      <c r="M448" s="135">
        <v>43468</v>
      </c>
      <c r="N448" s="135">
        <v>43677</v>
      </c>
      <c r="O448" s="133">
        <v>-6931143.1761846598</v>
      </c>
      <c r="P448" s="135">
        <v>43468</v>
      </c>
      <c r="Q448" s="135">
        <v>43420</v>
      </c>
      <c r="R448" s="134">
        <v>42357.505431131001</v>
      </c>
      <c r="S448" s="134"/>
    </row>
    <row r="449" spans="2:19" ht="28.2" thickBot="1">
      <c r="B449" s="125">
        <v>441</v>
      </c>
      <c r="C449" s="131" t="s">
        <v>0</v>
      </c>
      <c r="D449" s="131" t="s">
        <v>2163</v>
      </c>
      <c r="E449" s="132" t="s">
        <v>2166</v>
      </c>
      <c r="F449" s="131" t="s">
        <v>2167</v>
      </c>
      <c r="G449" s="132"/>
      <c r="H449" s="131"/>
      <c r="I449" s="131"/>
      <c r="J449" s="133">
        <v>6990294.71416621</v>
      </c>
      <c r="K449" s="134"/>
      <c r="L449" s="133">
        <v>-6948238.6974023404</v>
      </c>
      <c r="M449" s="135">
        <v>43464</v>
      </c>
      <c r="N449" s="135">
        <v>43677</v>
      </c>
      <c r="O449" s="133">
        <v>-6947052.9043113496</v>
      </c>
      <c r="P449" s="135">
        <v>43464</v>
      </c>
      <c r="Q449" s="135">
        <v>43415</v>
      </c>
      <c r="R449" s="134">
        <v>42450.923628219403</v>
      </c>
      <c r="S449" s="134"/>
    </row>
    <row r="450" spans="2:19" ht="28.2" thickBot="1">
      <c r="B450" s="125">
        <v>442</v>
      </c>
      <c r="C450" s="131" t="s">
        <v>0</v>
      </c>
      <c r="D450" s="131" t="s">
        <v>2158</v>
      </c>
      <c r="E450" s="132" t="s">
        <v>2165</v>
      </c>
      <c r="F450" s="131"/>
      <c r="G450" s="132" t="s">
        <v>2166</v>
      </c>
      <c r="H450" s="131" t="s">
        <v>2167</v>
      </c>
      <c r="I450" s="131" t="s">
        <v>2168</v>
      </c>
      <c r="J450" s="133">
        <v>7006298.9691173797</v>
      </c>
      <c r="K450" s="134"/>
      <c r="L450" s="133">
        <v>-6964151.5793543197</v>
      </c>
      <c r="M450" s="135">
        <v>43460</v>
      </c>
      <c r="N450" s="135">
        <v>43677</v>
      </c>
      <c r="O450" s="133">
        <v>-6962962.6324380497</v>
      </c>
      <c r="P450" s="135">
        <v>43460</v>
      </c>
      <c r="Q450" s="135">
        <v>43410</v>
      </c>
      <c r="R450" s="134">
        <v>42544.3418253079</v>
      </c>
      <c r="S450" s="134"/>
    </row>
    <row r="451" spans="2:19" ht="28.2" thickBot="1">
      <c r="B451" s="125">
        <v>443</v>
      </c>
      <c r="C451" s="131" t="s">
        <v>0</v>
      </c>
      <c r="D451" s="131" t="s">
        <v>2163</v>
      </c>
      <c r="E451" s="132" t="s">
        <v>2166</v>
      </c>
      <c r="F451" s="131" t="s">
        <v>2167</v>
      </c>
      <c r="G451" s="132"/>
      <c r="H451" s="131"/>
      <c r="I451" s="131"/>
      <c r="J451" s="133">
        <v>7022303.2240685401</v>
      </c>
      <c r="K451" s="134"/>
      <c r="L451" s="133">
        <v>-6980064.4613063</v>
      </c>
      <c r="M451" s="135">
        <v>43456</v>
      </c>
      <c r="N451" s="135">
        <v>43677</v>
      </c>
      <c r="O451" s="133">
        <v>-6978872.3605647497</v>
      </c>
      <c r="P451" s="135">
        <v>43456</v>
      </c>
      <c r="Q451" s="135">
        <v>43405</v>
      </c>
      <c r="R451" s="134">
        <v>42637.760022396396</v>
      </c>
      <c r="S451" s="134"/>
    </row>
    <row r="452" spans="2:19" ht="28.2" thickBot="1">
      <c r="B452" s="125">
        <v>444</v>
      </c>
      <c r="C452" s="131" t="s">
        <v>0</v>
      </c>
      <c r="D452" s="131" t="s">
        <v>2158</v>
      </c>
      <c r="E452" s="132" t="s">
        <v>2165</v>
      </c>
      <c r="F452" s="131"/>
      <c r="G452" s="132" t="s">
        <v>2166</v>
      </c>
      <c r="H452" s="131" t="s">
        <v>2167</v>
      </c>
      <c r="I452" s="131" t="s">
        <v>2168</v>
      </c>
      <c r="J452" s="133">
        <v>7038307.4790197099</v>
      </c>
      <c r="K452" s="134"/>
      <c r="L452" s="133">
        <v>-6995977.3432582803</v>
      </c>
      <c r="M452" s="135">
        <v>43452</v>
      </c>
      <c r="N452" s="135">
        <v>43677</v>
      </c>
      <c r="O452" s="133">
        <v>-6994782.0886914404</v>
      </c>
      <c r="P452" s="135">
        <v>43452</v>
      </c>
      <c r="Q452" s="135">
        <v>43400</v>
      </c>
      <c r="R452" s="134">
        <v>42731.178219484798</v>
      </c>
      <c r="S452" s="134"/>
    </row>
    <row r="453" spans="2:19" ht="28.2" thickBot="1">
      <c r="B453" s="125">
        <v>445</v>
      </c>
      <c r="C453" s="131" t="s">
        <v>0</v>
      </c>
      <c r="D453" s="131" t="s">
        <v>2163</v>
      </c>
      <c r="E453" s="132" t="s">
        <v>2166</v>
      </c>
      <c r="F453" s="131" t="s">
        <v>2167</v>
      </c>
      <c r="G453" s="132"/>
      <c r="H453" s="131"/>
      <c r="I453" s="131"/>
      <c r="J453" s="133">
        <v>7054311.7339708796</v>
      </c>
      <c r="K453" s="134"/>
      <c r="L453" s="133">
        <v>-7011890.2252102597</v>
      </c>
      <c r="M453" s="135">
        <v>43448</v>
      </c>
      <c r="N453" s="135">
        <v>43677</v>
      </c>
      <c r="O453" s="133">
        <v>-7010691.8168181404</v>
      </c>
      <c r="P453" s="135">
        <v>43448</v>
      </c>
      <c r="Q453" s="135">
        <v>43395</v>
      </c>
      <c r="R453" s="134">
        <v>42824.596416573302</v>
      </c>
      <c r="S453" s="134"/>
    </row>
    <row r="454" spans="2:19" ht="28.2" thickBot="1">
      <c r="B454" s="125">
        <v>446</v>
      </c>
      <c r="C454" s="131" t="s">
        <v>0</v>
      </c>
      <c r="D454" s="131" t="s">
        <v>2158</v>
      </c>
      <c r="E454" s="132" t="s">
        <v>2165</v>
      </c>
      <c r="F454" s="131"/>
      <c r="G454" s="132" t="s">
        <v>2166</v>
      </c>
      <c r="H454" s="131" t="s">
        <v>2167</v>
      </c>
      <c r="I454" s="131" t="s">
        <v>2168</v>
      </c>
      <c r="J454" s="133">
        <v>7070315.98892204</v>
      </c>
      <c r="K454" s="134"/>
      <c r="L454" s="133">
        <v>-7027803.10716224</v>
      </c>
      <c r="M454" s="135">
        <v>43444</v>
      </c>
      <c r="N454" s="135">
        <v>43677</v>
      </c>
      <c r="O454" s="133">
        <v>-7026601.5449448302</v>
      </c>
      <c r="P454" s="135">
        <v>43444</v>
      </c>
      <c r="Q454" s="135">
        <v>43390</v>
      </c>
      <c r="R454" s="134">
        <v>42918.014613661799</v>
      </c>
      <c r="S454" s="134"/>
    </row>
    <row r="455" spans="2:19" ht="28.2" thickBot="1">
      <c r="B455" s="125">
        <v>447</v>
      </c>
      <c r="C455" s="131" t="s">
        <v>0</v>
      </c>
      <c r="D455" s="131" t="s">
        <v>2163</v>
      </c>
      <c r="E455" s="132" t="s">
        <v>2166</v>
      </c>
      <c r="F455" s="131" t="s">
        <v>2167</v>
      </c>
      <c r="G455" s="132"/>
      <c r="H455" s="131"/>
      <c r="I455" s="131"/>
      <c r="J455" s="133">
        <v>7086320.2438732097</v>
      </c>
      <c r="K455" s="134"/>
      <c r="L455" s="133">
        <v>-7043715.9891142203</v>
      </c>
      <c r="M455" s="135">
        <v>43440</v>
      </c>
      <c r="N455" s="135">
        <v>43677</v>
      </c>
      <c r="O455" s="133">
        <v>-7042511.2730715303</v>
      </c>
      <c r="P455" s="135">
        <v>43440</v>
      </c>
      <c r="Q455" s="135">
        <v>43385</v>
      </c>
      <c r="R455" s="134">
        <v>43011.432810750201</v>
      </c>
      <c r="S455" s="134"/>
    </row>
    <row r="456" spans="2:19" ht="28.2" thickBot="1">
      <c r="B456" s="125">
        <v>448</v>
      </c>
      <c r="C456" s="131" t="s">
        <v>0</v>
      </c>
      <c r="D456" s="131" t="s">
        <v>2158</v>
      </c>
      <c r="E456" s="132" t="s">
        <v>2165</v>
      </c>
      <c r="F456" s="131"/>
      <c r="G456" s="132" t="s">
        <v>2166</v>
      </c>
      <c r="H456" s="131" t="s">
        <v>2167</v>
      </c>
      <c r="I456" s="131" t="s">
        <v>2168</v>
      </c>
      <c r="J456" s="133">
        <v>7102324.4988243803</v>
      </c>
      <c r="K456" s="134"/>
      <c r="L456" s="133">
        <v>-7059628.8710661996</v>
      </c>
      <c r="M456" s="135">
        <v>43436</v>
      </c>
      <c r="N456" s="135">
        <v>43677</v>
      </c>
      <c r="O456" s="133">
        <v>-7058421.0011982201</v>
      </c>
      <c r="P456" s="135">
        <v>43436</v>
      </c>
      <c r="Q456" s="135">
        <v>43380</v>
      </c>
      <c r="R456" s="134">
        <v>43104.851007838697</v>
      </c>
      <c r="S456" s="134"/>
    </row>
    <row r="457" spans="2:19" ht="28.2" thickBot="1">
      <c r="B457" s="125">
        <v>449</v>
      </c>
      <c r="C457" s="131" t="s">
        <v>0</v>
      </c>
      <c r="D457" s="131" t="s">
        <v>2163</v>
      </c>
      <c r="E457" s="132" t="s">
        <v>2166</v>
      </c>
      <c r="F457" s="131" t="s">
        <v>2167</v>
      </c>
      <c r="G457" s="132"/>
      <c r="H457" s="131"/>
      <c r="I457" s="131"/>
      <c r="J457" s="133">
        <v>7118328.7537755398</v>
      </c>
      <c r="K457" s="134"/>
      <c r="L457" s="133">
        <v>-7075541.7530181799</v>
      </c>
      <c r="M457" s="135">
        <v>43432</v>
      </c>
      <c r="N457" s="135">
        <v>43677</v>
      </c>
      <c r="O457" s="133">
        <v>-7074330.7293249201</v>
      </c>
      <c r="P457" s="135">
        <v>43432</v>
      </c>
      <c r="Q457" s="135">
        <v>43375</v>
      </c>
      <c r="R457" s="134">
        <v>43198.269204927201</v>
      </c>
      <c r="S457" s="134"/>
    </row>
    <row r="458" spans="2:19" ht="28.2" thickBot="1">
      <c r="B458" s="125">
        <v>450</v>
      </c>
      <c r="C458" s="131" t="s">
        <v>0</v>
      </c>
      <c r="D458" s="131" t="s">
        <v>2158</v>
      </c>
      <c r="E458" s="132" t="s">
        <v>2165</v>
      </c>
      <c r="F458" s="131"/>
      <c r="G458" s="132" t="s">
        <v>2166</v>
      </c>
      <c r="H458" s="131" t="s">
        <v>2167</v>
      </c>
      <c r="I458" s="131" t="s">
        <v>2168</v>
      </c>
      <c r="J458" s="133">
        <v>7134333.0087267105</v>
      </c>
      <c r="K458" s="134"/>
      <c r="L458" s="133">
        <v>-7091454.6349701602</v>
      </c>
      <c r="M458" s="135">
        <v>43428</v>
      </c>
      <c r="N458" s="135">
        <v>43677</v>
      </c>
      <c r="O458" s="133">
        <v>-7090240.4574516201</v>
      </c>
      <c r="P458" s="135">
        <v>43428</v>
      </c>
      <c r="Q458" s="135">
        <v>43370</v>
      </c>
      <c r="R458" s="134">
        <v>43291.687402015603</v>
      </c>
      <c r="S458" s="134"/>
    </row>
    <row r="459" spans="2:19" ht="28.2" thickBot="1">
      <c r="B459" s="125">
        <v>451</v>
      </c>
      <c r="C459" s="131" t="s">
        <v>0</v>
      </c>
      <c r="D459" s="131" t="s">
        <v>2163</v>
      </c>
      <c r="E459" s="132" t="s">
        <v>2166</v>
      </c>
      <c r="F459" s="131" t="s">
        <v>2167</v>
      </c>
      <c r="G459" s="132"/>
      <c r="H459" s="131"/>
      <c r="I459" s="131"/>
      <c r="J459" s="133">
        <v>7150337.2636778802</v>
      </c>
      <c r="K459" s="134"/>
      <c r="L459" s="133">
        <v>-7107367.5169221396</v>
      </c>
      <c r="M459" s="135">
        <v>43424</v>
      </c>
      <c r="N459" s="135">
        <v>43677</v>
      </c>
      <c r="O459" s="133">
        <v>-7106150.1855783099</v>
      </c>
      <c r="P459" s="135">
        <v>43424</v>
      </c>
      <c r="Q459" s="135">
        <v>43365</v>
      </c>
      <c r="R459" s="134">
        <v>43385.105599104099</v>
      </c>
      <c r="S459" s="134"/>
    </row>
    <row r="460" spans="2:19" ht="28.2" thickBot="1">
      <c r="B460" s="125">
        <v>452</v>
      </c>
      <c r="C460" s="131" t="s">
        <v>0</v>
      </c>
      <c r="D460" s="131" t="s">
        <v>2158</v>
      </c>
      <c r="E460" s="132" t="s">
        <v>2165</v>
      </c>
      <c r="F460" s="131"/>
      <c r="G460" s="132" t="s">
        <v>2166</v>
      </c>
      <c r="H460" s="131" t="s">
        <v>2167</v>
      </c>
      <c r="I460" s="131" t="s">
        <v>2168</v>
      </c>
      <c r="J460" s="133">
        <v>7166341.5186290396</v>
      </c>
      <c r="K460" s="134"/>
      <c r="L460" s="133">
        <v>-7123280.3988741199</v>
      </c>
      <c r="M460" s="135">
        <v>43420</v>
      </c>
      <c r="N460" s="135">
        <v>43677</v>
      </c>
      <c r="O460" s="133">
        <v>-7122059.91370501</v>
      </c>
      <c r="P460" s="135">
        <v>43420</v>
      </c>
      <c r="Q460" s="135">
        <v>43360</v>
      </c>
      <c r="R460" s="134">
        <v>43478.523796192603</v>
      </c>
      <c r="S460" s="134"/>
    </row>
    <row r="461" spans="2:19" ht="28.2" thickBot="1">
      <c r="B461" s="125">
        <v>453</v>
      </c>
      <c r="C461" s="131" t="s">
        <v>0</v>
      </c>
      <c r="D461" s="131" t="s">
        <v>2163</v>
      </c>
      <c r="E461" s="132" t="s">
        <v>2166</v>
      </c>
      <c r="F461" s="131" t="s">
        <v>2167</v>
      </c>
      <c r="G461" s="132"/>
      <c r="H461" s="131"/>
      <c r="I461" s="131"/>
      <c r="J461" s="133">
        <v>7182345.7735802103</v>
      </c>
      <c r="K461" s="134"/>
      <c r="L461" s="133">
        <v>-7139193.2808261001</v>
      </c>
      <c r="M461" s="135">
        <v>43416</v>
      </c>
      <c r="N461" s="135">
        <v>43677</v>
      </c>
      <c r="O461" s="133">
        <v>-7137969.6418316998</v>
      </c>
      <c r="P461" s="135">
        <v>43416</v>
      </c>
      <c r="Q461" s="135">
        <v>43355</v>
      </c>
      <c r="R461" s="134">
        <v>43571.941993280998</v>
      </c>
      <c r="S461" s="134"/>
    </row>
    <row r="462" spans="2:19" ht="28.2" thickBot="1">
      <c r="B462" s="125">
        <v>454</v>
      </c>
      <c r="C462" s="131" t="s">
        <v>0</v>
      </c>
      <c r="D462" s="131" t="s">
        <v>2158</v>
      </c>
      <c r="E462" s="132" t="s">
        <v>2165</v>
      </c>
      <c r="F462" s="131"/>
      <c r="G462" s="132" t="s">
        <v>2166</v>
      </c>
      <c r="H462" s="131" t="s">
        <v>2167</v>
      </c>
      <c r="I462" s="131" t="s">
        <v>2168</v>
      </c>
      <c r="J462" s="133">
        <v>7198350.02853138</v>
      </c>
      <c r="K462" s="134"/>
      <c r="L462" s="133">
        <v>-7155106.1627780804</v>
      </c>
      <c r="M462" s="135">
        <v>43412</v>
      </c>
      <c r="N462" s="135">
        <v>43677</v>
      </c>
      <c r="O462" s="133">
        <v>-7153879.3699583998</v>
      </c>
      <c r="P462" s="135">
        <v>43412</v>
      </c>
      <c r="Q462" s="135">
        <v>43350</v>
      </c>
      <c r="R462" s="134">
        <v>43665.360190369502</v>
      </c>
      <c r="S462" s="134"/>
    </row>
    <row r="463" spans="2:19" ht="28.2" thickBot="1">
      <c r="B463" s="125">
        <v>455</v>
      </c>
      <c r="C463" s="131" t="s">
        <v>0</v>
      </c>
      <c r="D463" s="131" t="s">
        <v>2163</v>
      </c>
      <c r="E463" s="132" t="s">
        <v>2166</v>
      </c>
      <c r="F463" s="131" t="s">
        <v>2167</v>
      </c>
      <c r="G463" s="132"/>
      <c r="H463" s="131"/>
      <c r="I463" s="131"/>
      <c r="J463" s="133">
        <v>7214354.2834825404</v>
      </c>
      <c r="K463" s="134"/>
      <c r="L463" s="133">
        <v>-7171019.0447300598</v>
      </c>
      <c r="M463" s="135">
        <v>43408</v>
      </c>
      <c r="N463" s="135">
        <v>43677</v>
      </c>
      <c r="O463" s="133">
        <v>-7169789.0980850896</v>
      </c>
      <c r="P463" s="135">
        <v>43408</v>
      </c>
      <c r="Q463" s="135">
        <v>43345</v>
      </c>
      <c r="R463" s="134">
        <v>43758.778387457998</v>
      </c>
      <c r="S463" s="134"/>
    </row>
    <row r="464" spans="2:19" ht="28.2" thickBot="1">
      <c r="B464" s="125">
        <v>456</v>
      </c>
      <c r="C464" s="131" t="s">
        <v>0</v>
      </c>
      <c r="D464" s="131" t="s">
        <v>2158</v>
      </c>
      <c r="E464" s="132" t="s">
        <v>2165</v>
      </c>
      <c r="F464" s="131"/>
      <c r="G464" s="132" t="s">
        <v>2166</v>
      </c>
      <c r="H464" s="131" t="s">
        <v>2167</v>
      </c>
      <c r="I464" s="131" t="s">
        <v>2168</v>
      </c>
      <c r="J464" s="133">
        <v>7230358.5384337101</v>
      </c>
      <c r="K464" s="134"/>
      <c r="L464" s="133">
        <v>-7186931.9266820401</v>
      </c>
      <c r="M464" s="135">
        <v>43404</v>
      </c>
      <c r="N464" s="135">
        <v>43677</v>
      </c>
      <c r="O464" s="133">
        <v>-7185698.8262117896</v>
      </c>
      <c r="P464" s="135">
        <v>43404</v>
      </c>
      <c r="Q464" s="135">
        <v>43340</v>
      </c>
      <c r="R464" s="134">
        <v>43852.1965845464</v>
      </c>
      <c r="S464" s="134"/>
    </row>
    <row r="465" spans="2:19" ht="28.2" thickBot="1">
      <c r="B465" s="125">
        <v>457</v>
      </c>
      <c r="C465" s="131" t="s">
        <v>0</v>
      </c>
      <c r="D465" s="131" t="s">
        <v>2163</v>
      </c>
      <c r="E465" s="132" t="s">
        <v>2166</v>
      </c>
      <c r="F465" s="131" t="s">
        <v>2167</v>
      </c>
      <c r="G465" s="132"/>
      <c r="H465" s="131"/>
      <c r="I465" s="131"/>
      <c r="J465" s="133">
        <v>7246362.7933848798</v>
      </c>
      <c r="K465" s="134"/>
      <c r="L465" s="133">
        <v>-7202844.8086340204</v>
      </c>
      <c r="M465" s="135">
        <v>43400</v>
      </c>
      <c r="N465" s="135">
        <v>43677</v>
      </c>
      <c r="O465" s="133">
        <v>-7201608.5543384803</v>
      </c>
      <c r="P465" s="135">
        <v>43400</v>
      </c>
      <c r="Q465" s="135">
        <v>43335</v>
      </c>
      <c r="R465" s="134">
        <v>43945.614781634897</v>
      </c>
      <c r="S465" s="134"/>
    </row>
    <row r="466" spans="2:19" ht="28.2" thickBot="1">
      <c r="B466" s="125">
        <v>458</v>
      </c>
      <c r="C466" s="131" t="s">
        <v>0</v>
      </c>
      <c r="D466" s="131" t="s">
        <v>2158</v>
      </c>
      <c r="E466" s="132" t="s">
        <v>2165</v>
      </c>
      <c r="F466" s="131"/>
      <c r="G466" s="132" t="s">
        <v>2166</v>
      </c>
      <c r="H466" s="131" t="s">
        <v>2167</v>
      </c>
      <c r="I466" s="131" t="s">
        <v>2168</v>
      </c>
      <c r="J466" s="133">
        <v>7262367.0483360402</v>
      </c>
      <c r="K466" s="134"/>
      <c r="L466" s="133">
        <v>-7218757.6905859997</v>
      </c>
      <c r="M466" s="135">
        <v>43396</v>
      </c>
      <c r="N466" s="135">
        <v>43677</v>
      </c>
      <c r="O466" s="133">
        <v>-7217518.2824651804</v>
      </c>
      <c r="P466" s="135">
        <v>43396</v>
      </c>
      <c r="Q466" s="135">
        <v>43330</v>
      </c>
      <c r="R466" s="134">
        <v>44039.0329787234</v>
      </c>
      <c r="S466" s="134"/>
    </row>
    <row r="467" spans="2:19" ht="28.2" thickBot="1">
      <c r="B467" s="125">
        <v>459</v>
      </c>
      <c r="C467" s="131" t="s">
        <v>0</v>
      </c>
      <c r="D467" s="131" t="s">
        <v>2163</v>
      </c>
      <c r="E467" s="132" t="s">
        <v>2166</v>
      </c>
      <c r="F467" s="131" t="s">
        <v>2167</v>
      </c>
      <c r="G467" s="132"/>
      <c r="H467" s="131"/>
      <c r="I467" s="131"/>
      <c r="J467" s="133">
        <v>7278371.3032872099</v>
      </c>
      <c r="K467" s="134"/>
      <c r="L467" s="133">
        <v>-7234670.57253798</v>
      </c>
      <c r="M467" s="135">
        <v>43392</v>
      </c>
      <c r="N467" s="135">
        <v>43677</v>
      </c>
      <c r="O467" s="133">
        <v>-7233428.0105918804</v>
      </c>
      <c r="P467" s="135">
        <v>43392</v>
      </c>
      <c r="Q467" s="135">
        <v>43325</v>
      </c>
      <c r="R467" s="134">
        <v>44132.451175811802</v>
      </c>
      <c r="S467" s="134"/>
    </row>
    <row r="468" spans="2:19" ht="28.2" thickBot="1">
      <c r="B468" s="125">
        <v>460</v>
      </c>
      <c r="C468" s="131" t="s">
        <v>0</v>
      </c>
      <c r="D468" s="131" t="s">
        <v>2158</v>
      </c>
      <c r="E468" s="132" t="s">
        <v>2165</v>
      </c>
      <c r="F468" s="131"/>
      <c r="G468" s="132" t="s">
        <v>2166</v>
      </c>
      <c r="H468" s="131" t="s">
        <v>2167</v>
      </c>
      <c r="I468" s="131" t="s">
        <v>2168</v>
      </c>
      <c r="J468" s="133">
        <v>7294375.5582383797</v>
      </c>
      <c r="K468" s="134"/>
      <c r="L468" s="133">
        <v>-7250583.4544899603</v>
      </c>
      <c r="M468" s="135">
        <v>43388</v>
      </c>
      <c r="N468" s="135">
        <v>43677</v>
      </c>
      <c r="O468" s="133">
        <v>-7249337.7387185702</v>
      </c>
      <c r="P468" s="135">
        <v>43388</v>
      </c>
      <c r="Q468" s="135">
        <v>43320</v>
      </c>
      <c r="R468" s="134">
        <v>44225.869372900299</v>
      </c>
      <c r="S468" s="134"/>
    </row>
    <row r="469" spans="2:19" ht="28.2" thickBot="1">
      <c r="B469" s="125">
        <v>461</v>
      </c>
      <c r="C469" s="131" t="s">
        <v>0</v>
      </c>
      <c r="D469" s="131" t="s">
        <v>2163</v>
      </c>
      <c r="E469" s="132" t="s">
        <v>2166</v>
      </c>
      <c r="F469" s="131" t="s">
        <v>2167</v>
      </c>
      <c r="G469" s="132"/>
      <c r="H469" s="131"/>
      <c r="I469" s="131"/>
      <c r="J469" s="133">
        <v>7310379.8131895401</v>
      </c>
      <c r="K469" s="134"/>
      <c r="L469" s="133">
        <v>-7266496.3364419397</v>
      </c>
      <c r="M469" s="135">
        <v>43384</v>
      </c>
      <c r="N469" s="135">
        <v>43677</v>
      </c>
      <c r="O469" s="133">
        <v>-7265247.4668452702</v>
      </c>
      <c r="P469" s="135">
        <v>43384</v>
      </c>
      <c r="Q469" s="135">
        <v>43315</v>
      </c>
      <c r="R469" s="134">
        <v>44319.287569988803</v>
      </c>
      <c r="S469" s="134"/>
    </row>
    <row r="470" spans="2:19" ht="28.2" thickBot="1">
      <c r="B470" s="125">
        <v>462</v>
      </c>
      <c r="C470" s="131" t="s">
        <v>0</v>
      </c>
      <c r="D470" s="131" t="s">
        <v>2158</v>
      </c>
      <c r="E470" s="132" t="s">
        <v>2165</v>
      </c>
      <c r="F470" s="131"/>
      <c r="G470" s="132" t="s">
        <v>2166</v>
      </c>
      <c r="H470" s="131" t="s">
        <v>2167</v>
      </c>
      <c r="I470" s="131" t="s">
        <v>2168</v>
      </c>
      <c r="J470" s="133">
        <v>7326384.0681407098</v>
      </c>
      <c r="K470" s="134"/>
      <c r="L470" s="133">
        <v>-7282409.2183939302</v>
      </c>
      <c r="M470" s="135">
        <v>43380</v>
      </c>
      <c r="N470" s="135">
        <v>43677</v>
      </c>
      <c r="O470" s="133">
        <v>-7281157.19497196</v>
      </c>
      <c r="P470" s="135">
        <v>43380</v>
      </c>
      <c r="Q470" s="135">
        <v>43310</v>
      </c>
      <c r="R470" s="134">
        <v>44412.705767077197</v>
      </c>
      <c r="S470" s="134"/>
    </row>
    <row r="471" spans="2:19" ht="28.2" thickBot="1">
      <c r="B471" s="125">
        <v>463</v>
      </c>
      <c r="C471" s="131" t="s">
        <v>0</v>
      </c>
      <c r="D471" s="131" t="s">
        <v>2163</v>
      </c>
      <c r="E471" s="132" t="s">
        <v>2166</v>
      </c>
      <c r="F471" s="131" t="s">
        <v>2167</v>
      </c>
      <c r="G471" s="132"/>
      <c r="H471" s="131"/>
      <c r="I471" s="131"/>
      <c r="J471" s="133">
        <v>7342388.3230918804</v>
      </c>
      <c r="K471" s="134"/>
      <c r="L471" s="133">
        <v>-7298322.1003459096</v>
      </c>
      <c r="M471" s="135">
        <v>43376</v>
      </c>
      <c r="N471" s="135">
        <v>43677</v>
      </c>
      <c r="O471" s="133">
        <v>-7297066.9230986601</v>
      </c>
      <c r="P471" s="135">
        <v>43376</v>
      </c>
      <c r="Q471" s="135">
        <v>43305</v>
      </c>
      <c r="R471" s="134">
        <v>44506.123964165701</v>
      </c>
      <c r="S471" s="134"/>
    </row>
    <row r="472" spans="2:19" ht="28.2" thickBot="1">
      <c r="B472" s="125">
        <v>464</v>
      </c>
      <c r="C472" s="131" t="s">
        <v>0</v>
      </c>
      <c r="D472" s="131" t="s">
        <v>2158</v>
      </c>
      <c r="E472" s="132" t="s">
        <v>2165</v>
      </c>
      <c r="F472" s="131"/>
      <c r="G472" s="132" t="s">
        <v>2166</v>
      </c>
      <c r="H472" s="131" t="s">
        <v>2167</v>
      </c>
      <c r="I472" s="131" t="s">
        <v>2168</v>
      </c>
      <c r="J472" s="133">
        <v>7358392.5780430399</v>
      </c>
      <c r="K472" s="134"/>
      <c r="L472" s="133">
        <v>-7314234.9822978899</v>
      </c>
      <c r="M472" s="135">
        <v>43372</v>
      </c>
      <c r="N472" s="135">
        <v>43677</v>
      </c>
      <c r="O472" s="133">
        <v>-7312976.6512253499</v>
      </c>
      <c r="P472" s="135">
        <v>43372</v>
      </c>
      <c r="Q472" s="135">
        <v>43300</v>
      </c>
      <c r="R472" s="134">
        <v>44599.542161254198</v>
      </c>
      <c r="S472" s="134"/>
    </row>
    <row r="473" spans="2:19" ht="28.2" thickBot="1">
      <c r="B473" s="125">
        <v>465</v>
      </c>
      <c r="C473" s="131" t="s">
        <v>0</v>
      </c>
      <c r="D473" s="131" t="s">
        <v>2163</v>
      </c>
      <c r="E473" s="132" t="s">
        <v>2166</v>
      </c>
      <c r="F473" s="131" t="s">
        <v>2167</v>
      </c>
      <c r="G473" s="132"/>
      <c r="H473" s="131"/>
      <c r="I473" s="131"/>
      <c r="J473" s="133">
        <v>7374396.8329942096</v>
      </c>
      <c r="K473" s="134"/>
      <c r="L473" s="133">
        <v>-7330147.8642498702</v>
      </c>
      <c r="M473" s="135">
        <v>43368</v>
      </c>
      <c r="N473" s="135">
        <v>43677</v>
      </c>
      <c r="O473" s="133">
        <v>-7328886.3793520499</v>
      </c>
      <c r="P473" s="135">
        <v>43368</v>
      </c>
      <c r="Q473" s="135">
        <v>43295</v>
      </c>
      <c r="R473" s="134">
        <v>44692.9603583426</v>
      </c>
      <c r="S473" s="134"/>
    </row>
    <row r="474" spans="2:19" ht="28.2" thickBot="1">
      <c r="B474" s="125">
        <v>466</v>
      </c>
      <c r="C474" s="131" t="s">
        <v>0</v>
      </c>
      <c r="D474" s="131" t="s">
        <v>2158</v>
      </c>
      <c r="E474" s="132" t="s">
        <v>2165</v>
      </c>
      <c r="F474" s="131"/>
      <c r="G474" s="132" t="s">
        <v>2166</v>
      </c>
      <c r="H474" s="131" t="s">
        <v>2167</v>
      </c>
      <c r="I474" s="131" t="s">
        <v>2168</v>
      </c>
      <c r="J474" s="133">
        <v>7390401.0879453802</v>
      </c>
      <c r="K474" s="134"/>
      <c r="L474" s="133">
        <v>-7346060.7462018495</v>
      </c>
      <c r="M474" s="135">
        <v>43364</v>
      </c>
      <c r="N474" s="135">
        <v>43677</v>
      </c>
      <c r="O474" s="133">
        <v>-7344796.1074787397</v>
      </c>
      <c r="P474" s="135">
        <v>43364</v>
      </c>
      <c r="Q474" s="135">
        <v>43290</v>
      </c>
      <c r="R474" s="134">
        <v>44786.378555431103</v>
      </c>
      <c r="S474" s="134"/>
    </row>
    <row r="475" spans="2:19" ht="28.2" thickBot="1">
      <c r="B475" s="125">
        <v>467</v>
      </c>
      <c r="C475" s="131" t="s">
        <v>0</v>
      </c>
      <c r="D475" s="131" t="s">
        <v>2163</v>
      </c>
      <c r="E475" s="132" t="s">
        <v>2166</v>
      </c>
      <c r="F475" s="131" t="s">
        <v>2167</v>
      </c>
      <c r="G475" s="132"/>
      <c r="H475" s="131"/>
      <c r="I475" s="131"/>
      <c r="J475" s="133">
        <v>7406405.3428965397</v>
      </c>
      <c r="K475" s="134"/>
      <c r="L475" s="133">
        <v>-7361973.6281538298</v>
      </c>
      <c r="M475" s="135">
        <v>43360</v>
      </c>
      <c r="N475" s="135">
        <v>43677</v>
      </c>
      <c r="O475" s="133">
        <v>-7360705.8356054397</v>
      </c>
      <c r="P475" s="135">
        <v>43360</v>
      </c>
      <c r="Q475" s="135">
        <v>43285</v>
      </c>
      <c r="R475" s="134">
        <v>44879.7967525196</v>
      </c>
      <c r="S475" s="134"/>
    </row>
    <row r="476" spans="2:19" ht="28.2" thickBot="1">
      <c r="B476" s="125">
        <v>468</v>
      </c>
      <c r="C476" s="131" t="s">
        <v>0</v>
      </c>
      <c r="D476" s="131" t="s">
        <v>2158</v>
      </c>
      <c r="E476" s="132" t="s">
        <v>2165</v>
      </c>
      <c r="F476" s="131"/>
      <c r="G476" s="132" t="s">
        <v>2166</v>
      </c>
      <c r="H476" s="131" t="s">
        <v>2167</v>
      </c>
      <c r="I476" s="131" t="s">
        <v>2168</v>
      </c>
      <c r="J476" s="133">
        <v>7422409.5978477104</v>
      </c>
      <c r="K476" s="134"/>
      <c r="L476" s="133">
        <v>-7377886.5101058101</v>
      </c>
      <c r="M476" s="135">
        <v>43356</v>
      </c>
      <c r="N476" s="135">
        <v>43677</v>
      </c>
      <c r="O476" s="133">
        <v>-7376615.5637321398</v>
      </c>
      <c r="P476" s="135">
        <v>43356</v>
      </c>
      <c r="Q476" s="135">
        <v>43280</v>
      </c>
      <c r="R476" s="134">
        <v>44973.214949608002</v>
      </c>
      <c r="S476" s="134"/>
    </row>
    <row r="477" spans="2:19" ht="28.2" thickBot="1">
      <c r="B477" s="125">
        <v>469</v>
      </c>
      <c r="C477" s="131" t="s">
        <v>0</v>
      </c>
      <c r="D477" s="131" t="s">
        <v>2163</v>
      </c>
      <c r="E477" s="132" t="s">
        <v>2166</v>
      </c>
      <c r="F477" s="131" t="s">
        <v>2167</v>
      </c>
      <c r="G477" s="132"/>
      <c r="H477" s="131"/>
      <c r="I477" s="131"/>
      <c r="J477" s="133">
        <v>7438413.8527988698</v>
      </c>
      <c r="K477" s="134"/>
      <c r="L477" s="133">
        <v>-7393799.3920577904</v>
      </c>
      <c r="M477" s="135">
        <v>43352</v>
      </c>
      <c r="N477" s="135">
        <v>43677</v>
      </c>
      <c r="O477" s="133">
        <v>-7392525.2918588296</v>
      </c>
      <c r="P477" s="135">
        <v>43352</v>
      </c>
      <c r="Q477" s="135">
        <v>43275</v>
      </c>
      <c r="R477" s="134">
        <v>45066.633146696498</v>
      </c>
      <c r="S477" s="134"/>
    </row>
    <row r="478" spans="2:19" ht="28.2" thickBot="1">
      <c r="B478" s="125">
        <v>470</v>
      </c>
      <c r="C478" s="131" t="s">
        <v>0</v>
      </c>
      <c r="D478" s="131" t="s">
        <v>2158</v>
      </c>
      <c r="E478" s="132" t="s">
        <v>2165</v>
      </c>
      <c r="F478" s="131"/>
      <c r="G478" s="132" t="s">
        <v>2166</v>
      </c>
      <c r="H478" s="131" t="s">
        <v>2167</v>
      </c>
      <c r="I478" s="131" t="s">
        <v>2168</v>
      </c>
      <c r="J478" s="133">
        <v>7454418.1077500395</v>
      </c>
      <c r="K478" s="134"/>
      <c r="L478" s="133">
        <v>-7409712.2740097698</v>
      </c>
      <c r="M478" s="135">
        <v>43348</v>
      </c>
      <c r="N478" s="135">
        <v>43677</v>
      </c>
      <c r="O478" s="133">
        <v>-7408435.0199855296</v>
      </c>
      <c r="P478" s="135">
        <v>43348</v>
      </c>
      <c r="Q478" s="135">
        <v>43270</v>
      </c>
      <c r="R478" s="134">
        <v>45160.0513437849</v>
      </c>
      <c r="S478" s="134"/>
    </row>
    <row r="479" spans="2:19" ht="28.2" thickBot="1">
      <c r="B479" s="125">
        <v>471</v>
      </c>
      <c r="C479" s="131" t="s">
        <v>0</v>
      </c>
      <c r="D479" s="131" t="s">
        <v>2163</v>
      </c>
      <c r="E479" s="132" t="s">
        <v>2166</v>
      </c>
      <c r="F479" s="131" t="s">
        <v>2167</v>
      </c>
      <c r="G479" s="132"/>
      <c r="H479" s="131"/>
      <c r="I479" s="131"/>
      <c r="J479" s="133">
        <v>7470422.3627012102</v>
      </c>
      <c r="K479" s="134"/>
      <c r="L479" s="133">
        <v>-7425625.1559617501</v>
      </c>
      <c r="M479" s="135">
        <v>43344</v>
      </c>
      <c r="N479" s="135">
        <v>43677</v>
      </c>
      <c r="O479" s="133">
        <v>-7424344.7481122203</v>
      </c>
      <c r="P479" s="135">
        <v>43344</v>
      </c>
      <c r="Q479" s="135">
        <v>43265</v>
      </c>
      <c r="R479" s="134">
        <v>45253.469540873397</v>
      </c>
      <c r="S479" s="134"/>
    </row>
    <row r="480" spans="2:19" ht="28.2" thickBot="1">
      <c r="B480" s="125">
        <v>472</v>
      </c>
      <c r="C480" s="131" t="s">
        <v>0</v>
      </c>
      <c r="D480" s="131" t="s">
        <v>2158</v>
      </c>
      <c r="E480" s="132" t="s">
        <v>2165</v>
      </c>
      <c r="F480" s="131"/>
      <c r="G480" s="132" t="s">
        <v>2166</v>
      </c>
      <c r="H480" s="131" t="s">
        <v>2167</v>
      </c>
      <c r="I480" s="131" t="s">
        <v>2168</v>
      </c>
      <c r="J480" s="133">
        <v>7486426.6176523697</v>
      </c>
      <c r="K480" s="134"/>
      <c r="L480" s="133">
        <v>-7441538.0379137304</v>
      </c>
      <c r="M480" s="135">
        <v>43340</v>
      </c>
      <c r="N480" s="135">
        <v>43677</v>
      </c>
      <c r="O480" s="133">
        <v>-7440254.4762389204</v>
      </c>
      <c r="P480" s="135">
        <v>43340</v>
      </c>
      <c r="Q480" s="135">
        <v>43260</v>
      </c>
      <c r="R480" s="134">
        <v>45346.887737961901</v>
      </c>
      <c r="S480" s="134"/>
    </row>
    <row r="481" spans="2:19" ht="28.2" thickBot="1">
      <c r="B481" s="125">
        <v>473</v>
      </c>
      <c r="C481" s="131" t="s">
        <v>0</v>
      </c>
      <c r="D481" s="131" t="s">
        <v>2163</v>
      </c>
      <c r="E481" s="132" t="s">
        <v>2166</v>
      </c>
      <c r="F481" s="131" t="s">
        <v>2167</v>
      </c>
      <c r="G481" s="132"/>
      <c r="H481" s="131"/>
      <c r="I481" s="131"/>
      <c r="J481" s="133">
        <v>7502430.8726035403</v>
      </c>
      <c r="K481" s="134"/>
      <c r="L481" s="133">
        <v>-7457450.9198657097</v>
      </c>
      <c r="M481" s="135">
        <v>43336</v>
      </c>
      <c r="N481" s="135">
        <v>43677</v>
      </c>
      <c r="O481" s="133">
        <v>-7456164.2043656101</v>
      </c>
      <c r="P481" s="135">
        <v>43336</v>
      </c>
      <c r="Q481" s="135">
        <v>43255</v>
      </c>
      <c r="R481" s="134">
        <v>45440.305935050397</v>
      </c>
      <c r="S481" s="134"/>
    </row>
    <row r="482" spans="2:19" ht="28.2" thickBot="1">
      <c r="B482" s="125">
        <v>474</v>
      </c>
      <c r="C482" s="131" t="s">
        <v>0</v>
      </c>
      <c r="D482" s="131" t="s">
        <v>2158</v>
      </c>
      <c r="E482" s="132" t="s">
        <v>2165</v>
      </c>
      <c r="F482" s="131"/>
      <c r="G482" s="132" t="s">
        <v>2166</v>
      </c>
      <c r="H482" s="131" t="s">
        <v>2167</v>
      </c>
      <c r="I482" s="131" t="s">
        <v>2168</v>
      </c>
      <c r="J482" s="133">
        <v>7518435.12755471</v>
      </c>
      <c r="K482" s="134"/>
      <c r="L482" s="133">
        <v>-7473363.80181769</v>
      </c>
      <c r="M482" s="135">
        <v>43332</v>
      </c>
      <c r="N482" s="135">
        <v>43677</v>
      </c>
      <c r="O482" s="133">
        <v>-7472073.9324923102</v>
      </c>
      <c r="P482" s="135">
        <v>43332</v>
      </c>
      <c r="Q482" s="135">
        <v>43250</v>
      </c>
      <c r="R482" s="134">
        <v>45533.724132138799</v>
      </c>
      <c r="S482" s="134"/>
    </row>
    <row r="483" spans="2:19" ht="28.2" thickBot="1">
      <c r="B483" s="125">
        <v>475</v>
      </c>
      <c r="C483" s="131" t="s">
        <v>0</v>
      </c>
      <c r="D483" s="131" t="s">
        <v>2163</v>
      </c>
      <c r="E483" s="132" t="s">
        <v>2166</v>
      </c>
      <c r="F483" s="131" t="s">
        <v>2167</v>
      </c>
      <c r="G483" s="132"/>
      <c r="H483" s="131"/>
      <c r="I483" s="131"/>
      <c r="J483" s="133">
        <v>7534439.3825058704</v>
      </c>
      <c r="K483" s="134"/>
      <c r="L483" s="133">
        <v>-7489276.6837696703</v>
      </c>
      <c r="M483" s="135">
        <v>43328</v>
      </c>
      <c r="N483" s="135">
        <v>43677</v>
      </c>
      <c r="O483" s="133">
        <v>-7487983.6606190102</v>
      </c>
      <c r="P483" s="135">
        <v>43328</v>
      </c>
      <c r="Q483" s="135">
        <v>43245</v>
      </c>
      <c r="R483" s="134">
        <v>45627.142329227303</v>
      </c>
      <c r="S483" s="134"/>
    </row>
    <row r="484" spans="2:19" ht="28.2" thickBot="1">
      <c r="B484" s="125">
        <v>476</v>
      </c>
      <c r="C484" s="131" t="s">
        <v>0</v>
      </c>
      <c r="D484" s="131" t="s">
        <v>2158</v>
      </c>
      <c r="E484" s="132" t="s">
        <v>2165</v>
      </c>
      <c r="F484" s="131"/>
      <c r="G484" s="132" t="s">
        <v>2166</v>
      </c>
      <c r="H484" s="131" t="s">
        <v>2167</v>
      </c>
      <c r="I484" s="131" t="s">
        <v>2168</v>
      </c>
      <c r="J484" s="133">
        <v>7550443.6374570401</v>
      </c>
      <c r="K484" s="134"/>
      <c r="L484" s="133">
        <v>-7505189.5657216497</v>
      </c>
      <c r="M484" s="135">
        <v>43324</v>
      </c>
      <c r="N484" s="135">
        <v>43677</v>
      </c>
      <c r="O484" s="133">
        <v>-7503893.3887457</v>
      </c>
      <c r="P484" s="135">
        <v>43324</v>
      </c>
      <c r="Q484" s="135">
        <v>43240</v>
      </c>
      <c r="R484" s="134">
        <v>45720.560526315698</v>
      </c>
      <c r="S484" s="134"/>
    </row>
    <row r="485" spans="2:19" ht="28.2" thickBot="1">
      <c r="B485" s="125">
        <v>477</v>
      </c>
      <c r="C485" s="131" t="s">
        <v>0</v>
      </c>
      <c r="D485" s="131" t="s">
        <v>2163</v>
      </c>
      <c r="E485" s="132" t="s">
        <v>2166</v>
      </c>
      <c r="F485" s="131" t="s">
        <v>2167</v>
      </c>
      <c r="G485" s="132"/>
      <c r="H485" s="131"/>
      <c r="I485" s="131"/>
      <c r="J485" s="133">
        <v>7566447.8924082099</v>
      </c>
      <c r="K485" s="134"/>
      <c r="L485" s="133">
        <v>-7521102.44767363</v>
      </c>
      <c r="M485" s="135">
        <v>43320</v>
      </c>
      <c r="N485" s="135">
        <v>43677</v>
      </c>
      <c r="O485" s="133">
        <v>-7519803.1168724</v>
      </c>
      <c r="P485" s="135">
        <v>43320</v>
      </c>
      <c r="Q485" s="135">
        <v>43235</v>
      </c>
      <c r="R485" s="134">
        <v>45813.978723404201</v>
      </c>
      <c r="S485" s="134"/>
    </row>
    <row r="486" spans="2:19" ht="28.2" thickBot="1">
      <c r="B486" s="125">
        <v>478</v>
      </c>
      <c r="C486" s="131" t="s">
        <v>0</v>
      </c>
      <c r="D486" s="131" t="s">
        <v>2158</v>
      </c>
      <c r="E486" s="132" t="s">
        <v>2165</v>
      </c>
      <c r="F486" s="131"/>
      <c r="G486" s="132" t="s">
        <v>2166</v>
      </c>
      <c r="H486" s="131" t="s">
        <v>2167</v>
      </c>
      <c r="I486" s="131" t="s">
        <v>2168</v>
      </c>
      <c r="J486" s="133">
        <v>7582452.1473593703</v>
      </c>
      <c r="K486" s="134"/>
      <c r="L486" s="133">
        <v>-7537015.3296256103</v>
      </c>
      <c r="M486" s="135">
        <v>43316</v>
      </c>
      <c r="N486" s="135">
        <v>43677</v>
      </c>
      <c r="O486" s="133">
        <v>-7535712.8449990898</v>
      </c>
      <c r="P486" s="135">
        <v>43316</v>
      </c>
      <c r="Q486" s="135">
        <v>43230</v>
      </c>
      <c r="R486" s="134">
        <v>45907.396920492698</v>
      </c>
      <c r="S486" s="134"/>
    </row>
    <row r="487" spans="2:19" ht="28.2" thickBot="1">
      <c r="B487" s="125">
        <v>479</v>
      </c>
      <c r="C487" s="131" t="s">
        <v>0</v>
      </c>
      <c r="D487" s="131" t="s">
        <v>2163</v>
      </c>
      <c r="E487" s="132" t="s">
        <v>2166</v>
      </c>
      <c r="F487" s="131" t="s">
        <v>2167</v>
      </c>
      <c r="G487" s="132"/>
      <c r="H487" s="131"/>
      <c r="I487" s="131"/>
      <c r="J487" s="133">
        <v>7598456.40231054</v>
      </c>
      <c r="K487" s="134"/>
      <c r="L487" s="133">
        <v>-7552928.2115775896</v>
      </c>
      <c r="M487" s="135">
        <v>43312</v>
      </c>
      <c r="N487" s="135">
        <v>43677</v>
      </c>
      <c r="O487" s="133">
        <v>-7551622.5731257899</v>
      </c>
      <c r="P487" s="135">
        <v>43312</v>
      </c>
      <c r="Q487" s="135">
        <v>43225</v>
      </c>
      <c r="R487" s="134">
        <v>46000.8151175811</v>
      </c>
      <c r="S487" s="134"/>
    </row>
    <row r="488" spans="2:19" ht="28.2" thickBot="1">
      <c r="B488" s="125">
        <v>480</v>
      </c>
      <c r="C488" s="131" t="s">
        <v>0</v>
      </c>
      <c r="D488" s="131" t="s">
        <v>2158</v>
      </c>
      <c r="E488" s="132" t="s">
        <v>2165</v>
      </c>
      <c r="F488" s="131"/>
      <c r="G488" s="132" t="s">
        <v>2166</v>
      </c>
      <c r="H488" s="131" t="s">
        <v>2167</v>
      </c>
      <c r="I488" s="131" t="s">
        <v>2168</v>
      </c>
      <c r="J488" s="133">
        <v>7614460.6572617097</v>
      </c>
      <c r="K488" s="134"/>
      <c r="L488" s="133">
        <v>-7568841.0935295699</v>
      </c>
      <c r="M488" s="135">
        <v>43308</v>
      </c>
      <c r="N488" s="135">
        <v>43677</v>
      </c>
      <c r="O488" s="133">
        <v>-7567532.3012524797</v>
      </c>
      <c r="P488" s="135">
        <v>43308</v>
      </c>
      <c r="Q488" s="135">
        <v>43220</v>
      </c>
      <c r="R488" s="134">
        <v>46094.233314669596</v>
      </c>
      <c r="S488" s="134"/>
    </row>
    <row r="489" spans="2:19" ht="28.2" thickBot="1">
      <c r="B489" s="125">
        <v>481</v>
      </c>
      <c r="C489" s="126" t="s">
        <v>0</v>
      </c>
      <c r="D489" s="126" t="s">
        <v>2158</v>
      </c>
      <c r="E489" s="127" t="s">
        <v>2159</v>
      </c>
      <c r="F489" s="126"/>
      <c r="G489" s="127" t="s">
        <v>2160</v>
      </c>
      <c r="H489" s="126" t="s">
        <v>2161</v>
      </c>
      <c r="I489" s="126" t="s">
        <v>2162</v>
      </c>
      <c r="J489" s="128">
        <v>7630464.9122128701</v>
      </c>
      <c r="K489" s="129"/>
      <c r="L489" s="128">
        <v>-7584753.9754815502</v>
      </c>
      <c r="M489" s="130">
        <v>44183</v>
      </c>
      <c r="N489" s="130">
        <v>44211</v>
      </c>
      <c r="O489" s="128">
        <v>-7583442.0293791797</v>
      </c>
      <c r="P489" s="130">
        <v>44193</v>
      </c>
      <c r="Q489" s="130">
        <v>44194</v>
      </c>
      <c r="R489" s="129"/>
      <c r="S489" s="129"/>
    </row>
    <row r="490" spans="2:19" ht="28.2" thickBot="1">
      <c r="B490" s="125">
        <v>482</v>
      </c>
      <c r="C490" s="131" t="s">
        <v>0</v>
      </c>
      <c r="D490" s="131" t="s">
        <v>2163</v>
      </c>
      <c r="E490" s="132" t="s">
        <v>2164</v>
      </c>
      <c r="F490" s="131" t="s">
        <v>1283</v>
      </c>
      <c r="G490" s="132"/>
      <c r="H490" s="131"/>
      <c r="I490" s="131"/>
      <c r="J490" s="133">
        <v>7646469.1671640398</v>
      </c>
      <c r="K490" s="134"/>
      <c r="L490" s="133">
        <v>-7600666.8574335296</v>
      </c>
      <c r="M490" s="135">
        <v>44182</v>
      </c>
      <c r="N490" s="135">
        <v>44210</v>
      </c>
      <c r="O490" s="133">
        <v>-7599351.7575058704</v>
      </c>
      <c r="P490" s="135">
        <v>44183</v>
      </c>
      <c r="Q490" s="135">
        <v>44183</v>
      </c>
      <c r="R490" s="133">
        <v>46187.6515117581</v>
      </c>
      <c r="S490" s="134"/>
    </row>
    <row r="491" spans="2:19" ht="28.2" thickBot="1">
      <c r="B491" s="125">
        <v>483</v>
      </c>
      <c r="C491" s="126" t="s">
        <v>0</v>
      </c>
      <c r="D491" s="126" t="s">
        <v>2163</v>
      </c>
      <c r="E491" s="127" t="s">
        <v>2164</v>
      </c>
      <c r="F491" s="126" t="s">
        <v>1283</v>
      </c>
      <c r="G491" s="127"/>
      <c r="H491" s="126"/>
      <c r="I491" s="126"/>
      <c r="J491" s="128">
        <v>7662473.4221152104</v>
      </c>
      <c r="K491" s="129"/>
      <c r="L491" s="128">
        <v>-7616579.7393855099</v>
      </c>
      <c r="M491" s="130">
        <v>43920</v>
      </c>
      <c r="N491" s="130">
        <v>43949</v>
      </c>
      <c r="O491" s="128">
        <v>-7615261.4856325705</v>
      </c>
      <c r="P491" s="130">
        <v>43943</v>
      </c>
      <c r="Q491" s="130">
        <v>43948</v>
      </c>
      <c r="R491" s="128">
        <v>46281.069708846502</v>
      </c>
      <c r="S491" s="129"/>
    </row>
    <row r="492" spans="2:19" ht="28.2" thickBot="1">
      <c r="B492" s="125">
        <v>484</v>
      </c>
      <c r="C492" s="131" t="s">
        <v>0</v>
      </c>
      <c r="D492" s="131" t="s">
        <v>2163</v>
      </c>
      <c r="E492" s="132" t="s">
        <v>2164</v>
      </c>
      <c r="F492" s="131" t="s">
        <v>1283</v>
      </c>
      <c r="G492" s="132"/>
      <c r="H492" s="131"/>
      <c r="I492" s="131"/>
      <c r="J492" s="133">
        <v>7678477.6770663699</v>
      </c>
      <c r="K492" s="134"/>
      <c r="L492" s="133">
        <v>-7632492.6213375004</v>
      </c>
      <c r="M492" s="135">
        <v>43920</v>
      </c>
      <c r="N492" s="135">
        <v>43949</v>
      </c>
      <c r="O492" s="133">
        <v>-7631171.2137592696</v>
      </c>
      <c r="P492" s="135">
        <v>43943</v>
      </c>
      <c r="Q492" s="135">
        <v>43947</v>
      </c>
      <c r="R492" s="133">
        <v>46374.487905934999</v>
      </c>
      <c r="S492" s="134"/>
    </row>
    <row r="493" spans="2:19" ht="28.2" thickBot="1">
      <c r="B493" s="125">
        <v>485</v>
      </c>
      <c r="C493" s="126" t="s">
        <v>0</v>
      </c>
      <c r="D493" s="126" t="s">
        <v>2163</v>
      </c>
      <c r="E493" s="127" t="s">
        <v>2164</v>
      </c>
      <c r="F493" s="126" t="s">
        <v>1283</v>
      </c>
      <c r="G493" s="127"/>
      <c r="H493" s="126"/>
      <c r="I493" s="126"/>
      <c r="J493" s="128">
        <v>7694481.9320175396</v>
      </c>
      <c r="K493" s="129"/>
      <c r="L493" s="128">
        <v>-7648405.5032894798</v>
      </c>
      <c r="M493" s="130">
        <v>43777</v>
      </c>
      <c r="N493" s="130">
        <v>43799</v>
      </c>
      <c r="O493" s="128">
        <v>-7647080.9418859603</v>
      </c>
      <c r="P493" s="130">
        <v>43796</v>
      </c>
      <c r="Q493" s="130">
        <v>43798</v>
      </c>
      <c r="R493" s="128">
        <v>46467.906103023503</v>
      </c>
      <c r="S493" s="129"/>
    </row>
    <row r="494" spans="2:19" ht="28.2" thickBot="1">
      <c r="B494" s="125">
        <v>486</v>
      </c>
      <c r="C494" s="131" t="s">
        <v>0</v>
      </c>
      <c r="D494" s="131" t="s">
        <v>2158</v>
      </c>
      <c r="E494" s="132" t="s">
        <v>2165</v>
      </c>
      <c r="F494" s="131"/>
      <c r="G494" s="132" t="s">
        <v>2166</v>
      </c>
      <c r="H494" s="131" t="s">
        <v>2167</v>
      </c>
      <c r="I494" s="131" t="s">
        <v>2168</v>
      </c>
      <c r="J494" s="133">
        <v>7710486.1869687103</v>
      </c>
      <c r="K494" s="134"/>
      <c r="L494" s="133">
        <v>-7664318.3852414601</v>
      </c>
      <c r="M494" s="135">
        <v>43668</v>
      </c>
      <c r="N494" s="135">
        <v>43677</v>
      </c>
      <c r="O494" s="133">
        <v>-7662990.6700126603</v>
      </c>
      <c r="P494" s="135">
        <v>43668</v>
      </c>
      <c r="Q494" s="135">
        <v>43670</v>
      </c>
      <c r="R494" s="134">
        <v>46561.324300111897</v>
      </c>
      <c r="S494" s="134"/>
    </row>
    <row r="495" spans="2:19" ht="28.2" thickBot="1">
      <c r="B495" s="125">
        <v>487</v>
      </c>
      <c r="C495" s="131" t="s">
        <v>0</v>
      </c>
      <c r="D495" s="131" t="s">
        <v>2163</v>
      </c>
      <c r="E495" s="132" t="s">
        <v>2166</v>
      </c>
      <c r="F495" s="131" t="s">
        <v>2167</v>
      </c>
      <c r="G495" s="132"/>
      <c r="H495" s="131"/>
      <c r="I495" s="131"/>
      <c r="J495" s="133">
        <v>7726490.4419198697</v>
      </c>
      <c r="K495" s="134"/>
      <c r="L495" s="133">
        <v>-7680231.2671934403</v>
      </c>
      <c r="M495" s="135">
        <v>43664</v>
      </c>
      <c r="N495" s="135">
        <v>43677</v>
      </c>
      <c r="O495" s="133">
        <v>-7678900.3981393501</v>
      </c>
      <c r="P495" s="135">
        <v>43664</v>
      </c>
      <c r="Q495" s="135">
        <v>43665</v>
      </c>
      <c r="R495" s="134">
        <v>46654.742497200401</v>
      </c>
      <c r="S495" s="134"/>
    </row>
    <row r="496" spans="2:19" ht="28.2" thickBot="1">
      <c r="B496" s="125">
        <v>488</v>
      </c>
      <c r="C496" s="131" t="s">
        <v>0</v>
      </c>
      <c r="D496" s="131" t="s">
        <v>2158</v>
      </c>
      <c r="E496" s="132" t="s">
        <v>2165</v>
      </c>
      <c r="F496" s="131"/>
      <c r="G496" s="132" t="s">
        <v>2166</v>
      </c>
      <c r="H496" s="131" t="s">
        <v>2167</v>
      </c>
      <c r="I496" s="131" t="s">
        <v>2168</v>
      </c>
      <c r="J496" s="133">
        <v>7742494.6968710404</v>
      </c>
      <c r="K496" s="134"/>
      <c r="L496" s="133">
        <v>-7696144.1491454197</v>
      </c>
      <c r="M496" s="135">
        <v>43660</v>
      </c>
      <c r="N496" s="135">
        <v>43677</v>
      </c>
      <c r="O496" s="133">
        <v>-7694810.1262660502</v>
      </c>
      <c r="P496" s="135">
        <v>43660</v>
      </c>
      <c r="Q496" s="135">
        <v>43660</v>
      </c>
      <c r="R496" s="134">
        <v>46748.160694288898</v>
      </c>
      <c r="S496" s="134"/>
    </row>
    <row r="497" spans="2:19" ht="28.2" thickBot="1">
      <c r="B497" s="125">
        <v>489</v>
      </c>
      <c r="C497" s="131" t="s">
        <v>0</v>
      </c>
      <c r="D497" s="131" t="s">
        <v>2163</v>
      </c>
      <c r="E497" s="132" t="s">
        <v>2166</v>
      </c>
      <c r="F497" s="131" t="s">
        <v>2167</v>
      </c>
      <c r="G497" s="132"/>
      <c r="H497" s="131"/>
      <c r="I497" s="131"/>
      <c r="J497" s="133">
        <v>7758498.9518222101</v>
      </c>
      <c r="K497" s="134"/>
      <c r="L497" s="133">
        <v>-7712057.0310974</v>
      </c>
      <c r="M497" s="135">
        <v>43656</v>
      </c>
      <c r="N497" s="135">
        <v>43677</v>
      </c>
      <c r="O497" s="133">
        <v>-7710719.8543927399</v>
      </c>
      <c r="P497" s="135">
        <v>43656</v>
      </c>
      <c r="Q497" s="135">
        <v>43655</v>
      </c>
      <c r="R497" s="134">
        <v>46841.578891377299</v>
      </c>
      <c r="S497" s="134"/>
    </row>
    <row r="498" spans="2:19" ht="28.2" thickBot="1">
      <c r="B498" s="125">
        <v>490</v>
      </c>
      <c r="C498" s="131" t="s">
        <v>0</v>
      </c>
      <c r="D498" s="131" t="s">
        <v>2158</v>
      </c>
      <c r="E498" s="132" t="s">
        <v>2165</v>
      </c>
      <c r="F498" s="131"/>
      <c r="G498" s="132" t="s">
        <v>2166</v>
      </c>
      <c r="H498" s="131" t="s">
        <v>2167</v>
      </c>
      <c r="I498" s="131" t="s">
        <v>2168</v>
      </c>
      <c r="J498" s="133">
        <v>7774503.2067733696</v>
      </c>
      <c r="K498" s="134"/>
      <c r="L498" s="133">
        <v>-7727969.9130493803</v>
      </c>
      <c r="M498" s="135">
        <v>43652</v>
      </c>
      <c r="N498" s="135">
        <v>43677</v>
      </c>
      <c r="O498" s="133">
        <v>-7726629.58251944</v>
      </c>
      <c r="P498" s="135">
        <v>43652</v>
      </c>
      <c r="Q498" s="135">
        <v>43650</v>
      </c>
      <c r="R498" s="134">
        <v>46934.997088465803</v>
      </c>
      <c r="S498" s="134"/>
    </row>
    <row r="499" spans="2:19" ht="28.2" thickBot="1">
      <c r="B499" s="125">
        <v>491</v>
      </c>
      <c r="C499" s="131" t="s">
        <v>0</v>
      </c>
      <c r="D499" s="131" t="s">
        <v>2163</v>
      </c>
      <c r="E499" s="132" t="s">
        <v>2166</v>
      </c>
      <c r="F499" s="131" t="s">
        <v>2167</v>
      </c>
      <c r="G499" s="132"/>
      <c r="H499" s="131"/>
      <c r="I499" s="131"/>
      <c r="J499" s="133">
        <v>7790507.4617245402</v>
      </c>
      <c r="K499" s="134"/>
      <c r="L499" s="133">
        <v>-7743882.7950013597</v>
      </c>
      <c r="M499" s="135">
        <v>43648</v>
      </c>
      <c r="N499" s="135">
        <v>43677</v>
      </c>
      <c r="O499" s="133">
        <v>-7742539.3106461298</v>
      </c>
      <c r="P499" s="135">
        <v>43648</v>
      </c>
      <c r="Q499" s="135">
        <v>43645</v>
      </c>
      <c r="R499" s="134">
        <v>47028.4152855543</v>
      </c>
      <c r="S499" s="134"/>
    </row>
    <row r="500" spans="2:19" ht="28.2" thickBot="1">
      <c r="B500" s="125">
        <v>492</v>
      </c>
      <c r="C500" s="131" t="s">
        <v>0</v>
      </c>
      <c r="D500" s="131" t="s">
        <v>2158</v>
      </c>
      <c r="E500" s="132" t="s">
        <v>2165</v>
      </c>
      <c r="F500" s="131"/>
      <c r="G500" s="132" t="s">
        <v>2166</v>
      </c>
      <c r="H500" s="131" t="s">
        <v>2167</v>
      </c>
      <c r="I500" s="131" t="s">
        <v>2168</v>
      </c>
      <c r="J500" s="133">
        <v>7806511.7166757099</v>
      </c>
      <c r="K500" s="134"/>
      <c r="L500" s="133">
        <v>-7759795.6769533399</v>
      </c>
      <c r="M500" s="135">
        <v>43644</v>
      </c>
      <c r="N500" s="135">
        <v>43677</v>
      </c>
      <c r="O500" s="133">
        <v>-7758449.0387728298</v>
      </c>
      <c r="P500" s="135">
        <v>43644</v>
      </c>
      <c r="Q500" s="135">
        <v>43640</v>
      </c>
      <c r="R500" s="134">
        <v>47121.833482642702</v>
      </c>
      <c r="S500" s="134"/>
    </row>
    <row r="501" spans="2:19" ht="28.2" thickBot="1">
      <c r="B501" s="125">
        <v>493</v>
      </c>
      <c r="C501" s="131" t="s">
        <v>0</v>
      </c>
      <c r="D501" s="131" t="s">
        <v>2163</v>
      </c>
      <c r="E501" s="132" t="s">
        <v>2166</v>
      </c>
      <c r="F501" s="131" t="s">
        <v>2167</v>
      </c>
      <c r="G501" s="132"/>
      <c r="H501" s="131"/>
      <c r="I501" s="131"/>
      <c r="J501" s="133">
        <v>7822515.9716268703</v>
      </c>
      <c r="K501" s="134"/>
      <c r="L501" s="133">
        <v>-7775708.5589053202</v>
      </c>
      <c r="M501" s="135">
        <v>43640</v>
      </c>
      <c r="N501" s="135">
        <v>43677</v>
      </c>
      <c r="O501" s="133">
        <v>-7774358.7668995298</v>
      </c>
      <c r="P501" s="135">
        <v>43640</v>
      </c>
      <c r="Q501" s="135">
        <v>43635</v>
      </c>
      <c r="R501" s="134">
        <v>47215.251679731198</v>
      </c>
      <c r="S501" s="134"/>
    </row>
    <row r="502" spans="2:19" ht="28.2" thickBot="1">
      <c r="B502" s="125">
        <v>494</v>
      </c>
      <c r="C502" s="131" t="s">
        <v>0</v>
      </c>
      <c r="D502" s="131" t="s">
        <v>2158</v>
      </c>
      <c r="E502" s="132" t="s">
        <v>2165</v>
      </c>
      <c r="F502" s="131"/>
      <c r="G502" s="132" t="s">
        <v>2166</v>
      </c>
      <c r="H502" s="131" t="s">
        <v>2167</v>
      </c>
      <c r="I502" s="131" t="s">
        <v>2168</v>
      </c>
      <c r="J502" s="133">
        <v>7838520.22657804</v>
      </c>
      <c r="K502" s="134"/>
      <c r="L502" s="133">
        <v>-7791621.4408572996</v>
      </c>
      <c r="M502" s="135">
        <v>43636</v>
      </c>
      <c r="N502" s="135">
        <v>43677</v>
      </c>
      <c r="O502" s="133">
        <v>-7790268.4950262196</v>
      </c>
      <c r="P502" s="135">
        <v>43636</v>
      </c>
      <c r="Q502" s="135">
        <v>43630</v>
      </c>
      <c r="R502" s="134">
        <v>47308.669876819702</v>
      </c>
      <c r="S502" s="134"/>
    </row>
    <row r="503" spans="2:19" ht="28.2" thickBot="1">
      <c r="B503" s="125">
        <v>495</v>
      </c>
      <c r="C503" s="131" t="s">
        <v>0</v>
      </c>
      <c r="D503" s="131" t="s">
        <v>2163</v>
      </c>
      <c r="E503" s="132" t="s">
        <v>2166</v>
      </c>
      <c r="F503" s="131" t="s">
        <v>2167</v>
      </c>
      <c r="G503" s="132"/>
      <c r="H503" s="131"/>
      <c r="I503" s="131"/>
      <c r="J503" s="133">
        <v>7854524.4815292098</v>
      </c>
      <c r="K503" s="134"/>
      <c r="L503" s="133">
        <v>-7807534.3228092799</v>
      </c>
      <c r="M503" s="135">
        <v>43632</v>
      </c>
      <c r="N503" s="135">
        <v>43677</v>
      </c>
      <c r="O503" s="133">
        <v>-7806178.2231529197</v>
      </c>
      <c r="P503" s="135">
        <v>43632</v>
      </c>
      <c r="Q503" s="135">
        <v>43625</v>
      </c>
      <c r="R503" s="134">
        <v>47402.088073908097</v>
      </c>
      <c r="S503" s="134"/>
    </row>
    <row r="504" spans="2:19" ht="28.2" thickBot="1">
      <c r="B504" s="125">
        <v>496</v>
      </c>
      <c r="C504" s="131" t="s">
        <v>0</v>
      </c>
      <c r="D504" s="131" t="s">
        <v>2158</v>
      </c>
      <c r="E504" s="132" t="s">
        <v>2165</v>
      </c>
      <c r="F504" s="131"/>
      <c r="G504" s="132" t="s">
        <v>2166</v>
      </c>
      <c r="H504" s="131" t="s">
        <v>2167</v>
      </c>
      <c r="I504" s="131" t="s">
        <v>2168</v>
      </c>
      <c r="J504" s="133">
        <v>7870528.7364803702</v>
      </c>
      <c r="K504" s="134"/>
      <c r="L504" s="133">
        <v>-7823447.2047612602</v>
      </c>
      <c r="M504" s="135">
        <v>43628</v>
      </c>
      <c r="N504" s="135">
        <v>43677</v>
      </c>
      <c r="O504" s="133">
        <v>-7822087.9512796104</v>
      </c>
      <c r="P504" s="135">
        <v>43628</v>
      </c>
      <c r="Q504" s="135">
        <v>43620</v>
      </c>
      <c r="R504" s="134">
        <v>47495.506270996601</v>
      </c>
      <c r="S504" s="134"/>
    </row>
    <row r="505" spans="2:19" ht="28.2" thickBot="1">
      <c r="B505" s="125">
        <v>497</v>
      </c>
      <c r="C505" s="131" t="s">
        <v>0</v>
      </c>
      <c r="D505" s="131" t="s">
        <v>2163</v>
      </c>
      <c r="E505" s="132" t="s">
        <v>2166</v>
      </c>
      <c r="F505" s="131" t="s">
        <v>2167</v>
      </c>
      <c r="G505" s="132"/>
      <c r="H505" s="131"/>
      <c r="I505" s="131"/>
      <c r="J505" s="133">
        <v>7886532.9914315399</v>
      </c>
      <c r="K505" s="134"/>
      <c r="L505" s="133">
        <v>-7839360.0867132396</v>
      </c>
      <c r="M505" s="135">
        <v>43624</v>
      </c>
      <c r="N505" s="135">
        <v>43677</v>
      </c>
      <c r="O505" s="133">
        <v>-7837997.6794063104</v>
      </c>
      <c r="P505" s="135">
        <v>43624</v>
      </c>
      <c r="Q505" s="135">
        <v>43615</v>
      </c>
      <c r="R505" s="134">
        <v>47588.924468085097</v>
      </c>
      <c r="S505" s="134"/>
    </row>
    <row r="506" spans="2:19" ht="28.2" thickBot="1">
      <c r="B506" s="125">
        <v>498</v>
      </c>
      <c r="C506" s="131" t="s">
        <v>0</v>
      </c>
      <c r="D506" s="131" t="s">
        <v>2158</v>
      </c>
      <c r="E506" s="132" t="s">
        <v>2165</v>
      </c>
      <c r="F506" s="131"/>
      <c r="G506" s="132" t="s">
        <v>2166</v>
      </c>
      <c r="H506" s="131" t="s">
        <v>2167</v>
      </c>
      <c r="I506" s="131" t="s">
        <v>2168</v>
      </c>
      <c r="J506" s="133">
        <v>7902537.2463827096</v>
      </c>
      <c r="K506" s="134"/>
      <c r="L506" s="133">
        <v>-7855272.9686652198</v>
      </c>
      <c r="M506" s="135">
        <v>43620</v>
      </c>
      <c r="N506" s="135">
        <v>43677</v>
      </c>
      <c r="O506" s="133">
        <v>-7853907.4075330002</v>
      </c>
      <c r="P506" s="135">
        <v>43620</v>
      </c>
      <c r="Q506" s="135">
        <v>43610</v>
      </c>
      <c r="R506" s="134">
        <v>47682.342665173499</v>
      </c>
      <c r="S506" s="134"/>
    </row>
    <row r="507" spans="2:19" ht="28.2" thickBot="1">
      <c r="B507" s="125">
        <v>499</v>
      </c>
      <c r="C507" s="131" t="s">
        <v>0</v>
      </c>
      <c r="D507" s="131" t="s">
        <v>2163</v>
      </c>
      <c r="E507" s="132" t="s">
        <v>2166</v>
      </c>
      <c r="F507" s="131" t="s">
        <v>2167</v>
      </c>
      <c r="G507" s="132"/>
      <c r="H507" s="131"/>
      <c r="I507" s="131"/>
      <c r="J507" s="133">
        <v>7918541.50133387</v>
      </c>
      <c r="K507" s="134"/>
      <c r="L507" s="133">
        <v>-7871185.8506172001</v>
      </c>
      <c r="M507" s="135">
        <v>43616</v>
      </c>
      <c r="N507" s="135">
        <v>43677</v>
      </c>
      <c r="O507" s="133">
        <v>-7869817.1356597003</v>
      </c>
      <c r="P507" s="135">
        <v>43616</v>
      </c>
      <c r="Q507" s="135">
        <v>43605</v>
      </c>
      <c r="R507" s="134">
        <v>47775.760862262003</v>
      </c>
      <c r="S507" s="134"/>
    </row>
    <row r="508" spans="2:19" ht="28.2" thickBot="1">
      <c r="B508" s="125">
        <v>500</v>
      </c>
      <c r="C508" s="131" t="s">
        <v>0</v>
      </c>
      <c r="D508" s="131" t="s">
        <v>2158</v>
      </c>
      <c r="E508" s="132" t="s">
        <v>2165</v>
      </c>
      <c r="F508" s="131"/>
      <c r="G508" s="132" t="s">
        <v>2166</v>
      </c>
      <c r="H508" s="131" t="s">
        <v>2167</v>
      </c>
      <c r="I508" s="131" t="s">
        <v>2168</v>
      </c>
      <c r="J508" s="133">
        <v>7934545.7562850397</v>
      </c>
      <c r="K508" s="134"/>
      <c r="L508" s="133">
        <v>-7887098.7325691804</v>
      </c>
      <c r="M508" s="135">
        <v>43612</v>
      </c>
      <c r="N508" s="135">
        <v>43677</v>
      </c>
      <c r="O508" s="133">
        <v>-7885726.8637864003</v>
      </c>
      <c r="P508" s="135">
        <v>43612</v>
      </c>
      <c r="Q508" s="135">
        <v>43600</v>
      </c>
      <c r="R508" s="134">
        <v>47869.179059350499</v>
      </c>
      <c r="S508" s="134"/>
    </row>
  </sheetData>
  <mergeCells count="9">
    <mergeCell ref="L7:N7"/>
    <mergeCell ref="O7:Q7"/>
    <mergeCell ref="R7:S7"/>
    <mergeCell ref="J7:K7"/>
    <mergeCell ref="B7:B8"/>
    <mergeCell ref="C7:C8"/>
    <mergeCell ref="D7:D8"/>
    <mergeCell ref="E7:F7"/>
    <mergeCell ref="G7:I7"/>
  </mergeCells>
  <dataValidations count="2">
    <dataValidation type="list" allowBlank="1" sqref="E4" xr:uid="{00000000-0002-0000-1700-000000000000}">
      <formula1>"VIETSTOCK"</formula1>
    </dataValidation>
    <dataValidation type="list" allowBlank="1" sqref="C4" xr:uid="{00000000-0002-0000-1700-000001000000}">
      <formula1>"Tất cả,HOSE,UPCOM,HNX"</formula1>
    </dataValidation>
  </dataValidations>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05_2">
    <tabColor rgb="FF37FFB8"/>
  </sheetPr>
  <dimension ref="B2:L7"/>
  <sheetViews>
    <sheetView workbookViewId="0">
      <selection activeCell="H15" sqref="H15:I15"/>
    </sheetView>
  </sheetViews>
  <sheetFormatPr defaultColWidth="9" defaultRowHeight="13.8"/>
  <cols>
    <col min="1" max="1" width="2.59765625" style="13" customWidth="1"/>
    <col min="2" max="2" width="9.3984375" style="13" customWidth="1"/>
    <col min="3" max="3" width="12.59765625" style="13" bestFit="1" customWidth="1"/>
    <col min="4" max="4" width="11.59765625" style="13" customWidth="1"/>
    <col min="5" max="5" width="15.69921875" style="13" bestFit="1" customWidth="1"/>
    <col min="6" max="6" width="14.19921875" style="13" customWidth="1"/>
    <col min="7" max="7" width="14.3984375" style="13" bestFit="1" customWidth="1"/>
    <col min="8" max="8" width="14.19921875" style="13" customWidth="1"/>
    <col min="9" max="9" width="8.59765625" style="13" customWidth="1"/>
    <col min="10" max="10" width="11.69921875" style="13" customWidth="1"/>
    <col min="11" max="11" width="10.59765625" style="13" customWidth="1"/>
    <col min="12" max="12" width="36.59765625" style="13" customWidth="1"/>
    <col min="13" max="21" width="17.3984375" style="13" customWidth="1"/>
    <col min="22" max="16384" width="9" style="13"/>
  </cols>
  <sheetData>
    <row r="2" spans="2:12" ht="23.25" customHeight="1">
      <c r="B2" s="16" t="s">
        <v>2169</v>
      </c>
      <c r="C2" s="15"/>
      <c r="D2" s="15"/>
      <c r="E2" s="15"/>
      <c r="F2" s="15"/>
      <c r="G2" s="15"/>
      <c r="H2" s="15"/>
      <c r="I2" s="15"/>
      <c r="J2" s="15"/>
      <c r="K2" s="15"/>
    </row>
    <row r="3" spans="2:12" ht="26.25" customHeight="1">
      <c r="B3" s="51"/>
      <c r="C3" s="44"/>
      <c r="D3" s="52"/>
      <c r="E3" s="52"/>
      <c r="F3" s="52"/>
      <c r="G3" s="52"/>
      <c r="H3" s="52"/>
      <c r="I3" s="52"/>
      <c r="J3" s="52"/>
      <c r="K3" s="52"/>
    </row>
    <row r="4" spans="2:12" ht="18.75" customHeight="1">
      <c r="B4" s="47" t="s">
        <v>654</v>
      </c>
      <c r="C4" s="48" t="s">
        <v>898</v>
      </c>
      <c r="D4" s="47" t="s">
        <v>55</v>
      </c>
      <c r="E4" s="49" t="s">
        <v>2141</v>
      </c>
      <c r="F4" s="53" t="s">
        <v>521</v>
      </c>
      <c r="G4" s="44"/>
      <c r="H4" s="44"/>
      <c r="I4" s="44"/>
    </row>
    <row r="5" spans="2:12" ht="18.75" customHeight="1">
      <c r="B5" s="47" t="s">
        <v>656</v>
      </c>
      <c r="C5" s="50">
        <v>40330</v>
      </c>
      <c r="D5" s="47" t="s">
        <v>655</v>
      </c>
      <c r="E5" s="50">
        <v>44403</v>
      </c>
      <c r="F5" s="54"/>
      <c r="G5" s="54"/>
      <c r="H5" s="54"/>
      <c r="I5" s="44"/>
      <c r="J5" s="44"/>
      <c r="K5" s="44"/>
    </row>
    <row r="6" spans="2:12" ht="19.5" customHeight="1">
      <c r="B6" s="136">
        <f>COUNT(B8:B3728)</f>
        <v>0</v>
      </c>
      <c r="C6" s="44"/>
      <c r="D6" s="44"/>
      <c r="E6" s="44"/>
      <c r="F6" s="44"/>
      <c r="G6" s="44"/>
      <c r="H6" s="44"/>
      <c r="I6" s="44"/>
      <c r="J6" s="44"/>
      <c r="K6" s="44"/>
    </row>
    <row r="7" spans="2:12" ht="18" customHeight="1">
      <c r="B7" s="46" t="s">
        <v>32</v>
      </c>
      <c r="C7" s="46" t="s">
        <v>58</v>
      </c>
      <c r="D7" s="46" t="s">
        <v>2</v>
      </c>
      <c r="E7" s="46" t="s">
        <v>37</v>
      </c>
      <c r="F7" s="46" t="s">
        <v>26</v>
      </c>
      <c r="G7" s="46" t="s">
        <v>38</v>
      </c>
      <c r="H7" s="46" t="s">
        <v>39</v>
      </c>
      <c r="I7" s="46" t="s">
        <v>41</v>
      </c>
      <c r="J7" s="46" t="s">
        <v>13</v>
      </c>
      <c r="K7" s="46" t="s">
        <v>42</v>
      </c>
      <c r="L7" s="46" t="s">
        <v>40</v>
      </c>
    </row>
  </sheetData>
  <dataValidations count="2">
    <dataValidation type="list" allowBlank="1" sqref="E4" xr:uid="{00000000-0002-0000-1800-000000000000}">
      <formula1>"VIETSTOCK,TVSI,VNDIRECT"</formula1>
    </dataValidation>
    <dataValidation type="list" allowBlank="1" sqref="C4" xr:uid="{00000000-0002-0000-1800-000001000000}">
      <formula1>"Tất cả,HOSE,UPCOM,HNX"</formula1>
    </dataValidation>
  </dataValidations>
  <pageMargins left="0.7" right="0.7" top="0.75" bottom="0.75" header="0.3" footer="0.3"/>
  <pageSetup paperSize="9" orientation="portrait"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05_13">
    <tabColor rgb="FF37FFB8"/>
  </sheetPr>
  <dimension ref="B2:L7"/>
  <sheetViews>
    <sheetView workbookViewId="0">
      <selection activeCell="H15" sqref="H15:I15"/>
    </sheetView>
  </sheetViews>
  <sheetFormatPr defaultColWidth="9" defaultRowHeight="13.8"/>
  <cols>
    <col min="1" max="1" width="2.59765625" style="13" customWidth="1"/>
    <col min="2" max="2" width="8.09765625" style="13" customWidth="1"/>
    <col min="3" max="3" width="12.59765625" style="13" bestFit="1" customWidth="1"/>
    <col min="4" max="4" width="11.59765625" style="13" customWidth="1"/>
    <col min="5" max="5" width="15.69921875" style="13" bestFit="1" customWidth="1"/>
    <col min="6" max="6" width="14.19921875" style="13" customWidth="1"/>
    <col min="7" max="7" width="14.3984375" style="13" bestFit="1" customWidth="1"/>
    <col min="8" max="8" width="14.19921875" style="13" customWidth="1"/>
    <col min="9" max="9" width="8.59765625" style="13" customWidth="1"/>
    <col min="10" max="10" width="11.69921875" style="13" customWidth="1"/>
    <col min="11" max="11" width="10.59765625" style="13" customWidth="1"/>
    <col min="12" max="12" width="36.59765625" style="13" customWidth="1"/>
    <col min="13" max="21" width="17.3984375" style="13" customWidth="1"/>
    <col min="22" max="16384" width="9" style="13"/>
  </cols>
  <sheetData>
    <row r="2" spans="2:12" ht="23.25" customHeight="1">
      <c r="B2" s="16" t="s">
        <v>2170</v>
      </c>
      <c r="C2" s="15"/>
      <c r="D2" s="15"/>
      <c r="E2" s="15"/>
      <c r="F2" s="15"/>
      <c r="G2" s="15"/>
      <c r="H2" s="15"/>
      <c r="I2" s="15"/>
      <c r="J2" s="15"/>
      <c r="K2" s="15"/>
    </row>
    <row r="3" spans="2:12" ht="26.25" customHeight="1">
      <c r="B3" s="51"/>
      <c r="C3" s="44"/>
      <c r="D3" s="52"/>
      <c r="E3" s="52"/>
      <c r="F3" s="52"/>
      <c r="G3" s="52"/>
      <c r="H3" s="52"/>
      <c r="I3" s="52"/>
      <c r="J3" s="52"/>
      <c r="K3" s="52"/>
    </row>
    <row r="4" spans="2:12" ht="18.75" customHeight="1">
      <c r="B4" s="47" t="s">
        <v>654</v>
      </c>
      <c r="C4" s="48" t="s">
        <v>0</v>
      </c>
      <c r="D4" s="47" t="s">
        <v>55</v>
      </c>
      <c r="E4" s="49" t="s">
        <v>2141</v>
      </c>
      <c r="F4" s="53" t="s">
        <v>521</v>
      </c>
      <c r="G4" s="44"/>
      <c r="H4" s="44"/>
      <c r="I4" s="44"/>
    </row>
    <row r="5" spans="2:12" ht="18.75" customHeight="1">
      <c r="B5" s="47" t="s">
        <v>656</v>
      </c>
      <c r="C5" s="50">
        <v>40330</v>
      </c>
      <c r="D5" s="47" t="s">
        <v>655</v>
      </c>
      <c r="E5" s="50">
        <v>44403</v>
      </c>
      <c r="F5" s="54"/>
      <c r="G5" s="54"/>
      <c r="H5" s="54"/>
      <c r="I5" s="44"/>
      <c r="J5" s="44"/>
      <c r="K5" s="44"/>
    </row>
    <row r="6" spans="2:12" ht="19.5" customHeight="1">
      <c r="B6" s="110">
        <f>COUNT(B8:B3728)</f>
        <v>0</v>
      </c>
      <c r="C6" s="44"/>
      <c r="D6" s="44"/>
      <c r="E6" s="44"/>
      <c r="F6" s="44"/>
      <c r="G6" s="44"/>
      <c r="H6" s="44"/>
      <c r="I6" s="44"/>
      <c r="J6" s="44"/>
      <c r="K6" s="44"/>
    </row>
    <row r="7" spans="2:12" ht="18" customHeight="1">
      <c r="B7" s="46" t="s">
        <v>32</v>
      </c>
      <c r="C7" s="46" t="s">
        <v>58</v>
      </c>
      <c r="D7" s="46" t="s">
        <v>2</v>
      </c>
      <c r="E7" s="46" t="s">
        <v>37</v>
      </c>
      <c r="F7" s="46" t="s">
        <v>26</v>
      </c>
      <c r="G7" s="46" t="s">
        <v>38</v>
      </c>
      <c r="H7" s="46" t="s">
        <v>39</v>
      </c>
      <c r="I7" s="46" t="s">
        <v>41</v>
      </c>
      <c r="J7" s="46" t="s">
        <v>13</v>
      </c>
      <c r="K7" s="46" t="s">
        <v>42</v>
      </c>
      <c r="L7" s="46" t="s">
        <v>40</v>
      </c>
    </row>
  </sheetData>
  <dataValidations count="2">
    <dataValidation type="list" allowBlank="1" sqref="C4" xr:uid="{00000000-0002-0000-1900-000000000000}">
      <formula1>"Tất cả,HOSE,UPCOM,HNX"</formula1>
    </dataValidation>
    <dataValidation type="list" allowBlank="1" sqref="E4" xr:uid="{00000000-0002-0000-1900-000001000000}">
      <formula1>"VIETSTOCK,TVSI,VNDIRECT"</formula1>
    </dataValidation>
  </dataValidations>
  <pageMargins left="0.7" right="0.7" top="0.75" bottom="0.75" header="0.3" footer="0.3"/>
  <pageSetup paperSize="9"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05_16">
    <tabColor rgb="FF37FFB8"/>
  </sheetPr>
  <dimension ref="B2:L7"/>
  <sheetViews>
    <sheetView workbookViewId="0">
      <selection activeCell="H15" sqref="H15:I15"/>
    </sheetView>
  </sheetViews>
  <sheetFormatPr defaultColWidth="9" defaultRowHeight="13.8"/>
  <cols>
    <col min="1" max="1" width="2.59765625" style="13" customWidth="1"/>
    <col min="2" max="2" width="8.09765625" style="13" customWidth="1"/>
    <col min="3" max="3" width="12.59765625" style="13" bestFit="1" customWidth="1"/>
    <col min="4" max="4" width="11.59765625" style="13" customWidth="1"/>
    <col min="5" max="5" width="15.69921875" style="13" bestFit="1" customWidth="1"/>
    <col min="6" max="6" width="14.19921875" style="13" customWidth="1"/>
    <col min="7" max="7" width="14.3984375" style="13" bestFit="1" customWidth="1"/>
    <col min="8" max="8" width="14.19921875" style="13" customWidth="1"/>
    <col min="9" max="9" width="8.59765625" style="13" customWidth="1"/>
    <col min="10" max="10" width="11.69921875" style="13" customWidth="1"/>
    <col min="11" max="11" width="10.59765625" style="13" customWidth="1"/>
    <col min="12" max="12" width="36.59765625" style="13" customWidth="1"/>
    <col min="13" max="21" width="17.3984375" style="13" customWidth="1"/>
    <col min="22" max="16384" width="9" style="13"/>
  </cols>
  <sheetData>
    <row r="2" spans="2:12" ht="23.25" customHeight="1">
      <c r="B2" s="16" t="s">
        <v>2171</v>
      </c>
      <c r="C2" s="15"/>
      <c r="D2" s="15"/>
      <c r="E2" s="15"/>
      <c r="F2" s="15"/>
      <c r="G2" s="15"/>
      <c r="H2" s="15"/>
      <c r="I2" s="15"/>
      <c r="J2" s="15"/>
      <c r="K2" s="15"/>
    </row>
    <row r="3" spans="2:12" ht="26.25" customHeight="1">
      <c r="B3" s="51"/>
      <c r="C3" s="44"/>
      <c r="D3" s="52"/>
      <c r="E3" s="52"/>
      <c r="F3" s="52"/>
      <c r="G3" s="52"/>
      <c r="H3" s="52"/>
      <c r="I3" s="52"/>
      <c r="J3" s="52"/>
      <c r="K3" s="52"/>
    </row>
    <row r="4" spans="2:12" ht="18.75" customHeight="1">
      <c r="B4" s="47" t="s">
        <v>654</v>
      </c>
      <c r="C4" s="48" t="s">
        <v>0</v>
      </c>
      <c r="D4" s="47" t="s">
        <v>55</v>
      </c>
      <c r="E4" s="49" t="s">
        <v>2141</v>
      </c>
      <c r="F4" s="53" t="s">
        <v>521</v>
      </c>
      <c r="G4" s="44"/>
      <c r="H4" s="44"/>
      <c r="I4" s="44"/>
    </row>
    <row r="5" spans="2:12" ht="18.75" customHeight="1">
      <c r="B5" s="47" t="s">
        <v>656</v>
      </c>
      <c r="C5" s="50">
        <v>40330</v>
      </c>
      <c r="D5" s="47" t="s">
        <v>655</v>
      </c>
      <c r="E5" s="50">
        <v>44403</v>
      </c>
      <c r="F5" s="54"/>
      <c r="G5" s="54"/>
      <c r="H5" s="54"/>
      <c r="I5" s="44"/>
      <c r="J5" s="44"/>
      <c r="K5" s="44"/>
    </row>
    <row r="6" spans="2:12" ht="19.5" customHeight="1">
      <c r="B6" s="110">
        <f>COUNT(B8:B3728)</f>
        <v>0</v>
      </c>
      <c r="C6" s="44"/>
      <c r="D6" s="44"/>
      <c r="E6" s="44"/>
      <c r="F6" s="44"/>
      <c r="G6" s="44"/>
      <c r="H6" s="44"/>
      <c r="I6" s="44"/>
      <c r="J6" s="44"/>
      <c r="K6" s="44"/>
    </row>
    <row r="7" spans="2:12" ht="18" customHeight="1">
      <c r="B7" s="46" t="s">
        <v>32</v>
      </c>
      <c r="C7" s="46" t="s">
        <v>58</v>
      </c>
      <c r="D7" s="46" t="s">
        <v>2</v>
      </c>
      <c r="E7" s="46" t="s">
        <v>37</v>
      </c>
      <c r="F7" s="46" t="s">
        <v>26</v>
      </c>
      <c r="G7" s="46" t="s">
        <v>38</v>
      </c>
      <c r="H7" s="46" t="s">
        <v>39</v>
      </c>
      <c r="I7" s="46" t="s">
        <v>41</v>
      </c>
      <c r="J7" s="46" t="s">
        <v>13</v>
      </c>
      <c r="K7" s="46" t="s">
        <v>42</v>
      </c>
      <c r="L7" s="46" t="s">
        <v>40</v>
      </c>
    </row>
  </sheetData>
  <dataValidations count="2">
    <dataValidation type="list" allowBlank="1" sqref="C4" xr:uid="{00000000-0002-0000-1A00-000000000000}">
      <formula1>"Tất cả,HOSE,UPCOM,HNX"</formula1>
    </dataValidation>
    <dataValidation type="list" allowBlank="1" sqref="E4" xr:uid="{00000000-0002-0000-1A00-000001000000}">
      <formula1>"VIETSTOCK,TVSI,VNDIRECT"</formula1>
    </dataValidation>
  </dataValidations>
  <pageMargins left="0.7" right="0.7" top="0.75" bottom="0.75" header="0.3" footer="0.3"/>
  <pageSetup paperSize="9"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05_6">
    <tabColor rgb="FFCCE000"/>
  </sheetPr>
  <dimension ref="B2:T8"/>
  <sheetViews>
    <sheetView workbookViewId="0">
      <pane xSplit="2" ySplit="8" topLeftCell="C9" activePane="bottomRight" state="frozen"/>
      <selection activeCell="H15" sqref="H15:I15"/>
      <selection pane="topRight" activeCell="H15" sqref="H15:I15"/>
      <selection pane="bottomLeft" activeCell="H15" sqref="H15:I15"/>
      <selection pane="bottomRight" activeCell="H15" sqref="H15:I15"/>
    </sheetView>
  </sheetViews>
  <sheetFormatPr defaultColWidth="9" defaultRowHeight="13.8"/>
  <cols>
    <col min="1" max="1" width="2.59765625" style="13" customWidth="1"/>
    <col min="2" max="2" width="8.09765625" style="13" customWidth="1"/>
    <col min="3" max="3" width="13.19921875" style="13" customWidth="1"/>
    <col min="4" max="4" width="8.19921875" style="13" customWidth="1"/>
    <col min="5" max="6" width="8.09765625" style="13" customWidth="1"/>
    <col min="7" max="7" width="9.3984375" style="13" bestFit="1" customWidth="1"/>
    <col min="8" max="11" width="8.09765625" style="13" customWidth="1"/>
    <col min="12" max="12" width="8.59765625" style="13" customWidth="1"/>
    <col min="13" max="13" width="10" style="13" customWidth="1"/>
    <col min="14" max="14" width="12.69921875" style="13" customWidth="1"/>
    <col min="15" max="15" width="14.3984375" style="13" bestFit="1" customWidth="1"/>
    <col min="16" max="16" width="12.59765625" style="13" customWidth="1"/>
    <col min="17" max="17" width="13.3984375" style="13" customWidth="1"/>
    <col min="18" max="18" width="14.69921875" style="13" customWidth="1"/>
    <col min="19" max="19" width="12.09765625" style="13" customWidth="1"/>
    <col min="20" max="20" width="15.59765625" style="13" customWidth="1"/>
    <col min="21" max="27" width="14" style="13" customWidth="1"/>
    <col min="28" max="16384" width="9" style="13"/>
  </cols>
  <sheetData>
    <row r="2" spans="2:20" ht="23.25" customHeight="1">
      <c r="B2" s="55" t="s">
        <v>2485</v>
      </c>
      <c r="C2" s="15"/>
      <c r="D2" s="15"/>
      <c r="E2" s="15"/>
      <c r="F2" s="15"/>
      <c r="G2" s="15"/>
      <c r="H2" s="15"/>
      <c r="I2" s="15"/>
      <c r="J2" s="15"/>
      <c r="K2" s="15"/>
      <c r="L2" s="15"/>
      <c r="M2" s="15"/>
      <c r="N2" s="15"/>
      <c r="O2" s="15"/>
      <c r="P2" s="15"/>
      <c r="Q2" s="15"/>
      <c r="R2" s="15"/>
      <c r="S2" s="15"/>
      <c r="T2" s="15"/>
    </row>
    <row r="3" spans="2:20" ht="5.25" customHeight="1"/>
    <row r="4" spans="2:20" ht="21.75" customHeight="1">
      <c r="B4" s="99" t="s">
        <v>2206</v>
      </c>
      <c r="C4" s="100" t="s">
        <v>2289</v>
      </c>
      <c r="D4" s="99" t="s">
        <v>654</v>
      </c>
      <c r="E4" s="279" t="s">
        <v>898</v>
      </c>
      <c r="F4" s="279"/>
      <c r="G4" s="99" t="s">
        <v>55</v>
      </c>
      <c r="H4" s="254" t="s">
        <v>653</v>
      </c>
      <c r="I4" s="255" t="s">
        <v>521</v>
      </c>
    </row>
    <row r="5" spans="2:20" ht="19.5" customHeight="1">
      <c r="B5" s="99" t="s">
        <v>656</v>
      </c>
      <c r="C5" s="212">
        <v>43483</v>
      </c>
      <c r="D5" s="99" t="s">
        <v>655</v>
      </c>
      <c r="E5" s="277">
        <v>44532</v>
      </c>
      <c r="F5" s="277"/>
    </row>
    <row r="6" spans="2:20" ht="7.5" customHeight="1"/>
    <row r="7" spans="2:20" ht="19.5" customHeight="1">
      <c r="B7" s="276" t="s">
        <v>32</v>
      </c>
      <c r="C7" s="276" t="s">
        <v>34</v>
      </c>
      <c r="D7" s="276" t="s">
        <v>1</v>
      </c>
      <c r="E7" s="276" t="s">
        <v>553</v>
      </c>
      <c r="F7" s="276" t="s">
        <v>7</v>
      </c>
      <c r="G7" s="276" t="s">
        <v>554</v>
      </c>
      <c r="H7" s="276" t="s">
        <v>8</v>
      </c>
      <c r="I7" s="276" t="s">
        <v>9</v>
      </c>
      <c r="J7" s="276" t="s">
        <v>555</v>
      </c>
      <c r="K7" s="276" t="s">
        <v>2140</v>
      </c>
      <c r="L7" s="278" t="s">
        <v>20</v>
      </c>
      <c r="M7" s="278"/>
      <c r="N7" s="275" t="s">
        <v>550</v>
      </c>
      <c r="O7" s="275"/>
      <c r="P7" s="278" t="s">
        <v>551</v>
      </c>
      <c r="Q7" s="278"/>
      <c r="R7" s="275" t="s">
        <v>552</v>
      </c>
      <c r="S7" s="275"/>
      <c r="T7" s="276" t="s">
        <v>557</v>
      </c>
    </row>
    <row r="8" spans="2:20" ht="20.25" customHeight="1">
      <c r="B8" s="276"/>
      <c r="C8" s="276"/>
      <c r="D8" s="276"/>
      <c r="E8" s="276"/>
      <c r="F8" s="276"/>
      <c r="G8" s="276"/>
      <c r="H8" s="276"/>
      <c r="I8" s="276"/>
      <c r="J8" s="276"/>
      <c r="K8" s="276"/>
      <c r="L8" s="214" t="s">
        <v>11</v>
      </c>
      <c r="M8" s="214" t="s">
        <v>549</v>
      </c>
      <c r="N8" s="213" t="s">
        <v>519</v>
      </c>
      <c r="O8" s="213" t="s">
        <v>520</v>
      </c>
      <c r="P8" s="214" t="s">
        <v>519</v>
      </c>
      <c r="Q8" s="214" t="s">
        <v>520</v>
      </c>
      <c r="R8" s="213" t="s">
        <v>519</v>
      </c>
      <c r="S8" s="213" t="s">
        <v>520</v>
      </c>
      <c r="T8" s="276"/>
    </row>
  </sheetData>
  <mergeCells count="17">
    <mergeCell ref="E4:F4"/>
    <mergeCell ref="B7:B8"/>
    <mergeCell ref="C7:C8"/>
    <mergeCell ref="D7:D8"/>
    <mergeCell ref="L7:M7"/>
    <mergeCell ref="N7:O7"/>
    <mergeCell ref="T7:T8"/>
    <mergeCell ref="E5:F5"/>
    <mergeCell ref="R7:S7"/>
    <mergeCell ref="E7:E8"/>
    <mergeCell ref="F7:F8"/>
    <mergeCell ref="G7:G8"/>
    <mergeCell ref="H7:H8"/>
    <mergeCell ref="I7:I8"/>
    <mergeCell ref="J7:J8"/>
    <mergeCell ref="P7:Q7"/>
    <mergeCell ref="K7:K8"/>
  </mergeCells>
  <conditionalFormatting sqref="L11:M28 L49:M60 L112:M260">
    <cfRule type="cellIs" dxfId="17" priority="13" operator="equal">
      <formula>0</formula>
    </cfRule>
    <cfRule type="cellIs" dxfId="16" priority="14" operator="lessThan">
      <formula>0</formula>
    </cfRule>
  </conditionalFormatting>
  <conditionalFormatting sqref="L29:M30">
    <cfRule type="cellIs" dxfId="15" priority="11" operator="equal">
      <formula>0</formula>
    </cfRule>
    <cfRule type="cellIs" dxfId="14" priority="12" operator="lessThan">
      <formula>0</formula>
    </cfRule>
  </conditionalFormatting>
  <conditionalFormatting sqref="L31:M48">
    <cfRule type="cellIs" dxfId="13" priority="9" operator="equal">
      <formula>0</formula>
    </cfRule>
    <cfRule type="cellIs" dxfId="12" priority="10" operator="lessThan">
      <formula>0</formula>
    </cfRule>
  </conditionalFormatting>
  <conditionalFormatting sqref="L61:M62">
    <cfRule type="cellIs" dxfId="11" priority="7" operator="equal">
      <formula>0</formula>
    </cfRule>
    <cfRule type="cellIs" dxfId="10" priority="8" operator="lessThan">
      <formula>0</formula>
    </cfRule>
  </conditionalFormatting>
  <conditionalFormatting sqref="L63:M80 L101:M111">
    <cfRule type="cellIs" dxfId="9" priority="5" operator="equal">
      <formula>0</formula>
    </cfRule>
    <cfRule type="cellIs" dxfId="8" priority="6" operator="lessThan">
      <formula>0</formula>
    </cfRule>
  </conditionalFormatting>
  <conditionalFormatting sqref="L81:M82">
    <cfRule type="cellIs" dxfId="7" priority="3" operator="equal">
      <formula>0</formula>
    </cfRule>
    <cfRule type="cellIs" dxfId="6" priority="4" operator="lessThan">
      <formula>0</formula>
    </cfRule>
  </conditionalFormatting>
  <conditionalFormatting sqref="L83:M100">
    <cfRule type="cellIs" dxfId="5" priority="1" operator="equal">
      <formula>0</formula>
    </cfRule>
    <cfRule type="cellIs" dxfId="4" priority="2" operator="lessThan">
      <formula>0</formula>
    </cfRule>
  </conditionalFormatting>
  <conditionalFormatting sqref="L9:M10">
    <cfRule type="cellIs" dxfId="3" priority="15" operator="equal">
      <formula>0</formula>
    </cfRule>
    <cfRule type="cellIs" dxfId="2" priority="16" operator="lessThan">
      <formula>0</formula>
    </cfRule>
  </conditionalFormatting>
  <dataValidations count="3">
    <dataValidation type="list" allowBlank="1" sqref="C4" xr:uid="{00000000-0002-0000-1600-000000000000}">
      <formula1>"Tất cả,HOSE,UPCOM,HNX"</formula1>
    </dataValidation>
    <dataValidation type="list" allowBlank="1" sqref="H4" xr:uid="{00000000-0002-0000-1600-000001000000}">
      <formula1>"TVSI,VNDIRECT,CAFEF,STOCKBIZ,VIETSTOCK"</formula1>
    </dataValidation>
    <dataValidation allowBlank="1" sqref="E4 I4" xr:uid="{BE528E1A-23F8-4E84-8137-D48EB5B974E4}"/>
  </dataValidations>
  <pageMargins left="0.7" right="0.7" top="0.75" bottom="0.75" header="0.3" footer="0.3"/>
  <pageSetup paperSize="9" orientation="portrait" r:id="rId1"/>
  <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05_7">
    <tabColor rgb="FFCCE000"/>
  </sheetPr>
  <dimension ref="A2:Q8"/>
  <sheetViews>
    <sheetView workbookViewId="0">
      <selection activeCell="H15" sqref="H15:I15"/>
    </sheetView>
  </sheetViews>
  <sheetFormatPr defaultColWidth="9" defaultRowHeight="13.8"/>
  <cols>
    <col min="1" max="1" width="2.59765625" style="13" customWidth="1"/>
    <col min="2" max="2" width="8.09765625" style="13" customWidth="1"/>
    <col min="3" max="3" width="13.19921875" style="13" customWidth="1"/>
    <col min="4" max="4" width="8.19921875" style="13" customWidth="1"/>
    <col min="5" max="5" width="12" style="13" customWidth="1"/>
    <col min="6" max="6" width="13" style="13" customWidth="1"/>
    <col min="7" max="7" width="12.8984375" style="13" customWidth="1"/>
    <col min="8" max="8" width="10.19921875" style="13" customWidth="1"/>
    <col min="9" max="9" width="13" style="13" customWidth="1"/>
    <col min="10" max="10" width="8.09765625" style="13" customWidth="1"/>
    <col min="11" max="11" width="8.59765625" style="13" customWidth="1"/>
    <col min="12" max="12" width="13.09765625" style="13" customWidth="1"/>
    <col min="13" max="13" width="13.3984375" style="13" customWidth="1"/>
    <col min="14" max="14" width="15.8984375" style="13" customWidth="1"/>
    <col min="15" max="15" width="9.59765625" style="13" customWidth="1"/>
    <col min="16" max="16" width="9.8984375" style="13" customWidth="1"/>
    <col min="17" max="17" width="9.8984375" style="13" bestFit="1" customWidth="1"/>
    <col min="18" max="23" width="14" style="13" customWidth="1"/>
    <col min="24" max="16384" width="9" style="13"/>
  </cols>
  <sheetData>
    <row r="2" spans="1:17" ht="23.25" customHeight="1">
      <c r="B2" s="16" t="s">
        <v>2172</v>
      </c>
      <c r="C2" s="15"/>
      <c r="D2" s="15"/>
      <c r="E2" s="15"/>
      <c r="F2" s="15"/>
      <c r="G2" s="15"/>
      <c r="H2" s="15"/>
      <c r="I2" s="15"/>
      <c r="J2" s="15"/>
      <c r="K2" s="15"/>
      <c r="L2" s="15"/>
      <c r="M2" s="15"/>
      <c r="N2" s="15"/>
      <c r="O2" s="15"/>
      <c r="P2" s="15"/>
      <c r="Q2" s="15"/>
    </row>
    <row r="3" spans="1:17" ht="27" customHeight="1">
      <c r="B3" s="51"/>
      <c r="C3" s="44"/>
      <c r="D3" s="52"/>
      <c r="E3" s="52"/>
      <c r="F3" s="52"/>
      <c r="G3" s="52"/>
      <c r="H3" s="52"/>
      <c r="I3" s="10"/>
      <c r="J3" s="10"/>
      <c r="K3" s="10"/>
      <c r="L3" s="10"/>
      <c r="M3" s="10"/>
      <c r="N3" s="10"/>
      <c r="O3" s="10"/>
      <c r="P3" s="10"/>
      <c r="Q3" s="10"/>
    </row>
    <row r="4" spans="1:17" ht="21.75" customHeight="1">
      <c r="B4" s="47" t="s">
        <v>654</v>
      </c>
      <c r="C4" s="48" t="s">
        <v>898</v>
      </c>
      <c r="D4" s="47" t="s">
        <v>55</v>
      </c>
      <c r="E4" s="49" t="s">
        <v>653</v>
      </c>
      <c r="F4" s="53" t="s">
        <v>521</v>
      </c>
      <c r="G4" s="44"/>
      <c r="H4" s="44"/>
      <c r="I4" s="9"/>
      <c r="J4" s="9"/>
      <c r="K4" s="9"/>
      <c r="L4" s="9"/>
      <c r="M4" s="9"/>
      <c r="N4" s="9"/>
      <c r="O4" s="9"/>
      <c r="P4" s="9"/>
      <c r="Q4" s="9"/>
    </row>
    <row r="5" spans="1:17" ht="19.5" customHeight="1">
      <c r="B5" s="47" t="s">
        <v>656</v>
      </c>
      <c r="C5" s="50">
        <v>40330</v>
      </c>
      <c r="D5" s="47" t="s">
        <v>655</v>
      </c>
      <c r="E5" s="50">
        <v>44403</v>
      </c>
      <c r="F5" s="54"/>
      <c r="G5" s="54"/>
      <c r="H5" s="54"/>
      <c r="I5" s="9"/>
      <c r="J5" s="9"/>
      <c r="K5" s="9"/>
      <c r="L5" s="9"/>
      <c r="M5" s="9"/>
      <c r="N5" s="9"/>
      <c r="O5" s="9"/>
      <c r="P5" s="9"/>
      <c r="Q5" s="9"/>
    </row>
    <row r="6" spans="1:17" ht="7.5" customHeight="1">
      <c r="B6" s="9"/>
      <c r="C6" s="9"/>
      <c r="D6" s="9"/>
      <c r="E6" s="9"/>
      <c r="F6" s="9"/>
      <c r="G6" s="9"/>
      <c r="H6" s="9"/>
      <c r="I6" s="9"/>
      <c r="J6" s="9"/>
      <c r="K6" s="9"/>
      <c r="L6" s="9"/>
      <c r="M6" s="9"/>
      <c r="N6" s="9"/>
      <c r="O6" s="9"/>
      <c r="P6" s="9"/>
      <c r="Q6" s="9"/>
    </row>
    <row r="7" spans="1:17" ht="19.5" customHeight="1">
      <c r="A7" s="13" t="s">
        <v>22</v>
      </c>
      <c r="B7" s="280" t="s">
        <v>32</v>
      </c>
      <c r="C7" s="280" t="s">
        <v>34</v>
      </c>
      <c r="D7" s="280" t="s">
        <v>1</v>
      </c>
      <c r="E7" s="280" t="s">
        <v>554</v>
      </c>
      <c r="F7" s="280" t="s">
        <v>12</v>
      </c>
      <c r="G7" s="280" t="s">
        <v>564</v>
      </c>
      <c r="H7" s="278" t="s">
        <v>558</v>
      </c>
      <c r="I7" s="278"/>
      <c r="J7" s="275" t="s">
        <v>559</v>
      </c>
      <c r="K7" s="275"/>
      <c r="L7" s="278" t="s">
        <v>560</v>
      </c>
      <c r="M7" s="278"/>
      <c r="N7" s="278"/>
      <c r="O7" s="275" t="s">
        <v>14</v>
      </c>
      <c r="P7" s="275"/>
      <c r="Q7" s="275"/>
    </row>
    <row r="8" spans="1:17" ht="20.25" customHeight="1">
      <c r="B8" s="281"/>
      <c r="C8" s="281"/>
      <c r="D8" s="281"/>
      <c r="E8" s="281"/>
      <c r="F8" s="281"/>
      <c r="G8" s="281"/>
      <c r="H8" s="11" t="s">
        <v>13</v>
      </c>
      <c r="I8" s="11" t="s">
        <v>519</v>
      </c>
      <c r="J8" s="12" t="s">
        <v>13</v>
      </c>
      <c r="K8" s="12" t="s">
        <v>519</v>
      </c>
      <c r="L8" s="11" t="s">
        <v>561</v>
      </c>
      <c r="M8" s="11" t="s">
        <v>562</v>
      </c>
      <c r="N8" s="11" t="s">
        <v>563</v>
      </c>
      <c r="O8" s="12" t="s">
        <v>561</v>
      </c>
      <c r="P8" s="12" t="s">
        <v>562</v>
      </c>
      <c r="Q8" s="12" t="s">
        <v>563</v>
      </c>
    </row>
  </sheetData>
  <mergeCells count="10">
    <mergeCell ref="B7:B8"/>
    <mergeCell ref="C7:C8"/>
    <mergeCell ref="D7:D8"/>
    <mergeCell ref="E7:E8"/>
    <mergeCell ref="F7:F8"/>
    <mergeCell ref="O7:Q7"/>
    <mergeCell ref="H7:I7"/>
    <mergeCell ref="J7:K7"/>
    <mergeCell ref="L7:N7"/>
    <mergeCell ref="G7:G8"/>
  </mergeCells>
  <conditionalFormatting sqref="K46:K260">
    <cfRule type="cellIs" dxfId="1" priority="1" operator="equal">
      <formula>0</formula>
    </cfRule>
    <cfRule type="cellIs" dxfId="0" priority="2" operator="lessThan">
      <formula>0</formula>
    </cfRule>
  </conditionalFormatting>
  <dataValidations count="2">
    <dataValidation type="list" allowBlank="1" sqref="C4" xr:uid="{00000000-0002-0000-1C00-000000000000}">
      <formula1>"Tất cả,HOSE,UPCOM,HNX"</formula1>
    </dataValidation>
    <dataValidation type="list" allowBlank="1" sqref="E4" xr:uid="{00000000-0002-0000-1C00-000001000000}">
      <formula1>"VIETSTOCK,TVSI,VNDIRECT"</formula1>
    </dataValidation>
  </dataValidations>
  <pageMargins left="0.7" right="0.7" top="0.75" bottom="0.75" header="0.3" footer="0.3"/>
  <pageSetup paperSize="9" orientation="portrait" r:id="rId1"/>
  <drawing r:id="rId2"/>
  <legacyDrawing r:id="rId3"/>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05_8">
    <tabColor rgb="FFCCE000"/>
  </sheetPr>
  <dimension ref="A2:AB8"/>
  <sheetViews>
    <sheetView workbookViewId="0">
      <selection activeCell="H15" sqref="H15:I15"/>
    </sheetView>
  </sheetViews>
  <sheetFormatPr defaultColWidth="9" defaultRowHeight="13.8"/>
  <cols>
    <col min="1" max="1" width="2.59765625" style="44" customWidth="1"/>
    <col min="2" max="2" width="8.09765625" style="44" customWidth="1"/>
    <col min="3" max="3" width="13.19921875" style="44" customWidth="1"/>
    <col min="4" max="4" width="8.19921875" style="44" customWidth="1"/>
    <col min="5" max="5" width="12.3984375" style="44" bestFit="1" customWidth="1"/>
    <col min="6" max="6" width="8.09765625" style="44" customWidth="1"/>
    <col min="7" max="7" width="14" style="44" customWidth="1"/>
    <col min="8" max="8" width="8.09765625" style="44" customWidth="1"/>
    <col min="9" max="9" width="10.69921875" style="44" customWidth="1"/>
    <col min="10" max="10" width="9.3984375" style="44" customWidth="1"/>
    <col min="11" max="11" width="8.59765625" style="44" customWidth="1"/>
    <col min="12" max="12" width="7.8984375" style="44" customWidth="1"/>
    <col min="13" max="13" width="12.69921875" style="44" customWidth="1"/>
    <col min="14" max="14" width="9.8984375" style="44" bestFit="1" customWidth="1"/>
    <col min="15" max="15" width="9.59765625" style="44" customWidth="1"/>
    <col min="16" max="16" width="9.8984375" style="44" customWidth="1"/>
    <col min="17" max="17" width="11.3984375" style="44" customWidth="1"/>
    <col min="18" max="18" width="12.3984375" style="44" customWidth="1"/>
    <col min="19" max="23" width="14" style="44" customWidth="1"/>
    <col min="24" max="16384" width="9" style="44"/>
  </cols>
  <sheetData>
    <row r="2" spans="1:28" ht="23.25" customHeight="1">
      <c r="B2" s="16" t="s">
        <v>2176</v>
      </c>
      <c r="C2" s="55"/>
      <c r="D2" s="55"/>
      <c r="E2" s="55"/>
      <c r="F2" s="55"/>
      <c r="G2" s="55"/>
      <c r="H2" s="55"/>
      <c r="I2" s="55"/>
      <c r="J2" s="55"/>
      <c r="K2" s="55"/>
      <c r="L2" s="55"/>
      <c r="M2" s="55"/>
      <c r="N2" s="55"/>
      <c r="O2" s="55"/>
      <c r="P2" s="55"/>
      <c r="Q2" s="55"/>
      <c r="R2" s="55"/>
    </row>
    <row r="3" spans="1:28" ht="25.5" customHeight="1"/>
    <row r="4" spans="1:28" ht="21.75" customHeight="1">
      <c r="B4" s="99" t="s">
        <v>654</v>
      </c>
      <c r="C4" s="98" t="s">
        <v>898</v>
      </c>
      <c r="D4" s="8" t="s">
        <v>55</v>
      </c>
      <c r="E4" s="105" t="s">
        <v>653</v>
      </c>
      <c r="F4" s="101" t="s">
        <v>521</v>
      </c>
    </row>
    <row r="5" spans="1:28" ht="19.5" customHeight="1">
      <c r="B5" s="99" t="s">
        <v>656</v>
      </c>
      <c r="C5" s="102">
        <v>44393</v>
      </c>
      <c r="D5" s="8" t="s">
        <v>655</v>
      </c>
      <c r="E5" s="102">
        <v>44399</v>
      </c>
    </row>
    <row r="6" spans="1:28" ht="7.5" customHeight="1"/>
    <row r="7" spans="1:28" ht="19.5" customHeight="1">
      <c r="A7" s="44" t="s">
        <v>22</v>
      </c>
      <c r="B7" s="282" t="s">
        <v>32</v>
      </c>
      <c r="C7" s="282" t="s">
        <v>34</v>
      </c>
      <c r="D7" s="282" t="s">
        <v>1</v>
      </c>
      <c r="E7" s="282" t="s">
        <v>568</v>
      </c>
      <c r="F7" s="282" t="s">
        <v>27</v>
      </c>
      <c r="G7" s="278" t="s">
        <v>570</v>
      </c>
      <c r="H7" s="278"/>
      <c r="I7" s="278" t="s">
        <v>571</v>
      </c>
      <c r="J7" s="278"/>
      <c r="K7" s="278"/>
      <c r="L7" s="278"/>
      <c r="M7" s="278" t="s">
        <v>572</v>
      </c>
      <c r="N7" s="278"/>
      <c r="O7" s="278"/>
      <c r="P7" s="278"/>
      <c r="Q7" s="278" t="s">
        <v>52</v>
      </c>
      <c r="R7" s="278"/>
      <c r="S7" s="278" t="s">
        <v>574</v>
      </c>
      <c r="T7" s="278"/>
      <c r="U7" s="278"/>
      <c r="V7" s="278"/>
      <c r="W7" s="278" t="s">
        <v>575</v>
      </c>
      <c r="X7" s="278"/>
      <c r="Y7" s="278"/>
      <c r="Z7" s="278"/>
      <c r="AA7" s="278" t="s">
        <v>52</v>
      </c>
      <c r="AB7" s="278"/>
    </row>
    <row r="8" spans="1:28" ht="30" customHeight="1">
      <c r="B8" s="282"/>
      <c r="C8" s="282"/>
      <c r="D8" s="282"/>
      <c r="E8" s="282" t="s">
        <v>569</v>
      </c>
      <c r="F8" s="282"/>
      <c r="G8" s="214" t="s">
        <v>519</v>
      </c>
      <c r="H8" s="214" t="s">
        <v>549</v>
      </c>
      <c r="I8" s="214" t="s">
        <v>561</v>
      </c>
      <c r="J8" s="214" t="s">
        <v>573</v>
      </c>
      <c r="K8" s="214" t="s">
        <v>562</v>
      </c>
      <c r="L8" s="214" t="s">
        <v>573</v>
      </c>
      <c r="M8" s="214" t="s">
        <v>561</v>
      </c>
      <c r="N8" s="214" t="s">
        <v>573</v>
      </c>
      <c r="O8" s="214" t="s">
        <v>562</v>
      </c>
      <c r="P8" s="214" t="s">
        <v>573</v>
      </c>
      <c r="Q8" s="214" t="s">
        <v>519</v>
      </c>
      <c r="R8" s="214" t="s">
        <v>16</v>
      </c>
      <c r="S8" s="214" t="s">
        <v>561</v>
      </c>
      <c r="T8" s="214" t="s">
        <v>573</v>
      </c>
      <c r="U8" s="214" t="s">
        <v>562</v>
      </c>
      <c r="V8" s="214" t="s">
        <v>573</v>
      </c>
      <c r="W8" s="214" t="s">
        <v>561</v>
      </c>
      <c r="X8" s="214" t="s">
        <v>573</v>
      </c>
      <c r="Y8" s="214" t="s">
        <v>562</v>
      </c>
      <c r="Z8" s="214" t="s">
        <v>573</v>
      </c>
      <c r="AA8" s="214" t="s">
        <v>519</v>
      </c>
      <c r="AB8" s="214" t="s">
        <v>16</v>
      </c>
    </row>
  </sheetData>
  <mergeCells count="12">
    <mergeCell ref="S7:V7"/>
    <mergeCell ref="W7:Z7"/>
    <mergeCell ref="AA7:AB7"/>
    <mergeCell ref="B7:B8"/>
    <mergeCell ref="C7:C8"/>
    <mergeCell ref="D7:D8"/>
    <mergeCell ref="E7:E8"/>
    <mergeCell ref="F7:F8"/>
    <mergeCell ref="G7:H7"/>
    <mergeCell ref="I7:L7"/>
    <mergeCell ref="M7:P7"/>
    <mergeCell ref="Q7:R7"/>
  </mergeCells>
  <dataValidations count="2">
    <dataValidation type="list" allowBlank="1" sqref="E4" xr:uid="{00000000-0002-0000-1D00-000000000000}">
      <formula1>"VIETSTOCK,TVSI,CAFEF"</formula1>
    </dataValidation>
    <dataValidation type="list" allowBlank="1" sqref="C4" xr:uid="{00000000-0002-0000-1D00-000001000000}">
      <formula1>"Tất cả,HOSE,UPCOM,HNX"</formula1>
    </dataValidation>
  </dataValidations>
  <pageMargins left="0.7" right="0.7" top="0.75" bottom="0.75" header="0.3" footer="0.3"/>
  <pageSetup paperSize="9" orientation="portrait" r:id="rId1"/>
  <drawing r:id="rId2"/>
  <legacyDrawing r:id="rId3"/>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05_18">
    <tabColor rgb="FFCCE000"/>
  </sheetPr>
  <dimension ref="A2:AB8"/>
  <sheetViews>
    <sheetView workbookViewId="0">
      <selection activeCell="H15" sqref="H15:I15"/>
    </sheetView>
  </sheetViews>
  <sheetFormatPr defaultColWidth="9" defaultRowHeight="13.8"/>
  <cols>
    <col min="1" max="1" width="2.59765625" style="44" customWidth="1"/>
    <col min="2" max="2" width="8.09765625" style="44" customWidth="1"/>
    <col min="3" max="3" width="13.19921875" style="44" customWidth="1"/>
    <col min="4" max="4" width="8.19921875" style="44" customWidth="1"/>
    <col min="5" max="5" width="12.3984375" style="44" bestFit="1" customWidth="1"/>
    <col min="6" max="6" width="8.09765625" style="44" customWidth="1"/>
    <col min="7" max="7" width="14" style="44" customWidth="1"/>
    <col min="8" max="8" width="8.09765625" style="44" customWidth="1"/>
    <col min="9" max="9" width="10.69921875" style="44" customWidth="1"/>
    <col min="10" max="10" width="9.3984375" style="44" customWidth="1"/>
    <col min="11" max="11" width="8.59765625" style="44" customWidth="1"/>
    <col min="12" max="12" width="7.8984375" style="44" customWidth="1"/>
    <col min="13" max="13" width="12.69921875" style="44" customWidth="1"/>
    <col min="14" max="14" width="9.8984375" style="44" bestFit="1" customWidth="1"/>
    <col min="15" max="15" width="9.59765625" style="44" customWidth="1"/>
    <col min="16" max="16" width="9.8984375" style="44" customWidth="1"/>
    <col min="17" max="17" width="11.3984375" style="44" customWidth="1"/>
    <col min="18" max="18" width="12.3984375" style="44" customWidth="1"/>
    <col min="19" max="23" width="14" style="44" customWidth="1"/>
    <col min="24" max="16384" width="9" style="44"/>
  </cols>
  <sheetData>
    <row r="2" spans="1:28" ht="23.25" customHeight="1">
      <c r="B2" s="16" t="s">
        <v>2177</v>
      </c>
      <c r="C2" s="55"/>
      <c r="D2" s="55"/>
      <c r="E2" s="55"/>
      <c r="F2" s="55"/>
      <c r="G2" s="55"/>
      <c r="H2" s="55"/>
      <c r="I2" s="55"/>
      <c r="J2" s="55"/>
      <c r="K2" s="55"/>
      <c r="L2" s="55"/>
      <c r="M2" s="55"/>
      <c r="N2" s="55"/>
      <c r="O2" s="55"/>
      <c r="P2" s="55"/>
      <c r="Q2" s="55"/>
      <c r="R2" s="55"/>
      <c r="S2" s="9"/>
      <c r="T2" s="9"/>
      <c r="U2" s="9"/>
      <c r="V2" s="9"/>
      <c r="W2" s="9"/>
      <c r="X2" s="9"/>
      <c r="Y2" s="9"/>
      <c r="Z2" s="9"/>
      <c r="AA2" s="9"/>
      <c r="AB2" s="9"/>
    </row>
    <row r="3" spans="1:28" ht="27.75" customHeight="1">
      <c r="B3" s="9"/>
      <c r="C3" s="9"/>
      <c r="D3" s="9"/>
      <c r="E3" s="9"/>
      <c r="F3" s="9"/>
      <c r="G3" s="9"/>
      <c r="H3" s="9"/>
      <c r="I3" s="9"/>
      <c r="J3" s="9"/>
      <c r="K3" s="9"/>
      <c r="L3" s="9"/>
      <c r="M3" s="9"/>
      <c r="N3" s="9"/>
      <c r="O3" s="9"/>
      <c r="P3" s="9"/>
      <c r="Q3" s="9"/>
      <c r="R3" s="9"/>
      <c r="S3" s="9"/>
      <c r="T3" s="9"/>
      <c r="U3" s="9"/>
      <c r="V3" s="9"/>
      <c r="W3" s="9"/>
      <c r="X3" s="9"/>
      <c r="Y3" s="9"/>
      <c r="Z3" s="9"/>
      <c r="AA3" s="9"/>
      <c r="AB3" s="9"/>
    </row>
    <row r="4" spans="1:28" ht="21.75" customHeight="1">
      <c r="B4" s="99" t="s">
        <v>654</v>
      </c>
      <c r="C4" s="98" t="s">
        <v>0</v>
      </c>
      <c r="D4" s="8" t="s">
        <v>55</v>
      </c>
      <c r="E4" s="105" t="s">
        <v>653</v>
      </c>
      <c r="F4" s="101" t="s">
        <v>521</v>
      </c>
      <c r="G4" s="9"/>
      <c r="H4" s="9"/>
      <c r="I4" s="9"/>
      <c r="J4" s="9"/>
      <c r="K4" s="9"/>
      <c r="L4" s="9"/>
      <c r="M4" s="9"/>
      <c r="N4" s="9"/>
      <c r="O4" s="9"/>
      <c r="P4" s="9"/>
      <c r="Q4" s="9"/>
      <c r="R4" s="9"/>
      <c r="S4" s="9"/>
      <c r="T4" s="9"/>
      <c r="U4" s="9"/>
      <c r="V4" s="9"/>
      <c r="W4" s="9"/>
      <c r="X4" s="9"/>
      <c r="Y4" s="9"/>
      <c r="Z4" s="9"/>
      <c r="AA4" s="9"/>
      <c r="AB4" s="9"/>
    </row>
    <row r="5" spans="1:28" ht="19.5" customHeight="1">
      <c r="B5" s="99" t="s">
        <v>656</v>
      </c>
      <c r="C5" s="102">
        <v>44393</v>
      </c>
      <c r="D5" s="8" t="s">
        <v>655</v>
      </c>
      <c r="E5" s="102">
        <v>44399</v>
      </c>
      <c r="F5" s="9"/>
      <c r="G5" s="9"/>
      <c r="H5" s="9"/>
      <c r="I5" s="9"/>
      <c r="J5" s="9"/>
      <c r="K5" s="9"/>
      <c r="L5" s="9"/>
      <c r="M5" s="9"/>
      <c r="N5" s="9"/>
      <c r="O5" s="9"/>
      <c r="P5" s="9"/>
      <c r="Q5" s="9"/>
      <c r="R5" s="9"/>
      <c r="S5" s="9"/>
      <c r="T5" s="9"/>
      <c r="U5" s="9"/>
      <c r="V5" s="9"/>
      <c r="W5" s="9"/>
      <c r="X5" s="9"/>
      <c r="Y5" s="9"/>
      <c r="Z5" s="9"/>
      <c r="AA5" s="9"/>
      <c r="AB5" s="9"/>
    </row>
    <row r="6" spans="1:28" ht="7.5" customHeight="1">
      <c r="B6" s="9"/>
      <c r="C6" s="9"/>
      <c r="D6" s="9"/>
      <c r="E6" s="9"/>
      <c r="F6" s="9"/>
      <c r="G6" s="9"/>
      <c r="H6" s="9"/>
      <c r="I6" s="9"/>
      <c r="J6" s="9"/>
      <c r="K6" s="9"/>
      <c r="L6" s="9"/>
      <c r="M6" s="9"/>
      <c r="N6" s="9"/>
      <c r="O6" s="9"/>
      <c r="P6" s="9"/>
      <c r="Q6" s="9"/>
      <c r="R6" s="9"/>
      <c r="S6" s="9"/>
      <c r="T6" s="9"/>
      <c r="U6" s="9"/>
      <c r="V6" s="9"/>
      <c r="W6" s="9"/>
      <c r="X6" s="9"/>
      <c r="Y6" s="9"/>
      <c r="Z6" s="9"/>
      <c r="AA6" s="9"/>
      <c r="AB6" s="9"/>
    </row>
    <row r="7" spans="1:28" ht="19.5" customHeight="1">
      <c r="A7" s="44" t="s">
        <v>22</v>
      </c>
      <c r="B7" s="280" t="s">
        <v>32</v>
      </c>
      <c r="C7" s="280" t="s">
        <v>34</v>
      </c>
      <c r="D7" s="280" t="s">
        <v>1</v>
      </c>
      <c r="E7" s="280" t="s">
        <v>568</v>
      </c>
      <c r="F7" s="280" t="s">
        <v>27</v>
      </c>
      <c r="G7" s="283" t="s">
        <v>570</v>
      </c>
      <c r="H7" s="284"/>
      <c r="I7" s="283" t="s">
        <v>571</v>
      </c>
      <c r="J7" s="285"/>
      <c r="K7" s="285"/>
      <c r="L7" s="284"/>
      <c r="M7" s="283" t="s">
        <v>572</v>
      </c>
      <c r="N7" s="285"/>
      <c r="O7" s="285"/>
      <c r="P7" s="284"/>
      <c r="Q7" s="283" t="s">
        <v>52</v>
      </c>
      <c r="R7" s="284"/>
      <c r="S7" s="283" t="s">
        <v>574</v>
      </c>
      <c r="T7" s="285"/>
      <c r="U7" s="285"/>
      <c r="V7" s="284"/>
      <c r="W7" s="283" t="s">
        <v>575</v>
      </c>
      <c r="X7" s="285"/>
      <c r="Y7" s="285"/>
      <c r="Z7" s="284"/>
      <c r="AA7" s="283" t="s">
        <v>52</v>
      </c>
      <c r="AB7" s="284"/>
    </row>
    <row r="8" spans="1:28" ht="30" customHeight="1">
      <c r="B8" s="281"/>
      <c r="C8" s="281"/>
      <c r="D8" s="281"/>
      <c r="E8" s="281" t="s">
        <v>569</v>
      </c>
      <c r="F8" s="281"/>
      <c r="G8" s="11" t="s">
        <v>519</v>
      </c>
      <c r="H8" s="11" t="s">
        <v>549</v>
      </c>
      <c r="I8" s="11" t="s">
        <v>561</v>
      </c>
      <c r="J8" s="11" t="s">
        <v>573</v>
      </c>
      <c r="K8" s="11" t="s">
        <v>562</v>
      </c>
      <c r="L8" s="11" t="s">
        <v>573</v>
      </c>
      <c r="M8" s="11" t="s">
        <v>561</v>
      </c>
      <c r="N8" s="11" t="s">
        <v>573</v>
      </c>
      <c r="O8" s="11" t="s">
        <v>562</v>
      </c>
      <c r="P8" s="11" t="s">
        <v>573</v>
      </c>
      <c r="Q8" s="11" t="s">
        <v>519</v>
      </c>
      <c r="R8" s="11" t="s">
        <v>16</v>
      </c>
      <c r="S8" s="11" t="s">
        <v>561</v>
      </c>
      <c r="T8" s="11" t="s">
        <v>573</v>
      </c>
      <c r="U8" s="11" t="s">
        <v>562</v>
      </c>
      <c r="V8" s="11" t="s">
        <v>573</v>
      </c>
      <c r="W8" s="11" t="s">
        <v>561</v>
      </c>
      <c r="X8" s="11" t="s">
        <v>573</v>
      </c>
      <c r="Y8" s="11" t="s">
        <v>562</v>
      </c>
      <c r="Z8" s="11" t="s">
        <v>573</v>
      </c>
      <c r="AA8" s="11" t="s">
        <v>519</v>
      </c>
      <c r="AB8" s="11" t="s">
        <v>16</v>
      </c>
    </row>
  </sheetData>
  <mergeCells count="12">
    <mergeCell ref="AA7:AB7"/>
    <mergeCell ref="B7:B8"/>
    <mergeCell ref="C7:C8"/>
    <mergeCell ref="D7:D8"/>
    <mergeCell ref="E7:E8"/>
    <mergeCell ref="F7:F8"/>
    <mergeCell ref="G7:H7"/>
    <mergeCell ref="I7:L7"/>
    <mergeCell ref="M7:P7"/>
    <mergeCell ref="Q7:R7"/>
    <mergeCell ref="S7:V7"/>
    <mergeCell ref="W7:Z7"/>
  </mergeCells>
  <dataValidations count="2">
    <dataValidation type="list" allowBlank="1" sqref="C4" xr:uid="{00000000-0002-0000-1E00-000000000000}">
      <formula1>"Tất cả,HOSE,UPCOM,HNX"</formula1>
    </dataValidation>
    <dataValidation type="list" allowBlank="1" sqref="E4" xr:uid="{00000000-0002-0000-1E00-000001000000}">
      <formula1>"VIETSTOCK,TVSI,CAFEF"</formula1>
    </dataValidation>
  </dataValidations>
  <pageMargins left="0.7" right="0.7" top="0.75" bottom="0.75" header="0.3" footer="0.3"/>
  <pageSetup paperSize="9" orientation="portrait" r:id="rId1"/>
  <drawing r:id="rId2"/>
  <legacyDrawing r:id="rId3"/>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05_9">
    <tabColor rgb="FFCCE000"/>
  </sheetPr>
  <dimension ref="A2:K7"/>
  <sheetViews>
    <sheetView workbookViewId="0">
      <selection activeCell="H15" sqref="H15:I15"/>
    </sheetView>
  </sheetViews>
  <sheetFormatPr defaultColWidth="9" defaultRowHeight="13.8"/>
  <cols>
    <col min="1" max="1" width="2.59765625" style="44" customWidth="1"/>
    <col min="2" max="2" width="8.09765625" style="44" customWidth="1"/>
    <col min="3" max="3" width="13.19921875" style="44" customWidth="1"/>
    <col min="4" max="4" width="8.19921875" style="44" customWidth="1"/>
    <col min="5" max="5" width="16.09765625" style="44" customWidth="1"/>
    <col min="6" max="6" width="10.3984375" style="44" bestFit="1" customWidth="1"/>
    <col min="7" max="7" width="17" style="44" customWidth="1"/>
    <col min="8" max="8" width="21.09765625" style="44" customWidth="1"/>
    <col min="9" max="9" width="12.19921875" style="44" customWidth="1"/>
    <col min="10" max="10" width="13" style="44" customWidth="1"/>
    <col min="11" max="11" width="12.3984375" style="44" customWidth="1"/>
    <col min="12" max="23" width="14" style="44" customWidth="1"/>
    <col min="24" max="16384" width="9" style="44"/>
  </cols>
  <sheetData>
    <row r="2" spans="1:11" ht="23.25" customHeight="1">
      <c r="B2" s="16" t="s">
        <v>2178</v>
      </c>
      <c r="C2" s="55"/>
      <c r="D2" s="55"/>
      <c r="E2" s="55"/>
      <c r="F2" s="55"/>
      <c r="G2" s="55"/>
      <c r="H2" s="55"/>
      <c r="I2" s="55"/>
      <c r="J2" s="55"/>
      <c r="K2" s="55"/>
    </row>
    <row r="3" spans="1:11" ht="27.75" customHeight="1"/>
    <row r="4" spans="1:11" ht="21.75" customHeight="1">
      <c r="B4" s="99" t="s">
        <v>2206</v>
      </c>
      <c r="C4" s="98" t="s">
        <v>33</v>
      </c>
      <c r="D4" s="99" t="s">
        <v>654</v>
      </c>
      <c r="E4" s="98" t="s">
        <v>898</v>
      </c>
      <c r="F4" s="99" t="s">
        <v>55</v>
      </c>
      <c r="G4" s="105" t="s">
        <v>653</v>
      </c>
      <c r="H4" s="139" t="s">
        <v>521</v>
      </c>
    </row>
    <row r="5" spans="1:11" ht="19.5" customHeight="1">
      <c r="B5" s="99" t="s">
        <v>656</v>
      </c>
      <c r="C5" s="102">
        <f ca="1">NOW()-20</f>
        <v>46153.891637731482</v>
      </c>
      <c r="D5" s="99" t="s">
        <v>655</v>
      </c>
      <c r="E5" s="102">
        <f ca="1">NOW()</f>
        <v>46173.891637731482</v>
      </c>
    </row>
    <row r="6" spans="1:11" ht="9" customHeight="1"/>
    <row r="7" spans="1:11" ht="31.5" customHeight="1">
      <c r="A7" s="44" t="s">
        <v>22</v>
      </c>
      <c r="B7" s="209" t="s">
        <v>32</v>
      </c>
      <c r="C7" s="209" t="s">
        <v>1</v>
      </c>
      <c r="D7" s="209" t="s">
        <v>13</v>
      </c>
      <c r="E7" s="209" t="s">
        <v>20</v>
      </c>
      <c r="F7" s="209" t="s">
        <v>21</v>
      </c>
      <c r="G7" s="210" t="s">
        <v>2207</v>
      </c>
      <c r="H7" s="210" t="s">
        <v>2208</v>
      </c>
      <c r="I7" s="210" t="s">
        <v>2209</v>
      </c>
      <c r="J7" s="210" t="s">
        <v>2210</v>
      </c>
      <c r="K7" s="210" t="s">
        <v>2211</v>
      </c>
    </row>
  </sheetData>
  <dataValidations count="2">
    <dataValidation type="list" allowBlank="1" sqref="G4" xr:uid="{00000000-0002-0000-1F00-000000000000}">
      <formula1>"VIETSTOCK,TVSI,CAFEF"</formula1>
    </dataValidation>
    <dataValidation type="list" allowBlank="1" sqref="C4 E4" xr:uid="{00000000-0002-0000-1F00-000001000000}">
      <formula1>"Tất cả,HOSE,UPCOM,HNX"</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9748" r:id="rId4" name="CHX_Chart">
              <controlPr defaultSize="0" print="0" autoFill="0" autoLine="0" autoPict="0" macro="[0]!CHX_Chart">
                <anchor>
                  <from>
                    <xdr:col>7</xdr:col>
                    <xdr:colOff>381000</xdr:colOff>
                    <xdr:row>4</xdr:row>
                    <xdr:rowOff>83820</xdr:rowOff>
                  </from>
                  <to>
                    <xdr:col>7</xdr:col>
                    <xdr:colOff>1150620</xdr:colOff>
                    <xdr:row>5</xdr:row>
                    <xdr:rowOff>60960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05_21">
    <tabColor rgb="FFCCE000"/>
  </sheetPr>
  <dimension ref="A2:L29"/>
  <sheetViews>
    <sheetView workbookViewId="0">
      <selection activeCell="H15" sqref="H15:I15"/>
    </sheetView>
  </sheetViews>
  <sheetFormatPr defaultColWidth="9" defaultRowHeight="13.8"/>
  <cols>
    <col min="1" max="1" width="2.59765625" style="44" customWidth="1"/>
    <col min="2" max="2" width="8.09765625" style="44" customWidth="1"/>
    <col min="3" max="3" width="23.09765625" style="44" customWidth="1"/>
    <col min="4" max="4" width="6.59765625" style="44" bestFit="1" customWidth="1"/>
    <col min="5" max="5" width="13.09765625" style="44" customWidth="1"/>
    <col min="6" max="6" width="21.3984375" style="44" customWidth="1"/>
    <col min="7" max="7" width="2.19921875" style="44" customWidth="1"/>
    <col min="8" max="8" width="12.3984375" style="44" customWidth="1"/>
    <col min="9" max="9" width="22.8984375" style="44" customWidth="1"/>
    <col min="10" max="10" width="1.8984375" style="44" customWidth="1"/>
    <col min="11" max="11" width="12.59765625" style="44" customWidth="1"/>
    <col min="12" max="12" width="23.3984375" style="44" customWidth="1"/>
    <col min="13" max="23" width="14" style="44" customWidth="1"/>
    <col min="24" max="16384" width="9" style="44"/>
  </cols>
  <sheetData>
    <row r="2" spans="1:12" ht="23.25" customHeight="1">
      <c r="B2" s="16" t="s">
        <v>2179</v>
      </c>
      <c r="C2" s="55"/>
      <c r="D2" s="55"/>
      <c r="E2" s="55"/>
      <c r="F2" s="55"/>
      <c r="G2" s="55"/>
      <c r="H2" s="55"/>
      <c r="I2" s="55"/>
      <c r="J2" s="55"/>
      <c r="K2" s="55"/>
      <c r="L2" s="55"/>
    </row>
    <row r="3" spans="1:12" ht="27.75" customHeight="1"/>
    <row r="4" spans="1:12" ht="21.75" customHeight="1">
      <c r="B4" s="99" t="s">
        <v>654</v>
      </c>
      <c r="C4" s="98" t="s">
        <v>898</v>
      </c>
      <c r="D4" s="8" t="s">
        <v>55</v>
      </c>
      <c r="E4" s="105" t="s">
        <v>653</v>
      </c>
      <c r="F4" s="101" t="s">
        <v>521</v>
      </c>
    </row>
    <row r="5" spans="1:12" ht="19.5" customHeight="1">
      <c r="B5" s="99" t="s">
        <v>656</v>
      </c>
      <c r="C5" s="102">
        <f ca="1">NOW()-20</f>
        <v>46153.891637731482</v>
      </c>
      <c r="D5" s="8" t="s">
        <v>655</v>
      </c>
      <c r="E5" s="102">
        <f ca="1">NOW()</f>
        <v>46173.891637731482</v>
      </c>
      <c r="F5" s="9"/>
    </row>
    <row r="6" spans="1:12" ht="9" customHeight="1" thickBot="1"/>
    <row r="7" spans="1:12" ht="37.5" customHeight="1" thickBot="1">
      <c r="A7" s="44" t="s">
        <v>22</v>
      </c>
      <c r="B7" s="286" t="s">
        <v>2180</v>
      </c>
      <c r="C7" s="287"/>
      <c r="E7" s="286" t="s">
        <v>2181</v>
      </c>
      <c r="F7" s="287"/>
      <c r="H7" s="286" t="s">
        <v>2182</v>
      </c>
      <c r="I7" s="287"/>
      <c r="K7" s="286" t="s">
        <v>2183</v>
      </c>
      <c r="L7" s="287"/>
    </row>
    <row r="8" spans="1:12" ht="18" customHeight="1" thickTop="1" thickBot="1">
      <c r="B8" s="140" t="s">
        <v>1</v>
      </c>
      <c r="C8" s="140" t="s">
        <v>14</v>
      </c>
      <c r="D8" s="45"/>
      <c r="E8" s="140" t="s">
        <v>1</v>
      </c>
      <c r="F8" s="140" t="s">
        <v>14</v>
      </c>
      <c r="G8" s="45"/>
      <c r="H8" s="140" t="s">
        <v>1</v>
      </c>
      <c r="I8" s="140" t="s">
        <v>16</v>
      </c>
      <c r="J8" s="45"/>
      <c r="K8" s="140" t="s">
        <v>1</v>
      </c>
      <c r="L8" s="140" t="s">
        <v>16</v>
      </c>
    </row>
    <row r="9" spans="1:12" ht="20.25" customHeight="1" thickTop="1" thickBot="1">
      <c r="B9" s="142" t="s">
        <v>1384</v>
      </c>
      <c r="C9" s="141"/>
      <c r="E9" s="142" t="s">
        <v>1091</v>
      </c>
      <c r="F9" s="141"/>
      <c r="H9" s="142" t="s">
        <v>2026</v>
      </c>
      <c r="I9" s="141"/>
      <c r="K9" s="142" t="s">
        <v>1091</v>
      </c>
      <c r="L9" s="141"/>
    </row>
    <row r="10" spans="1:12" ht="17.25" customHeight="1" thickBot="1">
      <c r="B10" s="142" t="s">
        <v>2026</v>
      </c>
      <c r="C10" s="141"/>
      <c r="E10" s="142" t="s">
        <v>1313</v>
      </c>
      <c r="F10" s="141"/>
      <c r="H10" s="142" t="s">
        <v>1169</v>
      </c>
      <c r="I10" s="141"/>
      <c r="K10" s="142" t="s">
        <v>1578</v>
      </c>
      <c r="L10" s="141"/>
    </row>
    <row r="11" spans="1:12" ht="19.5" customHeight="1" thickBot="1">
      <c r="B11" s="142" t="s">
        <v>1182</v>
      </c>
      <c r="C11" s="141"/>
      <c r="E11" s="142" t="s">
        <v>1496</v>
      </c>
      <c r="F11" s="141"/>
      <c r="H11" s="142" t="s">
        <v>2075</v>
      </c>
      <c r="I11" s="141"/>
      <c r="K11" s="142" t="s">
        <v>1041</v>
      </c>
      <c r="L11" s="141"/>
    </row>
    <row r="12" spans="1:12" ht="19.5" customHeight="1" thickBot="1">
      <c r="B12" s="142" t="s">
        <v>2059</v>
      </c>
      <c r="C12" s="141"/>
      <c r="E12" s="142" t="s">
        <v>1578</v>
      </c>
      <c r="F12" s="141"/>
      <c r="H12" s="142" t="s">
        <v>2059</v>
      </c>
      <c r="I12" s="141"/>
      <c r="K12" s="142" t="s">
        <v>1355</v>
      </c>
      <c r="L12" s="141"/>
    </row>
    <row r="13" spans="1:12" ht="14.4" thickBot="1">
      <c r="B13" s="142" t="s">
        <v>1029</v>
      </c>
      <c r="C13" s="141"/>
      <c r="E13" s="142" t="s">
        <v>1844</v>
      </c>
      <c r="F13" s="141"/>
      <c r="H13" s="142" t="s">
        <v>1182</v>
      </c>
      <c r="I13" s="141"/>
      <c r="K13" s="142" t="s">
        <v>1777</v>
      </c>
      <c r="L13" s="141"/>
    </row>
    <row r="14" spans="1:12" ht="18" customHeight="1" thickBot="1"/>
    <row r="15" spans="1:12" ht="35.25" customHeight="1" thickBot="1">
      <c r="B15" s="286" t="s">
        <v>2184</v>
      </c>
      <c r="C15" s="287"/>
      <c r="E15" s="286" t="s">
        <v>2185</v>
      </c>
      <c r="F15" s="287"/>
      <c r="H15" s="286" t="s">
        <v>2186</v>
      </c>
      <c r="I15" s="287"/>
      <c r="K15" s="286" t="s">
        <v>2187</v>
      </c>
      <c r="L15" s="287"/>
    </row>
    <row r="16" spans="1:12" ht="18" customHeight="1" thickTop="1" thickBot="1">
      <c r="B16" s="140" t="s">
        <v>1</v>
      </c>
      <c r="C16" s="140" t="s">
        <v>14</v>
      </c>
      <c r="D16" s="45"/>
      <c r="E16" s="140" t="s">
        <v>1</v>
      </c>
      <c r="F16" s="140" t="s">
        <v>14</v>
      </c>
      <c r="G16" s="45"/>
      <c r="H16" s="140" t="s">
        <v>1</v>
      </c>
      <c r="I16" s="140" t="s">
        <v>16</v>
      </c>
      <c r="J16" s="45"/>
      <c r="K16" s="140" t="s">
        <v>1</v>
      </c>
      <c r="L16" s="140" t="s">
        <v>16</v>
      </c>
    </row>
    <row r="17" spans="2:12" ht="18" customHeight="1" thickTop="1" thickBot="1">
      <c r="B17" s="142" t="s">
        <v>1384</v>
      </c>
      <c r="C17" s="141"/>
      <c r="E17" s="142" t="s">
        <v>2085</v>
      </c>
      <c r="F17" s="141"/>
      <c r="H17" s="142" t="s">
        <v>57</v>
      </c>
      <c r="I17" s="141"/>
      <c r="K17" s="142" t="s">
        <v>2085</v>
      </c>
      <c r="L17" s="141"/>
    </row>
    <row r="18" spans="2:12" ht="18" customHeight="1" thickBot="1">
      <c r="B18" s="142" t="s">
        <v>57</v>
      </c>
      <c r="C18" s="141"/>
      <c r="E18" s="142" t="s">
        <v>1355</v>
      </c>
      <c r="F18" s="141"/>
      <c r="H18" s="142" t="s">
        <v>1401</v>
      </c>
      <c r="I18" s="141"/>
      <c r="K18" s="142" t="s">
        <v>1355</v>
      </c>
      <c r="L18" s="141"/>
    </row>
    <row r="19" spans="2:12" ht="18" customHeight="1" thickBot="1">
      <c r="B19" s="142" t="s">
        <v>1169</v>
      </c>
      <c r="C19" s="141"/>
      <c r="E19" s="142" t="s">
        <v>1478</v>
      </c>
      <c r="F19" s="141"/>
      <c r="H19" s="142" t="s">
        <v>2026</v>
      </c>
      <c r="I19" s="141"/>
      <c r="K19" s="142" t="s">
        <v>660</v>
      </c>
      <c r="L19" s="141"/>
    </row>
    <row r="20" spans="2:12" ht="18" customHeight="1" thickBot="1">
      <c r="B20" s="142" t="s">
        <v>2026</v>
      </c>
      <c r="C20" s="141"/>
      <c r="E20" s="142" t="s">
        <v>1439</v>
      </c>
      <c r="F20" s="141"/>
      <c r="H20" s="142" t="s">
        <v>1169</v>
      </c>
      <c r="I20" s="141"/>
      <c r="K20" s="142" t="s">
        <v>2077</v>
      </c>
      <c r="L20" s="141"/>
    </row>
    <row r="21" spans="2:12" ht="18" customHeight="1" thickBot="1">
      <c r="B21" s="142" t="s">
        <v>865</v>
      </c>
      <c r="C21" s="141"/>
      <c r="E21" s="142" t="s">
        <v>1939</v>
      </c>
      <c r="F21" s="141"/>
      <c r="H21" s="142" t="s">
        <v>1384</v>
      </c>
      <c r="I21" s="141"/>
      <c r="K21" s="142" t="s">
        <v>1347</v>
      </c>
      <c r="L21" s="141"/>
    </row>
    <row r="22" spans="2:12" ht="18" customHeight="1" thickBot="1"/>
    <row r="23" spans="2:12" ht="36" customHeight="1" thickBot="1">
      <c r="B23" s="286" t="s">
        <v>2188</v>
      </c>
      <c r="C23" s="287"/>
      <c r="E23" s="286" t="s">
        <v>2189</v>
      </c>
      <c r="F23" s="287"/>
      <c r="H23" s="286" t="s">
        <v>2190</v>
      </c>
      <c r="I23" s="287"/>
      <c r="K23" s="286" t="s">
        <v>2191</v>
      </c>
      <c r="L23" s="287"/>
    </row>
    <row r="24" spans="2:12" ht="18" customHeight="1" thickTop="1" thickBot="1">
      <c r="B24" s="140" t="s">
        <v>1</v>
      </c>
      <c r="C24" s="140" t="s">
        <v>14</v>
      </c>
      <c r="D24" s="45"/>
      <c r="E24" s="140" t="s">
        <v>1</v>
      </c>
      <c r="F24" s="140" t="s">
        <v>14</v>
      </c>
      <c r="G24" s="45"/>
      <c r="H24" s="140" t="s">
        <v>1</v>
      </c>
      <c r="I24" s="140" t="s">
        <v>16</v>
      </c>
      <c r="J24" s="45"/>
      <c r="K24" s="140" t="s">
        <v>1</v>
      </c>
      <c r="L24" s="140" t="s">
        <v>16</v>
      </c>
    </row>
    <row r="25" spans="2:12" ht="18" customHeight="1" thickTop="1" thickBot="1">
      <c r="B25" s="142" t="s">
        <v>2026</v>
      </c>
      <c r="C25" s="141"/>
      <c r="E25" s="142" t="s">
        <v>863</v>
      </c>
      <c r="F25" s="141"/>
      <c r="H25" s="142" t="s">
        <v>2026</v>
      </c>
      <c r="I25" s="141"/>
      <c r="K25" s="142" t="s">
        <v>1862</v>
      </c>
      <c r="L25" s="141"/>
    </row>
    <row r="26" spans="2:12" ht="18" customHeight="1" thickBot="1">
      <c r="B26" s="142" t="s">
        <v>57</v>
      </c>
      <c r="C26" s="141"/>
      <c r="E26" s="142" t="s">
        <v>1827</v>
      </c>
      <c r="F26" s="141"/>
      <c r="H26" s="142" t="s">
        <v>57</v>
      </c>
      <c r="I26" s="141"/>
      <c r="K26" s="142" t="s">
        <v>1308</v>
      </c>
      <c r="L26" s="141"/>
    </row>
    <row r="27" spans="2:12" ht="18" customHeight="1" thickBot="1">
      <c r="B27" s="142" t="s">
        <v>1384</v>
      </c>
      <c r="C27" s="141"/>
      <c r="E27" s="142" t="s">
        <v>1449</v>
      </c>
      <c r="F27" s="141"/>
      <c r="H27" s="142" t="s">
        <v>1401</v>
      </c>
      <c r="I27" s="141"/>
      <c r="K27" s="142" t="s">
        <v>1827</v>
      </c>
      <c r="L27" s="141"/>
    </row>
    <row r="28" spans="2:12" ht="18" customHeight="1" thickBot="1">
      <c r="B28" s="142" t="s">
        <v>1169</v>
      </c>
      <c r="C28" s="141"/>
      <c r="E28" s="142" t="s">
        <v>1727</v>
      </c>
      <c r="F28" s="141"/>
      <c r="H28" s="142" t="s">
        <v>1169</v>
      </c>
      <c r="I28" s="141"/>
      <c r="K28" s="142" t="s">
        <v>1250</v>
      </c>
      <c r="L28" s="141"/>
    </row>
    <row r="29" spans="2:12" ht="18" customHeight="1" thickBot="1">
      <c r="B29" s="142" t="s">
        <v>1401</v>
      </c>
      <c r="C29" s="141"/>
      <c r="E29" s="142" t="s">
        <v>1863</v>
      </c>
      <c r="F29" s="141"/>
      <c r="H29" s="142" t="s">
        <v>1384</v>
      </c>
      <c r="I29" s="141"/>
      <c r="K29" s="142" t="s">
        <v>864</v>
      </c>
      <c r="L29" s="141"/>
    </row>
  </sheetData>
  <mergeCells count="12">
    <mergeCell ref="B23:C23"/>
    <mergeCell ref="E23:F23"/>
    <mergeCell ref="H23:I23"/>
    <mergeCell ref="K23:L23"/>
    <mergeCell ref="B7:C7"/>
    <mergeCell ref="E7:F7"/>
    <mergeCell ref="H7:I7"/>
    <mergeCell ref="K7:L7"/>
    <mergeCell ref="B15:C15"/>
    <mergeCell ref="E15:F15"/>
    <mergeCell ref="H15:I15"/>
    <mergeCell ref="K15:L15"/>
  </mergeCells>
  <dataValidations count="2">
    <dataValidation type="list" allowBlank="1" sqref="C4" xr:uid="{00000000-0002-0000-2000-000000000000}">
      <formula1>"Tất cả,HOSE,UPCOM,HNX"</formula1>
    </dataValidation>
    <dataValidation type="list" allowBlank="1" sqref="E4" xr:uid="{00000000-0002-0000-2000-000001000000}">
      <formula1>"VIETSTOCK,TVSI,CAFEF"</formula1>
    </dataValidation>
  </dataValidations>
  <pageMargins left="0.7" right="0.7" top="0.75" bottom="0.75" header="0.3" footer="0.3"/>
  <pageSetup paperSize="9" orientation="portrait" r:id="rId1"/>
  <drawing r:id="rId2"/>
  <legacyDrawing r:id="rId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03_1">
    <tabColor theme="6" tint="0.39997558519241921"/>
  </sheetPr>
  <dimension ref="B2:W1922"/>
  <sheetViews>
    <sheetView workbookViewId="0">
      <selection activeCell="C31" sqref="C31"/>
    </sheetView>
  </sheetViews>
  <sheetFormatPr defaultColWidth="9" defaultRowHeight="13.8"/>
  <cols>
    <col min="1" max="1" width="2.59765625" style="13" customWidth="1"/>
    <col min="2" max="2" width="65.69921875" style="13" bestFit="1" customWidth="1"/>
    <col min="3" max="3" width="15.19921875" style="13" customWidth="1"/>
    <col min="4" max="52" width="23.09765625" style="13" customWidth="1"/>
    <col min="53" max="16384" width="9" style="13"/>
  </cols>
  <sheetData>
    <row r="2" spans="2:23" ht="23.1" customHeight="1">
      <c r="B2" s="248" t="s">
        <v>17</v>
      </c>
      <c r="C2" s="248"/>
      <c r="D2" s="248"/>
      <c r="E2" s="55"/>
      <c r="F2" s="55"/>
      <c r="G2" s="55"/>
    </row>
    <row r="3" spans="2:23" ht="44.1" customHeight="1">
      <c r="B3" s="115" t="s">
        <v>55</v>
      </c>
      <c r="C3" s="116" t="s">
        <v>2153</v>
      </c>
      <c r="D3" s="117" t="s">
        <v>585</v>
      </c>
      <c r="E3" s="59"/>
      <c r="F3" s="60"/>
      <c r="G3" s="60"/>
    </row>
    <row r="4" spans="2:23" ht="18" customHeight="1">
      <c r="B4" s="61" t="s">
        <v>576</v>
      </c>
      <c r="C4" s="28" t="str">
        <f>'BÁO CÁO TÀI CHÍNH'!G5</f>
        <v>Từ lớn đến nhỏ</v>
      </c>
      <c r="D4" s="60"/>
      <c r="E4" s="60"/>
      <c r="F4" s="60"/>
      <c r="G4" s="60"/>
    </row>
    <row r="5" spans="2:23" ht="6" customHeight="1">
      <c r="B5" s="60"/>
      <c r="C5" s="60"/>
      <c r="D5" s="60"/>
      <c r="E5" s="60"/>
      <c r="F5" s="60"/>
      <c r="G5" s="60"/>
    </row>
    <row r="6" spans="2:23" ht="23.25" customHeight="1">
      <c r="B6" s="56" t="s">
        <v>1127</v>
      </c>
      <c r="C6" s="57"/>
      <c r="D6" s="57">
        <v>2025</v>
      </c>
      <c r="E6" s="57">
        <v>2024</v>
      </c>
      <c r="F6" s="57">
        <v>2023</v>
      </c>
      <c r="G6" s="57">
        <v>2022</v>
      </c>
      <c r="H6" s="57">
        <v>2021</v>
      </c>
      <c r="I6" s="57">
        <v>2020</v>
      </c>
      <c r="J6" s="57">
        <v>2019</v>
      </c>
      <c r="K6" s="57">
        <v>2018</v>
      </c>
      <c r="L6" s="57">
        <v>2017</v>
      </c>
      <c r="M6" s="57">
        <v>2016</v>
      </c>
      <c r="N6" s="57">
        <v>2015</v>
      </c>
      <c r="O6" s="57">
        <v>2014</v>
      </c>
      <c r="P6" s="13">
        <v>2013</v>
      </c>
      <c r="Q6" s="13">
        <v>2012</v>
      </c>
      <c r="R6" s="13">
        <v>2011</v>
      </c>
      <c r="S6" s="13">
        <v>2010</v>
      </c>
      <c r="T6" s="13">
        <v>2009</v>
      </c>
      <c r="U6" s="13">
        <v>2008</v>
      </c>
      <c r="V6" s="13">
        <v>2007</v>
      </c>
      <c r="W6" s="13">
        <v>2006</v>
      </c>
    </row>
    <row r="7" spans="2:23" ht="18" customHeight="1">
      <c r="B7" s="73" t="s">
        <v>4671</v>
      </c>
      <c r="C7" s="74"/>
      <c r="D7" s="74"/>
      <c r="E7" s="74"/>
      <c r="F7" s="74"/>
      <c r="G7" s="74"/>
      <c r="H7" s="74"/>
      <c r="I7" s="74"/>
      <c r="J7" s="74"/>
      <c r="K7" s="74"/>
      <c r="L7" s="74"/>
      <c r="M7" s="62"/>
      <c r="N7" s="62"/>
      <c r="O7" s="62"/>
    </row>
    <row r="8" spans="2:23" ht="18" customHeight="1">
      <c r="B8" s="64" t="s">
        <v>4672</v>
      </c>
      <c r="C8" s="63"/>
      <c r="D8" s="63">
        <v>515507749368</v>
      </c>
      <c r="E8" s="63">
        <v>343844060919</v>
      </c>
      <c r="F8" s="63">
        <v>168955703480</v>
      </c>
      <c r="G8" s="63">
        <v>143675631059</v>
      </c>
      <c r="H8" s="63">
        <v>128093494001</v>
      </c>
      <c r="I8" s="63">
        <v>98836865093</v>
      </c>
      <c r="J8" s="63">
        <v>94684698880</v>
      </c>
      <c r="K8" s="63">
        <v>145198138413</v>
      </c>
      <c r="L8" s="63">
        <v>165804239996</v>
      </c>
      <c r="M8" s="63">
        <v>133503312272</v>
      </c>
      <c r="N8" s="63">
        <v>132389564490</v>
      </c>
      <c r="O8" s="63">
        <v>161447874490</v>
      </c>
      <c r="P8" s="13">
        <v>219568382143</v>
      </c>
      <c r="Q8" s="13">
        <v>248786258593</v>
      </c>
      <c r="R8" s="13">
        <v>222450297275</v>
      </c>
      <c r="S8" s="13">
        <v>132779527477</v>
      </c>
      <c r="T8" s="13">
        <v>97656984378</v>
      </c>
      <c r="U8" s="13">
        <v>103933162705</v>
      </c>
      <c r="V8" s="13">
        <v>79945347927</v>
      </c>
      <c r="W8" s="13">
        <v>40949722848</v>
      </c>
    </row>
    <row r="9" spans="2:23" ht="18" customHeight="1">
      <c r="B9" s="73" t="s">
        <v>4673</v>
      </c>
      <c r="C9" s="74"/>
      <c r="D9" s="74">
        <v>258355319252</v>
      </c>
      <c r="E9" s="74">
        <v>105181201313</v>
      </c>
      <c r="F9" s="74">
        <v>23051370309</v>
      </c>
      <c r="G9" s="74">
        <v>20123766487</v>
      </c>
      <c r="H9" s="74">
        <v>18772220324</v>
      </c>
      <c r="I9" s="74">
        <v>18730007838</v>
      </c>
      <c r="J9" s="74">
        <v>7540496008</v>
      </c>
      <c r="K9" s="74">
        <v>16626179548</v>
      </c>
      <c r="L9" s="74">
        <v>34239039362</v>
      </c>
      <c r="M9" s="62">
        <v>45186541362</v>
      </c>
      <c r="N9" s="62">
        <v>99710404514</v>
      </c>
      <c r="O9" s="62">
        <v>123600195317</v>
      </c>
      <c r="P9" s="13">
        <v>189717281266</v>
      </c>
      <c r="Q9" s="13">
        <v>235255185591</v>
      </c>
      <c r="R9" s="13">
        <v>175868218273</v>
      </c>
      <c r="S9" s="13">
        <v>59883384366</v>
      </c>
      <c r="T9" s="13">
        <v>50343095520</v>
      </c>
      <c r="U9" s="13">
        <v>20113562988</v>
      </c>
      <c r="V9" s="13">
        <v>46721391061</v>
      </c>
      <c r="W9" s="13">
        <v>22163056444</v>
      </c>
    </row>
    <row r="10" spans="2:23" ht="18" customHeight="1">
      <c r="B10" s="64" t="s">
        <v>4674</v>
      </c>
      <c r="C10" s="63"/>
      <c r="D10" s="63">
        <v>258355319252</v>
      </c>
      <c r="E10" s="63">
        <v>82181201313</v>
      </c>
      <c r="F10" s="63">
        <v>23051370309</v>
      </c>
      <c r="G10" s="63">
        <v>19123766487</v>
      </c>
      <c r="H10" s="63">
        <v>18268945692</v>
      </c>
      <c r="I10" s="63">
        <v>1030007838</v>
      </c>
      <c r="J10" s="63">
        <v>6240496008</v>
      </c>
      <c r="K10" s="63">
        <v>13126179548</v>
      </c>
      <c r="L10" s="63">
        <v>20639039362</v>
      </c>
      <c r="M10" s="63">
        <v>8436871362</v>
      </c>
      <c r="N10" s="63">
        <v>29702534792</v>
      </c>
      <c r="O10" s="63">
        <v>32704654798</v>
      </c>
      <c r="P10" s="13">
        <v>5902474760</v>
      </c>
      <c r="Q10" s="13">
        <v>10367683451</v>
      </c>
      <c r="R10" s="13">
        <v>3387664493</v>
      </c>
      <c r="S10" s="13">
        <v>3307813032</v>
      </c>
      <c r="T10" s="13">
        <v>5253660770</v>
      </c>
      <c r="U10" s="13">
        <v>20113562988</v>
      </c>
      <c r="V10" s="13">
        <v>46721391061</v>
      </c>
      <c r="W10" s="13">
        <v>22163056444</v>
      </c>
    </row>
    <row r="11" spans="2:23" ht="18" customHeight="1">
      <c r="B11" s="73" t="s">
        <v>4675</v>
      </c>
      <c r="C11" s="74"/>
      <c r="D11" s="74">
        <v>0</v>
      </c>
      <c r="E11" s="74">
        <v>23000000000</v>
      </c>
      <c r="F11" s="74">
        <v>0</v>
      </c>
      <c r="G11" s="74">
        <v>1000000000</v>
      </c>
      <c r="H11" s="74">
        <v>503274632</v>
      </c>
      <c r="I11" s="74">
        <v>17700000000</v>
      </c>
      <c r="J11" s="74">
        <v>1300000000</v>
      </c>
      <c r="K11" s="74">
        <v>3500000000</v>
      </c>
      <c r="L11" s="74">
        <v>13600000000</v>
      </c>
      <c r="M11" s="62">
        <v>36749670000</v>
      </c>
      <c r="N11" s="62">
        <v>70007869722</v>
      </c>
      <c r="O11" s="62">
        <v>90895540519</v>
      </c>
      <c r="P11" s="13">
        <v>183814806506</v>
      </c>
      <c r="Q11" s="13">
        <v>224887502140</v>
      </c>
      <c r="R11" s="13">
        <v>172480553780</v>
      </c>
      <c r="S11" s="13">
        <v>56575571334</v>
      </c>
      <c r="T11" s="13">
        <v>45089434750</v>
      </c>
      <c r="U11" s="13">
        <v>0</v>
      </c>
      <c r="V11" s="13">
        <v>0</v>
      </c>
      <c r="W11" s="13">
        <v>0</v>
      </c>
    </row>
    <row r="12" spans="2:23" ht="18" customHeight="1">
      <c r="B12" s="64" t="s">
        <v>4676</v>
      </c>
      <c r="C12" s="63"/>
      <c r="D12" s="63">
        <v>222899000000</v>
      </c>
      <c r="E12" s="63">
        <v>202699870000</v>
      </c>
      <c r="F12" s="63">
        <v>100000000000</v>
      </c>
      <c r="G12" s="63">
        <v>69000000000</v>
      </c>
      <c r="H12" s="63">
        <v>73000000000</v>
      </c>
      <c r="I12" s="63">
        <v>30000000000</v>
      </c>
      <c r="J12" s="63">
        <v>51800000000</v>
      </c>
      <c r="K12" s="63">
        <v>103000000000</v>
      </c>
      <c r="L12" s="63">
        <v>106300000000</v>
      </c>
      <c r="M12" s="63">
        <v>62800000000</v>
      </c>
      <c r="N12" s="63">
        <v>0</v>
      </c>
      <c r="O12" s="63">
        <v>0</v>
      </c>
      <c r="P12" s="13">
        <v>0</v>
      </c>
      <c r="Q12" s="13">
        <v>0</v>
      </c>
      <c r="R12" s="13">
        <v>20000000000</v>
      </c>
      <c r="S12" s="13">
        <v>44400000000</v>
      </c>
      <c r="T12" s="13">
        <v>5000000000</v>
      </c>
      <c r="U12" s="13">
        <v>46373815166</v>
      </c>
      <c r="V12" s="13">
        <v>0</v>
      </c>
      <c r="W12" s="13">
        <v>0</v>
      </c>
    </row>
    <row r="13" spans="2:23" ht="18" customHeight="1">
      <c r="B13" s="73" t="s">
        <v>4677</v>
      </c>
      <c r="C13" s="74"/>
      <c r="D13" s="74">
        <v>0</v>
      </c>
      <c r="E13" s="74">
        <v>0</v>
      </c>
      <c r="F13" s="74">
        <v>0</v>
      </c>
      <c r="G13" s="74">
        <v>0</v>
      </c>
      <c r="H13" s="74">
        <v>0</v>
      </c>
      <c r="I13" s="74">
        <v>0</v>
      </c>
      <c r="J13" s="74">
        <v>0</v>
      </c>
      <c r="K13" s="74">
        <v>0</v>
      </c>
      <c r="L13" s="74">
        <v>0</v>
      </c>
      <c r="M13" s="62">
        <v>0</v>
      </c>
      <c r="N13" s="62">
        <v>0</v>
      </c>
      <c r="O13" s="62">
        <v>0</v>
      </c>
      <c r="P13" s="13">
        <v>0</v>
      </c>
      <c r="Q13" s="13">
        <v>0</v>
      </c>
      <c r="R13" s="13">
        <v>20000000000</v>
      </c>
      <c r="S13" s="13">
        <v>44400000000</v>
      </c>
      <c r="T13" s="13">
        <v>5000000000</v>
      </c>
      <c r="U13" s="13">
        <v>46373815166</v>
      </c>
      <c r="V13" s="13">
        <v>0</v>
      </c>
      <c r="W13" s="13">
        <v>0</v>
      </c>
    </row>
    <row r="14" spans="2:23" ht="18" customHeight="1">
      <c r="B14" s="64" t="s">
        <v>4678</v>
      </c>
      <c r="C14" s="63"/>
      <c r="D14" s="63">
        <v>0</v>
      </c>
      <c r="E14" s="63">
        <v>0</v>
      </c>
      <c r="F14" s="63">
        <v>0</v>
      </c>
      <c r="G14" s="63">
        <v>0</v>
      </c>
      <c r="H14" s="63">
        <v>0</v>
      </c>
      <c r="I14" s="63">
        <v>0</v>
      </c>
      <c r="J14" s="63">
        <v>0</v>
      </c>
      <c r="K14" s="63">
        <v>0</v>
      </c>
      <c r="L14" s="63">
        <v>0</v>
      </c>
      <c r="M14" s="63">
        <v>0</v>
      </c>
      <c r="N14" s="63">
        <v>0</v>
      </c>
      <c r="O14" s="63">
        <v>0</v>
      </c>
      <c r="P14" s="13">
        <v>0</v>
      </c>
      <c r="Q14" s="13">
        <v>0</v>
      </c>
      <c r="R14" s="13">
        <v>0</v>
      </c>
      <c r="S14" s="13">
        <v>0</v>
      </c>
      <c r="T14" s="13">
        <v>0</v>
      </c>
      <c r="U14" s="13">
        <v>0</v>
      </c>
      <c r="V14" s="13">
        <v>0</v>
      </c>
      <c r="W14" s="13">
        <v>0</v>
      </c>
    </row>
    <row r="15" spans="2:23" ht="18" customHeight="1">
      <c r="B15" s="73" t="s">
        <v>4679</v>
      </c>
      <c r="C15" s="74"/>
      <c r="D15" s="74">
        <v>222899000000</v>
      </c>
      <c r="E15" s="74">
        <v>202699870000</v>
      </c>
      <c r="F15" s="74">
        <v>100000000000</v>
      </c>
      <c r="G15" s="74">
        <v>69000000000</v>
      </c>
      <c r="H15" s="74">
        <v>73000000000</v>
      </c>
      <c r="I15" s="74">
        <v>30000000000</v>
      </c>
      <c r="J15" s="74">
        <v>51800000000</v>
      </c>
      <c r="K15" s="74">
        <v>103000000000</v>
      </c>
      <c r="L15" s="74">
        <v>106300000000</v>
      </c>
      <c r="M15" s="62">
        <v>62800000000</v>
      </c>
      <c r="N15" s="62">
        <v>0</v>
      </c>
      <c r="O15" s="62">
        <v>0</v>
      </c>
      <c r="P15" s="13">
        <v>0</v>
      </c>
      <c r="Q15" s="13">
        <v>0</v>
      </c>
      <c r="R15" s="13">
        <v>0</v>
      </c>
      <c r="S15" s="13">
        <v>0</v>
      </c>
      <c r="T15" s="13">
        <v>0</v>
      </c>
      <c r="U15" s="13">
        <v>0</v>
      </c>
      <c r="V15" s="13">
        <v>0</v>
      </c>
      <c r="W15" s="13">
        <v>0</v>
      </c>
    </row>
    <row r="16" spans="2:23" ht="18" customHeight="1">
      <c r="B16" s="64" t="s">
        <v>4680</v>
      </c>
      <c r="C16" s="63"/>
      <c r="D16" s="63">
        <v>10942954734</v>
      </c>
      <c r="E16" s="63">
        <v>12117057609</v>
      </c>
      <c r="F16" s="63">
        <v>11110726359</v>
      </c>
      <c r="G16" s="63">
        <v>8034077865</v>
      </c>
      <c r="H16" s="63">
        <v>3944676252</v>
      </c>
      <c r="I16" s="63">
        <v>13489440912</v>
      </c>
      <c r="J16" s="63">
        <v>2023079650</v>
      </c>
      <c r="K16" s="63">
        <v>10070378815</v>
      </c>
      <c r="L16" s="63">
        <v>6551820796</v>
      </c>
      <c r="M16" s="63">
        <v>3051382908</v>
      </c>
      <c r="N16" s="63">
        <v>5424767472</v>
      </c>
      <c r="O16" s="63">
        <v>9617911165</v>
      </c>
      <c r="P16" s="13">
        <v>15861779396</v>
      </c>
      <c r="Q16" s="13">
        <v>2473033960</v>
      </c>
      <c r="R16" s="13">
        <v>14060403063</v>
      </c>
      <c r="S16" s="13">
        <v>22266509824</v>
      </c>
      <c r="T16" s="13">
        <v>32615152037</v>
      </c>
      <c r="U16" s="13">
        <v>29321782395</v>
      </c>
      <c r="V16" s="13">
        <v>25561734884</v>
      </c>
      <c r="W16" s="13">
        <v>16528976776</v>
      </c>
    </row>
    <row r="17" spans="2:23" ht="18" customHeight="1">
      <c r="B17" s="73" t="s">
        <v>4681</v>
      </c>
      <c r="C17" s="74"/>
      <c r="D17" s="74">
        <v>234386986</v>
      </c>
      <c r="E17" s="74">
        <v>4586780997</v>
      </c>
      <c r="F17" s="74">
        <v>7017038709</v>
      </c>
      <c r="G17" s="74">
        <v>4859880539</v>
      </c>
      <c r="H17" s="74">
        <v>593555179</v>
      </c>
      <c r="I17" s="74">
        <v>12692069009</v>
      </c>
      <c r="J17" s="74">
        <v>422488778</v>
      </c>
      <c r="K17" s="74">
        <v>6010798771</v>
      </c>
      <c r="L17" s="74">
        <v>742857115</v>
      </c>
      <c r="M17" s="62">
        <v>237386988</v>
      </c>
      <c r="N17" s="62">
        <v>4261184691</v>
      </c>
      <c r="O17" s="62">
        <v>6531649260</v>
      </c>
      <c r="P17" s="13">
        <v>9816650506</v>
      </c>
      <c r="Q17" s="13">
        <v>234386987</v>
      </c>
      <c r="R17" s="13">
        <v>11276600172</v>
      </c>
      <c r="S17" s="13">
        <v>11653213786</v>
      </c>
      <c r="T17" s="13">
        <v>22750195537</v>
      </c>
      <c r="U17" s="13">
        <v>21342243970</v>
      </c>
      <c r="V17" s="13">
        <v>24432926734</v>
      </c>
      <c r="W17" s="13">
        <v>14855427154</v>
      </c>
    </row>
    <row r="18" spans="2:23" ht="18" customHeight="1">
      <c r="B18" s="64" t="s">
        <v>4682</v>
      </c>
      <c r="C18" s="63"/>
      <c r="D18" s="63">
        <v>3771969418</v>
      </c>
      <c r="E18" s="63">
        <v>2416493974</v>
      </c>
      <c r="F18" s="63">
        <v>2012332734</v>
      </c>
      <c r="G18" s="63">
        <v>1588825986</v>
      </c>
      <c r="H18" s="63">
        <v>2251238485</v>
      </c>
      <c r="I18" s="63">
        <v>942809984</v>
      </c>
      <c r="J18" s="63">
        <v>1038829984</v>
      </c>
      <c r="K18" s="63">
        <v>2065989992</v>
      </c>
      <c r="L18" s="63">
        <v>4130643971</v>
      </c>
      <c r="M18" s="63">
        <v>1596792482</v>
      </c>
      <c r="N18" s="63">
        <v>1218592482</v>
      </c>
      <c r="O18" s="63">
        <v>1810719507</v>
      </c>
      <c r="P18" s="13">
        <v>2301669508</v>
      </c>
      <c r="Q18" s="13">
        <v>1797575903</v>
      </c>
      <c r="R18" s="13">
        <v>984887514</v>
      </c>
      <c r="S18" s="13">
        <v>2523827462</v>
      </c>
      <c r="T18" s="13">
        <v>594118962</v>
      </c>
      <c r="U18" s="13">
        <v>1129056359</v>
      </c>
      <c r="V18" s="13">
        <v>908469443</v>
      </c>
      <c r="W18" s="13">
        <v>1432601243</v>
      </c>
    </row>
    <row r="19" spans="2:23" ht="18" customHeight="1">
      <c r="B19" s="73" t="s">
        <v>4683</v>
      </c>
      <c r="C19" s="74"/>
      <c r="D19" s="74">
        <v>0</v>
      </c>
      <c r="E19" s="74">
        <v>0</v>
      </c>
      <c r="F19" s="74">
        <v>0</v>
      </c>
      <c r="G19" s="74">
        <v>0</v>
      </c>
      <c r="H19" s="74">
        <v>0</v>
      </c>
      <c r="I19" s="74">
        <v>0</v>
      </c>
      <c r="J19" s="74">
        <v>0</v>
      </c>
      <c r="K19" s="74">
        <v>0</v>
      </c>
      <c r="L19" s="74">
        <v>0</v>
      </c>
      <c r="M19" s="62">
        <v>0</v>
      </c>
      <c r="N19" s="62">
        <v>0</v>
      </c>
      <c r="O19" s="62">
        <v>0</v>
      </c>
      <c r="P19" s="13">
        <v>0</v>
      </c>
      <c r="Q19" s="13">
        <v>0</v>
      </c>
      <c r="R19" s="13">
        <v>0</v>
      </c>
      <c r="S19" s="13">
        <v>0</v>
      </c>
      <c r="T19" s="13">
        <v>0</v>
      </c>
      <c r="U19" s="13">
        <v>0</v>
      </c>
      <c r="V19" s="13">
        <v>0</v>
      </c>
      <c r="W19" s="13">
        <v>0</v>
      </c>
    </row>
    <row r="20" spans="2:23" ht="18" customHeight="1">
      <c r="B20" s="64" t="s">
        <v>4684</v>
      </c>
      <c r="C20" s="63"/>
      <c r="D20" s="63">
        <v>0</v>
      </c>
      <c r="E20" s="63">
        <v>0</v>
      </c>
      <c r="F20" s="63">
        <v>0</v>
      </c>
      <c r="G20" s="63">
        <v>0</v>
      </c>
      <c r="H20" s="63">
        <v>0</v>
      </c>
      <c r="I20" s="63">
        <v>0</v>
      </c>
      <c r="J20" s="63">
        <v>0</v>
      </c>
      <c r="K20" s="63">
        <v>0</v>
      </c>
      <c r="L20" s="63">
        <v>0</v>
      </c>
      <c r="M20" s="63">
        <v>0</v>
      </c>
      <c r="N20" s="63">
        <v>0</v>
      </c>
      <c r="O20" s="63">
        <v>0</v>
      </c>
      <c r="P20" s="13">
        <v>0</v>
      </c>
      <c r="Q20" s="13">
        <v>0</v>
      </c>
      <c r="R20" s="13">
        <v>0</v>
      </c>
      <c r="S20" s="13">
        <v>0</v>
      </c>
      <c r="T20" s="13">
        <v>0</v>
      </c>
      <c r="U20" s="13">
        <v>0</v>
      </c>
      <c r="V20" s="13">
        <v>0</v>
      </c>
      <c r="W20" s="13">
        <v>0</v>
      </c>
    </row>
    <row r="21" spans="2:23" ht="18" customHeight="1">
      <c r="B21" s="73" t="s">
        <v>4685</v>
      </c>
      <c r="C21" s="74"/>
      <c r="D21" s="74">
        <v>0</v>
      </c>
      <c r="E21" s="74">
        <v>0</v>
      </c>
      <c r="F21" s="74">
        <v>0</v>
      </c>
      <c r="G21" s="74">
        <v>0</v>
      </c>
      <c r="H21" s="74">
        <v>0</v>
      </c>
      <c r="I21" s="74">
        <v>0</v>
      </c>
      <c r="J21" s="74">
        <v>0</v>
      </c>
      <c r="K21" s="74">
        <v>0</v>
      </c>
      <c r="L21" s="74">
        <v>0</v>
      </c>
      <c r="M21" s="62">
        <v>0</v>
      </c>
      <c r="N21" s="62">
        <v>0</v>
      </c>
      <c r="O21" s="62">
        <v>0</v>
      </c>
      <c r="P21" s="13">
        <v>0</v>
      </c>
      <c r="Q21" s="13">
        <v>0</v>
      </c>
      <c r="R21" s="13">
        <v>0</v>
      </c>
      <c r="S21" s="13">
        <v>0</v>
      </c>
      <c r="T21" s="13">
        <v>0</v>
      </c>
      <c r="U21" s="13">
        <v>0</v>
      </c>
      <c r="V21" s="13">
        <v>0</v>
      </c>
      <c r="W21" s="13">
        <v>0</v>
      </c>
    </row>
    <row r="22" spans="2:23" ht="18" customHeight="1">
      <c r="B22" s="64" t="s">
        <v>4686</v>
      </c>
      <c r="C22" s="63"/>
      <c r="D22" s="63">
        <v>7662839183</v>
      </c>
      <c r="E22" s="63">
        <v>5840023491</v>
      </c>
      <c r="F22" s="63">
        <v>2807595769</v>
      </c>
      <c r="G22" s="63">
        <v>2311612193</v>
      </c>
      <c r="H22" s="63">
        <v>1826123441</v>
      </c>
      <c r="I22" s="63">
        <v>580802772</v>
      </c>
      <c r="J22" s="63">
        <v>1288001741</v>
      </c>
      <c r="K22" s="63">
        <v>2719830905</v>
      </c>
      <c r="L22" s="63">
        <v>2404560563</v>
      </c>
      <c r="M22" s="63">
        <v>1943444291</v>
      </c>
      <c r="N22" s="63">
        <v>671231152</v>
      </c>
      <c r="O22" s="63">
        <v>2001783251</v>
      </c>
      <c r="P22" s="13">
        <v>4469700235</v>
      </c>
      <c r="Q22" s="13">
        <v>1167311923</v>
      </c>
      <c r="R22" s="13">
        <v>2147901510</v>
      </c>
      <c r="S22" s="13">
        <v>8488454709</v>
      </c>
      <c r="T22" s="13">
        <v>9637306371</v>
      </c>
      <c r="U22" s="13">
        <v>7678593003</v>
      </c>
      <c r="V22" s="13">
        <v>292537057</v>
      </c>
      <c r="W22" s="13">
        <v>313146729</v>
      </c>
    </row>
    <row r="23" spans="2:23" ht="18" customHeight="1">
      <c r="B23" s="73" t="s">
        <v>4687</v>
      </c>
      <c r="C23" s="74"/>
      <c r="D23" s="74">
        <v>-726240853</v>
      </c>
      <c r="E23" s="74">
        <v>-726240853</v>
      </c>
      <c r="F23" s="74">
        <v>-726240853</v>
      </c>
      <c r="G23" s="74">
        <v>-726240853</v>
      </c>
      <c r="H23" s="74">
        <v>-726240853</v>
      </c>
      <c r="I23" s="74">
        <v>-726240853</v>
      </c>
      <c r="J23" s="74">
        <v>-726240853</v>
      </c>
      <c r="K23" s="74">
        <v>-726240853</v>
      </c>
      <c r="L23" s="74">
        <v>-726240853</v>
      </c>
      <c r="M23" s="62">
        <v>-726240853</v>
      </c>
      <c r="N23" s="62">
        <v>-726240853</v>
      </c>
      <c r="O23" s="62">
        <v>-726240853</v>
      </c>
      <c r="P23" s="13">
        <v>-726240853</v>
      </c>
      <c r="Q23" s="13">
        <v>-726240853</v>
      </c>
      <c r="R23" s="13">
        <v>-348986133</v>
      </c>
      <c r="S23" s="13">
        <v>-398986133</v>
      </c>
      <c r="T23" s="13">
        <v>-366468833</v>
      </c>
      <c r="U23" s="13">
        <v>-828110937</v>
      </c>
      <c r="V23" s="13">
        <v>-72198350</v>
      </c>
      <c r="W23" s="13">
        <v>-72198350</v>
      </c>
    </row>
    <row r="24" spans="2:23" ht="18" customHeight="1">
      <c r="B24" s="64" t="s">
        <v>4688</v>
      </c>
      <c r="C24" s="63"/>
      <c r="D24" s="63">
        <v>23310475382</v>
      </c>
      <c r="E24" s="63">
        <v>23845931997</v>
      </c>
      <c r="F24" s="63">
        <v>34692643612</v>
      </c>
      <c r="G24" s="63">
        <v>39648238105</v>
      </c>
      <c r="H24" s="63">
        <v>31624923345</v>
      </c>
      <c r="I24" s="63">
        <v>36513686643</v>
      </c>
      <c r="J24" s="63">
        <v>33053099719</v>
      </c>
      <c r="K24" s="63">
        <v>15376626973</v>
      </c>
      <c r="L24" s="63">
        <v>18611599405</v>
      </c>
      <c r="M24" s="63">
        <v>20605751958</v>
      </c>
      <c r="N24" s="63">
        <v>25173030895</v>
      </c>
      <c r="O24" s="63">
        <v>25820277874</v>
      </c>
      <c r="P24" s="13">
        <v>13281657217</v>
      </c>
      <c r="Q24" s="13">
        <v>10268587718</v>
      </c>
      <c r="R24" s="13">
        <v>12215163510</v>
      </c>
      <c r="S24" s="13">
        <v>6003557494</v>
      </c>
      <c r="T24" s="13">
        <v>9454952168</v>
      </c>
      <c r="U24" s="13">
        <v>7809913321</v>
      </c>
      <c r="V24" s="13">
        <v>5887058088</v>
      </c>
      <c r="W24" s="13">
        <v>2118723814</v>
      </c>
    </row>
    <row r="25" spans="2:23" ht="18" customHeight="1">
      <c r="B25" s="73" t="s">
        <v>4689</v>
      </c>
      <c r="C25" s="74"/>
      <c r="D25" s="74">
        <v>23310475382</v>
      </c>
      <c r="E25" s="74">
        <v>23845931997</v>
      </c>
      <c r="F25" s="74">
        <v>34692643612</v>
      </c>
      <c r="G25" s="74">
        <v>39648238105</v>
      </c>
      <c r="H25" s="74">
        <v>31624923345</v>
      </c>
      <c r="I25" s="74">
        <v>36513686643</v>
      </c>
      <c r="J25" s="74">
        <v>33053099719</v>
      </c>
      <c r="K25" s="74">
        <v>15376626973</v>
      </c>
      <c r="L25" s="74">
        <v>18611599405</v>
      </c>
      <c r="M25" s="62">
        <v>20605751958</v>
      </c>
      <c r="N25" s="62">
        <v>25173030895</v>
      </c>
      <c r="O25" s="62">
        <v>25820277874</v>
      </c>
      <c r="P25" s="13">
        <v>13281657217</v>
      </c>
      <c r="Q25" s="13">
        <v>10268587718</v>
      </c>
      <c r="R25" s="13">
        <v>12215163510</v>
      </c>
      <c r="S25" s="13">
        <v>6003557494</v>
      </c>
      <c r="T25" s="13">
        <v>9454952168</v>
      </c>
      <c r="U25" s="13">
        <v>7809913321</v>
      </c>
      <c r="V25" s="13">
        <v>5887058088</v>
      </c>
      <c r="W25" s="13">
        <v>2312456184</v>
      </c>
    </row>
    <row r="26" spans="2:23" ht="18" customHeight="1">
      <c r="B26" s="64" t="s">
        <v>4690</v>
      </c>
      <c r="C26" s="63"/>
      <c r="D26" s="63">
        <v>0</v>
      </c>
      <c r="E26" s="63">
        <v>0</v>
      </c>
      <c r="F26" s="63">
        <v>0</v>
      </c>
      <c r="G26" s="63">
        <v>0</v>
      </c>
      <c r="H26" s="63">
        <v>0</v>
      </c>
      <c r="I26" s="63">
        <v>0</v>
      </c>
      <c r="J26" s="63">
        <v>0</v>
      </c>
      <c r="K26" s="63">
        <v>0</v>
      </c>
      <c r="L26" s="63">
        <v>0</v>
      </c>
      <c r="M26" s="63">
        <v>0</v>
      </c>
      <c r="N26" s="63">
        <v>0</v>
      </c>
      <c r="O26" s="63">
        <v>0</v>
      </c>
      <c r="P26" s="13">
        <v>0</v>
      </c>
      <c r="Q26" s="13">
        <v>0</v>
      </c>
      <c r="R26" s="13">
        <v>0</v>
      </c>
      <c r="S26" s="13">
        <v>0</v>
      </c>
      <c r="T26" s="13">
        <v>0</v>
      </c>
      <c r="U26" s="13">
        <v>0</v>
      </c>
      <c r="V26" s="13">
        <v>0</v>
      </c>
      <c r="W26" s="13">
        <v>-193732370</v>
      </c>
    </row>
    <row r="27" spans="2:23" ht="18" customHeight="1">
      <c r="B27" s="73" t="s">
        <v>4691</v>
      </c>
      <c r="C27" s="74"/>
      <c r="D27" s="74">
        <v>0</v>
      </c>
      <c r="E27" s="74">
        <v>0</v>
      </c>
      <c r="F27" s="74">
        <v>100963200</v>
      </c>
      <c r="G27" s="74">
        <v>6869548602</v>
      </c>
      <c r="H27" s="74">
        <v>751674080</v>
      </c>
      <c r="I27" s="74">
        <v>103729700</v>
      </c>
      <c r="J27" s="74">
        <v>268023503</v>
      </c>
      <c r="K27" s="74">
        <v>124953077</v>
      </c>
      <c r="L27" s="74">
        <v>101780433</v>
      </c>
      <c r="M27" s="62">
        <v>1859636044</v>
      </c>
      <c r="N27" s="62">
        <v>2081361609</v>
      </c>
      <c r="O27" s="62">
        <v>2409490134</v>
      </c>
      <c r="P27" s="13">
        <v>707664264</v>
      </c>
      <c r="Q27" s="13">
        <v>789451324</v>
      </c>
      <c r="R27" s="13">
        <v>306512429</v>
      </c>
      <c r="S27" s="13">
        <v>226075793</v>
      </c>
      <c r="T27" s="13">
        <v>243784653</v>
      </c>
      <c r="U27" s="13">
        <v>314088835</v>
      </c>
      <c r="V27" s="13">
        <v>1775163894</v>
      </c>
      <c r="W27" s="13">
        <v>138965814</v>
      </c>
    </row>
    <row r="28" spans="2:23" ht="18" customHeight="1">
      <c r="B28" s="64" t="s">
        <v>4692</v>
      </c>
      <c r="C28" s="63"/>
      <c r="D28" s="63">
        <v>0</v>
      </c>
      <c r="E28" s="63">
        <v>0</v>
      </c>
      <c r="F28" s="63">
        <v>100963200</v>
      </c>
      <c r="G28" s="63">
        <v>102502400</v>
      </c>
      <c r="H28" s="63">
        <v>101696000</v>
      </c>
      <c r="I28" s="63">
        <v>103729700</v>
      </c>
      <c r="J28" s="63">
        <v>103841233</v>
      </c>
      <c r="K28" s="63">
        <v>104468433</v>
      </c>
      <c r="L28" s="63">
        <v>101780433</v>
      </c>
      <c r="M28" s="63">
        <v>92405015</v>
      </c>
      <c r="N28" s="63">
        <v>98160000</v>
      </c>
      <c r="O28" s="63">
        <v>93373091</v>
      </c>
      <c r="P28" s="13">
        <v>101400000</v>
      </c>
      <c r="Q28" s="13">
        <v>100176000</v>
      </c>
      <c r="R28" s="13">
        <v>0</v>
      </c>
      <c r="S28" s="13">
        <v>0</v>
      </c>
      <c r="T28" s="13">
        <v>0</v>
      </c>
      <c r="U28" s="13">
        <v>0</v>
      </c>
      <c r="V28" s="13">
        <v>0</v>
      </c>
      <c r="W28" s="13">
        <v>0</v>
      </c>
    </row>
    <row r="29" spans="2:23" ht="18" customHeight="1">
      <c r="B29" s="73" t="s">
        <v>4693</v>
      </c>
      <c r="C29" s="74"/>
      <c r="D29" s="74">
        <v>0</v>
      </c>
      <c r="E29" s="74">
        <v>0</v>
      </c>
      <c r="F29" s="74">
        <v>0</v>
      </c>
      <c r="G29" s="74">
        <v>0</v>
      </c>
      <c r="H29" s="74">
        <v>0</v>
      </c>
      <c r="I29" s="74">
        <v>0</v>
      </c>
      <c r="J29" s="74">
        <v>0</v>
      </c>
      <c r="K29" s="74">
        <v>0</v>
      </c>
      <c r="L29" s="74">
        <v>0</v>
      </c>
      <c r="M29" s="62">
        <v>1679579388</v>
      </c>
      <c r="N29" s="62">
        <v>1983201609</v>
      </c>
      <c r="O29" s="62">
        <v>1947842177</v>
      </c>
      <c r="P29" s="13">
        <v>238008778</v>
      </c>
      <c r="Q29" s="13">
        <v>229529085</v>
      </c>
      <c r="R29" s="13">
        <v>0</v>
      </c>
      <c r="S29" s="13">
        <v>0</v>
      </c>
      <c r="T29" s="13">
        <v>0</v>
      </c>
      <c r="U29" s="13">
        <v>4411429</v>
      </c>
      <c r="V29" s="13">
        <v>0</v>
      </c>
      <c r="W29" s="13">
        <v>0</v>
      </c>
    </row>
    <row r="30" spans="2:23" ht="18" customHeight="1">
      <c r="B30" s="64" t="s">
        <v>4694</v>
      </c>
      <c r="C30" s="63"/>
      <c r="D30" s="63">
        <v>0</v>
      </c>
      <c r="E30" s="63">
        <v>0</v>
      </c>
      <c r="F30" s="63">
        <v>0</v>
      </c>
      <c r="G30" s="63">
        <v>6767046202</v>
      </c>
      <c r="H30" s="63">
        <v>649978080</v>
      </c>
      <c r="I30" s="63">
        <v>0</v>
      </c>
      <c r="J30" s="63">
        <v>164182270</v>
      </c>
      <c r="K30" s="63">
        <v>20484644</v>
      </c>
      <c r="L30" s="63">
        <v>0</v>
      </c>
      <c r="M30" s="63">
        <v>87651641</v>
      </c>
      <c r="N30" s="63">
        <v>0</v>
      </c>
      <c r="O30" s="63">
        <v>0</v>
      </c>
      <c r="P30" s="13">
        <v>0</v>
      </c>
      <c r="Q30" s="13">
        <v>0</v>
      </c>
      <c r="R30" s="13">
        <v>0</v>
      </c>
      <c r="S30" s="13">
        <v>416383</v>
      </c>
      <c r="T30" s="13">
        <v>0</v>
      </c>
      <c r="U30" s="13">
        <v>157011293</v>
      </c>
      <c r="V30" s="13">
        <v>1538465045</v>
      </c>
      <c r="W30" s="13">
        <v>27813425</v>
      </c>
    </row>
    <row r="31" spans="2:23" ht="18" customHeight="1">
      <c r="B31" s="73" t="s">
        <v>4695</v>
      </c>
      <c r="C31" s="74"/>
      <c r="D31" s="74">
        <v>0</v>
      </c>
      <c r="E31" s="74">
        <v>0</v>
      </c>
      <c r="F31" s="74">
        <v>0</v>
      </c>
      <c r="G31" s="74">
        <v>0</v>
      </c>
      <c r="H31" s="74">
        <v>0</v>
      </c>
      <c r="I31" s="74">
        <v>0</v>
      </c>
      <c r="J31" s="74">
        <v>0</v>
      </c>
      <c r="K31" s="74">
        <v>0</v>
      </c>
      <c r="L31" s="74">
        <v>0</v>
      </c>
      <c r="M31" s="62">
        <v>0</v>
      </c>
      <c r="N31" s="62">
        <v>0</v>
      </c>
      <c r="O31" s="62">
        <v>0</v>
      </c>
      <c r="P31" s="13">
        <v>0</v>
      </c>
      <c r="Q31" s="13">
        <v>0</v>
      </c>
      <c r="R31" s="13">
        <v>0</v>
      </c>
      <c r="S31" s="13">
        <v>0</v>
      </c>
      <c r="T31" s="13">
        <v>0</v>
      </c>
      <c r="U31" s="13">
        <v>0</v>
      </c>
      <c r="V31" s="13">
        <v>0</v>
      </c>
      <c r="W31" s="13">
        <v>0</v>
      </c>
    </row>
    <row r="32" spans="2:23" ht="18" customHeight="1">
      <c r="B32" s="64" t="s">
        <v>4696</v>
      </c>
      <c r="C32" s="63"/>
      <c r="D32" s="63">
        <v>0</v>
      </c>
      <c r="E32" s="63">
        <v>0</v>
      </c>
      <c r="F32" s="63">
        <v>0</v>
      </c>
      <c r="G32" s="63">
        <v>0</v>
      </c>
      <c r="H32" s="63">
        <v>0</v>
      </c>
      <c r="I32" s="63">
        <v>0</v>
      </c>
      <c r="J32" s="63">
        <v>0</v>
      </c>
      <c r="K32" s="63">
        <v>0</v>
      </c>
      <c r="L32" s="63">
        <v>0</v>
      </c>
      <c r="M32" s="63">
        <v>0</v>
      </c>
      <c r="N32" s="63">
        <v>0</v>
      </c>
      <c r="O32" s="63">
        <v>368274866</v>
      </c>
      <c r="P32" s="13">
        <v>368255486</v>
      </c>
      <c r="Q32" s="13">
        <v>459746239</v>
      </c>
      <c r="R32" s="13">
        <v>306512429</v>
      </c>
      <c r="S32" s="13">
        <v>225659410</v>
      </c>
      <c r="T32" s="13">
        <v>243784653</v>
      </c>
      <c r="U32" s="13">
        <v>152666113</v>
      </c>
      <c r="V32" s="13">
        <v>236698849</v>
      </c>
      <c r="W32" s="13">
        <v>111152389</v>
      </c>
    </row>
    <row r="33" spans="2:23" ht="18" customHeight="1">
      <c r="B33" s="73" t="s">
        <v>4697</v>
      </c>
      <c r="C33" s="74"/>
      <c r="D33" s="74">
        <v>108275728535</v>
      </c>
      <c r="E33" s="74">
        <v>81016905069</v>
      </c>
      <c r="F33" s="74">
        <v>69885590258</v>
      </c>
      <c r="G33" s="74">
        <v>71833127476</v>
      </c>
      <c r="H33" s="74">
        <v>98946023320</v>
      </c>
      <c r="I33" s="74">
        <v>79605628095</v>
      </c>
      <c r="J33" s="74">
        <v>83691630605</v>
      </c>
      <c r="K33" s="74">
        <v>105430373289</v>
      </c>
      <c r="L33" s="74">
        <v>97254184499</v>
      </c>
      <c r="M33" s="62">
        <v>116814576053</v>
      </c>
      <c r="N33" s="62">
        <v>142675649337</v>
      </c>
      <c r="O33" s="62">
        <v>127652086755</v>
      </c>
      <c r="P33" s="13">
        <v>114016909544</v>
      </c>
      <c r="Q33" s="13">
        <v>39808394381</v>
      </c>
      <c r="R33" s="13">
        <v>31906147490</v>
      </c>
      <c r="S33" s="13">
        <v>11462442161</v>
      </c>
      <c r="T33" s="13">
        <v>8443644206</v>
      </c>
      <c r="U33" s="13">
        <v>9092640697</v>
      </c>
      <c r="V33" s="13">
        <v>15752562984</v>
      </c>
      <c r="W33" s="13">
        <v>20039623327</v>
      </c>
    </row>
    <row r="34" spans="2:23" ht="18" customHeight="1">
      <c r="B34" s="64" t="s">
        <v>4698</v>
      </c>
      <c r="C34" s="63"/>
      <c r="D34" s="63">
        <v>7360930322</v>
      </c>
      <c r="E34" s="63">
        <v>3730143409</v>
      </c>
      <c r="F34" s="63">
        <v>3159390801</v>
      </c>
      <c r="G34" s="63">
        <v>2901580803</v>
      </c>
      <c r="H34" s="63">
        <v>2649741541</v>
      </c>
      <c r="I34" s="63">
        <v>2398481043</v>
      </c>
      <c r="J34" s="63">
        <v>2156651566</v>
      </c>
      <c r="K34" s="63">
        <v>1918628257</v>
      </c>
      <c r="L34" s="63">
        <v>1687028187</v>
      </c>
      <c r="M34" s="63">
        <v>1461211296</v>
      </c>
      <c r="N34" s="63">
        <v>1704253453</v>
      </c>
      <c r="O34" s="63">
        <v>0</v>
      </c>
      <c r="P34" s="13">
        <v>0</v>
      </c>
      <c r="Q34" s="13">
        <v>0</v>
      </c>
      <c r="R34" s="13">
        <v>0</v>
      </c>
      <c r="S34" s="13">
        <v>0</v>
      </c>
      <c r="T34" s="13">
        <v>0</v>
      </c>
      <c r="U34" s="13">
        <v>0</v>
      </c>
      <c r="V34" s="13">
        <v>0</v>
      </c>
      <c r="W34" s="13">
        <v>0</v>
      </c>
    </row>
    <row r="35" spans="2:23" ht="18" customHeight="1">
      <c r="B35" s="73" t="s">
        <v>4699</v>
      </c>
      <c r="C35" s="74"/>
      <c r="D35" s="74">
        <v>0</v>
      </c>
      <c r="E35" s="74">
        <v>0</v>
      </c>
      <c r="F35" s="74">
        <v>0</v>
      </c>
      <c r="G35" s="74">
        <v>0</v>
      </c>
      <c r="H35" s="74">
        <v>0</v>
      </c>
      <c r="I35" s="74">
        <v>0</v>
      </c>
      <c r="J35" s="74">
        <v>0</v>
      </c>
      <c r="K35" s="74">
        <v>0</v>
      </c>
      <c r="L35" s="74">
        <v>0</v>
      </c>
      <c r="M35" s="62">
        <v>0</v>
      </c>
      <c r="N35" s="62">
        <v>0</v>
      </c>
      <c r="O35" s="62">
        <v>0</v>
      </c>
      <c r="P35" s="13">
        <v>0</v>
      </c>
      <c r="Q35" s="13">
        <v>0</v>
      </c>
      <c r="R35" s="13">
        <v>0</v>
      </c>
      <c r="S35" s="13">
        <v>0</v>
      </c>
      <c r="T35" s="13">
        <v>0</v>
      </c>
      <c r="U35" s="13">
        <v>0</v>
      </c>
      <c r="V35" s="13">
        <v>0</v>
      </c>
      <c r="W35" s="13">
        <v>0</v>
      </c>
    </row>
    <row r="36" spans="2:23" ht="18" customHeight="1">
      <c r="B36" s="64" t="s">
        <v>4700</v>
      </c>
      <c r="C36" s="63"/>
      <c r="D36" s="63">
        <v>0</v>
      </c>
      <c r="E36" s="63">
        <v>0</v>
      </c>
      <c r="F36" s="63">
        <v>0</v>
      </c>
      <c r="G36" s="63">
        <v>0</v>
      </c>
      <c r="H36" s="63">
        <v>0</v>
      </c>
      <c r="I36" s="63">
        <v>0</v>
      </c>
      <c r="J36" s="63">
        <v>0</v>
      </c>
      <c r="K36" s="63">
        <v>0</v>
      </c>
      <c r="L36" s="63">
        <v>0</v>
      </c>
      <c r="M36" s="63">
        <v>0</v>
      </c>
      <c r="N36" s="63">
        <v>0</v>
      </c>
      <c r="O36" s="63">
        <v>0</v>
      </c>
      <c r="P36" s="13">
        <v>0</v>
      </c>
      <c r="Q36" s="13">
        <v>0</v>
      </c>
      <c r="R36" s="13">
        <v>0</v>
      </c>
      <c r="S36" s="13">
        <v>0</v>
      </c>
      <c r="T36" s="13">
        <v>0</v>
      </c>
      <c r="U36" s="13">
        <v>0</v>
      </c>
      <c r="V36" s="13">
        <v>0</v>
      </c>
      <c r="W36" s="13">
        <v>0</v>
      </c>
    </row>
    <row r="37" spans="2:23" ht="18" customHeight="1">
      <c r="B37" s="73" t="s">
        <v>4701</v>
      </c>
      <c r="C37" s="74"/>
      <c r="D37" s="74">
        <v>0</v>
      </c>
      <c r="E37" s="74">
        <v>0</v>
      </c>
      <c r="F37" s="74">
        <v>0</v>
      </c>
      <c r="G37" s="74">
        <v>0</v>
      </c>
      <c r="H37" s="74">
        <v>0</v>
      </c>
      <c r="I37" s="74">
        <v>0</v>
      </c>
      <c r="J37" s="74">
        <v>0</v>
      </c>
      <c r="K37" s="74">
        <v>0</v>
      </c>
      <c r="L37" s="74">
        <v>0</v>
      </c>
      <c r="M37" s="62">
        <v>0</v>
      </c>
      <c r="N37" s="62">
        <v>0</v>
      </c>
      <c r="O37" s="62">
        <v>0</v>
      </c>
      <c r="P37" s="13">
        <v>0</v>
      </c>
      <c r="Q37" s="13">
        <v>0</v>
      </c>
      <c r="R37" s="13">
        <v>0</v>
      </c>
      <c r="S37" s="13">
        <v>0</v>
      </c>
      <c r="T37" s="13">
        <v>0</v>
      </c>
      <c r="U37" s="13">
        <v>0</v>
      </c>
      <c r="V37" s="13">
        <v>0</v>
      </c>
      <c r="W37" s="13">
        <v>0</v>
      </c>
    </row>
    <row r="38" spans="2:23" ht="18" customHeight="1">
      <c r="B38" s="64" t="s">
        <v>4702</v>
      </c>
      <c r="C38" s="63"/>
      <c r="D38" s="63">
        <v>0</v>
      </c>
      <c r="E38" s="63">
        <v>0</v>
      </c>
      <c r="F38" s="63">
        <v>0</v>
      </c>
      <c r="G38" s="63">
        <v>0</v>
      </c>
      <c r="H38" s="63">
        <v>0</v>
      </c>
      <c r="I38" s="63">
        <v>0</v>
      </c>
      <c r="J38" s="63">
        <v>0</v>
      </c>
      <c r="K38" s="63">
        <v>0</v>
      </c>
      <c r="L38" s="63">
        <v>0</v>
      </c>
      <c r="M38" s="63">
        <v>0</v>
      </c>
      <c r="N38" s="63">
        <v>0</v>
      </c>
      <c r="O38" s="63">
        <v>0</v>
      </c>
      <c r="P38" s="13">
        <v>0</v>
      </c>
      <c r="Q38" s="13">
        <v>0</v>
      </c>
      <c r="R38" s="13">
        <v>0</v>
      </c>
      <c r="S38" s="13">
        <v>0</v>
      </c>
      <c r="T38" s="13">
        <v>0</v>
      </c>
      <c r="U38" s="13">
        <v>0</v>
      </c>
      <c r="V38" s="13">
        <v>0</v>
      </c>
      <c r="W38" s="13">
        <v>0</v>
      </c>
    </row>
    <row r="39" spans="2:23" ht="18" customHeight="1">
      <c r="B39" s="73" t="s">
        <v>4703</v>
      </c>
      <c r="C39" s="74"/>
      <c r="D39" s="74">
        <v>7360930322</v>
      </c>
      <c r="E39" s="74">
        <v>3730143409</v>
      </c>
      <c r="F39" s="74">
        <v>3159390801</v>
      </c>
      <c r="G39" s="74">
        <v>2901580803</v>
      </c>
      <c r="H39" s="74">
        <v>2649741541</v>
      </c>
      <c r="I39" s="74">
        <v>2398481043</v>
      </c>
      <c r="J39" s="74">
        <v>2156651566</v>
      </c>
      <c r="K39" s="74">
        <v>1918628257</v>
      </c>
      <c r="L39" s="74">
        <v>1687028187</v>
      </c>
      <c r="M39" s="62">
        <v>1461211296</v>
      </c>
      <c r="N39" s="62">
        <v>1704253453</v>
      </c>
      <c r="O39" s="62">
        <v>0</v>
      </c>
      <c r="P39" s="13">
        <v>0</v>
      </c>
      <c r="Q39" s="13">
        <v>0</v>
      </c>
      <c r="R39" s="13">
        <v>0</v>
      </c>
      <c r="S39" s="13">
        <v>0</v>
      </c>
      <c r="T39" s="13">
        <v>0</v>
      </c>
      <c r="U39" s="13">
        <v>0</v>
      </c>
      <c r="V39" s="13">
        <v>0</v>
      </c>
      <c r="W39" s="13">
        <v>0</v>
      </c>
    </row>
    <row r="40" spans="2:23" ht="18" customHeight="1">
      <c r="B40" s="64" t="s">
        <v>4704</v>
      </c>
      <c r="C40" s="63"/>
      <c r="D40" s="63">
        <v>0</v>
      </c>
      <c r="E40" s="63">
        <v>0</v>
      </c>
      <c r="F40" s="63">
        <v>0</v>
      </c>
      <c r="G40" s="63">
        <v>0</v>
      </c>
      <c r="H40" s="63">
        <v>0</v>
      </c>
      <c r="I40" s="63">
        <v>0</v>
      </c>
      <c r="J40" s="63">
        <v>0</v>
      </c>
      <c r="K40" s="63">
        <v>0</v>
      </c>
      <c r="L40" s="63">
        <v>0</v>
      </c>
      <c r="M40" s="63">
        <v>0</v>
      </c>
      <c r="N40" s="63">
        <v>0</v>
      </c>
      <c r="O40" s="63">
        <v>0</v>
      </c>
      <c r="P40" s="13">
        <v>0</v>
      </c>
      <c r="Q40" s="13">
        <v>0</v>
      </c>
      <c r="R40" s="13">
        <v>0</v>
      </c>
      <c r="S40" s="13">
        <v>0</v>
      </c>
      <c r="T40" s="13">
        <v>0</v>
      </c>
      <c r="U40" s="13">
        <v>0</v>
      </c>
      <c r="V40" s="13">
        <v>0</v>
      </c>
      <c r="W40" s="13">
        <v>0</v>
      </c>
    </row>
    <row r="41" spans="2:23" ht="18" customHeight="1">
      <c r="B41" s="73" t="s">
        <v>4705</v>
      </c>
      <c r="C41" s="74"/>
      <c r="D41" s="74">
        <v>18628923102</v>
      </c>
      <c r="E41" s="74">
        <v>17808565434</v>
      </c>
      <c r="F41" s="74">
        <v>14498989898</v>
      </c>
      <c r="G41" s="74">
        <v>17257880037</v>
      </c>
      <c r="H41" s="74">
        <v>17845061465</v>
      </c>
      <c r="I41" s="74">
        <v>20125253348</v>
      </c>
      <c r="J41" s="74">
        <v>28089646060</v>
      </c>
      <c r="K41" s="74">
        <v>36726936891</v>
      </c>
      <c r="L41" s="74">
        <v>33241476442</v>
      </c>
      <c r="M41" s="62">
        <v>35087785299</v>
      </c>
      <c r="N41" s="62">
        <v>43509238978</v>
      </c>
      <c r="O41" s="62">
        <v>49459802626</v>
      </c>
      <c r="P41" s="13">
        <v>64917584813</v>
      </c>
      <c r="Q41" s="13">
        <v>23033118833</v>
      </c>
      <c r="R41" s="13">
        <v>21532346357</v>
      </c>
      <c r="S41" s="13">
        <v>8740099639</v>
      </c>
      <c r="T41" s="13">
        <v>6754749651</v>
      </c>
      <c r="U41" s="13">
        <v>8135517436</v>
      </c>
      <c r="V41" s="13">
        <v>14630145197</v>
      </c>
      <c r="W41" s="13">
        <v>17661587649</v>
      </c>
    </row>
    <row r="42" spans="2:23" ht="18" customHeight="1">
      <c r="B42" s="64" t="s">
        <v>4706</v>
      </c>
      <c r="C42" s="63"/>
      <c r="D42" s="63">
        <v>16085057052</v>
      </c>
      <c r="E42" s="63">
        <v>13931432850</v>
      </c>
      <c r="F42" s="63">
        <v>9271072137</v>
      </c>
      <c r="G42" s="63">
        <v>10639195744</v>
      </c>
      <c r="H42" s="63">
        <v>9803011773</v>
      </c>
      <c r="I42" s="63">
        <v>10532666103</v>
      </c>
      <c r="J42" s="63">
        <v>14695006862</v>
      </c>
      <c r="K42" s="63">
        <v>16471651571</v>
      </c>
      <c r="L42" s="63">
        <v>7673748369</v>
      </c>
      <c r="M42" s="63">
        <v>6886671704</v>
      </c>
      <c r="N42" s="63">
        <v>11715459792</v>
      </c>
      <c r="O42" s="63">
        <v>16973938964</v>
      </c>
      <c r="P42" s="13">
        <v>36619365948</v>
      </c>
      <c r="Q42" s="13">
        <v>20751282154</v>
      </c>
      <c r="R42" s="13">
        <v>19145024431</v>
      </c>
      <c r="S42" s="13">
        <v>6891521318</v>
      </c>
      <c r="T42" s="13">
        <v>6426080250</v>
      </c>
      <c r="U42" s="13">
        <v>7405200121</v>
      </c>
      <c r="V42" s="13">
        <v>12779970330</v>
      </c>
      <c r="W42" s="13">
        <v>14992089240</v>
      </c>
    </row>
    <row r="43" spans="2:23" ht="18" customHeight="1">
      <c r="B43" s="73" t="s">
        <v>4707</v>
      </c>
      <c r="C43" s="74"/>
      <c r="D43" s="74">
        <v>89170891329</v>
      </c>
      <c r="E43" s="74">
        <v>83430659608</v>
      </c>
      <c r="F43" s="74">
        <v>75553377872</v>
      </c>
      <c r="G43" s="74">
        <v>72595450614</v>
      </c>
      <c r="H43" s="74">
        <v>66862717164</v>
      </c>
      <c r="I43" s="74">
        <v>63990926968</v>
      </c>
      <c r="J43" s="74">
        <v>64763676058</v>
      </c>
      <c r="K43" s="74">
        <v>62393377992</v>
      </c>
      <c r="L43" s="74">
        <v>50236232139</v>
      </c>
      <c r="M43" s="62">
        <v>44269308055</v>
      </c>
      <c r="N43" s="62">
        <v>43998952857</v>
      </c>
      <c r="O43" s="62">
        <v>44207654746</v>
      </c>
      <c r="P43" s="13">
        <v>58901939312</v>
      </c>
      <c r="Q43" s="13">
        <v>37189442280</v>
      </c>
      <c r="R43" s="13">
        <v>33887801430</v>
      </c>
      <c r="S43" s="13">
        <v>20024927448</v>
      </c>
      <c r="T43" s="13">
        <v>18097268338</v>
      </c>
      <c r="U43" s="13">
        <v>17304125799</v>
      </c>
      <c r="V43" s="13">
        <v>28081183662</v>
      </c>
      <c r="W43" s="13">
        <v>25259385176</v>
      </c>
    </row>
    <row r="44" spans="2:23" ht="18" customHeight="1">
      <c r="B44" s="64" t="s">
        <v>4708</v>
      </c>
      <c r="C44" s="63"/>
      <c r="D44" s="63">
        <v>-73085834277</v>
      </c>
      <c r="E44" s="63">
        <v>-69499226758</v>
      </c>
      <c r="F44" s="63">
        <v>-66282305735</v>
      </c>
      <c r="G44" s="63">
        <v>-61956254870</v>
      </c>
      <c r="H44" s="63">
        <v>-57059705391</v>
      </c>
      <c r="I44" s="63">
        <v>-53458260865</v>
      </c>
      <c r="J44" s="63">
        <v>-50068669196</v>
      </c>
      <c r="K44" s="63">
        <v>-45921726421</v>
      </c>
      <c r="L44" s="63">
        <v>-42562483770</v>
      </c>
      <c r="M44" s="63">
        <v>-37382636351</v>
      </c>
      <c r="N44" s="63">
        <v>-32283493065</v>
      </c>
      <c r="O44" s="63">
        <v>-27233715782</v>
      </c>
      <c r="P44" s="13">
        <v>-22282573364</v>
      </c>
      <c r="Q44" s="13">
        <v>-16438160126</v>
      </c>
      <c r="R44" s="13">
        <v>-14742776999</v>
      </c>
      <c r="S44" s="13">
        <v>-13133406130</v>
      </c>
      <c r="T44" s="13">
        <v>-11671188088</v>
      </c>
      <c r="U44" s="13">
        <v>-9898925678</v>
      </c>
      <c r="V44" s="13">
        <v>-15301213332</v>
      </c>
      <c r="W44" s="13">
        <v>-10267295936</v>
      </c>
    </row>
    <row r="45" spans="2:23" ht="18" customHeight="1">
      <c r="B45" s="73" t="s">
        <v>4709</v>
      </c>
      <c r="C45" s="74"/>
      <c r="D45" s="74">
        <v>0</v>
      </c>
      <c r="E45" s="74">
        <v>0</v>
      </c>
      <c r="F45" s="74">
        <v>0</v>
      </c>
      <c r="G45" s="74">
        <v>0</v>
      </c>
      <c r="H45" s="74">
        <v>0</v>
      </c>
      <c r="I45" s="74">
        <v>0</v>
      </c>
      <c r="J45" s="74">
        <v>0</v>
      </c>
      <c r="K45" s="74">
        <v>0</v>
      </c>
      <c r="L45" s="74">
        <v>0</v>
      </c>
      <c r="M45" s="62">
        <v>0</v>
      </c>
      <c r="N45" s="62">
        <v>0</v>
      </c>
      <c r="O45" s="62">
        <v>0</v>
      </c>
      <c r="P45" s="13">
        <v>0</v>
      </c>
      <c r="Q45" s="13">
        <v>0</v>
      </c>
      <c r="R45" s="13">
        <v>0</v>
      </c>
      <c r="S45" s="13">
        <v>0</v>
      </c>
      <c r="T45" s="13">
        <v>0</v>
      </c>
      <c r="U45" s="13">
        <v>0</v>
      </c>
      <c r="V45" s="13">
        <v>0</v>
      </c>
      <c r="W45" s="13">
        <v>0</v>
      </c>
    </row>
    <row r="46" spans="2:23" ht="18" customHeight="1">
      <c r="B46" s="64" t="s">
        <v>4707</v>
      </c>
      <c r="C46" s="63"/>
      <c r="D46" s="63">
        <v>0</v>
      </c>
      <c r="E46" s="63">
        <v>0</v>
      </c>
      <c r="F46" s="63">
        <v>0</v>
      </c>
      <c r="G46" s="63">
        <v>0</v>
      </c>
      <c r="H46" s="63">
        <v>0</v>
      </c>
      <c r="I46" s="63">
        <v>0</v>
      </c>
      <c r="J46" s="63">
        <v>0</v>
      </c>
      <c r="K46" s="63">
        <v>0</v>
      </c>
      <c r="L46" s="63">
        <v>0</v>
      </c>
      <c r="M46" s="63">
        <v>0</v>
      </c>
      <c r="N46" s="63">
        <v>0</v>
      </c>
      <c r="O46" s="63">
        <v>0</v>
      </c>
      <c r="P46" s="13">
        <v>0</v>
      </c>
      <c r="Q46" s="13">
        <v>0</v>
      </c>
      <c r="R46" s="13">
        <v>0</v>
      </c>
      <c r="S46" s="13">
        <v>0</v>
      </c>
      <c r="T46" s="13">
        <v>0</v>
      </c>
      <c r="U46" s="13">
        <v>0</v>
      </c>
      <c r="V46" s="13">
        <v>0</v>
      </c>
      <c r="W46" s="13">
        <v>0</v>
      </c>
    </row>
    <row r="47" spans="2:23" ht="18" customHeight="1">
      <c r="B47" s="73" t="s">
        <v>4708</v>
      </c>
      <c r="C47" s="74"/>
      <c r="D47" s="74">
        <v>0</v>
      </c>
      <c r="E47" s="74">
        <v>0</v>
      </c>
      <c r="F47" s="74">
        <v>0</v>
      </c>
      <c r="G47" s="74">
        <v>0</v>
      </c>
      <c r="H47" s="74">
        <v>0</v>
      </c>
      <c r="I47" s="74">
        <v>0</v>
      </c>
      <c r="J47" s="74">
        <v>0</v>
      </c>
      <c r="K47" s="74">
        <v>0</v>
      </c>
      <c r="L47" s="74">
        <v>0</v>
      </c>
      <c r="M47" s="62">
        <v>0</v>
      </c>
      <c r="N47" s="62">
        <v>0</v>
      </c>
      <c r="O47" s="62">
        <v>0</v>
      </c>
      <c r="P47" s="13">
        <v>0</v>
      </c>
      <c r="Q47" s="13">
        <v>0</v>
      </c>
      <c r="R47" s="13">
        <v>0</v>
      </c>
      <c r="S47" s="13">
        <v>0</v>
      </c>
      <c r="T47" s="13">
        <v>0</v>
      </c>
      <c r="U47" s="13">
        <v>0</v>
      </c>
      <c r="V47" s="13">
        <v>0</v>
      </c>
      <c r="W47" s="13">
        <v>0</v>
      </c>
    </row>
    <row r="48" spans="2:23" ht="18" customHeight="1">
      <c r="B48" s="64" t="s">
        <v>4710</v>
      </c>
      <c r="C48" s="63"/>
      <c r="D48" s="63">
        <v>2543866050</v>
      </c>
      <c r="E48" s="63">
        <v>3877132584</v>
      </c>
      <c r="F48" s="63">
        <v>5227917761</v>
      </c>
      <c r="G48" s="63">
        <v>6618684293</v>
      </c>
      <c r="H48" s="63">
        <v>8042049692</v>
      </c>
      <c r="I48" s="63">
        <v>9592587245</v>
      </c>
      <c r="J48" s="63">
        <v>13394639198</v>
      </c>
      <c r="K48" s="63">
        <v>20255285320</v>
      </c>
      <c r="L48" s="63">
        <v>25567728073</v>
      </c>
      <c r="M48" s="63">
        <v>28201113595</v>
      </c>
      <c r="N48" s="63">
        <v>31793779186</v>
      </c>
      <c r="O48" s="63">
        <v>32485863662</v>
      </c>
      <c r="P48" s="13">
        <v>28298218865</v>
      </c>
      <c r="Q48" s="13">
        <v>2281836679</v>
      </c>
      <c r="R48" s="13">
        <v>2387321926</v>
      </c>
      <c r="S48" s="13">
        <v>1848578321</v>
      </c>
      <c r="T48" s="13">
        <v>328669401</v>
      </c>
      <c r="U48" s="13">
        <v>730317315</v>
      </c>
      <c r="V48" s="13">
        <v>1850174867</v>
      </c>
      <c r="W48" s="13">
        <v>2669498409</v>
      </c>
    </row>
    <row r="49" spans="2:23" ht="18" customHeight="1">
      <c r="B49" s="73" t="s">
        <v>4707</v>
      </c>
      <c r="C49" s="74"/>
      <c r="D49" s="74">
        <v>46168552193</v>
      </c>
      <c r="E49" s="74">
        <v>46168552193</v>
      </c>
      <c r="F49" s="74">
        <v>46168552193</v>
      </c>
      <c r="G49" s="74">
        <v>46168552193</v>
      </c>
      <c r="H49" s="74">
        <v>46168552193</v>
      </c>
      <c r="I49" s="74">
        <v>46168552193</v>
      </c>
      <c r="J49" s="74">
        <v>46168552193</v>
      </c>
      <c r="K49" s="74">
        <v>46168552193</v>
      </c>
      <c r="L49" s="74">
        <v>46168552193</v>
      </c>
      <c r="M49" s="62">
        <v>46168552193</v>
      </c>
      <c r="N49" s="62">
        <v>46168552193</v>
      </c>
      <c r="O49" s="62">
        <v>43079127193</v>
      </c>
      <c r="P49" s="13">
        <v>36030609058</v>
      </c>
      <c r="Q49" s="13">
        <v>5130031356</v>
      </c>
      <c r="R49" s="13">
        <v>5130031356</v>
      </c>
      <c r="S49" s="13">
        <v>4555031356</v>
      </c>
      <c r="T49" s="13">
        <v>2814724401</v>
      </c>
      <c r="U49" s="13">
        <v>2752996006</v>
      </c>
      <c r="V49" s="13">
        <v>3842914805</v>
      </c>
      <c r="W49" s="13">
        <v>3842914805</v>
      </c>
    </row>
    <row r="50" spans="2:23" ht="18" customHeight="1">
      <c r="B50" s="64" t="s">
        <v>4708</v>
      </c>
      <c r="C50" s="63"/>
      <c r="D50" s="63">
        <v>-43624686143</v>
      </c>
      <c r="E50" s="63">
        <v>-42291419609</v>
      </c>
      <c r="F50" s="63">
        <v>-40940634432</v>
      </c>
      <c r="G50" s="63">
        <v>-39549867900</v>
      </c>
      <c r="H50" s="63">
        <v>-38126502501</v>
      </c>
      <c r="I50" s="63">
        <v>-36575964948</v>
      </c>
      <c r="J50" s="63">
        <v>-32773912995</v>
      </c>
      <c r="K50" s="63">
        <v>-25913266873</v>
      </c>
      <c r="L50" s="63">
        <v>-20600824120</v>
      </c>
      <c r="M50" s="63">
        <v>-17967438598</v>
      </c>
      <c r="N50" s="63">
        <v>-14374773007</v>
      </c>
      <c r="O50" s="63">
        <v>-10593263531</v>
      </c>
      <c r="P50" s="13">
        <v>-7732390193</v>
      </c>
      <c r="Q50" s="13">
        <v>-2848194677</v>
      </c>
      <c r="R50" s="13">
        <v>-2742709430</v>
      </c>
      <c r="S50" s="13">
        <v>-2706453035</v>
      </c>
      <c r="T50" s="13">
        <v>-2486055000</v>
      </c>
      <c r="U50" s="13">
        <v>-2022678691</v>
      </c>
      <c r="V50" s="13">
        <v>-1992739938</v>
      </c>
      <c r="W50" s="13">
        <v>-1173416396</v>
      </c>
    </row>
    <row r="51" spans="2:23" ht="18" customHeight="1">
      <c r="B51" s="73" t="s">
        <v>4711</v>
      </c>
      <c r="C51" s="74"/>
      <c r="D51" s="74">
        <v>0</v>
      </c>
      <c r="E51" s="74">
        <v>0</v>
      </c>
      <c r="F51" s="74">
        <v>0</v>
      </c>
      <c r="G51" s="74">
        <v>0</v>
      </c>
      <c r="H51" s="74">
        <v>0</v>
      </c>
      <c r="I51" s="74">
        <v>0</v>
      </c>
      <c r="J51" s="74">
        <v>0</v>
      </c>
      <c r="K51" s="74">
        <v>0</v>
      </c>
      <c r="L51" s="74">
        <v>0</v>
      </c>
      <c r="M51" s="62">
        <v>0</v>
      </c>
      <c r="N51" s="62">
        <v>0</v>
      </c>
      <c r="O51" s="62">
        <v>0</v>
      </c>
      <c r="P51" s="13">
        <v>0</v>
      </c>
      <c r="Q51" s="13">
        <v>0</v>
      </c>
      <c r="R51" s="13">
        <v>0</v>
      </c>
      <c r="S51" s="13">
        <v>0</v>
      </c>
      <c r="T51" s="13">
        <v>0</v>
      </c>
      <c r="U51" s="13">
        <v>0</v>
      </c>
      <c r="V51" s="13">
        <v>0</v>
      </c>
      <c r="W51" s="13">
        <v>0</v>
      </c>
    </row>
    <row r="52" spans="2:23" ht="18" customHeight="1">
      <c r="B52" s="64" t="s">
        <v>4712</v>
      </c>
      <c r="C52" s="63"/>
      <c r="D52" s="63">
        <v>0</v>
      </c>
      <c r="E52" s="63">
        <v>0</v>
      </c>
      <c r="F52" s="63">
        <v>0</v>
      </c>
      <c r="G52" s="63">
        <v>0</v>
      </c>
      <c r="H52" s="63">
        <v>0</v>
      </c>
      <c r="I52" s="63">
        <v>0</v>
      </c>
      <c r="J52" s="63">
        <v>0</v>
      </c>
      <c r="K52" s="63">
        <v>0</v>
      </c>
      <c r="L52" s="63">
        <v>0</v>
      </c>
      <c r="M52" s="63">
        <v>0</v>
      </c>
      <c r="N52" s="63">
        <v>0</v>
      </c>
      <c r="O52" s="63">
        <v>0</v>
      </c>
      <c r="P52" s="13">
        <v>0</v>
      </c>
      <c r="Q52" s="13">
        <v>0</v>
      </c>
      <c r="R52" s="13">
        <v>0</v>
      </c>
      <c r="S52" s="13">
        <v>0</v>
      </c>
      <c r="T52" s="13">
        <v>0</v>
      </c>
      <c r="U52" s="13">
        <v>0</v>
      </c>
      <c r="V52" s="13">
        <v>0</v>
      </c>
      <c r="W52" s="13">
        <v>0</v>
      </c>
    </row>
    <row r="53" spans="2:23" ht="18" customHeight="1">
      <c r="B53" s="73" t="s">
        <v>4713</v>
      </c>
      <c r="C53" s="74"/>
      <c r="D53" s="74">
        <v>0</v>
      </c>
      <c r="E53" s="74">
        <v>0</v>
      </c>
      <c r="F53" s="74">
        <v>0</v>
      </c>
      <c r="G53" s="74">
        <v>0</v>
      </c>
      <c r="H53" s="74">
        <v>0</v>
      </c>
      <c r="I53" s="74">
        <v>0</v>
      </c>
      <c r="J53" s="74">
        <v>0</v>
      </c>
      <c r="K53" s="74">
        <v>0</v>
      </c>
      <c r="L53" s="74">
        <v>0</v>
      </c>
      <c r="M53" s="62">
        <v>0</v>
      </c>
      <c r="N53" s="62">
        <v>0</v>
      </c>
      <c r="O53" s="62">
        <v>0</v>
      </c>
      <c r="P53" s="13">
        <v>0</v>
      </c>
      <c r="Q53" s="13">
        <v>0</v>
      </c>
      <c r="R53" s="13">
        <v>0</v>
      </c>
      <c r="S53" s="13">
        <v>0</v>
      </c>
      <c r="T53" s="13">
        <v>0</v>
      </c>
      <c r="U53" s="13">
        <v>0</v>
      </c>
      <c r="V53" s="13">
        <v>0</v>
      </c>
      <c r="W53" s="13">
        <v>0</v>
      </c>
    </row>
    <row r="54" spans="2:23" ht="18" customHeight="1">
      <c r="B54" s="64" t="s">
        <v>4714</v>
      </c>
      <c r="C54" s="63"/>
      <c r="D54" s="63">
        <v>12284497841</v>
      </c>
      <c r="E54" s="63">
        <v>11932719736</v>
      </c>
      <c r="F54" s="63">
        <v>10476210583</v>
      </c>
      <c r="G54" s="63">
        <v>9748103699</v>
      </c>
      <c r="H54" s="63">
        <v>6872680484</v>
      </c>
      <c r="I54" s="63">
        <v>6932518698</v>
      </c>
      <c r="J54" s="63">
        <v>8694735426</v>
      </c>
      <c r="K54" s="63">
        <v>9048610222</v>
      </c>
      <c r="L54" s="63">
        <v>7524124447</v>
      </c>
      <c r="M54" s="63">
        <v>9149450793</v>
      </c>
      <c r="N54" s="63">
        <v>13034841998</v>
      </c>
      <c r="O54" s="63">
        <v>9368470636</v>
      </c>
      <c r="P54" s="13">
        <v>8179435642</v>
      </c>
      <c r="Q54" s="13">
        <v>6327211899</v>
      </c>
      <c r="R54" s="13">
        <v>4138489969</v>
      </c>
      <c r="S54" s="13">
        <v>367049965</v>
      </c>
      <c r="T54" s="13">
        <v>594914325</v>
      </c>
      <c r="U54" s="13">
        <v>0</v>
      </c>
      <c r="V54" s="13">
        <v>0</v>
      </c>
      <c r="W54" s="13">
        <v>1497188451</v>
      </c>
    </row>
    <row r="55" spans="2:23" ht="18" customHeight="1">
      <c r="B55" s="73" t="s">
        <v>4715</v>
      </c>
      <c r="C55" s="74"/>
      <c r="D55" s="74">
        <v>0</v>
      </c>
      <c r="E55" s="74">
        <v>0</v>
      </c>
      <c r="F55" s="74">
        <v>0</v>
      </c>
      <c r="G55" s="74">
        <v>0</v>
      </c>
      <c r="H55" s="74">
        <v>0</v>
      </c>
      <c r="I55" s="74">
        <v>0</v>
      </c>
      <c r="J55" s="74">
        <v>0</v>
      </c>
      <c r="K55" s="74">
        <v>0</v>
      </c>
      <c r="L55" s="74">
        <v>0</v>
      </c>
      <c r="M55" s="62">
        <v>0</v>
      </c>
      <c r="N55" s="62">
        <v>0</v>
      </c>
      <c r="O55" s="62"/>
      <c r="U55" s="13">
        <v>0</v>
      </c>
      <c r="V55" s="13">
        <v>0</v>
      </c>
    </row>
    <row r="56" spans="2:23" ht="18" customHeight="1">
      <c r="B56" s="64" t="s">
        <v>4716</v>
      </c>
      <c r="C56" s="63"/>
      <c r="D56" s="63">
        <v>12284497841</v>
      </c>
      <c r="E56" s="63">
        <v>11932719736</v>
      </c>
      <c r="F56" s="63">
        <v>10476210583</v>
      </c>
      <c r="G56" s="63">
        <v>9748103699</v>
      </c>
      <c r="H56" s="63">
        <v>6872680484</v>
      </c>
      <c r="I56" s="63">
        <v>6932518698</v>
      </c>
      <c r="J56" s="63">
        <v>8694735426</v>
      </c>
      <c r="K56" s="63">
        <v>9048610222</v>
      </c>
      <c r="L56" s="63">
        <v>7524124447</v>
      </c>
      <c r="M56" s="63">
        <v>9149450793</v>
      </c>
      <c r="N56" s="63">
        <v>13034841998</v>
      </c>
      <c r="O56" s="63"/>
      <c r="U56" s="13">
        <v>0</v>
      </c>
      <c r="V56" s="13">
        <v>0</v>
      </c>
    </row>
    <row r="57" spans="2:23" ht="18" customHeight="1">
      <c r="B57" s="73" t="s">
        <v>4717</v>
      </c>
      <c r="C57" s="74"/>
      <c r="D57" s="74">
        <v>69365997520</v>
      </c>
      <c r="E57" s="74">
        <v>46864262320</v>
      </c>
      <c r="F57" s="74">
        <v>40370140720</v>
      </c>
      <c r="G57" s="74">
        <v>41204927316</v>
      </c>
      <c r="H57" s="74">
        <v>70736966467</v>
      </c>
      <c r="I57" s="74">
        <v>49819097565</v>
      </c>
      <c r="J57" s="74">
        <v>42849640725</v>
      </c>
      <c r="K57" s="74">
        <v>53724836350</v>
      </c>
      <c r="L57" s="74">
        <v>54224836350</v>
      </c>
      <c r="M57" s="62">
        <v>69893032755</v>
      </c>
      <c r="N57" s="62">
        <v>82726780240</v>
      </c>
      <c r="O57" s="62">
        <v>65176000000</v>
      </c>
      <c r="P57" s="13">
        <v>38926000000</v>
      </c>
      <c r="Q57" s="13">
        <v>9176000000</v>
      </c>
      <c r="R57" s="13">
        <v>5100000000</v>
      </c>
      <c r="S57" s="13">
        <v>532823200</v>
      </c>
      <c r="T57" s="13">
        <v>532823200</v>
      </c>
      <c r="U57" s="13">
        <v>522823200</v>
      </c>
      <c r="V57" s="13">
        <v>22823200</v>
      </c>
      <c r="W57" s="13">
        <v>22823200</v>
      </c>
    </row>
    <row r="58" spans="2:23" ht="18" customHeight="1">
      <c r="B58" s="64" t="s">
        <v>4718</v>
      </c>
      <c r="C58" s="63"/>
      <c r="D58" s="63">
        <v>0</v>
      </c>
      <c r="E58" s="63">
        <v>0</v>
      </c>
      <c r="F58" s="63">
        <v>0</v>
      </c>
      <c r="G58" s="63">
        <v>0</v>
      </c>
      <c r="H58" s="63">
        <v>0</v>
      </c>
      <c r="I58" s="63">
        <v>0</v>
      </c>
      <c r="J58" s="63">
        <v>0</v>
      </c>
      <c r="K58" s="63">
        <v>0</v>
      </c>
      <c r="L58" s="63">
        <v>0</v>
      </c>
      <c r="M58" s="63">
        <v>0</v>
      </c>
      <c r="N58" s="63">
        <v>0</v>
      </c>
      <c r="O58" s="63">
        <v>0</v>
      </c>
      <c r="P58" s="13">
        <v>0</v>
      </c>
      <c r="Q58" s="13">
        <v>0</v>
      </c>
      <c r="R58" s="13">
        <v>0</v>
      </c>
      <c r="S58" s="13">
        <v>0</v>
      </c>
      <c r="T58" s="13">
        <v>532823200</v>
      </c>
      <c r="U58" s="13">
        <v>0</v>
      </c>
      <c r="V58" s="13">
        <v>0</v>
      </c>
      <c r="W58" s="13">
        <v>0</v>
      </c>
    </row>
    <row r="59" spans="2:23" ht="18" customHeight="1">
      <c r="B59" s="73" t="s">
        <v>4719</v>
      </c>
      <c r="C59" s="74"/>
      <c r="D59" s="74">
        <v>0</v>
      </c>
      <c r="E59" s="74">
        <v>0</v>
      </c>
      <c r="F59" s="74">
        <v>12756900240</v>
      </c>
      <c r="G59" s="74">
        <v>12756900240</v>
      </c>
      <c r="H59" s="74">
        <v>12756900240</v>
      </c>
      <c r="I59" s="74">
        <v>12756900240</v>
      </c>
      <c r="J59" s="74">
        <v>12756900240</v>
      </c>
      <c r="K59" s="74">
        <v>12756900240</v>
      </c>
      <c r="L59" s="74">
        <v>12756900240</v>
      </c>
      <c r="M59" s="62">
        <v>12756900240</v>
      </c>
      <c r="N59" s="62">
        <v>12756900240</v>
      </c>
      <c r="O59" s="62">
        <v>0</v>
      </c>
      <c r="P59" s="13">
        <v>0</v>
      </c>
      <c r="Q59" s="13">
        <v>0</v>
      </c>
      <c r="R59" s="13">
        <v>0</v>
      </c>
      <c r="S59" s="13">
        <v>0</v>
      </c>
      <c r="T59" s="13">
        <v>0</v>
      </c>
      <c r="U59" s="13">
        <v>0</v>
      </c>
      <c r="V59" s="13">
        <v>0</v>
      </c>
      <c r="W59" s="13">
        <v>0</v>
      </c>
    </row>
    <row r="60" spans="2:23" ht="18" customHeight="1">
      <c r="B60" s="64" t="s">
        <v>4720</v>
      </c>
      <c r="C60" s="63"/>
      <c r="D60" s="63">
        <v>69469880000</v>
      </c>
      <c r="E60" s="63">
        <v>69469880000</v>
      </c>
      <c r="F60" s="63">
        <v>69469880000</v>
      </c>
      <c r="G60" s="63">
        <v>69469880000</v>
      </c>
      <c r="H60" s="63">
        <v>69469880000</v>
      </c>
      <c r="I60" s="63">
        <v>69469880000</v>
      </c>
      <c r="J60" s="63">
        <v>69469880000</v>
      </c>
      <c r="K60" s="63">
        <v>69469880000</v>
      </c>
      <c r="L60" s="63">
        <v>69969880000</v>
      </c>
      <c r="M60" s="63">
        <v>69969880000</v>
      </c>
      <c r="N60" s="63">
        <v>69969880000</v>
      </c>
      <c r="O60" s="63">
        <v>65176000000</v>
      </c>
      <c r="P60" s="13">
        <v>38926000000</v>
      </c>
      <c r="Q60" s="13">
        <v>9176000000</v>
      </c>
      <c r="R60" s="13">
        <v>5100000000</v>
      </c>
      <c r="S60" s="13">
        <v>532823200</v>
      </c>
      <c r="T60" s="13">
        <v>0</v>
      </c>
      <c r="U60" s="13">
        <v>522823200</v>
      </c>
      <c r="V60" s="13">
        <v>22823200</v>
      </c>
      <c r="W60" s="13">
        <v>22823200</v>
      </c>
    </row>
    <row r="61" spans="2:23" ht="18" customHeight="1">
      <c r="B61" s="73" t="s">
        <v>4721</v>
      </c>
      <c r="C61" s="74"/>
      <c r="D61" s="74">
        <v>-6103882480</v>
      </c>
      <c r="E61" s="74">
        <v>-28605617680</v>
      </c>
      <c r="F61" s="74">
        <v>-41856639520</v>
      </c>
      <c r="G61" s="74">
        <v>-41021852924</v>
      </c>
      <c r="H61" s="74">
        <v>-11489813773</v>
      </c>
      <c r="I61" s="74">
        <v>-32407682675</v>
      </c>
      <c r="J61" s="74">
        <v>-39377139515</v>
      </c>
      <c r="K61" s="74">
        <v>-28501943890</v>
      </c>
      <c r="L61" s="74">
        <v>-28501943890</v>
      </c>
      <c r="M61" s="62">
        <v>-12833747485</v>
      </c>
      <c r="N61" s="62">
        <v>0</v>
      </c>
      <c r="O61" s="62">
        <v>0</v>
      </c>
      <c r="P61" s="13">
        <v>0</v>
      </c>
      <c r="Q61" s="13">
        <v>0</v>
      </c>
      <c r="R61" s="13">
        <v>0</v>
      </c>
      <c r="S61" s="13">
        <v>0</v>
      </c>
      <c r="T61" s="13">
        <v>0</v>
      </c>
      <c r="U61" s="13">
        <v>0</v>
      </c>
      <c r="V61" s="13">
        <v>0</v>
      </c>
      <c r="W61" s="13">
        <v>0</v>
      </c>
    </row>
    <row r="62" spans="2:23" ht="18" customHeight="1">
      <c r="B62" s="64" t="s">
        <v>4722</v>
      </c>
      <c r="C62" s="63"/>
      <c r="D62" s="63">
        <v>6000000000</v>
      </c>
      <c r="E62" s="63">
        <v>6000000000</v>
      </c>
      <c r="F62" s="63">
        <v>0</v>
      </c>
      <c r="G62" s="63">
        <v>0</v>
      </c>
      <c r="H62" s="63">
        <v>0</v>
      </c>
      <c r="I62" s="63">
        <v>0</v>
      </c>
      <c r="J62" s="63">
        <v>0</v>
      </c>
      <c r="K62" s="63">
        <v>0</v>
      </c>
      <c r="L62" s="63">
        <v>0</v>
      </c>
      <c r="M62" s="63">
        <v>0</v>
      </c>
      <c r="N62" s="63">
        <v>0</v>
      </c>
      <c r="O62" s="63">
        <v>0</v>
      </c>
      <c r="P62" s="13">
        <v>0</v>
      </c>
      <c r="Q62" s="13">
        <v>0</v>
      </c>
      <c r="R62" s="13">
        <v>0</v>
      </c>
      <c r="S62" s="13">
        <v>0</v>
      </c>
      <c r="T62" s="13">
        <v>0</v>
      </c>
      <c r="U62" s="13">
        <v>0</v>
      </c>
      <c r="V62" s="13">
        <v>0</v>
      </c>
      <c r="W62" s="13">
        <v>0</v>
      </c>
    </row>
    <row r="63" spans="2:23" ht="18" customHeight="1">
      <c r="B63" s="73" t="s">
        <v>4723</v>
      </c>
      <c r="C63" s="74"/>
      <c r="D63" s="74">
        <v>635379750</v>
      </c>
      <c r="E63" s="74">
        <v>681214170</v>
      </c>
      <c r="F63" s="74">
        <v>1380858256</v>
      </c>
      <c r="G63" s="74">
        <v>720635621</v>
      </c>
      <c r="H63" s="74">
        <v>841573363</v>
      </c>
      <c r="I63" s="74">
        <v>330339941</v>
      </c>
      <c r="J63" s="74">
        <v>1900956828</v>
      </c>
      <c r="K63" s="74">
        <v>4011361569</v>
      </c>
      <c r="L63" s="74">
        <v>576719073</v>
      </c>
      <c r="M63" s="62">
        <v>1223095910</v>
      </c>
      <c r="N63" s="62">
        <v>1700534668</v>
      </c>
      <c r="O63" s="62">
        <v>3647813493</v>
      </c>
      <c r="P63" s="13">
        <v>1993889089</v>
      </c>
      <c r="Q63" s="13">
        <v>1272063649</v>
      </c>
      <c r="R63" s="13">
        <v>1135311164</v>
      </c>
      <c r="S63" s="13">
        <v>1822469357</v>
      </c>
      <c r="T63" s="13">
        <v>561157030</v>
      </c>
      <c r="U63" s="13">
        <v>434300061</v>
      </c>
      <c r="V63" s="13">
        <v>1099594587</v>
      </c>
      <c r="W63" s="13">
        <v>858024027</v>
      </c>
    </row>
    <row r="64" spans="2:23" ht="18" customHeight="1">
      <c r="B64" s="64" t="s">
        <v>4724</v>
      </c>
      <c r="C64" s="63"/>
      <c r="D64" s="63">
        <v>635379750</v>
      </c>
      <c r="E64" s="63">
        <v>681214170</v>
      </c>
      <c r="F64" s="63">
        <v>1380858256</v>
      </c>
      <c r="G64" s="63">
        <v>720635621</v>
      </c>
      <c r="H64" s="63">
        <v>841573363</v>
      </c>
      <c r="I64" s="63">
        <v>330339941</v>
      </c>
      <c r="J64" s="63">
        <v>1900956828</v>
      </c>
      <c r="K64" s="63">
        <v>4011361569</v>
      </c>
      <c r="L64" s="63">
        <v>576719073</v>
      </c>
      <c r="M64" s="63">
        <v>1223095910</v>
      </c>
      <c r="N64" s="63">
        <v>1700534668</v>
      </c>
      <c r="O64" s="63">
        <v>2163241096</v>
      </c>
      <c r="P64" s="13">
        <v>1137306748</v>
      </c>
      <c r="Q64" s="13">
        <v>425337764</v>
      </c>
      <c r="R64" s="13">
        <v>362439797</v>
      </c>
      <c r="S64" s="13">
        <v>303738131</v>
      </c>
      <c r="T64" s="13">
        <v>385550777</v>
      </c>
      <c r="U64" s="13">
        <v>268883864</v>
      </c>
      <c r="V64" s="13">
        <v>800147196</v>
      </c>
      <c r="W64" s="13">
        <v>858024027</v>
      </c>
    </row>
    <row r="65" spans="2:23" ht="18" customHeight="1">
      <c r="B65" s="73" t="s">
        <v>4725</v>
      </c>
      <c r="C65" s="74"/>
      <c r="D65" s="74">
        <v>0</v>
      </c>
      <c r="E65" s="74">
        <v>0</v>
      </c>
      <c r="F65" s="74">
        <v>0</v>
      </c>
      <c r="G65" s="74">
        <v>0</v>
      </c>
      <c r="H65" s="74">
        <v>0</v>
      </c>
      <c r="I65" s="74">
        <v>0</v>
      </c>
      <c r="J65" s="74">
        <v>0</v>
      </c>
      <c r="K65" s="74">
        <v>0</v>
      </c>
      <c r="L65" s="74">
        <v>0</v>
      </c>
      <c r="M65" s="62">
        <v>0</v>
      </c>
      <c r="N65" s="62">
        <v>0</v>
      </c>
      <c r="O65" s="62">
        <v>0</v>
      </c>
      <c r="P65" s="13">
        <v>0</v>
      </c>
      <c r="Q65" s="13">
        <v>0</v>
      </c>
      <c r="R65" s="13">
        <v>0</v>
      </c>
      <c r="S65" s="13">
        <v>0</v>
      </c>
      <c r="T65" s="13">
        <v>0</v>
      </c>
      <c r="U65" s="13">
        <v>0</v>
      </c>
      <c r="V65" s="13">
        <v>0</v>
      </c>
      <c r="W65" s="13">
        <v>0</v>
      </c>
    </row>
    <row r="66" spans="2:23" ht="18" customHeight="1">
      <c r="B66" s="64" t="s">
        <v>4726</v>
      </c>
      <c r="C66" s="63"/>
      <c r="D66" s="63">
        <v>0</v>
      </c>
      <c r="E66" s="63">
        <v>0</v>
      </c>
      <c r="F66" s="63">
        <v>0</v>
      </c>
      <c r="G66" s="63">
        <v>0</v>
      </c>
      <c r="H66" s="63">
        <v>0</v>
      </c>
      <c r="I66" s="63">
        <v>0</v>
      </c>
      <c r="J66" s="63">
        <v>0</v>
      </c>
      <c r="K66" s="63">
        <v>0</v>
      </c>
      <c r="L66" s="63">
        <v>0</v>
      </c>
      <c r="M66" s="63">
        <v>0</v>
      </c>
      <c r="N66" s="63">
        <v>0</v>
      </c>
      <c r="O66" s="63">
        <v>1484572397</v>
      </c>
      <c r="P66" s="13">
        <v>856582341</v>
      </c>
      <c r="Q66" s="13">
        <v>846725885</v>
      </c>
      <c r="R66" s="13">
        <v>772871367</v>
      </c>
      <c r="S66" s="13">
        <v>1518731226</v>
      </c>
      <c r="T66" s="13">
        <v>175606253</v>
      </c>
      <c r="U66" s="13">
        <v>165416197</v>
      </c>
      <c r="V66" s="13">
        <v>299447391</v>
      </c>
      <c r="W66" s="13">
        <v>0</v>
      </c>
    </row>
    <row r="67" spans="2:23" ht="18" customHeight="1">
      <c r="B67" s="73" t="s">
        <v>4727</v>
      </c>
      <c r="C67" s="74"/>
      <c r="D67" s="74">
        <v>0</v>
      </c>
      <c r="E67" s="74">
        <v>0</v>
      </c>
      <c r="F67" s="74">
        <v>0</v>
      </c>
      <c r="G67" s="74">
        <v>0</v>
      </c>
      <c r="H67" s="74">
        <v>0</v>
      </c>
      <c r="I67" s="74">
        <v>0</v>
      </c>
      <c r="J67" s="74">
        <v>0</v>
      </c>
      <c r="K67" s="74">
        <v>0</v>
      </c>
      <c r="L67" s="74">
        <v>0</v>
      </c>
      <c r="M67" s="62">
        <v>0</v>
      </c>
      <c r="N67" s="62">
        <v>0</v>
      </c>
      <c r="O67" s="62">
        <v>0</v>
      </c>
      <c r="P67" s="13">
        <v>0</v>
      </c>
      <c r="Q67" s="13">
        <v>0</v>
      </c>
      <c r="R67" s="13">
        <v>0</v>
      </c>
      <c r="S67" s="13">
        <v>0</v>
      </c>
      <c r="T67" s="13">
        <v>0</v>
      </c>
      <c r="U67" s="13">
        <v>0</v>
      </c>
      <c r="V67" s="13">
        <v>0</v>
      </c>
      <c r="W67" s="13">
        <v>0</v>
      </c>
    </row>
    <row r="68" spans="2:23" ht="17.25" customHeight="1">
      <c r="B68" s="64" t="s">
        <v>4728</v>
      </c>
      <c r="C68" s="63"/>
      <c r="D68" s="63">
        <v>623783477903</v>
      </c>
      <c r="E68" s="63">
        <v>424860965988</v>
      </c>
      <c r="F68" s="63">
        <v>238841293738</v>
      </c>
      <c r="G68" s="63">
        <v>215508758535</v>
      </c>
      <c r="H68" s="63">
        <v>227039517321</v>
      </c>
      <c r="I68" s="63">
        <v>178442493188</v>
      </c>
      <c r="J68" s="63">
        <v>178376329485</v>
      </c>
      <c r="K68" s="63">
        <v>250628511702</v>
      </c>
      <c r="L68" s="63">
        <v>263058424495</v>
      </c>
      <c r="M68" s="63">
        <v>250317888325</v>
      </c>
      <c r="N68" s="63">
        <v>275065213827</v>
      </c>
      <c r="O68" s="63">
        <v>289099961245</v>
      </c>
      <c r="P68" s="13">
        <v>333585291687</v>
      </c>
      <c r="Q68" s="13">
        <v>288594652974</v>
      </c>
      <c r="R68" s="13">
        <v>254356444765</v>
      </c>
      <c r="S68" s="13">
        <v>144241969638</v>
      </c>
      <c r="T68" s="13">
        <v>106100628584</v>
      </c>
      <c r="U68" s="13">
        <v>113025803402</v>
      </c>
      <c r="V68" s="13">
        <v>95697910911</v>
      </c>
      <c r="W68" s="13">
        <v>60989346175</v>
      </c>
    </row>
    <row r="69" spans="2:23" ht="18" customHeight="1">
      <c r="B69" s="73" t="s">
        <v>4729</v>
      </c>
      <c r="C69" s="74"/>
      <c r="D69" s="74"/>
      <c r="E69" s="74"/>
      <c r="F69" s="74"/>
      <c r="G69" s="74"/>
      <c r="H69" s="74"/>
      <c r="I69" s="74"/>
      <c r="J69" s="74"/>
      <c r="K69" s="74"/>
      <c r="L69" s="74"/>
      <c r="M69" s="62"/>
      <c r="N69" s="62"/>
      <c r="O69" s="62"/>
    </row>
    <row r="70" spans="2:23" ht="18" customHeight="1">
      <c r="B70" s="64" t="s">
        <v>4730</v>
      </c>
      <c r="C70" s="63"/>
      <c r="D70" s="63">
        <v>148073310559</v>
      </c>
      <c r="E70" s="63">
        <v>81700126334</v>
      </c>
      <c r="F70" s="63">
        <v>41310671026</v>
      </c>
      <c r="G70" s="63">
        <v>33482362014</v>
      </c>
      <c r="H70" s="63">
        <v>33292502885</v>
      </c>
      <c r="I70" s="63">
        <v>27762729852</v>
      </c>
      <c r="J70" s="63">
        <v>26948619518</v>
      </c>
      <c r="K70" s="63">
        <v>35490641990</v>
      </c>
      <c r="L70" s="63">
        <v>51706951595</v>
      </c>
      <c r="M70" s="63">
        <v>38218860996</v>
      </c>
      <c r="N70" s="63">
        <v>71602723565</v>
      </c>
      <c r="O70" s="63">
        <v>60687536097</v>
      </c>
      <c r="P70" s="13">
        <v>63595703033</v>
      </c>
      <c r="Q70" s="13">
        <v>32622970522</v>
      </c>
      <c r="R70" s="13">
        <v>58727811938</v>
      </c>
      <c r="S70" s="13">
        <v>30936984840</v>
      </c>
      <c r="T70" s="13">
        <v>19483876599</v>
      </c>
      <c r="U70" s="13">
        <v>40430900461</v>
      </c>
      <c r="V70" s="13">
        <v>30911820245</v>
      </c>
      <c r="W70" s="13">
        <v>26366488291</v>
      </c>
    </row>
    <row r="71" spans="2:23" ht="18" customHeight="1">
      <c r="B71" s="73" t="s">
        <v>4731</v>
      </c>
      <c r="C71" s="74"/>
      <c r="D71" s="74">
        <v>135463125586</v>
      </c>
      <c r="E71" s="74">
        <v>68870256361</v>
      </c>
      <c r="F71" s="74">
        <v>28377182803</v>
      </c>
      <c r="G71" s="74">
        <v>20514789541</v>
      </c>
      <c r="H71" s="74">
        <v>20095162503</v>
      </c>
      <c r="I71" s="74">
        <v>14551839470</v>
      </c>
      <c r="J71" s="74">
        <v>13730829136</v>
      </c>
      <c r="K71" s="74">
        <v>22165621608</v>
      </c>
      <c r="L71" s="74">
        <v>38260123713</v>
      </c>
      <c r="M71" s="62">
        <v>24571668114</v>
      </c>
      <c r="N71" s="62">
        <v>57738083183</v>
      </c>
      <c r="O71" s="62">
        <v>34566437215</v>
      </c>
      <c r="P71" s="13">
        <v>21670497949</v>
      </c>
      <c r="Q71" s="13">
        <v>32613970522</v>
      </c>
      <c r="R71" s="13">
        <v>58387231816</v>
      </c>
      <c r="S71" s="13">
        <v>30658228344</v>
      </c>
      <c r="T71" s="13">
        <v>19184158627</v>
      </c>
      <c r="U71" s="13">
        <v>40256712949</v>
      </c>
      <c r="V71" s="13">
        <v>28876272625</v>
      </c>
      <c r="W71" s="13">
        <v>24204531871</v>
      </c>
    </row>
    <row r="72" spans="2:23" ht="18" customHeight="1">
      <c r="B72" s="64" t="s">
        <v>4732</v>
      </c>
      <c r="C72" s="63"/>
      <c r="D72" s="63">
        <v>0</v>
      </c>
      <c r="E72" s="63">
        <v>0</v>
      </c>
      <c r="F72" s="63">
        <v>0</v>
      </c>
      <c r="G72" s="63">
        <v>0</v>
      </c>
      <c r="H72" s="63">
        <v>0</v>
      </c>
      <c r="I72" s="63">
        <v>1000000000</v>
      </c>
      <c r="J72" s="63">
        <v>0</v>
      </c>
      <c r="K72" s="63">
        <v>0</v>
      </c>
      <c r="L72" s="63">
        <v>0</v>
      </c>
      <c r="M72" s="63">
        <v>0</v>
      </c>
      <c r="N72" s="63">
        <v>0</v>
      </c>
      <c r="O72" s="63">
        <v>0</v>
      </c>
      <c r="P72" s="13">
        <v>0</v>
      </c>
      <c r="Q72" s="13">
        <v>0</v>
      </c>
      <c r="R72" s="13">
        <v>0</v>
      </c>
      <c r="S72" s="13">
        <v>0</v>
      </c>
      <c r="T72" s="13">
        <v>0</v>
      </c>
      <c r="U72" s="13">
        <v>0</v>
      </c>
      <c r="V72" s="13">
        <v>0</v>
      </c>
      <c r="W72" s="13">
        <v>0</v>
      </c>
    </row>
    <row r="73" spans="2:23" ht="18" customHeight="1">
      <c r="B73" s="73" t="s">
        <v>4733</v>
      </c>
      <c r="C73" s="74"/>
      <c r="D73" s="74">
        <v>0</v>
      </c>
      <c r="E73" s="74">
        <v>0</v>
      </c>
      <c r="F73" s="74">
        <v>0</v>
      </c>
      <c r="G73" s="74">
        <v>0</v>
      </c>
      <c r="H73" s="74">
        <v>0</v>
      </c>
      <c r="I73" s="74">
        <v>0</v>
      </c>
      <c r="J73" s="74">
        <v>0</v>
      </c>
      <c r="K73" s="74">
        <v>0</v>
      </c>
      <c r="L73" s="74">
        <v>0</v>
      </c>
      <c r="M73" s="62">
        <v>0</v>
      </c>
      <c r="N73" s="62">
        <v>0</v>
      </c>
      <c r="O73" s="62">
        <v>0</v>
      </c>
      <c r="P73" s="13">
        <v>0</v>
      </c>
      <c r="Q73" s="13">
        <v>0</v>
      </c>
      <c r="R73" s="13">
        <v>0</v>
      </c>
      <c r="S73" s="13">
        <v>0</v>
      </c>
      <c r="T73" s="13">
        <v>0</v>
      </c>
      <c r="U73" s="13">
        <v>0</v>
      </c>
      <c r="V73" s="13">
        <v>0</v>
      </c>
      <c r="W73" s="13">
        <v>0</v>
      </c>
    </row>
    <row r="74" spans="2:23" ht="18" customHeight="1">
      <c r="B74" s="64" t="s">
        <v>4734</v>
      </c>
      <c r="C74" s="63"/>
      <c r="D74" s="63">
        <v>1891394164</v>
      </c>
      <c r="E74" s="63">
        <v>9224219533</v>
      </c>
      <c r="F74" s="63">
        <v>7532721016</v>
      </c>
      <c r="G74" s="63">
        <v>6159203717</v>
      </c>
      <c r="H74" s="63">
        <v>3444701206</v>
      </c>
      <c r="I74" s="63">
        <v>4899020244</v>
      </c>
      <c r="J74" s="63">
        <v>3093317047</v>
      </c>
      <c r="K74" s="63">
        <v>2253961457</v>
      </c>
      <c r="L74" s="63">
        <v>2909681678</v>
      </c>
      <c r="M74" s="63">
        <v>1579768503</v>
      </c>
      <c r="N74" s="63">
        <v>4696817882</v>
      </c>
      <c r="O74" s="63">
        <v>5022415167</v>
      </c>
      <c r="P74" s="13">
        <v>2968180433</v>
      </c>
      <c r="Q74" s="13">
        <v>3736624002</v>
      </c>
      <c r="R74" s="13">
        <v>5286608748</v>
      </c>
      <c r="S74" s="13">
        <v>5757527460</v>
      </c>
      <c r="T74" s="13">
        <v>5248420670</v>
      </c>
      <c r="U74" s="13">
        <v>6827306798</v>
      </c>
      <c r="V74" s="13">
        <v>5539409440</v>
      </c>
      <c r="W74" s="13">
        <v>4748631710</v>
      </c>
    </row>
    <row r="75" spans="2:23" ht="18" customHeight="1">
      <c r="B75" s="73" t="s">
        <v>4735</v>
      </c>
      <c r="C75" s="74"/>
      <c r="D75" s="74">
        <v>0</v>
      </c>
      <c r="E75" s="74">
        <v>0</v>
      </c>
      <c r="F75" s="74">
        <v>0</v>
      </c>
      <c r="G75" s="74">
        <v>0</v>
      </c>
      <c r="H75" s="74">
        <v>0</v>
      </c>
      <c r="I75" s="74">
        <v>0</v>
      </c>
      <c r="J75" s="74">
        <v>0</v>
      </c>
      <c r="K75" s="74">
        <v>0</v>
      </c>
      <c r="L75" s="74">
        <v>0</v>
      </c>
      <c r="M75" s="62">
        <v>0</v>
      </c>
      <c r="N75" s="62">
        <v>0</v>
      </c>
      <c r="O75" s="62">
        <v>0</v>
      </c>
      <c r="P75" s="13">
        <v>0</v>
      </c>
      <c r="Q75" s="13">
        <v>8300000</v>
      </c>
      <c r="R75" s="13">
        <v>3963200000</v>
      </c>
      <c r="S75" s="13">
        <v>23200000</v>
      </c>
      <c r="T75" s="13">
        <v>27000000</v>
      </c>
      <c r="U75" s="13">
        <v>2000000</v>
      </c>
      <c r="V75" s="13">
        <v>2000000</v>
      </c>
      <c r="W75" s="13">
        <v>1852236689</v>
      </c>
    </row>
    <row r="76" spans="2:23" ht="18" customHeight="1">
      <c r="B76" s="64" t="s">
        <v>4736</v>
      </c>
      <c r="C76" s="63"/>
      <c r="D76" s="63">
        <v>68646263515</v>
      </c>
      <c r="E76" s="63">
        <v>18745730781</v>
      </c>
      <c r="F76" s="63">
        <v>6321422349</v>
      </c>
      <c r="G76" s="63">
        <v>3757214270</v>
      </c>
      <c r="H76" s="63">
        <v>8131834849</v>
      </c>
      <c r="I76" s="63">
        <v>4509311095</v>
      </c>
      <c r="J76" s="63">
        <v>6327653425</v>
      </c>
      <c r="K76" s="63">
        <v>12257635580</v>
      </c>
      <c r="L76" s="63">
        <v>17438404222</v>
      </c>
      <c r="M76" s="63">
        <v>16866950784</v>
      </c>
      <c r="N76" s="63">
        <v>20454408692</v>
      </c>
      <c r="O76" s="63">
        <v>1560910536</v>
      </c>
      <c r="P76" s="13">
        <v>5926593625</v>
      </c>
      <c r="Q76" s="13">
        <v>15407852340</v>
      </c>
      <c r="R76" s="13">
        <v>14931837281</v>
      </c>
      <c r="S76" s="13">
        <v>5219625172</v>
      </c>
      <c r="T76" s="13">
        <v>2173208144</v>
      </c>
      <c r="U76" s="13">
        <v>1815210088</v>
      </c>
      <c r="V76" s="13">
        <v>1412627441</v>
      </c>
      <c r="W76" s="13">
        <v>356309493</v>
      </c>
    </row>
    <row r="77" spans="2:23" ht="18" customHeight="1">
      <c r="B77" s="73" t="s">
        <v>4737</v>
      </c>
      <c r="C77" s="74"/>
      <c r="D77" s="74">
        <v>8979792625</v>
      </c>
      <c r="E77" s="74">
        <v>10314207063</v>
      </c>
      <c r="F77" s="74">
        <v>5050387524</v>
      </c>
      <c r="G77" s="74">
        <v>3969868522</v>
      </c>
      <c r="H77" s="74">
        <v>3302866964</v>
      </c>
      <c r="I77" s="74">
        <v>3220427364</v>
      </c>
      <c r="J77" s="74">
        <v>3112218908</v>
      </c>
      <c r="K77" s="74">
        <v>3128898415</v>
      </c>
      <c r="L77" s="74">
        <v>2856970178</v>
      </c>
      <c r="M77" s="62">
        <v>2430992500</v>
      </c>
      <c r="N77" s="62">
        <v>2634630300</v>
      </c>
      <c r="O77" s="62">
        <v>3117698800</v>
      </c>
      <c r="P77" s="13">
        <v>2743393500</v>
      </c>
      <c r="Q77" s="13">
        <v>2685931200</v>
      </c>
      <c r="R77" s="13">
        <v>2312935500</v>
      </c>
      <c r="S77" s="13">
        <v>1112922200</v>
      </c>
      <c r="T77" s="13">
        <v>930616700</v>
      </c>
      <c r="U77" s="13">
        <v>1030727631</v>
      </c>
      <c r="V77" s="13">
        <v>1119768031</v>
      </c>
      <c r="W77" s="13">
        <v>608912239</v>
      </c>
    </row>
    <row r="78" spans="2:23" ht="18" customHeight="1">
      <c r="B78" s="64" t="s">
        <v>4738</v>
      </c>
      <c r="C78" s="63"/>
      <c r="D78" s="63">
        <v>0</v>
      </c>
      <c r="E78" s="63">
        <v>75000000</v>
      </c>
      <c r="F78" s="63">
        <v>75000000</v>
      </c>
      <c r="G78" s="63">
        <v>266410732</v>
      </c>
      <c r="H78" s="63">
        <v>266410732</v>
      </c>
      <c r="I78" s="63">
        <v>261410732</v>
      </c>
      <c r="J78" s="63">
        <v>257410732</v>
      </c>
      <c r="K78" s="63">
        <v>1321410732</v>
      </c>
      <c r="L78" s="63">
        <v>330010732</v>
      </c>
      <c r="M78" s="63">
        <v>293050732</v>
      </c>
      <c r="N78" s="63">
        <v>291410732</v>
      </c>
      <c r="O78" s="63">
        <v>115000000</v>
      </c>
      <c r="P78" s="13">
        <v>461096225</v>
      </c>
      <c r="Q78" s="13">
        <v>641952712</v>
      </c>
      <c r="R78" s="13">
        <v>1808934310</v>
      </c>
      <c r="S78" s="13">
        <v>197871500</v>
      </c>
      <c r="T78" s="13">
        <v>1357004902</v>
      </c>
      <c r="U78" s="13">
        <v>320622650</v>
      </c>
      <c r="V78" s="13">
        <v>316929082</v>
      </c>
      <c r="W78" s="13">
        <v>584910895</v>
      </c>
    </row>
    <row r="79" spans="2:23" ht="18" customHeight="1">
      <c r="B79" s="73" t="s">
        <v>4739</v>
      </c>
      <c r="C79" s="74"/>
      <c r="D79" s="74">
        <v>0</v>
      </c>
      <c r="E79" s="74">
        <v>0</v>
      </c>
      <c r="F79" s="74">
        <v>0</v>
      </c>
      <c r="G79" s="74">
        <v>0</v>
      </c>
      <c r="H79" s="74">
        <v>0</v>
      </c>
      <c r="I79" s="74">
        <v>0</v>
      </c>
      <c r="J79" s="74">
        <v>0</v>
      </c>
      <c r="K79" s="74">
        <v>0</v>
      </c>
      <c r="L79" s="74">
        <v>0</v>
      </c>
      <c r="M79" s="62">
        <v>0</v>
      </c>
      <c r="N79" s="62">
        <v>0</v>
      </c>
      <c r="O79" s="62">
        <v>0</v>
      </c>
      <c r="P79" s="13">
        <v>0</v>
      </c>
      <c r="Q79" s="13">
        <v>0</v>
      </c>
      <c r="R79" s="13">
        <v>0</v>
      </c>
      <c r="S79" s="13">
        <v>0</v>
      </c>
      <c r="T79" s="13">
        <v>0</v>
      </c>
      <c r="U79" s="13">
        <v>0</v>
      </c>
      <c r="V79" s="13">
        <v>0</v>
      </c>
      <c r="W79" s="13">
        <v>0</v>
      </c>
    </row>
    <row r="80" spans="2:23" ht="18" customHeight="1">
      <c r="B80" s="64" t="s">
        <v>4740</v>
      </c>
      <c r="C80" s="63"/>
      <c r="D80" s="63">
        <v>0</v>
      </c>
      <c r="E80" s="63">
        <v>0</v>
      </c>
      <c r="F80" s="63">
        <v>0</v>
      </c>
      <c r="G80" s="63">
        <v>0</v>
      </c>
      <c r="H80" s="63">
        <v>0</v>
      </c>
      <c r="I80" s="63">
        <v>0</v>
      </c>
      <c r="J80" s="63">
        <v>0</v>
      </c>
      <c r="K80" s="63">
        <v>0</v>
      </c>
      <c r="L80" s="63">
        <v>0</v>
      </c>
      <c r="M80" s="63">
        <v>0</v>
      </c>
      <c r="N80" s="63">
        <v>0</v>
      </c>
      <c r="O80" s="63">
        <v>0</v>
      </c>
      <c r="P80" s="13">
        <v>0</v>
      </c>
      <c r="Q80" s="13">
        <v>0</v>
      </c>
      <c r="R80" s="13">
        <v>0</v>
      </c>
      <c r="S80" s="13">
        <v>0</v>
      </c>
      <c r="T80" s="13">
        <v>0</v>
      </c>
      <c r="U80" s="13">
        <v>0</v>
      </c>
      <c r="V80" s="13">
        <v>0</v>
      </c>
      <c r="W80" s="13">
        <v>0</v>
      </c>
    </row>
    <row r="81" spans="2:23" ht="18" customHeight="1">
      <c r="B81" s="73" t="s">
        <v>4741</v>
      </c>
      <c r="C81" s="74"/>
      <c r="D81" s="74">
        <v>0</v>
      </c>
      <c r="E81" s="74">
        <v>0</v>
      </c>
      <c r="F81" s="74">
        <v>0</v>
      </c>
      <c r="G81" s="74">
        <v>0</v>
      </c>
      <c r="H81" s="74">
        <v>0</v>
      </c>
      <c r="I81" s="74">
        <v>0</v>
      </c>
      <c r="J81" s="74">
        <v>0</v>
      </c>
      <c r="K81" s="74">
        <v>0</v>
      </c>
      <c r="L81" s="74">
        <v>0</v>
      </c>
      <c r="M81" s="62">
        <v>0</v>
      </c>
      <c r="N81" s="62">
        <v>0</v>
      </c>
      <c r="O81" s="62">
        <v>0</v>
      </c>
      <c r="P81" s="13">
        <v>0</v>
      </c>
      <c r="Q81" s="13">
        <v>0</v>
      </c>
      <c r="R81" s="13">
        <v>0</v>
      </c>
      <c r="S81" s="13">
        <v>0</v>
      </c>
      <c r="T81" s="13">
        <v>0</v>
      </c>
      <c r="U81" s="13">
        <v>0</v>
      </c>
      <c r="V81" s="13">
        <v>0</v>
      </c>
      <c r="W81" s="13">
        <v>0</v>
      </c>
    </row>
    <row r="82" spans="2:23" ht="18" customHeight="1">
      <c r="B82" s="64" t="s">
        <v>4742</v>
      </c>
      <c r="C82" s="63"/>
      <c r="D82" s="63">
        <v>16540789328</v>
      </c>
      <c r="E82" s="63">
        <v>15690765274</v>
      </c>
      <c r="F82" s="63">
        <v>8454947409</v>
      </c>
      <c r="G82" s="63">
        <v>470475993</v>
      </c>
      <c r="H82" s="63">
        <v>1223553105</v>
      </c>
      <c r="I82" s="63">
        <v>1037531339</v>
      </c>
      <c r="J82" s="63">
        <v>563328345</v>
      </c>
      <c r="K82" s="63">
        <v>735252224</v>
      </c>
      <c r="L82" s="63">
        <v>12606213648</v>
      </c>
      <c r="M82" s="63">
        <v>433197167</v>
      </c>
      <c r="N82" s="63">
        <v>28184197535</v>
      </c>
      <c r="O82" s="63">
        <v>23820334684</v>
      </c>
      <c r="P82" s="13">
        <v>9571234166</v>
      </c>
      <c r="Q82" s="13">
        <v>191662281</v>
      </c>
      <c r="R82" s="13">
        <v>19114330728</v>
      </c>
      <c r="S82" s="13">
        <v>12168846256</v>
      </c>
      <c r="T82" s="13">
        <v>5446674107</v>
      </c>
      <c r="U82" s="13">
        <v>26937200818</v>
      </c>
      <c r="V82" s="13">
        <v>11611735331</v>
      </c>
      <c r="W82" s="13">
        <v>11854582554</v>
      </c>
    </row>
    <row r="83" spans="2:23" ht="18" customHeight="1">
      <c r="B83" s="73" t="s">
        <v>4743</v>
      </c>
      <c r="C83" s="74"/>
      <c r="D83" s="74">
        <v>0</v>
      </c>
      <c r="E83" s="74">
        <v>0</v>
      </c>
      <c r="F83" s="74">
        <v>0</v>
      </c>
      <c r="G83" s="74">
        <v>0</v>
      </c>
      <c r="H83" s="74">
        <v>0</v>
      </c>
      <c r="I83" s="74">
        <v>0</v>
      </c>
      <c r="J83" s="74">
        <v>0</v>
      </c>
      <c r="K83" s="74">
        <v>0</v>
      </c>
      <c r="L83" s="74">
        <v>0</v>
      </c>
      <c r="M83" s="62">
        <v>0</v>
      </c>
      <c r="N83" s="62">
        <v>0</v>
      </c>
      <c r="O83" s="62">
        <v>0</v>
      </c>
      <c r="P83" s="13">
        <v>0</v>
      </c>
      <c r="Q83" s="13">
        <v>0</v>
      </c>
      <c r="R83" s="13">
        <v>0</v>
      </c>
      <c r="S83" s="13">
        <v>0</v>
      </c>
      <c r="T83" s="13">
        <v>0</v>
      </c>
      <c r="U83" s="13">
        <v>0</v>
      </c>
      <c r="V83" s="13">
        <v>0</v>
      </c>
      <c r="W83" s="13">
        <v>0</v>
      </c>
    </row>
    <row r="84" spans="2:23" ht="18" customHeight="1">
      <c r="B84" s="64" t="s">
        <v>4744</v>
      </c>
      <c r="C84" s="63"/>
      <c r="D84" s="63">
        <v>39404885954</v>
      </c>
      <c r="E84" s="63">
        <v>14820333710</v>
      </c>
      <c r="F84" s="63">
        <v>942704505</v>
      </c>
      <c r="G84" s="63">
        <v>5891616307</v>
      </c>
      <c r="H84" s="63">
        <v>3725795647</v>
      </c>
      <c r="I84" s="63">
        <v>-375861304</v>
      </c>
      <c r="J84" s="63">
        <v>376900679</v>
      </c>
      <c r="K84" s="63">
        <v>2468463200</v>
      </c>
      <c r="L84" s="63">
        <v>2118843255</v>
      </c>
      <c r="M84" s="63">
        <v>2967708428</v>
      </c>
      <c r="N84" s="63">
        <v>1476618042</v>
      </c>
      <c r="O84" s="63">
        <v>930078028</v>
      </c>
      <c r="P84" s="13">
        <v>0</v>
      </c>
      <c r="Q84" s="13">
        <v>9941647987</v>
      </c>
      <c r="R84" s="13">
        <v>10969385249</v>
      </c>
      <c r="S84" s="13">
        <v>6178235756</v>
      </c>
      <c r="T84" s="13">
        <v>4001234104</v>
      </c>
      <c r="U84" s="13">
        <v>3323644964</v>
      </c>
      <c r="V84" s="13">
        <v>8873803300</v>
      </c>
      <c r="W84" s="13">
        <v>4198948291</v>
      </c>
    </row>
    <row r="85" spans="2:23" ht="18" customHeight="1">
      <c r="B85" s="73" t="s">
        <v>4745</v>
      </c>
      <c r="C85" s="74"/>
      <c r="D85" s="74">
        <v>0</v>
      </c>
      <c r="E85" s="74">
        <v>0</v>
      </c>
      <c r="F85" s="74">
        <v>0</v>
      </c>
      <c r="G85" s="74">
        <v>0</v>
      </c>
      <c r="H85" s="74">
        <v>0</v>
      </c>
      <c r="I85" s="74">
        <v>0</v>
      </c>
      <c r="J85" s="74">
        <v>0</v>
      </c>
      <c r="K85" s="74">
        <v>0</v>
      </c>
      <c r="L85" s="74">
        <v>0</v>
      </c>
      <c r="M85" s="62">
        <v>0</v>
      </c>
      <c r="N85" s="62">
        <v>0</v>
      </c>
      <c r="O85" s="62">
        <v>0</v>
      </c>
      <c r="P85" s="13">
        <v>0</v>
      </c>
      <c r="Q85" s="13">
        <v>0</v>
      </c>
      <c r="R85" s="13">
        <v>0</v>
      </c>
      <c r="S85" s="13">
        <v>0</v>
      </c>
      <c r="T85" s="13">
        <v>0</v>
      </c>
      <c r="U85" s="13">
        <v>0</v>
      </c>
      <c r="V85" s="13">
        <v>0</v>
      </c>
      <c r="W85" s="13">
        <v>0</v>
      </c>
    </row>
    <row r="86" spans="2:23" ht="18" customHeight="1">
      <c r="B86" s="64" t="s">
        <v>4746</v>
      </c>
      <c r="C86" s="63"/>
      <c r="D86" s="63">
        <v>0</v>
      </c>
      <c r="E86" s="63">
        <v>0</v>
      </c>
      <c r="F86" s="63">
        <v>0</v>
      </c>
      <c r="G86" s="63">
        <v>0</v>
      </c>
      <c r="H86" s="63">
        <v>0</v>
      </c>
      <c r="I86" s="63">
        <v>0</v>
      </c>
      <c r="J86" s="63">
        <v>0</v>
      </c>
      <c r="K86" s="63">
        <v>0</v>
      </c>
      <c r="L86" s="63">
        <v>0</v>
      </c>
      <c r="M86" s="63">
        <v>0</v>
      </c>
      <c r="N86" s="63">
        <v>0</v>
      </c>
      <c r="O86" s="63">
        <v>0</v>
      </c>
      <c r="P86" s="13">
        <v>0</v>
      </c>
      <c r="Q86" s="13">
        <v>0</v>
      </c>
      <c r="R86" s="13">
        <v>0</v>
      </c>
      <c r="S86" s="13">
        <v>0</v>
      </c>
      <c r="T86" s="13">
        <v>0</v>
      </c>
      <c r="U86" s="13">
        <v>0</v>
      </c>
      <c r="V86" s="13">
        <v>0</v>
      </c>
      <c r="W86" s="13">
        <v>0</v>
      </c>
    </row>
    <row r="87" spans="2:23" ht="18" customHeight="1">
      <c r="B87" s="73" t="s">
        <v>4747</v>
      </c>
      <c r="C87" s="74"/>
      <c r="D87" s="74">
        <v>12610184973</v>
      </c>
      <c r="E87" s="74">
        <v>12829869973</v>
      </c>
      <c r="F87" s="74">
        <v>12933488223</v>
      </c>
      <c r="G87" s="74">
        <v>12967572473</v>
      </c>
      <c r="H87" s="74">
        <v>13197340382</v>
      </c>
      <c r="I87" s="74">
        <v>13210890382</v>
      </c>
      <c r="J87" s="74">
        <v>13217790382</v>
      </c>
      <c r="K87" s="74">
        <v>13325020382</v>
      </c>
      <c r="L87" s="74">
        <v>13446827882</v>
      </c>
      <c r="M87" s="62">
        <v>13647192882</v>
      </c>
      <c r="N87" s="62">
        <v>13864640382</v>
      </c>
      <c r="O87" s="62">
        <v>26121098882</v>
      </c>
      <c r="P87" s="13">
        <v>41925205084</v>
      </c>
      <c r="Q87" s="13">
        <v>9000000</v>
      </c>
      <c r="R87" s="13">
        <v>340580122</v>
      </c>
      <c r="S87" s="13">
        <v>278756496</v>
      </c>
      <c r="T87" s="13">
        <v>299717972</v>
      </c>
      <c r="U87" s="13">
        <v>174187512</v>
      </c>
      <c r="V87" s="13">
        <v>2035547620</v>
      </c>
      <c r="W87" s="13">
        <v>2161956420</v>
      </c>
    </row>
    <row r="88" spans="2:23" ht="18" customHeight="1">
      <c r="B88" s="64" t="s">
        <v>4748</v>
      </c>
      <c r="C88" s="63"/>
      <c r="D88" s="63">
        <v>0</v>
      </c>
      <c r="E88" s="63">
        <v>0</v>
      </c>
      <c r="F88" s="63">
        <v>0</v>
      </c>
      <c r="G88" s="63">
        <v>0</v>
      </c>
      <c r="H88" s="63">
        <v>0</v>
      </c>
      <c r="I88" s="63">
        <v>0</v>
      </c>
      <c r="J88" s="63">
        <v>0</v>
      </c>
      <c r="K88" s="63">
        <v>9000000</v>
      </c>
      <c r="L88" s="63">
        <v>0</v>
      </c>
      <c r="M88" s="63">
        <v>0</v>
      </c>
      <c r="N88" s="63">
        <v>0</v>
      </c>
      <c r="O88" s="63">
        <v>0</v>
      </c>
      <c r="P88" s="13">
        <v>0</v>
      </c>
      <c r="Q88" s="13">
        <v>0</v>
      </c>
      <c r="R88" s="13">
        <v>0</v>
      </c>
      <c r="S88" s="13">
        <v>0</v>
      </c>
      <c r="T88" s="13">
        <v>0</v>
      </c>
      <c r="U88" s="13">
        <v>0</v>
      </c>
      <c r="V88" s="13">
        <v>0</v>
      </c>
      <c r="W88" s="13">
        <v>0</v>
      </c>
    </row>
    <row r="89" spans="2:23" ht="18" customHeight="1">
      <c r="B89" s="73" t="s">
        <v>4749</v>
      </c>
      <c r="C89" s="74"/>
      <c r="D89" s="74">
        <v>0</v>
      </c>
      <c r="E89" s="74">
        <v>0</v>
      </c>
      <c r="F89" s="74">
        <v>0</v>
      </c>
      <c r="G89" s="74">
        <v>0</v>
      </c>
      <c r="H89" s="74">
        <v>0</v>
      </c>
      <c r="I89" s="74">
        <v>0</v>
      </c>
      <c r="J89" s="74">
        <v>0</v>
      </c>
      <c r="K89" s="74">
        <v>0</v>
      </c>
      <c r="L89" s="74">
        <v>0</v>
      </c>
      <c r="M89" s="62">
        <v>0</v>
      </c>
      <c r="N89" s="62">
        <v>0</v>
      </c>
      <c r="O89" s="62">
        <v>0</v>
      </c>
      <c r="P89" s="13">
        <v>0</v>
      </c>
      <c r="Q89" s="13">
        <v>0</v>
      </c>
      <c r="R89" s="13">
        <v>0</v>
      </c>
      <c r="S89" s="13">
        <v>0</v>
      </c>
      <c r="T89" s="13">
        <v>0</v>
      </c>
      <c r="U89" s="13">
        <v>0</v>
      </c>
      <c r="V89" s="13">
        <v>0</v>
      </c>
      <c r="W89" s="13">
        <v>0</v>
      </c>
    </row>
    <row r="90" spans="2:23" ht="18" customHeight="1">
      <c r="B90" s="64" t="s">
        <v>4750</v>
      </c>
      <c r="C90" s="63"/>
      <c r="D90" s="63">
        <v>0</v>
      </c>
      <c r="E90" s="63">
        <v>0</v>
      </c>
      <c r="F90" s="63">
        <v>0</v>
      </c>
      <c r="G90" s="63">
        <v>0</v>
      </c>
      <c r="H90" s="63">
        <v>0</v>
      </c>
      <c r="I90" s="63">
        <v>0</v>
      </c>
      <c r="J90" s="63">
        <v>0</v>
      </c>
      <c r="K90" s="63">
        <v>0</v>
      </c>
      <c r="L90" s="63">
        <v>0</v>
      </c>
      <c r="M90" s="63">
        <v>0</v>
      </c>
      <c r="N90" s="63">
        <v>0</v>
      </c>
      <c r="O90" s="63">
        <v>0</v>
      </c>
      <c r="P90" s="13">
        <v>0</v>
      </c>
      <c r="Q90" s="13">
        <v>0</v>
      </c>
      <c r="R90" s="13">
        <v>0</v>
      </c>
      <c r="S90" s="13">
        <v>0</v>
      </c>
      <c r="T90" s="13">
        <v>0</v>
      </c>
      <c r="U90" s="13">
        <v>0</v>
      </c>
      <c r="V90" s="13">
        <v>0</v>
      </c>
      <c r="W90" s="13">
        <v>0</v>
      </c>
    </row>
    <row r="91" spans="2:23" ht="18" customHeight="1">
      <c r="B91" s="73" t="s">
        <v>4751</v>
      </c>
      <c r="C91" s="74"/>
      <c r="D91" s="74">
        <v>0</v>
      </c>
      <c r="E91" s="74">
        <v>0</v>
      </c>
      <c r="F91" s="74">
        <v>0</v>
      </c>
      <c r="G91" s="74">
        <v>0</v>
      </c>
      <c r="H91" s="74">
        <v>0</v>
      </c>
      <c r="I91" s="74">
        <v>0</v>
      </c>
      <c r="J91" s="74">
        <v>0</v>
      </c>
      <c r="K91" s="74">
        <v>0</v>
      </c>
      <c r="L91" s="74">
        <v>0</v>
      </c>
      <c r="M91" s="62">
        <v>0</v>
      </c>
      <c r="N91" s="62">
        <v>0</v>
      </c>
      <c r="O91" s="62">
        <v>0</v>
      </c>
      <c r="P91" s="13">
        <v>0</v>
      </c>
      <c r="Q91" s="13">
        <v>0</v>
      </c>
      <c r="R91" s="13">
        <v>0</v>
      </c>
      <c r="S91" s="13">
        <v>0</v>
      </c>
      <c r="T91" s="13">
        <v>0</v>
      </c>
      <c r="U91" s="13">
        <v>0</v>
      </c>
      <c r="V91" s="13">
        <v>0</v>
      </c>
      <c r="W91" s="13">
        <v>0</v>
      </c>
    </row>
    <row r="92" spans="2:23" ht="18" customHeight="1">
      <c r="B92" s="64" t="s">
        <v>4752</v>
      </c>
      <c r="C92" s="63"/>
      <c r="D92" s="63">
        <v>9000000</v>
      </c>
      <c r="E92" s="63">
        <v>9000000</v>
      </c>
      <c r="F92" s="63">
        <v>9000000</v>
      </c>
      <c r="G92" s="63">
        <v>9000000</v>
      </c>
      <c r="H92" s="63">
        <v>9000000</v>
      </c>
      <c r="I92" s="63">
        <v>9000000</v>
      </c>
      <c r="J92" s="63">
        <v>9000000</v>
      </c>
      <c r="K92" s="63">
        <v>0</v>
      </c>
      <c r="L92" s="63">
        <v>9000000</v>
      </c>
      <c r="M92" s="63">
        <v>9000000</v>
      </c>
      <c r="N92" s="63">
        <v>9000000</v>
      </c>
      <c r="O92" s="63">
        <v>15209136000</v>
      </c>
      <c r="P92" s="13">
        <v>9000000</v>
      </c>
      <c r="Q92" s="13">
        <v>9000000</v>
      </c>
      <c r="R92" s="13">
        <v>9000000</v>
      </c>
      <c r="S92" s="13">
        <v>9000000</v>
      </c>
      <c r="T92" s="13">
        <v>9000000</v>
      </c>
      <c r="U92" s="13">
        <v>9000000</v>
      </c>
      <c r="V92" s="13">
        <v>9000000</v>
      </c>
      <c r="W92" s="13">
        <v>9000000</v>
      </c>
    </row>
    <row r="93" spans="2:23" ht="18" customHeight="1">
      <c r="B93" s="73" t="s">
        <v>4753</v>
      </c>
      <c r="C93" s="74"/>
      <c r="D93" s="74">
        <v>0</v>
      </c>
      <c r="E93" s="74">
        <v>0</v>
      </c>
      <c r="F93" s="74">
        <v>0</v>
      </c>
      <c r="G93" s="74">
        <v>0</v>
      </c>
      <c r="H93" s="74">
        <v>0</v>
      </c>
      <c r="I93" s="74">
        <v>0</v>
      </c>
      <c r="J93" s="74">
        <v>0</v>
      </c>
      <c r="K93" s="74">
        <v>0</v>
      </c>
      <c r="L93" s="74">
        <v>0</v>
      </c>
      <c r="M93" s="62">
        <v>0</v>
      </c>
      <c r="N93" s="62">
        <v>0</v>
      </c>
      <c r="O93" s="62">
        <v>0</v>
      </c>
      <c r="P93" s="13">
        <v>0</v>
      </c>
      <c r="Q93" s="13">
        <v>0</v>
      </c>
      <c r="R93" s="13">
        <v>0</v>
      </c>
      <c r="S93" s="13">
        <v>0</v>
      </c>
      <c r="T93" s="13">
        <v>0</v>
      </c>
      <c r="U93" s="13">
        <v>0</v>
      </c>
      <c r="V93" s="13">
        <v>794200000</v>
      </c>
      <c r="W93" s="13">
        <v>1601000000</v>
      </c>
    </row>
    <row r="94" spans="2:23" ht="18" customHeight="1">
      <c r="B94" s="64" t="s">
        <v>4754</v>
      </c>
      <c r="C94" s="63"/>
      <c r="D94" s="63">
        <v>0</v>
      </c>
      <c r="E94" s="63">
        <v>0</v>
      </c>
      <c r="F94" s="63">
        <v>0</v>
      </c>
      <c r="G94" s="63">
        <v>0</v>
      </c>
      <c r="H94" s="63">
        <v>0</v>
      </c>
      <c r="I94" s="63">
        <v>0</v>
      </c>
      <c r="J94" s="63">
        <v>0</v>
      </c>
      <c r="K94" s="63">
        <v>0</v>
      </c>
      <c r="L94" s="63">
        <v>0</v>
      </c>
      <c r="M94" s="63">
        <v>0</v>
      </c>
      <c r="N94" s="63">
        <v>0</v>
      </c>
      <c r="O94" s="63">
        <v>0</v>
      </c>
      <c r="P94" s="13">
        <v>0</v>
      </c>
      <c r="Q94" s="13">
        <v>0</v>
      </c>
      <c r="R94" s="13">
        <v>0</v>
      </c>
      <c r="S94" s="13">
        <v>0</v>
      </c>
      <c r="T94" s="13">
        <v>0</v>
      </c>
      <c r="U94" s="13">
        <v>0</v>
      </c>
      <c r="V94" s="13">
        <v>0</v>
      </c>
      <c r="W94" s="13">
        <v>0</v>
      </c>
    </row>
    <row r="95" spans="2:23" ht="18" customHeight="1">
      <c r="B95" s="73" t="s">
        <v>4755</v>
      </c>
      <c r="C95" s="74"/>
      <c r="D95" s="74">
        <v>0</v>
      </c>
      <c r="E95" s="74">
        <v>0</v>
      </c>
      <c r="F95" s="74">
        <v>0</v>
      </c>
      <c r="G95" s="74">
        <v>0</v>
      </c>
      <c r="H95" s="74">
        <v>0</v>
      </c>
      <c r="I95" s="74">
        <v>0</v>
      </c>
      <c r="J95" s="74">
        <v>0</v>
      </c>
      <c r="K95" s="74">
        <v>0</v>
      </c>
      <c r="L95" s="74">
        <v>0</v>
      </c>
      <c r="M95" s="62">
        <v>0</v>
      </c>
      <c r="N95" s="62">
        <v>0</v>
      </c>
      <c r="O95" s="62">
        <v>0</v>
      </c>
      <c r="P95" s="13">
        <v>0</v>
      </c>
      <c r="Q95" s="13">
        <v>0</v>
      </c>
      <c r="R95" s="13">
        <v>0</v>
      </c>
      <c r="S95" s="13">
        <v>0</v>
      </c>
      <c r="T95" s="13">
        <v>0</v>
      </c>
      <c r="U95" s="13">
        <v>0</v>
      </c>
      <c r="V95" s="13">
        <v>0</v>
      </c>
      <c r="W95" s="13">
        <v>0</v>
      </c>
    </row>
    <row r="96" spans="2:23" ht="18" customHeight="1">
      <c r="B96" s="64" t="s">
        <v>4756</v>
      </c>
      <c r="C96" s="63"/>
      <c r="D96" s="63">
        <v>0</v>
      </c>
      <c r="E96" s="63">
        <v>0</v>
      </c>
      <c r="F96" s="63">
        <v>0</v>
      </c>
      <c r="G96" s="63">
        <v>0</v>
      </c>
      <c r="H96" s="63">
        <v>0</v>
      </c>
      <c r="I96" s="63">
        <v>0</v>
      </c>
      <c r="J96" s="63">
        <v>0</v>
      </c>
      <c r="K96" s="63">
        <v>0</v>
      </c>
      <c r="L96" s="63">
        <v>0</v>
      </c>
      <c r="M96" s="63">
        <v>0</v>
      </c>
      <c r="N96" s="63">
        <v>0</v>
      </c>
      <c r="O96" s="63">
        <v>0</v>
      </c>
      <c r="P96" s="13">
        <v>0</v>
      </c>
      <c r="Q96" s="13">
        <v>0</v>
      </c>
      <c r="R96" s="13">
        <v>331580122</v>
      </c>
      <c r="S96" s="13">
        <v>269756496</v>
      </c>
      <c r="T96" s="13">
        <v>290717972</v>
      </c>
      <c r="U96" s="13">
        <v>165187512</v>
      </c>
      <c r="V96" s="13">
        <v>64963620</v>
      </c>
      <c r="W96" s="13">
        <v>45836420</v>
      </c>
    </row>
    <row r="97" spans="2:23" ht="18" customHeight="1">
      <c r="B97" s="73" t="s">
        <v>4757</v>
      </c>
      <c r="C97" s="74"/>
      <c r="D97" s="74">
        <v>12601184973</v>
      </c>
      <c r="E97" s="74">
        <v>12820869973</v>
      </c>
      <c r="F97" s="74">
        <v>12924488223</v>
      </c>
      <c r="G97" s="74">
        <v>12958572473</v>
      </c>
      <c r="H97" s="74">
        <v>13188340382</v>
      </c>
      <c r="I97" s="74">
        <v>13201890382</v>
      </c>
      <c r="J97" s="74">
        <v>13208790382</v>
      </c>
      <c r="K97" s="74">
        <v>13316020382</v>
      </c>
      <c r="L97" s="74">
        <v>13437827882</v>
      </c>
      <c r="M97" s="62">
        <v>13638192882</v>
      </c>
      <c r="N97" s="62">
        <v>13855640382</v>
      </c>
      <c r="O97" s="62">
        <v>10911962882</v>
      </c>
      <c r="P97" s="13">
        <v>41916205084</v>
      </c>
      <c r="Q97" s="13">
        <v>0</v>
      </c>
      <c r="R97" s="13">
        <v>0</v>
      </c>
      <c r="S97" s="13">
        <v>0</v>
      </c>
      <c r="T97" s="13">
        <v>0</v>
      </c>
      <c r="U97" s="13">
        <v>0</v>
      </c>
      <c r="V97" s="13">
        <v>1167384000</v>
      </c>
      <c r="W97" s="13">
        <v>506120000</v>
      </c>
    </row>
    <row r="98" spans="2:23" ht="18" customHeight="1">
      <c r="B98" s="64" t="s">
        <v>4758</v>
      </c>
      <c r="C98" s="63"/>
      <c r="D98" s="63">
        <v>0</v>
      </c>
      <c r="E98" s="63">
        <v>0</v>
      </c>
      <c r="F98" s="63">
        <v>0</v>
      </c>
      <c r="G98" s="63">
        <v>0</v>
      </c>
      <c r="H98" s="63">
        <v>0</v>
      </c>
      <c r="I98" s="63">
        <v>0</v>
      </c>
      <c r="J98" s="63">
        <v>0</v>
      </c>
      <c r="K98" s="63">
        <v>0</v>
      </c>
      <c r="L98" s="63">
        <v>0</v>
      </c>
      <c r="M98" s="63">
        <v>0</v>
      </c>
      <c r="N98" s="63">
        <v>0</v>
      </c>
      <c r="O98" s="63">
        <v>0</v>
      </c>
      <c r="P98" s="13">
        <v>0</v>
      </c>
      <c r="Q98" s="13">
        <v>0</v>
      </c>
      <c r="R98" s="13">
        <v>0</v>
      </c>
      <c r="S98" s="13">
        <v>0</v>
      </c>
      <c r="T98" s="13">
        <v>0</v>
      </c>
      <c r="U98" s="13">
        <v>0</v>
      </c>
      <c r="V98" s="13">
        <v>0</v>
      </c>
      <c r="W98" s="13">
        <v>0</v>
      </c>
    </row>
    <row r="99" spans="2:23" ht="18" customHeight="1">
      <c r="B99" s="73" t="s">
        <v>4759</v>
      </c>
      <c r="C99" s="74"/>
      <c r="D99" s="74">
        <v>0</v>
      </c>
      <c r="E99" s="74">
        <v>0</v>
      </c>
      <c r="F99" s="74">
        <v>0</v>
      </c>
      <c r="G99" s="74">
        <v>0</v>
      </c>
      <c r="H99" s="74">
        <v>0</v>
      </c>
      <c r="I99" s="74">
        <v>0</v>
      </c>
      <c r="J99" s="74">
        <v>0</v>
      </c>
      <c r="K99" s="74">
        <v>0</v>
      </c>
      <c r="L99" s="74">
        <v>0</v>
      </c>
      <c r="M99" s="62">
        <v>0</v>
      </c>
      <c r="N99" s="62">
        <v>0</v>
      </c>
      <c r="O99" s="62">
        <v>0</v>
      </c>
      <c r="P99" s="13">
        <v>0</v>
      </c>
      <c r="Q99" s="13">
        <v>0</v>
      </c>
      <c r="R99" s="13">
        <v>0</v>
      </c>
      <c r="S99" s="13">
        <v>0</v>
      </c>
      <c r="T99" s="13">
        <v>0</v>
      </c>
      <c r="U99" s="13">
        <v>0</v>
      </c>
      <c r="V99" s="13">
        <v>0</v>
      </c>
      <c r="W99" s="13">
        <v>0</v>
      </c>
    </row>
    <row r="100" spans="2:23" ht="18" customHeight="1">
      <c r="B100" s="64" t="s">
        <v>4760</v>
      </c>
      <c r="C100" s="63"/>
      <c r="D100" s="63">
        <v>475710167344</v>
      </c>
      <c r="E100" s="63">
        <v>343160839654</v>
      </c>
      <c r="F100" s="63">
        <v>197530622712</v>
      </c>
      <c r="G100" s="63">
        <v>182026396521</v>
      </c>
      <c r="H100" s="63">
        <v>193747014436</v>
      </c>
      <c r="I100" s="63">
        <v>150679763336</v>
      </c>
      <c r="J100" s="63">
        <v>151427709967</v>
      </c>
      <c r="K100" s="63">
        <v>215137869712</v>
      </c>
      <c r="L100" s="63">
        <v>211351472900</v>
      </c>
      <c r="M100" s="63">
        <v>212099027329</v>
      </c>
      <c r="N100" s="63">
        <v>203462490262</v>
      </c>
      <c r="O100" s="63">
        <v>228412425148</v>
      </c>
      <c r="P100" s="13">
        <v>269989588654</v>
      </c>
      <c r="Q100" s="13">
        <v>255971682452</v>
      </c>
      <c r="R100" s="13">
        <v>195628632827</v>
      </c>
      <c r="S100" s="13">
        <v>113304984798</v>
      </c>
      <c r="T100" s="13">
        <v>86616751985</v>
      </c>
      <c r="U100" s="13">
        <v>72594902941</v>
      </c>
      <c r="V100" s="13">
        <v>64786090666</v>
      </c>
      <c r="W100" s="13">
        <v>34622857884</v>
      </c>
    </row>
    <row r="101" spans="2:23" ht="18" customHeight="1">
      <c r="B101" s="73" t="s">
        <v>4761</v>
      </c>
      <c r="C101" s="74"/>
      <c r="D101" s="74">
        <v>475710167344</v>
      </c>
      <c r="E101" s="74">
        <v>343160839654</v>
      </c>
      <c r="F101" s="74">
        <v>197530622712</v>
      </c>
      <c r="G101" s="74">
        <v>182026396521</v>
      </c>
      <c r="H101" s="74">
        <v>193747014436</v>
      </c>
      <c r="I101" s="74">
        <v>150679763336</v>
      </c>
      <c r="J101" s="74">
        <v>151427709967</v>
      </c>
      <c r="K101" s="74">
        <v>215137869712</v>
      </c>
      <c r="L101" s="74">
        <v>211351472900</v>
      </c>
      <c r="M101" s="62">
        <v>212099027329</v>
      </c>
      <c r="N101" s="62">
        <v>203462490262</v>
      </c>
      <c r="O101" s="62">
        <v>228412425148</v>
      </c>
      <c r="P101" s="13">
        <v>269989588654</v>
      </c>
      <c r="Q101" s="13">
        <v>255971682452</v>
      </c>
      <c r="R101" s="13">
        <v>195628632827</v>
      </c>
      <c r="S101" s="13">
        <v>113304984798</v>
      </c>
      <c r="T101" s="13">
        <v>86616751985</v>
      </c>
      <c r="U101" s="13">
        <v>72594902941</v>
      </c>
      <c r="V101" s="13">
        <v>64809196234</v>
      </c>
      <c r="W101" s="13">
        <v>34645963452</v>
      </c>
    </row>
    <row r="102" spans="2:23" ht="18" customHeight="1">
      <c r="B102" s="64" t="s">
        <v>4762</v>
      </c>
      <c r="C102" s="63"/>
      <c r="D102" s="63">
        <v>126000000000</v>
      </c>
      <c r="E102" s="63">
        <v>126000000000</v>
      </c>
      <c r="F102" s="63">
        <v>126000000000</v>
      </c>
      <c r="G102" s="63">
        <v>126000000000</v>
      </c>
      <c r="H102" s="63">
        <v>126000000000</v>
      </c>
      <c r="I102" s="63">
        <v>126000000000</v>
      </c>
      <c r="J102" s="63">
        <v>126000000000</v>
      </c>
      <c r="K102" s="63">
        <v>126000000000</v>
      </c>
      <c r="L102" s="63">
        <v>126000000000</v>
      </c>
      <c r="M102" s="63">
        <v>126000000000</v>
      </c>
      <c r="N102" s="63">
        <v>126000000000</v>
      </c>
      <c r="O102" s="63">
        <v>126000000000</v>
      </c>
      <c r="P102" s="13">
        <v>126000000000</v>
      </c>
      <c r="Q102" s="13">
        <v>63000000000</v>
      </c>
      <c r="R102" s="13">
        <v>63000000000</v>
      </c>
      <c r="S102" s="13">
        <v>60000000000</v>
      </c>
      <c r="T102" s="13">
        <v>60000000000</v>
      </c>
      <c r="U102" s="13">
        <v>10000000000</v>
      </c>
      <c r="V102" s="13">
        <v>10000000000</v>
      </c>
      <c r="W102" s="13">
        <v>10000000000</v>
      </c>
    </row>
    <row r="103" spans="2:23" ht="18" customHeight="1">
      <c r="B103" s="73" t="s">
        <v>4763</v>
      </c>
      <c r="C103" s="74"/>
      <c r="D103" s="74">
        <v>9478311977</v>
      </c>
      <c r="E103" s="74">
        <v>4978311977</v>
      </c>
      <c r="F103" s="74">
        <v>4500000000</v>
      </c>
      <c r="G103" s="74">
        <v>0</v>
      </c>
      <c r="H103" s="74">
        <v>0</v>
      </c>
      <c r="I103" s="74">
        <v>0</v>
      </c>
      <c r="J103" s="74">
        <v>0</v>
      </c>
      <c r="K103" s="74">
        <v>0</v>
      </c>
      <c r="L103" s="74">
        <v>4500000000</v>
      </c>
      <c r="M103" s="62">
        <v>4500000000</v>
      </c>
      <c r="N103" s="62">
        <v>4500000000</v>
      </c>
      <c r="O103" s="62">
        <v>4500000000</v>
      </c>
      <c r="P103" s="13">
        <v>4500000000</v>
      </c>
      <c r="Q103" s="13">
        <v>4500000000</v>
      </c>
      <c r="R103" s="13">
        <v>4500000000</v>
      </c>
      <c r="S103" s="13">
        <v>0</v>
      </c>
      <c r="T103" s="13">
        <v>0</v>
      </c>
      <c r="U103" s="13">
        <v>0</v>
      </c>
      <c r="V103" s="13">
        <v>0</v>
      </c>
      <c r="W103" s="13">
        <v>0</v>
      </c>
    </row>
    <row r="104" spans="2:23" ht="18" customHeight="1">
      <c r="B104" s="64" t="s">
        <v>4764</v>
      </c>
      <c r="C104" s="63"/>
      <c r="D104" s="63">
        <v>0</v>
      </c>
      <c r="E104" s="63">
        <v>0</v>
      </c>
      <c r="F104" s="63">
        <v>0</v>
      </c>
      <c r="G104" s="63">
        <v>0</v>
      </c>
      <c r="H104" s="63">
        <v>0</v>
      </c>
      <c r="I104" s="63">
        <v>0</v>
      </c>
      <c r="J104" s="63">
        <v>0</v>
      </c>
      <c r="K104" s="63">
        <v>0</v>
      </c>
      <c r="L104" s="63">
        <v>0</v>
      </c>
      <c r="M104" s="63">
        <v>0</v>
      </c>
      <c r="N104" s="63">
        <v>0</v>
      </c>
      <c r="O104" s="63">
        <v>0</v>
      </c>
      <c r="P104" s="13">
        <v>0</v>
      </c>
      <c r="Q104" s="13">
        <v>0</v>
      </c>
      <c r="R104" s="13">
        <v>0</v>
      </c>
      <c r="S104" s="13">
        <v>0</v>
      </c>
      <c r="T104" s="13">
        <v>0</v>
      </c>
      <c r="U104" s="13">
        <v>0</v>
      </c>
      <c r="V104" s="13">
        <v>0</v>
      </c>
      <c r="W104" s="13">
        <v>0</v>
      </c>
    </row>
    <row r="105" spans="2:23" ht="18" customHeight="1">
      <c r="B105" s="73" t="s">
        <v>4765</v>
      </c>
      <c r="C105" s="74"/>
      <c r="D105" s="74">
        <v>0</v>
      </c>
      <c r="E105" s="74">
        <v>4500000000</v>
      </c>
      <c r="F105" s="74">
        <v>0</v>
      </c>
      <c r="G105" s="74">
        <v>4500000000</v>
      </c>
      <c r="H105" s="74">
        <v>4500000000</v>
      </c>
      <c r="I105" s="74">
        <v>4500000000</v>
      </c>
      <c r="J105" s="74">
        <v>4500000000</v>
      </c>
      <c r="K105" s="74">
        <v>4500000000</v>
      </c>
      <c r="L105" s="74">
        <v>0</v>
      </c>
      <c r="M105" s="62">
        <v>0</v>
      </c>
      <c r="N105" s="62">
        <v>0</v>
      </c>
      <c r="O105" s="62">
        <v>0</v>
      </c>
      <c r="P105" s="13">
        <v>0</v>
      </c>
      <c r="Q105" s="13">
        <v>0</v>
      </c>
      <c r="R105" s="13">
        <v>0</v>
      </c>
      <c r="S105" s="13">
        <v>0</v>
      </c>
      <c r="T105" s="13">
        <v>0</v>
      </c>
      <c r="U105" s="13">
        <v>4934577130</v>
      </c>
      <c r="V105" s="13">
        <v>4076525643</v>
      </c>
      <c r="W105" s="13">
        <v>943482725</v>
      </c>
    </row>
    <row r="106" spans="2:23" ht="18" customHeight="1">
      <c r="B106" s="64" t="s">
        <v>4766</v>
      </c>
      <c r="C106" s="63"/>
      <c r="D106" s="63">
        <v>0</v>
      </c>
      <c r="E106" s="63">
        <v>0</v>
      </c>
      <c r="F106" s="63">
        <v>-42833907079</v>
      </c>
      <c r="G106" s="63">
        <v>-42833907079</v>
      </c>
      <c r="H106" s="63">
        <v>-42833907079</v>
      </c>
      <c r="I106" s="63">
        <v>-42833907079</v>
      </c>
      <c r="J106" s="63">
        <v>-42833907079</v>
      </c>
      <c r="K106" s="63">
        <v>-42833907079</v>
      </c>
      <c r="L106" s="63">
        <v>-42833907079</v>
      </c>
      <c r="M106" s="63">
        <v>-42833907079</v>
      </c>
      <c r="N106" s="63">
        <v>-42833907079</v>
      </c>
      <c r="O106" s="63">
        <v>-18101620304</v>
      </c>
      <c r="P106" s="13">
        <v>0</v>
      </c>
      <c r="Q106" s="13">
        <v>0</v>
      </c>
      <c r="R106" s="13">
        <v>0</v>
      </c>
      <c r="S106" s="13">
        <v>0</v>
      </c>
      <c r="T106" s="13">
        <v>0</v>
      </c>
      <c r="U106" s="13">
        <v>0</v>
      </c>
      <c r="V106" s="13">
        <v>0</v>
      </c>
      <c r="W106" s="13">
        <v>0</v>
      </c>
    </row>
    <row r="107" spans="2:23" ht="18" customHeight="1">
      <c r="B107" s="73" t="s">
        <v>4767</v>
      </c>
      <c r="C107" s="74"/>
      <c r="D107" s="74">
        <v>0</v>
      </c>
      <c r="E107" s="74">
        <v>0</v>
      </c>
      <c r="F107" s="74">
        <v>0</v>
      </c>
      <c r="G107" s="74">
        <v>0</v>
      </c>
      <c r="H107" s="74">
        <v>0</v>
      </c>
      <c r="I107" s="74">
        <v>0</v>
      </c>
      <c r="J107" s="74">
        <v>0</v>
      </c>
      <c r="K107" s="74">
        <v>0</v>
      </c>
      <c r="L107" s="74">
        <v>0</v>
      </c>
      <c r="M107" s="62">
        <v>0</v>
      </c>
      <c r="N107" s="62">
        <v>0</v>
      </c>
      <c r="O107" s="62">
        <v>0</v>
      </c>
      <c r="P107" s="13">
        <v>0</v>
      </c>
      <c r="Q107" s="13">
        <v>0</v>
      </c>
      <c r="R107" s="13">
        <v>0</v>
      </c>
      <c r="S107" s="13">
        <v>0</v>
      </c>
      <c r="T107" s="13">
        <v>0</v>
      </c>
      <c r="U107" s="13">
        <v>0</v>
      </c>
      <c r="V107" s="13">
        <v>0</v>
      </c>
      <c r="W107" s="13">
        <v>0</v>
      </c>
    </row>
    <row r="108" spans="2:23" ht="18" customHeight="1">
      <c r="B108" s="64" t="s">
        <v>4768</v>
      </c>
      <c r="C108" s="63"/>
      <c r="D108" s="63">
        <v>0</v>
      </c>
      <c r="E108" s="63">
        <v>0</v>
      </c>
      <c r="F108" s="63">
        <v>0</v>
      </c>
      <c r="G108" s="63">
        <v>0</v>
      </c>
      <c r="H108" s="63">
        <v>0</v>
      </c>
      <c r="I108" s="63">
        <v>0</v>
      </c>
      <c r="J108" s="63">
        <v>0</v>
      </c>
      <c r="K108" s="63">
        <v>0</v>
      </c>
      <c r="L108" s="63">
        <v>0</v>
      </c>
      <c r="M108" s="63">
        <v>0</v>
      </c>
      <c r="N108" s="63">
        <v>0</v>
      </c>
      <c r="O108" s="63">
        <v>0</v>
      </c>
      <c r="P108" s="13">
        <v>0</v>
      </c>
      <c r="Q108" s="13">
        <v>0</v>
      </c>
      <c r="R108" s="13">
        <v>0</v>
      </c>
      <c r="S108" s="13">
        <v>0</v>
      </c>
      <c r="T108" s="13">
        <v>0</v>
      </c>
      <c r="U108" s="13">
        <v>0</v>
      </c>
      <c r="V108" s="13">
        <v>0</v>
      </c>
      <c r="W108" s="13">
        <v>0</v>
      </c>
    </row>
    <row r="109" spans="2:23" ht="18" customHeight="1">
      <c r="B109" s="73" t="s">
        <v>4769</v>
      </c>
      <c r="C109" s="74"/>
      <c r="D109" s="74">
        <v>50000000000</v>
      </c>
      <c r="E109" s="74">
        <v>50000000000</v>
      </c>
      <c r="F109" s="74">
        <v>50000000000</v>
      </c>
      <c r="G109" s="74">
        <v>50000000000</v>
      </c>
      <c r="H109" s="74">
        <v>50000000000</v>
      </c>
      <c r="I109" s="74">
        <v>50000000000</v>
      </c>
      <c r="J109" s="74">
        <v>50000000000</v>
      </c>
      <c r="K109" s="74">
        <v>107025722491</v>
      </c>
      <c r="L109" s="74">
        <v>107025722491</v>
      </c>
      <c r="M109" s="62">
        <v>107025722491</v>
      </c>
      <c r="N109" s="62">
        <v>107025722491</v>
      </c>
      <c r="O109" s="62">
        <v>99479194729</v>
      </c>
      <c r="P109" s="13">
        <v>69653219237</v>
      </c>
      <c r="Q109" s="13">
        <v>125295083055</v>
      </c>
      <c r="R109" s="13">
        <v>56153219237</v>
      </c>
      <c r="S109" s="13">
        <v>18785886283</v>
      </c>
      <c r="T109" s="13">
        <v>7274063899</v>
      </c>
      <c r="U109" s="13">
        <v>36860205333</v>
      </c>
      <c r="V109" s="13">
        <v>18412254817</v>
      </c>
      <c r="W109" s="13">
        <v>3106763300</v>
      </c>
    </row>
    <row r="110" spans="2:23" ht="18" customHeight="1">
      <c r="B110" s="64" t="s">
        <v>4770</v>
      </c>
      <c r="C110" s="63"/>
      <c r="D110" s="63">
        <v>0</v>
      </c>
      <c r="E110" s="63">
        <v>0</v>
      </c>
      <c r="F110" s="63">
        <v>0</v>
      </c>
      <c r="G110" s="63">
        <v>0</v>
      </c>
      <c r="H110" s="63">
        <v>0</v>
      </c>
      <c r="I110" s="63">
        <v>0</v>
      </c>
      <c r="J110" s="63">
        <v>0</v>
      </c>
      <c r="K110" s="63">
        <v>0</v>
      </c>
      <c r="L110" s="63">
        <v>0</v>
      </c>
      <c r="M110" s="63">
        <v>0</v>
      </c>
      <c r="N110" s="63">
        <v>0</v>
      </c>
      <c r="O110" s="63">
        <v>4706929283</v>
      </c>
      <c r="P110" s="13">
        <v>4706929283</v>
      </c>
      <c r="Q110" s="13">
        <v>4706929283</v>
      </c>
      <c r="R110" s="13">
        <v>4706929283</v>
      </c>
      <c r="S110" s="13">
        <v>4706929283</v>
      </c>
      <c r="T110" s="13">
        <v>4706929283</v>
      </c>
      <c r="U110" s="13">
        <v>2500000000</v>
      </c>
      <c r="V110" s="13">
        <v>3028978456</v>
      </c>
      <c r="W110" s="13">
        <v>2111765442</v>
      </c>
    </row>
    <row r="111" spans="2:23" ht="18" customHeight="1">
      <c r="B111" s="73" t="s">
        <v>4771</v>
      </c>
      <c r="C111" s="74"/>
      <c r="D111" s="74">
        <v>1103464642</v>
      </c>
      <c r="E111" s="74">
        <v>1103464642</v>
      </c>
      <c r="F111" s="74">
        <v>1103464642</v>
      </c>
      <c r="G111" s="74">
        <v>1103464642</v>
      </c>
      <c r="H111" s="74">
        <v>1103464642</v>
      </c>
      <c r="I111" s="74">
        <v>1103464642</v>
      </c>
      <c r="J111" s="74">
        <v>1103464642</v>
      </c>
      <c r="K111" s="74">
        <v>1103464642</v>
      </c>
      <c r="L111" s="74">
        <v>1103464642</v>
      </c>
      <c r="M111" s="62">
        <v>1103464642</v>
      </c>
      <c r="N111" s="62">
        <v>1103464642</v>
      </c>
      <c r="O111" s="62">
        <v>1103464642</v>
      </c>
      <c r="P111" s="13">
        <v>1103464642</v>
      </c>
      <c r="Q111" s="13">
        <v>1103464642</v>
      </c>
      <c r="R111" s="13">
        <v>1103464642</v>
      </c>
      <c r="S111" s="13">
        <v>3981420238</v>
      </c>
      <c r="T111" s="13">
        <v>1103464642</v>
      </c>
      <c r="U111" s="13">
        <v>1328815077</v>
      </c>
      <c r="V111" s="13">
        <v>762869917</v>
      </c>
      <c r="W111" s="13">
        <v>270016429</v>
      </c>
    </row>
    <row r="112" spans="2:23" ht="18" customHeight="1">
      <c r="B112" s="64" t="s">
        <v>4772</v>
      </c>
      <c r="C112" s="63"/>
      <c r="D112" s="63">
        <v>289128390725</v>
      </c>
      <c r="E112" s="63">
        <v>156579063035</v>
      </c>
      <c r="F112" s="63">
        <v>58761065149</v>
      </c>
      <c r="G112" s="63">
        <v>43256838958</v>
      </c>
      <c r="H112" s="63">
        <v>54977456873</v>
      </c>
      <c r="I112" s="63">
        <v>11910205773</v>
      </c>
      <c r="J112" s="63">
        <v>12658152404</v>
      </c>
      <c r="K112" s="63">
        <v>19342589658</v>
      </c>
      <c r="L112" s="63">
        <v>15556192846</v>
      </c>
      <c r="M112" s="63">
        <v>16303747275</v>
      </c>
      <c r="N112" s="63">
        <v>7667210208</v>
      </c>
      <c r="O112" s="63">
        <v>10724456798</v>
      </c>
      <c r="P112" s="13">
        <v>64025975492</v>
      </c>
      <c r="Q112" s="13">
        <v>57366205472</v>
      </c>
      <c r="R112" s="13">
        <v>66165019665</v>
      </c>
      <c r="S112" s="13">
        <v>25830748994</v>
      </c>
      <c r="T112" s="13">
        <v>13532294161</v>
      </c>
      <c r="U112" s="13">
        <v>16971305401</v>
      </c>
      <c r="V112" s="13">
        <v>28528567401</v>
      </c>
      <c r="W112" s="13">
        <v>18213935556</v>
      </c>
    </row>
    <row r="113" spans="2:23" ht="18" customHeight="1">
      <c r="B113" s="73" t="s">
        <v>4773</v>
      </c>
      <c r="C113" s="74"/>
      <c r="D113" s="74">
        <v>1056848804</v>
      </c>
      <c r="E113" s="74">
        <v>7781133433</v>
      </c>
      <c r="F113" s="74">
        <v>18558278329</v>
      </c>
      <c r="G113" s="74">
        <v>21818512019</v>
      </c>
      <c r="H113" s="74">
        <v>0</v>
      </c>
      <c r="I113" s="74">
        <v>707498207</v>
      </c>
      <c r="J113" s="74">
        <v>6767699567</v>
      </c>
      <c r="K113" s="74">
        <v>0</v>
      </c>
      <c r="L113" s="74">
        <v>2049724356</v>
      </c>
      <c r="M113" s="62">
        <v>769074839</v>
      </c>
      <c r="N113" s="62">
        <v>0</v>
      </c>
      <c r="O113" s="62"/>
    </row>
    <row r="114" spans="2:23" ht="18" customHeight="1">
      <c r="B114" s="64" t="s">
        <v>4774</v>
      </c>
      <c r="C114" s="63"/>
      <c r="D114" s="63">
        <v>288071541921</v>
      </c>
      <c r="E114" s="63">
        <v>148797929602</v>
      </c>
      <c r="F114" s="63">
        <v>40202786820</v>
      </c>
      <c r="G114" s="63">
        <v>21438326939</v>
      </c>
      <c r="H114" s="63">
        <v>54977456873</v>
      </c>
      <c r="I114" s="63">
        <v>11202707566</v>
      </c>
      <c r="J114" s="63">
        <v>5890452837</v>
      </c>
      <c r="K114" s="63">
        <v>19342589658</v>
      </c>
      <c r="L114" s="63">
        <v>13506468490</v>
      </c>
      <c r="M114" s="63">
        <v>15534672436</v>
      </c>
      <c r="N114" s="63">
        <v>7667210208</v>
      </c>
      <c r="O114" s="63"/>
    </row>
    <row r="115" spans="2:23" ht="18" customHeight="1">
      <c r="B115" s="73" t="s">
        <v>4775</v>
      </c>
      <c r="C115" s="74"/>
      <c r="D115" s="74">
        <v>0</v>
      </c>
      <c r="E115" s="74">
        <v>0</v>
      </c>
      <c r="F115" s="74">
        <v>0</v>
      </c>
      <c r="G115" s="74">
        <v>0</v>
      </c>
      <c r="H115" s="74">
        <v>0</v>
      </c>
      <c r="I115" s="74">
        <v>0</v>
      </c>
      <c r="J115" s="74">
        <v>0</v>
      </c>
      <c r="K115" s="74">
        <v>0</v>
      </c>
      <c r="L115" s="74">
        <v>0</v>
      </c>
      <c r="M115" s="62">
        <v>0</v>
      </c>
      <c r="N115" s="62">
        <v>0</v>
      </c>
      <c r="O115" s="62">
        <v>0</v>
      </c>
      <c r="P115" s="13">
        <v>0</v>
      </c>
      <c r="Q115" s="13">
        <v>0</v>
      </c>
      <c r="R115" s="13">
        <v>0</v>
      </c>
      <c r="S115" s="13">
        <v>0</v>
      </c>
      <c r="T115" s="13">
        <v>0</v>
      </c>
      <c r="U115" s="13">
        <v>0</v>
      </c>
      <c r="V115" s="13">
        <v>0</v>
      </c>
      <c r="W115" s="13">
        <v>0</v>
      </c>
    </row>
    <row r="116" spans="2:23" ht="18" customHeight="1">
      <c r="B116" s="64" t="s">
        <v>4776</v>
      </c>
      <c r="C116" s="63"/>
      <c r="D116" s="63">
        <v>0</v>
      </c>
      <c r="E116" s="63">
        <v>0</v>
      </c>
      <c r="F116" s="63">
        <v>0</v>
      </c>
      <c r="G116" s="63">
        <v>0</v>
      </c>
      <c r="H116" s="63">
        <v>0</v>
      </c>
      <c r="I116" s="63">
        <v>0</v>
      </c>
      <c r="J116" s="63">
        <v>0</v>
      </c>
      <c r="K116" s="63">
        <v>0</v>
      </c>
      <c r="L116" s="63">
        <v>0</v>
      </c>
      <c r="M116" s="63">
        <v>0</v>
      </c>
      <c r="N116" s="63">
        <v>0</v>
      </c>
      <c r="O116" s="63">
        <v>0</v>
      </c>
      <c r="P116" s="13">
        <v>0</v>
      </c>
      <c r="Q116" s="13">
        <v>0</v>
      </c>
      <c r="R116" s="13">
        <v>0</v>
      </c>
      <c r="S116" s="13">
        <v>0</v>
      </c>
      <c r="T116" s="13">
        <v>0</v>
      </c>
      <c r="U116" s="13">
        <v>0</v>
      </c>
      <c r="V116" s="13">
        <v>0</v>
      </c>
      <c r="W116" s="13">
        <v>0</v>
      </c>
    </row>
    <row r="117" spans="2:23" ht="18" customHeight="1">
      <c r="B117" s="73" t="s">
        <v>4777</v>
      </c>
      <c r="C117" s="74"/>
      <c r="D117" s="74">
        <v>0</v>
      </c>
      <c r="E117" s="74">
        <v>0</v>
      </c>
      <c r="F117" s="74">
        <v>0</v>
      </c>
      <c r="G117" s="74">
        <v>0</v>
      </c>
      <c r="H117" s="74">
        <v>0</v>
      </c>
      <c r="I117" s="74">
        <v>0</v>
      </c>
      <c r="J117" s="74">
        <v>0</v>
      </c>
      <c r="K117" s="74">
        <v>0</v>
      </c>
      <c r="L117" s="74">
        <v>0</v>
      </c>
      <c r="M117" s="62">
        <v>0</v>
      </c>
      <c r="N117" s="62">
        <v>0</v>
      </c>
      <c r="O117" s="62">
        <v>0</v>
      </c>
      <c r="P117" s="13">
        <v>0</v>
      </c>
      <c r="Q117" s="13">
        <v>0</v>
      </c>
      <c r="R117" s="13">
        <v>0</v>
      </c>
      <c r="S117" s="13">
        <v>0</v>
      </c>
      <c r="T117" s="13">
        <v>0</v>
      </c>
      <c r="U117" s="13">
        <v>0</v>
      </c>
      <c r="V117" s="13">
        <v>0</v>
      </c>
      <c r="W117" s="13">
        <v>0</v>
      </c>
    </row>
    <row r="118" spans="2:23" ht="18" customHeight="1">
      <c r="B118" s="64" t="s">
        <v>4778</v>
      </c>
      <c r="C118" s="63"/>
      <c r="D118" s="63">
        <v>0</v>
      </c>
      <c r="E118" s="63">
        <v>0</v>
      </c>
      <c r="F118" s="63">
        <v>0</v>
      </c>
      <c r="G118" s="63">
        <v>0</v>
      </c>
      <c r="H118" s="63">
        <v>0</v>
      </c>
      <c r="I118" s="63">
        <v>0</v>
      </c>
      <c r="J118" s="63">
        <v>0</v>
      </c>
      <c r="K118" s="63">
        <v>0</v>
      </c>
      <c r="L118" s="63">
        <v>0</v>
      </c>
      <c r="M118" s="63">
        <v>0</v>
      </c>
      <c r="N118" s="63">
        <v>0</v>
      </c>
      <c r="O118" s="63">
        <v>0</v>
      </c>
      <c r="P118" s="13">
        <v>0</v>
      </c>
      <c r="Q118" s="13">
        <v>0</v>
      </c>
      <c r="R118" s="13">
        <v>0</v>
      </c>
      <c r="S118" s="13">
        <v>0</v>
      </c>
      <c r="T118" s="13">
        <v>0</v>
      </c>
      <c r="U118" s="13">
        <v>0</v>
      </c>
      <c r="V118" s="13">
        <v>-23105568</v>
      </c>
      <c r="W118" s="13">
        <v>-23105568</v>
      </c>
    </row>
    <row r="119" spans="2:23" ht="18" customHeight="1">
      <c r="B119" s="73" t="s">
        <v>4779</v>
      </c>
      <c r="C119" s="74"/>
      <c r="D119" s="74">
        <v>0</v>
      </c>
      <c r="E119" s="74">
        <v>0</v>
      </c>
      <c r="F119" s="74">
        <v>0</v>
      </c>
      <c r="G119" s="74">
        <v>0</v>
      </c>
      <c r="H119" s="74">
        <v>0</v>
      </c>
      <c r="I119" s="74">
        <v>0</v>
      </c>
      <c r="J119" s="74">
        <v>0</v>
      </c>
      <c r="K119" s="74">
        <v>0</v>
      </c>
      <c r="L119" s="74">
        <v>0</v>
      </c>
      <c r="M119" s="62">
        <v>0</v>
      </c>
      <c r="N119" s="62">
        <v>0</v>
      </c>
      <c r="O119" s="62">
        <v>0</v>
      </c>
      <c r="P119" s="13">
        <v>0</v>
      </c>
      <c r="Q119" s="13">
        <v>0</v>
      </c>
      <c r="R119" s="13">
        <v>0</v>
      </c>
      <c r="S119" s="13">
        <v>0</v>
      </c>
      <c r="T119" s="13">
        <v>0</v>
      </c>
      <c r="U119" s="13">
        <v>0</v>
      </c>
      <c r="V119" s="13">
        <v>-23105568</v>
      </c>
      <c r="W119" s="13">
        <v>-23105568</v>
      </c>
    </row>
    <row r="120" spans="2:23" ht="18" customHeight="1">
      <c r="B120" s="64" t="s">
        <v>4780</v>
      </c>
      <c r="C120" s="63"/>
      <c r="D120" s="63">
        <v>0</v>
      </c>
      <c r="E120" s="63">
        <v>0</v>
      </c>
      <c r="F120" s="63">
        <v>0</v>
      </c>
      <c r="G120" s="63">
        <v>0</v>
      </c>
      <c r="H120" s="63">
        <v>0</v>
      </c>
      <c r="I120" s="63">
        <v>0</v>
      </c>
      <c r="J120" s="63">
        <v>0</v>
      </c>
      <c r="K120" s="63">
        <v>0</v>
      </c>
      <c r="L120" s="63">
        <v>0</v>
      </c>
      <c r="M120" s="63">
        <v>0</v>
      </c>
      <c r="N120" s="63">
        <v>0</v>
      </c>
      <c r="O120" s="63">
        <v>0</v>
      </c>
      <c r="P120" s="13">
        <v>0</v>
      </c>
      <c r="Q120" s="13">
        <v>0</v>
      </c>
      <c r="R120" s="13">
        <v>0</v>
      </c>
      <c r="S120" s="13">
        <v>0</v>
      </c>
      <c r="T120" s="13">
        <v>0</v>
      </c>
      <c r="U120" s="13">
        <v>0</v>
      </c>
      <c r="V120" s="13">
        <v>0</v>
      </c>
      <c r="W120" s="13">
        <v>0</v>
      </c>
    </row>
    <row r="121" spans="2:23" ht="18" customHeight="1">
      <c r="B121" s="73" t="s">
        <v>4781</v>
      </c>
      <c r="C121" s="74"/>
      <c r="D121" s="74">
        <v>0</v>
      </c>
      <c r="E121" s="74">
        <v>0</v>
      </c>
      <c r="F121" s="74">
        <v>0</v>
      </c>
      <c r="G121" s="74">
        <v>0</v>
      </c>
      <c r="H121" s="74">
        <v>0</v>
      </c>
      <c r="I121" s="74">
        <v>0</v>
      </c>
      <c r="J121" s="74">
        <v>0</v>
      </c>
      <c r="K121" s="74">
        <v>0</v>
      </c>
      <c r="L121" s="74">
        <v>0</v>
      </c>
      <c r="M121" s="62">
        <v>0</v>
      </c>
      <c r="N121" s="62">
        <v>0</v>
      </c>
      <c r="O121" s="62">
        <v>0</v>
      </c>
      <c r="P121" s="13">
        <v>0</v>
      </c>
      <c r="Q121" s="13">
        <v>0</v>
      </c>
      <c r="R121" s="13">
        <v>0</v>
      </c>
      <c r="S121" s="13">
        <v>0</v>
      </c>
      <c r="T121" s="13">
        <v>0</v>
      </c>
      <c r="U121" s="13">
        <v>0</v>
      </c>
      <c r="V121" s="13">
        <v>0</v>
      </c>
      <c r="W121" s="13">
        <v>0</v>
      </c>
    </row>
    <row r="122" spans="2:23" ht="18" customHeight="1">
      <c r="B122" s="64" t="s">
        <v>4782</v>
      </c>
      <c r="C122" s="63"/>
      <c r="D122" s="63">
        <v>623783477903</v>
      </c>
      <c r="E122" s="63">
        <v>424860965988</v>
      </c>
      <c r="F122" s="63">
        <v>238841293738</v>
      </c>
      <c r="G122" s="63">
        <v>215508758535</v>
      </c>
      <c r="H122" s="63">
        <v>227039517321</v>
      </c>
      <c r="I122" s="63">
        <v>178442493188</v>
      </c>
      <c r="J122" s="63">
        <v>178376329485</v>
      </c>
      <c r="K122" s="63">
        <v>250628511702</v>
      </c>
      <c r="L122" s="63">
        <v>263058424495</v>
      </c>
      <c r="M122" s="63">
        <v>250317888325</v>
      </c>
      <c r="N122" s="63">
        <v>275065213827</v>
      </c>
      <c r="O122" s="63">
        <v>289099961245</v>
      </c>
      <c r="P122" s="13">
        <v>333585291687</v>
      </c>
      <c r="Q122" s="13">
        <v>288594652974</v>
      </c>
      <c r="R122" s="13">
        <v>254356444765</v>
      </c>
      <c r="S122" s="13">
        <v>144241969638</v>
      </c>
      <c r="T122" s="13">
        <v>106100628584</v>
      </c>
      <c r="U122" s="13">
        <v>113025803402</v>
      </c>
      <c r="V122" s="13">
        <v>95697910911</v>
      </c>
      <c r="W122" s="13">
        <v>60989346175</v>
      </c>
    </row>
    <row r="206" spans="2:17">
      <c r="B206" s="13" t="s">
        <v>898</v>
      </c>
      <c r="D206" s="13">
        <v>2025</v>
      </c>
      <c r="E206" s="13">
        <v>2024</v>
      </c>
      <c r="F206" s="13">
        <v>2023</v>
      </c>
      <c r="G206" s="13">
        <v>2022</v>
      </c>
      <c r="H206" s="13">
        <v>2021</v>
      </c>
      <c r="I206" s="13">
        <v>2020</v>
      </c>
      <c r="J206" s="13">
        <v>2019</v>
      </c>
      <c r="K206" s="13">
        <v>2018</v>
      </c>
      <c r="L206" s="13">
        <v>2017</v>
      </c>
      <c r="M206" s="13">
        <v>2016</v>
      </c>
      <c r="N206" s="13">
        <v>2015</v>
      </c>
      <c r="O206" s="13">
        <v>2014</v>
      </c>
      <c r="P206" s="13">
        <v>2013</v>
      </c>
      <c r="Q206" s="13">
        <v>2012</v>
      </c>
    </row>
    <row r="207" spans="2:17">
      <c r="B207" s="13" t="s">
        <v>4671</v>
      </c>
    </row>
    <row r="208" spans="2:17">
      <c r="B208" s="13" t="s">
        <v>4672</v>
      </c>
      <c r="D208" s="13">
        <v>14447094769514</v>
      </c>
      <c r="E208" s="13">
        <v>12920862784796</v>
      </c>
      <c r="F208" s="13">
        <v>13504495425086</v>
      </c>
      <c r="G208" s="13">
        <v>11624186590632</v>
      </c>
      <c r="H208" s="13">
        <v>7276291649429</v>
      </c>
      <c r="I208" s="13">
        <v>3978192126939</v>
      </c>
      <c r="J208" s="13">
        <v>4250036958838</v>
      </c>
      <c r="K208" s="13">
        <v>4318349014853</v>
      </c>
      <c r="L208" s="13">
        <v>4838709104648</v>
      </c>
      <c r="M208" s="13">
        <v>4034415094113</v>
      </c>
      <c r="N208" s="13">
        <v>4431356579753</v>
      </c>
      <c r="O208" s="13">
        <v>5372435053605</v>
      </c>
      <c r="P208" s="13">
        <v>2916736550606</v>
      </c>
      <c r="Q208" s="13">
        <v>2201076299436</v>
      </c>
    </row>
    <row r="209" spans="2:17">
      <c r="B209" s="13" t="s">
        <v>4673</v>
      </c>
      <c r="D209" s="13">
        <v>3590267536235</v>
      </c>
      <c r="E209" s="13">
        <v>1903248325989</v>
      </c>
      <c r="F209" s="13">
        <v>2284399788772</v>
      </c>
      <c r="G209" s="13">
        <v>2125625291560</v>
      </c>
      <c r="H209" s="13">
        <v>427652730904</v>
      </c>
      <c r="I209" s="13">
        <v>509995350873</v>
      </c>
      <c r="J209" s="13">
        <v>471173323541</v>
      </c>
      <c r="K209" s="13">
        <v>285772463155</v>
      </c>
      <c r="L209" s="13">
        <v>1896184894173</v>
      </c>
      <c r="M209" s="13">
        <v>813518747412</v>
      </c>
      <c r="N209" s="13">
        <v>1215079331489</v>
      </c>
      <c r="O209" s="13">
        <v>1951863679815</v>
      </c>
      <c r="P209" s="13">
        <v>2352893975545</v>
      </c>
      <c r="Q209" s="13">
        <v>1808340311531</v>
      </c>
    </row>
    <row r="210" spans="2:17">
      <c r="B210" s="13" t="s">
        <v>4674</v>
      </c>
      <c r="D210" s="13">
        <v>3375267536235</v>
      </c>
      <c r="E210" s="13">
        <v>1903248325989</v>
      </c>
      <c r="F210" s="13">
        <v>2274399788772</v>
      </c>
      <c r="G210" s="13">
        <v>2125625291560</v>
      </c>
      <c r="H210" s="13">
        <v>427652730904</v>
      </c>
      <c r="I210" s="13">
        <v>289995350873</v>
      </c>
      <c r="J210" s="13">
        <v>371173323541</v>
      </c>
      <c r="K210" s="13">
        <v>165772463155</v>
      </c>
      <c r="L210" s="13">
        <v>393834894173</v>
      </c>
      <c r="M210" s="13">
        <v>481518747412</v>
      </c>
      <c r="N210" s="13">
        <v>183079331489</v>
      </c>
      <c r="O210" s="13">
        <v>1895795170737</v>
      </c>
      <c r="P210" s="13">
        <v>232893975445</v>
      </c>
      <c r="Q210" s="13">
        <v>603716628984</v>
      </c>
    </row>
    <row r="211" spans="2:17">
      <c r="B211" s="13" t="s">
        <v>4675</v>
      </c>
      <c r="D211" s="13">
        <v>215000000000</v>
      </c>
      <c r="E211" s="13">
        <v>0</v>
      </c>
      <c r="F211" s="13">
        <v>10000000000</v>
      </c>
      <c r="G211" s="13">
        <v>0</v>
      </c>
      <c r="H211" s="13">
        <v>0</v>
      </c>
      <c r="I211" s="13">
        <v>220000000000</v>
      </c>
      <c r="J211" s="13">
        <v>100000000000</v>
      </c>
      <c r="K211" s="13">
        <v>120000000000</v>
      </c>
      <c r="L211" s="13">
        <v>1502350000000</v>
      </c>
      <c r="M211" s="13">
        <v>332000000000</v>
      </c>
      <c r="N211" s="13">
        <v>1032000000000</v>
      </c>
      <c r="O211" s="13">
        <v>56068509078</v>
      </c>
      <c r="P211" s="13">
        <v>2120000000100</v>
      </c>
      <c r="Q211" s="13">
        <v>1204623682547</v>
      </c>
    </row>
    <row r="212" spans="2:17">
      <c r="B212" s="13" t="s">
        <v>4676</v>
      </c>
      <c r="D212" s="13">
        <v>4082000000000</v>
      </c>
      <c r="E212" s="13">
        <v>7039051232877</v>
      </c>
      <c r="F212" s="13">
        <v>8242000000000</v>
      </c>
      <c r="G212" s="13">
        <v>6812000000000</v>
      </c>
      <c r="H212" s="13">
        <v>4362000000000</v>
      </c>
      <c r="I212" s="13">
        <v>2302000000000</v>
      </c>
      <c r="J212" s="13">
        <v>2002000000000</v>
      </c>
      <c r="K212" s="13">
        <v>2502000000000</v>
      </c>
      <c r="L212" s="13">
        <v>2100000000000</v>
      </c>
      <c r="M212" s="13">
        <v>2300000000000</v>
      </c>
      <c r="N212" s="13">
        <v>2702555555556</v>
      </c>
      <c r="O212" s="13">
        <v>3068248150041</v>
      </c>
      <c r="P212" s="13">
        <v>0</v>
      </c>
      <c r="Q212" s="13">
        <v>0</v>
      </c>
    </row>
    <row r="213" spans="2:17">
      <c r="B213" s="13" t="s">
        <v>4677</v>
      </c>
      <c r="D213" s="13">
        <v>0</v>
      </c>
      <c r="E213" s="13">
        <v>0</v>
      </c>
      <c r="F213" s="13">
        <v>0</v>
      </c>
      <c r="G213" s="13">
        <v>0</v>
      </c>
      <c r="H213" s="13">
        <v>0</v>
      </c>
      <c r="I213" s="13">
        <v>0</v>
      </c>
      <c r="J213" s="13">
        <v>0</v>
      </c>
      <c r="K213" s="13">
        <v>0</v>
      </c>
      <c r="L213" s="13">
        <v>0</v>
      </c>
      <c r="M213" s="13">
        <v>0</v>
      </c>
      <c r="N213" s="13">
        <v>0</v>
      </c>
      <c r="O213" s="13">
        <v>3068248150041</v>
      </c>
      <c r="P213" s="13">
        <v>0</v>
      </c>
      <c r="Q213" s="13">
        <v>0</v>
      </c>
    </row>
    <row r="214" spans="2:17">
      <c r="B214" s="13" t="s">
        <v>4678</v>
      </c>
      <c r="D214" s="13">
        <v>0</v>
      </c>
      <c r="E214" s="13">
        <v>0</v>
      </c>
      <c r="F214" s="13">
        <v>0</v>
      </c>
      <c r="G214" s="13">
        <v>0</v>
      </c>
      <c r="H214" s="13">
        <v>0</v>
      </c>
      <c r="I214" s="13">
        <v>0</v>
      </c>
      <c r="J214" s="13">
        <v>0</v>
      </c>
      <c r="K214" s="13">
        <v>0</v>
      </c>
      <c r="L214" s="13">
        <v>0</v>
      </c>
      <c r="M214" s="13">
        <v>0</v>
      </c>
      <c r="N214" s="13">
        <v>0</v>
      </c>
      <c r="O214" s="13">
        <v>0</v>
      </c>
      <c r="P214" s="13">
        <v>0</v>
      </c>
      <c r="Q214" s="13">
        <v>0</v>
      </c>
    </row>
    <row r="215" spans="2:17">
      <c r="B215" s="13" t="s">
        <v>4679</v>
      </c>
      <c r="D215" s="13">
        <v>4082000000000</v>
      </c>
      <c r="E215" s="13">
        <v>7039051232877</v>
      </c>
      <c r="F215" s="13">
        <v>8242000000000</v>
      </c>
      <c r="G215" s="13">
        <v>6812000000000</v>
      </c>
      <c r="H215" s="13">
        <v>4362000000000</v>
      </c>
      <c r="I215" s="13">
        <v>2302000000000</v>
      </c>
      <c r="J215" s="13">
        <v>2002000000000</v>
      </c>
      <c r="K215" s="13">
        <v>2502000000000</v>
      </c>
      <c r="L215" s="13">
        <v>2100000000000</v>
      </c>
      <c r="M215" s="13">
        <v>2300000000000</v>
      </c>
      <c r="N215" s="13">
        <v>2702555555556</v>
      </c>
      <c r="O215" s="13">
        <v>0</v>
      </c>
      <c r="P215" s="13">
        <v>0</v>
      </c>
      <c r="Q215" s="13">
        <v>0</v>
      </c>
    </row>
    <row r="216" spans="2:17">
      <c r="B216" s="13" t="s">
        <v>4680</v>
      </c>
      <c r="D216" s="13">
        <v>1258875388173</v>
      </c>
      <c r="E216" s="13">
        <v>528623191927</v>
      </c>
      <c r="F216" s="13">
        <v>365838325697</v>
      </c>
      <c r="G216" s="13">
        <v>188149708424</v>
      </c>
      <c r="H216" s="13">
        <v>187458077176</v>
      </c>
      <c r="I216" s="13">
        <v>217396300223</v>
      </c>
      <c r="J216" s="13">
        <v>401909734436</v>
      </c>
      <c r="K216" s="13">
        <v>452949978578</v>
      </c>
      <c r="L216" s="13">
        <v>400478657863</v>
      </c>
      <c r="M216" s="13">
        <v>481716332388</v>
      </c>
      <c r="N216" s="13">
        <v>79842093989</v>
      </c>
      <c r="O216" s="13">
        <v>88129799076</v>
      </c>
      <c r="P216" s="13">
        <v>43325316837</v>
      </c>
      <c r="Q216" s="13">
        <v>11922641562</v>
      </c>
    </row>
    <row r="217" spans="2:17">
      <c r="B217" s="13" t="s">
        <v>4681</v>
      </c>
      <c r="D217" s="13">
        <v>678419194118</v>
      </c>
      <c r="E217" s="13">
        <v>298904899906</v>
      </c>
      <c r="F217" s="13">
        <v>198511991794</v>
      </c>
      <c r="G217" s="13">
        <v>1404795808</v>
      </c>
      <c r="H217" s="13">
        <v>44653507005</v>
      </c>
      <c r="I217" s="13">
        <v>44753555075</v>
      </c>
      <c r="J217" s="13">
        <v>2926400156</v>
      </c>
      <c r="K217" s="13">
        <v>17543502062</v>
      </c>
      <c r="L217" s="13">
        <v>1298187390</v>
      </c>
      <c r="M217" s="13">
        <v>6814108300</v>
      </c>
      <c r="N217" s="13">
        <v>7261327710</v>
      </c>
      <c r="O217" s="13">
        <v>11016789141</v>
      </c>
      <c r="P217" s="13">
        <v>8574608396</v>
      </c>
      <c r="Q217" s="13">
        <v>7106006600</v>
      </c>
    </row>
    <row r="218" spans="2:17">
      <c r="B218" s="13" t="s">
        <v>4682</v>
      </c>
      <c r="D218" s="13">
        <v>432264154145</v>
      </c>
      <c r="E218" s="13">
        <v>225763998056</v>
      </c>
      <c r="F218" s="13">
        <v>54781183900</v>
      </c>
      <c r="G218" s="13">
        <v>86290003561</v>
      </c>
      <c r="H218" s="13">
        <v>86006714411</v>
      </c>
      <c r="I218" s="13">
        <v>15505616232</v>
      </c>
      <c r="J218" s="13">
        <v>55315027567</v>
      </c>
      <c r="K218" s="13">
        <v>86367565902</v>
      </c>
      <c r="L218" s="13">
        <v>88361010852</v>
      </c>
      <c r="M218" s="13">
        <v>18741754171</v>
      </c>
      <c r="N218" s="13">
        <v>14976365167</v>
      </c>
      <c r="O218" s="13">
        <v>17385302968</v>
      </c>
      <c r="P218" s="13">
        <v>8584991886</v>
      </c>
      <c r="Q218" s="13">
        <v>2930462330</v>
      </c>
    </row>
    <row r="219" spans="2:17">
      <c r="B219" s="13" t="s">
        <v>4683</v>
      </c>
      <c r="D219" s="13">
        <v>0</v>
      </c>
      <c r="E219" s="13">
        <v>0</v>
      </c>
      <c r="F219" s="13">
        <v>0</v>
      </c>
      <c r="G219" s="13">
        <v>0</v>
      </c>
      <c r="H219" s="13">
        <v>0</v>
      </c>
      <c r="I219" s="13">
        <v>0</v>
      </c>
      <c r="J219" s="13">
        <v>0</v>
      </c>
      <c r="K219" s="13">
        <v>0</v>
      </c>
      <c r="L219" s="13">
        <v>0</v>
      </c>
      <c r="M219" s="13">
        <v>0</v>
      </c>
      <c r="N219" s="13">
        <v>0</v>
      </c>
      <c r="O219" s="13">
        <v>0</v>
      </c>
      <c r="P219" s="13">
        <v>0</v>
      </c>
      <c r="Q219" s="13">
        <v>0</v>
      </c>
    </row>
    <row r="220" spans="2:17">
      <c r="B220" s="13" t="s">
        <v>4684</v>
      </c>
      <c r="D220" s="13">
        <v>0</v>
      </c>
      <c r="E220" s="13">
        <v>0</v>
      </c>
      <c r="F220" s="13">
        <v>0</v>
      </c>
      <c r="G220" s="13">
        <v>0</v>
      </c>
      <c r="H220" s="13">
        <v>0</v>
      </c>
      <c r="I220" s="13">
        <v>0</v>
      </c>
      <c r="J220" s="13">
        <v>0</v>
      </c>
      <c r="K220" s="13">
        <v>0</v>
      </c>
      <c r="L220" s="13">
        <v>0</v>
      </c>
      <c r="M220" s="13">
        <v>0</v>
      </c>
      <c r="N220" s="13">
        <v>0</v>
      </c>
      <c r="O220" s="13">
        <v>0</v>
      </c>
      <c r="P220" s="13">
        <v>0</v>
      </c>
      <c r="Q220" s="13">
        <v>0</v>
      </c>
    </row>
    <row r="221" spans="2:17">
      <c r="B221" s="13" t="s">
        <v>4685</v>
      </c>
      <c r="D221" s="13">
        <v>0</v>
      </c>
      <c r="E221" s="13">
        <v>0</v>
      </c>
      <c r="F221" s="13">
        <v>0</v>
      </c>
      <c r="G221" s="13">
        <v>0</v>
      </c>
      <c r="H221" s="13">
        <v>0</v>
      </c>
      <c r="I221" s="13">
        <v>0</v>
      </c>
      <c r="J221" s="13">
        <v>0</v>
      </c>
      <c r="K221" s="13">
        <v>0</v>
      </c>
      <c r="L221" s="13">
        <v>0</v>
      </c>
      <c r="M221" s="13">
        <v>0</v>
      </c>
      <c r="N221" s="13">
        <v>0</v>
      </c>
      <c r="O221" s="13">
        <v>0</v>
      </c>
      <c r="P221" s="13">
        <v>0</v>
      </c>
      <c r="Q221" s="13">
        <v>0</v>
      </c>
    </row>
    <row r="222" spans="2:17">
      <c r="B222" s="13" t="s">
        <v>4686</v>
      </c>
      <c r="D222" s="13">
        <v>258724296669</v>
      </c>
      <c r="E222" s="13">
        <v>115442545600</v>
      </c>
      <c r="F222" s="13">
        <v>155143495512</v>
      </c>
      <c r="G222" s="13">
        <v>141988594864</v>
      </c>
      <c r="H222" s="13">
        <v>94287650528</v>
      </c>
      <c r="I222" s="13">
        <v>157278122406</v>
      </c>
      <c r="J222" s="13">
        <v>343752902807</v>
      </c>
      <c r="K222" s="13">
        <v>349038910614</v>
      </c>
      <c r="L222" s="13">
        <v>310819459621</v>
      </c>
      <c r="M222" s="13">
        <v>456160469917</v>
      </c>
      <c r="N222" s="13">
        <v>57604401112</v>
      </c>
      <c r="O222" s="13">
        <v>59727706967</v>
      </c>
      <c r="P222" s="13">
        <v>26165716555</v>
      </c>
      <c r="Q222" s="13">
        <v>1886172632</v>
      </c>
    </row>
    <row r="223" spans="2:17">
      <c r="B223" s="13" t="s">
        <v>4687</v>
      </c>
      <c r="D223" s="13">
        <v>-110532256759</v>
      </c>
      <c r="E223" s="13">
        <v>-111488251635</v>
      </c>
      <c r="F223" s="13">
        <v>-42598345509</v>
      </c>
      <c r="G223" s="13">
        <v>-41533685809</v>
      </c>
      <c r="H223" s="13">
        <v>-37489794768</v>
      </c>
      <c r="I223" s="13">
        <v>-140993490</v>
      </c>
      <c r="J223" s="13">
        <v>-84596094</v>
      </c>
      <c r="K223" s="13">
        <v>0</v>
      </c>
      <c r="L223" s="13">
        <v>0</v>
      </c>
      <c r="M223" s="13">
        <v>0</v>
      </c>
      <c r="N223" s="13">
        <v>0</v>
      </c>
      <c r="O223" s="13">
        <v>0</v>
      </c>
      <c r="P223" s="13">
        <v>0</v>
      </c>
      <c r="Q223" s="13">
        <v>0</v>
      </c>
    </row>
    <row r="224" spans="2:17">
      <c r="B224" s="13" t="s">
        <v>4688</v>
      </c>
      <c r="D224" s="13">
        <v>4808860027791</v>
      </c>
      <c r="E224" s="13">
        <v>2950300636844</v>
      </c>
      <c r="F224" s="13">
        <v>2160588161856</v>
      </c>
      <c r="G224" s="13">
        <v>2282527702409</v>
      </c>
      <c r="H224" s="13">
        <v>2204077707734</v>
      </c>
      <c r="I224" s="13">
        <v>834134886038</v>
      </c>
      <c r="J224" s="13">
        <v>1301123071541</v>
      </c>
      <c r="K224" s="13">
        <v>982641291700</v>
      </c>
      <c r="L224" s="13">
        <v>370662712495</v>
      </c>
      <c r="M224" s="13">
        <v>374120518186</v>
      </c>
      <c r="N224" s="13">
        <v>391329837679</v>
      </c>
      <c r="O224" s="13">
        <v>230085912611</v>
      </c>
      <c r="P224" s="13">
        <v>426447572122</v>
      </c>
      <c r="Q224" s="13">
        <v>223694624699</v>
      </c>
    </row>
    <row r="225" spans="2:17">
      <c r="B225" s="13" t="s">
        <v>4689</v>
      </c>
      <c r="D225" s="13">
        <v>4891141266410</v>
      </c>
      <c r="E225" s="13">
        <v>2992364969228</v>
      </c>
      <c r="F225" s="13">
        <v>2192194664725</v>
      </c>
      <c r="G225" s="13">
        <v>2421842977250</v>
      </c>
      <c r="H225" s="13">
        <v>2204077707734</v>
      </c>
      <c r="I225" s="13">
        <v>834430472995</v>
      </c>
      <c r="J225" s="13">
        <v>1309837336541</v>
      </c>
      <c r="K225" s="13">
        <v>982641291700</v>
      </c>
      <c r="L225" s="13">
        <v>370662712495</v>
      </c>
      <c r="M225" s="13">
        <v>375625582334</v>
      </c>
      <c r="N225" s="13">
        <v>392042685352</v>
      </c>
      <c r="O225" s="13">
        <v>230085912611</v>
      </c>
      <c r="P225" s="13">
        <v>440213855621</v>
      </c>
      <c r="Q225" s="13">
        <v>233338753861</v>
      </c>
    </row>
    <row r="226" spans="2:17">
      <c r="B226" s="13" t="s">
        <v>4690</v>
      </c>
      <c r="D226" s="13">
        <v>-82281238619</v>
      </c>
      <c r="E226" s="13">
        <v>-42064332384</v>
      </c>
      <c r="F226" s="13">
        <v>-31606502869</v>
      </c>
      <c r="G226" s="13">
        <v>-139315274841</v>
      </c>
      <c r="H226" s="13">
        <v>0</v>
      </c>
      <c r="I226" s="13">
        <v>-295586957</v>
      </c>
      <c r="J226" s="13">
        <v>-8714265000</v>
      </c>
      <c r="K226" s="13">
        <v>0</v>
      </c>
      <c r="L226" s="13">
        <v>0</v>
      </c>
      <c r="M226" s="13">
        <v>-1505064148</v>
      </c>
      <c r="N226" s="13">
        <v>-712847673</v>
      </c>
      <c r="O226" s="13">
        <v>0</v>
      </c>
      <c r="P226" s="13">
        <v>-13766283499</v>
      </c>
      <c r="Q226" s="13">
        <v>-9644129162</v>
      </c>
    </row>
    <row r="227" spans="2:17">
      <c r="B227" s="13" t="s">
        <v>4691</v>
      </c>
      <c r="D227" s="13">
        <v>707091817315</v>
      </c>
      <c r="E227" s="13">
        <v>499639397159</v>
      </c>
      <c r="F227" s="13">
        <v>451669148761</v>
      </c>
      <c r="G227" s="13">
        <v>215883888239</v>
      </c>
      <c r="H227" s="13">
        <v>95103133615</v>
      </c>
      <c r="I227" s="13">
        <v>114665589805</v>
      </c>
      <c r="J227" s="13">
        <v>73830829320</v>
      </c>
      <c r="K227" s="13">
        <v>94985281420</v>
      </c>
      <c r="L227" s="13">
        <v>71382840117</v>
      </c>
      <c r="M227" s="13">
        <v>65059496127</v>
      </c>
      <c r="N227" s="13">
        <v>42549761040</v>
      </c>
      <c r="O227" s="13">
        <v>34107512062</v>
      </c>
      <c r="P227" s="13">
        <v>94069686102</v>
      </c>
      <c r="Q227" s="13">
        <v>157118721644</v>
      </c>
    </row>
    <row r="228" spans="2:17">
      <c r="B228" s="13" t="s">
        <v>4692</v>
      </c>
      <c r="D228" s="13">
        <v>185700569285</v>
      </c>
      <c r="E228" s="13">
        <v>348205875657</v>
      </c>
      <c r="F228" s="13">
        <v>324689884785</v>
      </c>
      <c r="G228" s="13">
        <v>63632258016</v>
      </c>
      <c r="H228" s="13">
        <v>41798660110</v>
      </c>
      <c r="I228" s="13">
        <v>39702860677</v>
      </c>
      <c r="J228" s="13">
        <v>48533063400</v>
      </c>
      <c r="K228" s="13">
        <v>58790608193</v>
      </c>
      <c r="L228" s="13">
        <v>27233376867</v>
      </c>
      <c r="M228" s="13">
        <v>29671646612</v>
      </c>
      <c r="N228" s="13">
        <v>22065115079</v>
      </c>
      <c r="O228" s="13">
        <v>15809783107</v>
      </c>
      <c r="P228" s="13">
        <v>21308922670</v>
      </c>
      <c r="Q228" s="13">
        <v>13738398078</v>
      </c>
    </row>
    <row r="229" spans="2:17">
      <c r="B229" s="13" t="s">
        <v>4693</v>
      </c>
      <c r="D229" s="13">
        <v>520889045701</v>
      </c>
      <c r="E229" s="13">
        <v>150931319173</v>
      </c>
      <c r="F229" s="13">
        <v>126477061647</v>
      </c>
      <c r="G229" s="13">
        <v>151749427894</v>
      </c>
      <c r="H229" s="13">
        <v>52802271176</v>
      </c>
      <c r="I229" s="13">
        <v>74460526799</v>
      </c>
      <c r="J229" s="13">
        <v>24728755816</v>
      </c>
      <c r="K229" s="13">
        <v>35648407632</v>
      </c>
      <c r="L229" s="13">
        <v>43662950934</v>
      </c>
      <c r="M229" s="13">
        <v>32040550899</v>
      </c>
      <c r="N229" s="13">
        <v>20046317478</v>
      </c>
      <c r="O229" s="13">
        <v>15762139410</v>
      </c>
      <c r="P229" s="13">
        <v>63312676998</v>
      </c>
      <c r="Q229" s="13">
        <v>138756279370</v>
      </c>
    </row>
    <row r="230" spans="2:17">
      <c r="B230" s="13" t="s">
        <v>4694</v>
      </c>
      <c r="D230" s="13">
        <v>502202329</v>
      </c>
      <c r="E230" s="13">
        <v>502202329</v>
      </c>
      <c r="F230" s="13">
        <v>502202329</v>
      </c>
      <c r="G230" s="13">
        <v>502202329</v>
      </c>
      <c r="H230" s="13">
        <v>502202329</v>
      </c>
      <c r="I230" s="13">
        <v>502202329</v>
      </c>
      <c r="J230" s="13">
        <v>569010104</v>
      </c>
      <c r="K230" s="13">
        <v>546265595</v>
      </c>
      <c r="L230" s="13">
        <v>486512316</v>
      </c>
      <c r="M230" s="13">
        <v>3347298616</v>
      </c>
      <c r="N230" s="13">
        <v>438328483</v>
      </c>
      <c r="O230" s="13">
        <v>180379995</v>
      </c>
      <c r="P230" s="13">
        <v>0</v>
      </c>
      <c r="Q230" s="13">
        <v>0</v>
      </c>
    </row>
    <row r="231" spans="2:17">
      <c r="B231" s="13" t="s">
        <v>4695</v>
      </c>
      <c r="D231" s="13">
        <v>0</v>
      </c>
      <c r="E231" s="13">
        <v>0</v>
      </c>
      <c r="F231" s="13">
        <v>0</v>
      </c>
      <c r="G231" s="13">
        <v>0</v>
      </c>
      <c r="H231" s="13">
        <v>0</v>
      </c>
      <c r="I231" s="13">
        <v>0</v>
      </c>
      <c r="J231" s="13">
        <v>0</v>
      </c>
      <c r="K231" s="13">
        <v>0</v>
      </c>
      <c r="L231" s="13">
        <v>0</v>
      </c>
      <c r="M231" s="13">
        <v>0</v>
      </c>
      <c r="N231" s="13">
        <v>0</v>
      </c>
      <c r="O231" s="13">
        <v>0</v>
      </c>
      <c r="P231" s="13">
        <v>0</v>
      </c>
      <c r="Q231" s="13">
        <v>0</v>
      </c>
    </row>
    <row r="232" spans="2:17">
      <c r="B232" s="13" t="s">
        <v>4696</v>
      </c>
      <c r="D232" s="13">
        <v>0</v>
      </c>
      <c r="E232" s="13">
        <v>0</v>
      </c>
      <c r="F232" s="13">
        <v>0</v>
      </c>
      <c r="G232" s="13">
        <v>0</v>
      </c>
      <c r="H232" s="13">
        <v>0</v>
      </c>
      <c r="I232" s="13">
        <v>0</v>
      </c>
      <c r="J232" s="13">
        <v>0</v>
      </c>
      <c r="K232" s="13">
        <v>0</v>
      </c>
      <c r="L232" s="13">
        <v>0</v>
      </c>
      <c r="M232" s="13">
        <v>0</v>
      </c>
      <c r="N232" s="13">
        <v>0</v>
      </c>
      <c r="O232" s="13">
        <v>2355209550</v>
      </c>
      <c r="P232" s="13">
        <v>9448086434</v>
      </c>
      <c r="Q232" s="13">
        <v>4624044196</v>
      </c>
    </row>
    <row r="233" spans="2:17">
      <c r="B233" s="13" t="s">
        <v>4697</v>
      </c>
      <c r="D233" s="13">
        <v>3196543598372</v>
      </c>
      <c r="E233" s="13">
        <v>2807984553349</v>
      </c>
      <c r="F233" s="13">
        <v>1733471002213</v>
      </c>
      <c r="G233" s="13">
        <v>2542674129384</v>
      </c>
      <c r="H233" s="13">
        <v>3795829685496</v>
      </c>
      <c r="I233" s="13">
        <v>4739288564672</v>
      </c>
      <c r="J233" s="13">
        <v>5922557793908</v>
      </c>
      <c r="K233" s="13">
        <v>6712237373179</v>
      </c>
      <c r="L233" s="13">
        <v>7617455035205</v>
      </c>
      <c r="M233" s="13">
        <v>8932636790069</v>
      </c>
      <c r="N233" s="13">
        <v>10047262662133</v>
      </c>
      <c r="O233" s="13">
        <v>11171170909669</v>
      </c>
      <c r="P233" s="13">
        <v>11347439114056</v>
      </c>
      <c r="Q233" s="13">
        <v>12683443932243</v>
      </c>
    </row>
    <row r="234" spans="2:17">
      <c r="B234" s="13" t="s">
        <v>4698</v>
      </c>
      <c r="D234" s="13">
        <v>511526016</v>
      </c>
      <c r="E234" s="13">
        <v>511526016</v>
      </c>
      <c r="F234" s="13">
        <v>0</v>
      </c>
      <c r="G234" s="13">
        <v>0</v>
      </c>
      <c r="H234" s="13">
        <v>3000000</v>
      </c>
      <c r="I234" s="13">
        <v>3000000</v>
      </c>
      <c r="J234" s="13">
        <v>3000000</v>
      </c>
      <c r="K234" s="13">
        <v>3000000</v>
      </c>
      <c r="L234" s="13">
        <v>3000000</v>
      </c>
      <c r="M234" s="13">
        <v>3000000</v>
      </c>
      <c r="N234" s="13">
        <v>3000000</v>
      </c>
      <c r="O234" s="13">
        <v>0</v>
      </c>
      <c r="P234" s="13">
        <v>0</v>
      </c>
      <c r="Q234" s="13">
        <v>0</v>
      </c>
    </row>
    <row r="235" spans="2:17">
      <c r="B235" s="13" t="s">
        <v>4699</v>
      </c>
      <c r="D235" s="13">
        <v>0</v>
      </c>
      <c r="E235" s="13">
        <v>0</v>
      </c>
      <c r="F235" s="13">
        <v>0</v>
      </c>
      <c r="G235" s="13">
        <v>0</v>
      </c>
      <c r="H235" s="13">
        <v>0</v>
      </c>
      <c r="I235" s="13">
        <v>0</v>
      </c>
      <c r="J235" s="13">
        <v>0</v>
      </c>
      <c r="K235" s="13">
        <v>0</v>
      </c>
      <c r="L235" s="13">
        <v>0</v>
      </c>
      <c r="M235" s="13">
        <v>0</v>
      </c>
      <c r="N235" s="13">
        <v>0</v>
      </c>
      <c r="O235" s="13">
        <v>0</v>
      </c>
      <c r="P235" s="13">
        <v>0</v>
      </c>
      <c r="Q235" s="13">
        <v>0</v>
      </c>
    </row>
    <row r="236" spans="2:17">
      <c r="B236" s="13" t="s">
        <v>4700</v>
      </c>
      <c r="D236" s="13">
        <v>0</v>
      </c>
      <c r="E236" s="13">
        <v>0</v>
      </c>
      <c r="F236" s="13">
        <v>0</v>
      </c>
      <c r="G236" s="13">
        <v>0</v>
      </c>
      <c r="H236" s="13">
        <v>0</v>
      </c>
      <c r="I236" s="13">
        <v>0</v>
      </c>
      <c r="J236" s="13">
        <v>0</v>
      </c>
      <c r="K236" s="13">
        <v>0</v>
      </c>
      <c r="L236" s="13">
        <v>0</v>
      </c>
      <c r="M236" s="13">
        <v>0</v>
      </c>
      <c r="N236" s="13">
        <v>0</v>
      </c>
      <c r="O236" s="13">
        <v>0</v>
      </c>
      <c r="P236" s="13">
        <v>0</v>
      </c>
      <c r="Q236" s="13">
        <v>0</v>
      </c>
    </row>
    <row r="237" spans="2:17">
      <c r="B237" s="13" t="s">
        <v>4701</v>
      </c>
      <c r="D237" s="13">
        <v>0</v>
      </c>
      <c r="E237" s="13">
        <v>0</v>
      </c>
      <c r="F237" s="13">
        <v>0</v>
      </c>
      <c r="G237" s="13">
        <v>0</v>
      </c>
      <c r="H237" s="13">
        <v>0</v>
      </c>
      <c r="I237" s="13">
        <v>0</v>
      </c>
      <c r="J237" s="13">
        <v>0</v>
      </c>
      <c r="K237" s="13">
        <v>0</v>
      </c>
      <c r="L237" s="13">
        <v>0</v>
      </c>
      <c r="M237" s="13">
        <v>0</v>
      </c>
      <c r="N237" s="13">
        <v>0</v>
      </c>
      <c r="O237" s="13">
        <v>0</v>
      </c>
      <c r="P237" s="13">
        <v>0</v>
      </c>
      <c r="Q237" s="13">
        <v>0</v>
      </c>
    </row>
    <row r="238" spans="2:17">
      <c r="B238" s="13" t="s">
        <v>4702</v>
      </c>
      <c r="D238" s="13">
        <v>0</v>
      </c>
      <c r="E238" s="13">
        <v>0</v>
      </c>
      <c r="F238" s="13">
        <v>0</v>
      </c>
      <c r="G238" s="13">
        <v>0</v>
      </c>
      <c r="H238" s="13">
        <v>0</v>
      </c>
      <c r="I238" s="13">
        <v>0</v>
      </c>
      <c r="J238" s="13">
        <v>0</v>
      </c>
      <c r="K238" s="13">
        <v>0</v>
      </c>
      <c r="L238" s="13">
        <v>0</v>
      </c>
      <c r="M238" s="13">
        <v>0</v>
      </c>
      <c r="N238" s="13">
        <v>0</v>
      </c>
      <c r="O238" s="13">
        <v>0</v>
      </c>
      <c r="P238" s="13">
        <v>0</v>
      </c>
      <c r="Q238" s="13">
        <v>0</v>
      </c>
    </row>
    <row r="239" spans="2:17">
      <c r="B239" s="13" t="s">
        <v>4703</v>
      </c>
      <c r="D239" s="13">
        <v>511526016</v>
      </c>
      <c r="E239" s="13">
        <v>511526016</v>
      </c>
      <c r="F239" s="13">
        <v>0</v>
      </c>
      <c r="G239" s="13">
        <v>0</v>
      </c>
      <c r="H239" s="13">
        <v>3000000</v>
      </c>
      <c r="I239" s="13">
        <v>3000000</v>
      </c>
      <c r="J239" s="13">
        <v>3000000</v>
      </c>
      <c r="K239" s="13">
        <v>3000000</v>
      </c>
      <c r="L239" s="13">
        <v>3000000</v>
      </c>
      <c r="M239" s="13">
        <v>3000000</v>
      </c>
      <c r="N239" s="13">
        <v>3000000</v>
      </c>
      <c r="O239" s="13">
        <v>0</v>
      </c>
      <c r="P239" s="13">
        <v>0</v>
      </c>
      <c r="Q239" s="13">
        <v>0</v>
      </c>
    </row>
    <row r="240" spans="2:17">
      <c r="B240" s="13" t="s">
        <v>4704</v>
      </c>
      <c r="D240" s="13">
        <v>0</v>
      </c>
      <c r="E240" s="13">
        <v>0</v>
      </c>
      <c r="F240" s="13">
        <v>0</v>
      </c>
      <c r="G240" s="13">
        <v>0</v>
      </c>
      <c r="H240" s="13">
        <v>0</v>
      </c>
      <c r="I240" s="13">
        <v>0</v>
      </c>
      <c r="J240" s="13">
        <v>0</v>
      </c>
      <c r="K240" s="13">
        <v>0</v>
      </c>
      <c r="L240" s="13">
        <v>0</v>
      </c>
      <c r="M240" s="13">
        <v>0</v>
      </c>
      <c r="N240" s="13">
        <v>0</v>
      </c>
      <c r="O240" s="13">
        <v>0</v>
      </c>
      <c r="P240" s="13">
        <v>0</v>
      </c>
      <c r="Q240" s="13">
        <v>0</v>
      </c>
    </row>
    <row r="241" spans="2:17">
      <c r="B241" s="13" t="s">
        <v>4705</v>
      </c>
      <c r="D241" s="13">
        <v>2175474361302</v>
      </c>
      <c r="E241" s="13">
        <v>1946194464286</v>
      </c>
      <c r="F241" s="13">
        <v>1600175440082</v>
      </c>
      <c r="G241" s="13">
        <v>2206852578649</v>
      </c>
      <c r="H241" s="13">
        <v>3405623289945</v>
      </c>
      <c r="I241" s="13">
        <v>3955428596723</v>
      </c>
      <c r="J241" s="13">
        <v>5187636244618</v>
      </c>
      <c r="K241" s="13">
        <v>6336415442150</v>
      </c>
      <c r="L241" s="13">
        <v>7501543498779</v>
      </c>
      <c r="M241" s="13">
        <v>8754407466113</v>
      </c>
      <c r="N241" s="13">
        <v>9848605814914</v>
      </c>
      <c r="O241" s="13">
        <v>10957379949005</v>
      </c>
      <c r="P241" s="13">
        <v>11206037347491</v>
      </c>
      <c r="Q241" s="13">
        <v>12496821653524</v>
      </c>
    </row>
    <row r="242" spans="2:17">
      <c r="B242" s="13" t="s">
        <v>4706</v>
      </c>
      <c r="D242" s="13">
        <v>1738283205702</v>
      </c>
      <c r="E242" s="13">
        <v>1571196451367</v>
      </c>
      <c r="F242" s="13">
        <v>1249767699101</v>
      </c>
      <c r="G242" s="13">
        <v>2159644948177</v>
      </c>
      <c r="H242" s="13">
        <v>3366688086806</v>
      </c>
      <c r="I242" s="13">
        <v>3899631024527</v>
      </c>
      <c r="J242" s="13">
        <v>5134487567257</v>
      </c>
      <c r="K242" s="13">
        <v>6297636437163</v>
      </c>
      <c r="L242" s="13">
        <v>7469583622805</v>
      </c>
      <c r="M242" s="13">
        <v>8691967185395</v>
      </c>
      <c r="N242" s="13">
        <v>9780140333873</v>
      </c>
      <c r="O242" s="13">
        <v>10912912255437</v>
      </c>
      <c r="P242" s="13">
        <v>11205626630821</v>
      </c>
      <c r="Q242" s="13">
        <v>12496159155383</v>
      </c>
    </row>
    <row r="243" spans="2:17">
      <c r="B243" s="13" t="s">
        <v>4707</v>
      </c>
      <c r="D243" s="13">
        <v>16958837848708</v>
      </c>
      <c r="E243" s="13">
        <v>16486331655016</v>
      </c>
      <c r="F243" s="13">
        <v>15430176837908</v>
      </c>
      <c r="G243" s="13">
        <v>15270937810324</v>
      </c>
      <c r="H243" s="13">
        <v>15104050606596</v>
      </c>
      <c r="I243" s="13">
        <v>14272460795228</v>
      </c>
      <c r="J243" s="13">
        <v>14202687600971</v>
      </c>
      <c r="K243" s="13">
        <v>14052806119488</v>
      </c>
      <c r="L243" s="13">
        <v>13931183545130</v>
      </c>
      <c r="M243" s="13">
        <v>13861770166630</v>
      </c>
      <c r="N243" s="13">
        <v>13678066136232</v>
      </c>
      <c r="O243" s="13">
        <v>13545039880463</v>
      </c>
      <c r="P243" s="13">
        <v>13452495029217</v>
      </c>
      <c r="Q243" s="13">
        <v>13416064780186</v>
      </c>
    </row>
    <row r="244" spans="2:17">
      <c r="B244" s="13" t="s">
        <v>4708</v>
      </c>
      <c r="D244" s="13">
        <v>-15220554643006</v>
      </c>
      <c r="E244" s="13">
        <v>-14915135203649</v>
      </c>
      <c r="F244" s="13">
        <v>-14180409138807</v>
      </c>
      <c r="G244" s="13">
        <v>-13111292862147</v>
      </c>
      <c r="H244" s="13">
        <v>-11737362519790</v>
      </c>
      <c r="I244" s="13">
        <v>-10372829770701</v>
      </c>
      <c r="J244" s="13">
        <v>-9068200033714</v>
      </c>
      <c r="K244" s="13">
        <v>-7755169682325</v>
      </c>
      <c r="L244" s="13">
        <v>-6461599922325</v>
      </c>
      <c r="M244" s="13">
        <v>-5169802981235</v>
      </c>
      <c r="N244" s="13">
        <v>-3897925802359</v>
      </c>
      <c r="O244" s="13">
        <v>-2632127625026</v>
      </c>
      <c r="P244" s="13">
        <v>-2246868398396</v>
      </c>
      <c r="Q244" s="13">
        <v>-919905624803</v>
      </c>
    </row>
    <row r="245" spans="2:17">
      <c r="B245" s="13" t="s">
        <v>4709</v>
      </c>
      <c r="D245" s="13">
        <v>10884053785</v>
      </c>
      <c r="E245" s="13">
        <v>11212288816</v>
      </c>
      <c r="F245" s="13">
        <v>0</v>
      </c>
      <c r="G245" s="13">
        <v>0</v>
      </c>
      <c r="H245" s="13">
        <v>0</v>
      </c>
      <c r="I245" s="13">
        <v>0</v>
      </c>
      <c r="J245" s="13">
        <v>0</v>
      </c>
      <c r="K245" s="13">
        <v>0</v>
      </c>
      <c r="L245" s="13">
        <v>0</v>
      </c>
      <c r="M245" s="13">
        <v>0</v>
      </c>
      <c r="N245" s="13">
        <v>0</v>
      </c>
      <c r="O245" s="13">
        <v>0</v>
      </c>
      <c r="P245" s="13">
        <v>0</v>
      </c>
      <c r="Q245" s="13">
        <v>0</v>
      </c>
    </row>
    <row r="246" spans="2:17">
      <c r="B246" s="13" t="s">
        <v>4707</v>
      </c>
      <c r="D246" s="13">
        <v>14121585797</v>
      </c>
      <c r="E246" s="13">
        <v>11983425797</v>
      </c>
      <c r="F246" s="13">
        <v>0</v>
      </c>
      <c r="G246" s="13">
        <v>0</v>
      </c>
      <c r="H246" s="13">
        <v>0</v>
      </c>
      <c r="I246" s="13">
        <v>0</v>
      </c>
      <c r="J246" s="13">
        <v>0</v>
      </c>
      <c r="K246" s="13">
        <v>0</v>
      </c>
      <c r="L246" s="13">
        <v>0</v>
      </c>
      <c r="M246" s="13">
        <v>0</v>
      </c>
      <c r="N246" s="13">
        <v>0</v>
      </c>
      <c r="O246" s="13">
        <v>0</v>
      </c>
      <c r="P246" s="13">
        <v>0</v>
      </c>
      <c r="Q246" s="13">
        <v>0</v>
      </c>
    </row>
    <row r="247" spans="2:17">
      <c r="B247" s="13" t="s">
        <v>4708</v>
      </c>
      <c r="D247" s="13">
        <v>-3237532012</v>
      </c>
      <c r="E247" s="13">
        <v>-771136981</v>
      </c>
      <c r="F247" s="13">
        <v>0</v>
      </c>
      <c r="G247" s="13">
        <v>0</v>
      </c>
      <c r="H247" s="13">
        <v>0</v>
      </c>
      <c r="I247" s="13">
        <v>0</v>
      </c>
      <c r="J247" s="13">
        <v>0</v>
      </c>
      <c r="K247" s="13">
        <v>0</v>
      </c>
      <c r="L247" s="13">
        <v>0</v>
      </c>
      <c r="M247" s="13">
        <v>0</v>
      </c>
      <c r="N247" s="13">
        <v>0</v>
      </c>
      <c r="O247" s="13">
        <v>0</v>
      </c>
      <c r="P247" s="13">
        <v>0</v>
      </c>
      <c r="Q247" s="13">
        <v>0</v>
      </c>
    </row>
    <row r="248" spans="2:17">
      <c r="B248" s="13" t="s">
        <v>4710</v>
      </c>
      <c r="D248" s="13">
        <v>426307101815</v>
      </c>
      <c r="E248" s="13">
        <v>363785724103</v>
      </c>
      <c r="F248" s="13">
        <v>350407740981</v>
      </c>
      <c r="G248" s="13">
        <v>47207630472</v>
      </c>
      <c r="H248" s="13">
        <v>38935203139</v>
      </c>
      <c r="I248" s="13">
        <v>55797572196</v>
      </c>
      <c r="J248" s="13">
        <v>53148677361</v>
      </c>
      <c r="K248" s="13">
        <v>38779004987</v>
      </c>
      <c r="L248" s="13">
        <v>31959875974</v>
      </c>
      <c r="M248" s="13">
        <v>62440280718</v>
      </c>
      <c r="N248" s="13">
        <v>68465481041</v>
      </c>
      <c r="O248" s="13">
        <v>44467693568</v>
      </c>
      <c r="P248" s="13">
        <v>410716670</v>
      </c>
      <c r="Q248" s="13">
        <v>662498141</v>
      </c>
    </row>
    <row r="249" spans="2:17">
      <c r="B249" s="13" t="s">
        <v>4707</v>
      </c>
      <c r="D249" s="13">
        <v>637247814844</v>
      </c>
      <c r="E249" s="13">
        <v>537970181901</v>
      </c>
      <c r="F249" s="13">
        <v>500317770131</v>
      </c>
      <c r="G249" s="13">
        <v>178465717860</v>
      </c>
      <c r="H249" s="13">
        <v>153100963527</v>
      </c>
      <c r="I249" s="13">
        <v>146711262372</v>
      </c>
      <c r="J249" s="13">
        <v>129455664501</v>
      </c>
      <c r="K249" s="13">
        <v>105889604017</v>
      </c>
      <c r="L249" s="13">
        <v>85774363908</v>
      </c>
      <c r="M249" s="13">
        <v>95872466668</v>
      </c>
      <c r="N249" s="13">
        <v>81168329895</v>
      </c>
      <c r="O249" s="13">
        <v>45155623491</v>
      </c>
      <c r="P249" s="13">
        <v>770105114</v>
      </c>
      <c r="Q249" s="13">
        <v>827480000</v>
      </c>
    </row>
    <row r="250" spans="2:17">
      <c r="B250" s="13" t="s">
        <v>4708</v>
      </c>
      <c r="D250" s="13">
        <v>-210940713029</v>
      </c>
      <c r="E250" s="13">
        <v>-174184457798</v>
      </c>
      <c r="F250" s="13">
        <v>-149910029150</v>
      </c>
      <c r="G250" s="13">
        <v>-131258087388</v>
      </c>
      <c r="H250" s="13">
        <v>-114165760388</v>
      </c>
      <c r="I250" s="13">
        <v>-90913690176</v>
      </c>
      <c r="J250" s="13">
        <v>-76306987140</v>
      </c>
      <c r="K250" s="13">
        <v>-67110599030</v>
      </c>
      <c r="L250" s="13">
        <v>-53814487934</v>
      </c>
      <c r="M250" s="13">
        <v>-33432185950</v>
      </c>
      <c r="N250" s="13">
        <v>-12702848854</v>
      </c>
      <c r="O250" s="13">
        <v>-687929923</v>
      </c>
      <c r="P250" s="13">
        <v>-359388444</v>
      </c>
      <c r="Q250" s="13">
        <v>-164981859</v>
      </c>
    </row>
    <row r="251" spans="2:17">
      <c r="B251" s="13" t="s">
        <v>4711</v>
      </c>
      <c r="D251" s="13">
        <v>0</v>
      </c>
      <c r="E251" s="13">
        <v>0</v>
      </c>
      <c r="F251" s="13">
        <v>0</v>
      </c>
      <c r="G251" s="13">
        <v>0</v>
      </c>
      <c r="H251" s="13">
        <v>0</v>
      </c>
      <c r="I251" s="13">
        <v>0</v>
      </c>
      <c r="J251" s="13">
        <v>0</v>
      </c>
      <c r="K251" s="13">
        <v>0</v>
      </c>
      <c r="L251" s="13">
        <v>0</v>
      </c>
      <c r="M251" s="13">
        <v>0</v>
      </c>
      <c r="N251" s="13">
        <v>0</v>
      </c>
      <c r="O251" s="13">
        <v>0</v>
      </c>
      <c r="P251" s="13">
        <v>0</v>
      </c>
      <c r="Q251" s="13">
        <v>0</v>
      </c>
    </row>
    <row r="252" spans="2:17">
      <c r="B252" s="13" t="s">
        <v>4712</v>
      </c>
      <c r="D252" s="13">
        <v>0</v>
      </c>
      <c r="E252" s="13">
        <v>0</v>
      </c>
      <c r="F252" s="13">
        <v>0</v>
      </c>
      <c r="G252" s="13">
        <v>0</v>
      </c>
      <c r="H252" s="13">
        <v>0</v>
      </c>
      <c r="I252" s="13">
        <v>0</v>
      </c>
      <c r="J252" s="13">
        <v>0</v>
      </c>
      <c r="K252" s="13">
        <v>0</v>
      </c>
      <c r="L252" s="13">
        <v>0</v>
      </c>
      <c r="M252" s="13">
        <v>0</v>
      </c>
      <c r="N252" s="13">
        <v>0</v>
      </c>
      <c r="O252" s="13">
        <v>0</v>
      </c>
      <c r="P252" s="13">
        <v>0</v>
      </c>
      <c r="Q252" s="13">
        <v>0</v>
      </c>
    </row>
    <row r="253" spans="2:17">
      <c r="B253" s="13" t="s">
        <v>4713</v>
      </c>
      <c r="D253" s="13">
        <v>0</v>
      </c>
      <c r="E253" s="13">
        <v>0</v>
      </c>
      <c r="F253" s="13">
        <v>0</v>
      </c>
      <c r="G253" s="13">
        <v>0</v>
      </c>
      <c r="H253" s="13">
        <v>0</v>
      </c>
      <c r="I253" s="13">
        <v>0</v>
      </c>
      <c r="J253" s="13">
        <v>0</v>
      </c>
      <c r="K253" s="13">
        <v>0</v>
      </c>
      <c r="L253" s="13">
        <v>0</v>
      </c>
      <c r="M253" s="13">
        <v>0</v>
      </c>
      <c r="N253" s="13">
        <v>0</v>
      </c>
      <c r="O253" s="13">
        <v>0</v>
      </c>
      <c r="P253" s="13">
        <v>0</v>
      </c>
      <c r="Q253" s="13">
        <v>0</v>
      </c>
    </row>
    <row r="254" spans="2:17">
      <c r="B254" s="13" t="s">
        <v>4714</v>
      </c>
      <c r="D254" s="13">
        <v>678241803727</v>
      </c>
      <c r="E254" s="13">
        <v>601165574098</v>
      </c>
      <c r="F254" s="13">
        <v>88189941648</v>
      </c>
      <c r="G254" s="13">
        <v>33176188396</v>
      </c>
      <c r="H254" s="13">
        <v>66117926735</v>
      </c>
      <c r="I254" s="13">
        <v>760955297273</v>
      </c>
      <c r="J254" s="13">
        <v>698506086885</v>
      </c>
      <c r="K254" s="13">
        <v>346374351728</v>
      </c>
      <c r="L254" s="13">
        <v>104446521029</v>
      </c>
      <c r="M254" s="13">
        <v>79196837346</v>
      </c>
      <c r="N254" s="13">
        <v>95437715195</v>
      </c>
      <c r="O254" s="13">
        <v>46777546625</v>
      </c>
      <c r="P254" s="13">
        <v>3708013599</v>
      </c>
      <c r="Q254" s="13">
        <v>376427272</v>
      </c>
    </row>
    <row r="255" spans="2:17">
      <c r="B255" s="13" t="s">
        <v>4715</v>
      </c>
      <c r="D255" s="13">
        <v>0</v>
      </c>
      <c r="E255" s="13">
        <v>0</v>
      </c>
      <c r="F255" s="13">
        <v>0</v>
      </c>
      <c r="G255" s="13">
        <v>0</v>
      </c>
      <c r="H255" s="13">
        <v>0</v>
      </c>
      <c r="I255" s="13">
        <v>0</v>
      </c>
      <c r="J255" s="13">
        <v>0</v>
      </c>
      <c r="K255" s="13">
        <v>0</v>
      </c>
      <c r="L255" s="13">
        <v>0</v>
      </c>
      <c r="M255" s="13">
        <v>0</v>
      </c>
      <c r="N255" s="13">
        <v>0</v>
      </c>
    </row>
    <row r="256" spans="2:17">
      <c r="B256" s="13" t="s">
        <v>4716</v>
      </c>
      <c r="D256" s="13">
        <v>678241803727</v>
      </c>
      <c r="E256" s="13">
        <v>601165574098</v>
      </c>
      <c r="F256" s="13">
        <v>88189941648</v>
      </c>
      <c r="G256" s="13">
        <v>33176188396</v>
      </c>
      <c r="H256" s="13">
        <v>66117926735</v>
      </c>
      <c r="I256" s="13">
        <v>760955297273</v>
      </c>
      <c r="J256" s="13">
        <v>698506086885</v>
      </c>
      <c r="K256" s="13">
        <v>346374351728</v>
      </c>
      <c r="L256" s="13">
        <v>104446521029</v>
      </c>
      <c r="M256" s="13">
        <v>79196837346</v>
      </c>
      <c r="N256" s="13">
        <v>95437715195</v>
      </c>
    </row>
    <row r="257" spans="2:17">
      <c r="B257" s="13" t="s">
        <v>4717</v>
      </c>
      <c r="D257" s="13">
        <v>0</v>
      </c>
      <c r="E257" s="13">
        <v>0</v>
      </c>
      <c r="F257" s="13">
        <v>0</v>
      </c>
      <c r="G257" s="13">
        <v>0</v>
      </c>
      <c r="H257" s="13">
        <v>0</v>
      </c>
      <c r="I257" s="13">
        <v>0</v>
      </c>
      <c r="J257" s="13">
        <v>0</v>
      </c>
      <c r="K257" s="13">
        <v>0</v>
      </c>
      <c r="L257" s="13">
        <v>0</v>
      </c>
      <c r="M257" s="13">
        <v>0</v>
      </c>
      <c r="N257" s="13">
        <v>0</v>
      </c>
      <c r="O257" s="13">
        <v>0</v>
      </c>
      <c r="P257" s="13">
        <v>0</v>
      </c>
      <c r="Q257" s="13">
        <v>0</v>
      </c>
    </row>
    <row r="258" spans="2:17">
      <c r="B258" s="13" t="s">
        <v>4718</v>
      </c>
      <c r="D258" s="13">
        <v>0</v>
      </c>
      <c r="E258" s="13">
        <v>0</v>
      </c>
      <c r="F258" s="13">
        <v>0</v>
      </c>
      <c r="G258" s="13">
        <v>0</v>
      </c>
      <c r="H258" s="13">
        <v>0</v>
      </c>
      <c r="I258" s="13">
        <v>0</v>
      </c>
      <c r="J258" s="13">
        <v>0</v>
      </c>
      <c r="K258" s="13">
        <v>0</v>
      </c>
      <c r="L258" s="13">
        <v>0</v>
      </c>
      <c r="M258" s="13">
        <v>0</v>
      </c>
      <c r="N258" s="13">
        <v>0</v>
      </c>
      <c r="O258" s="13">
        <v>0</v>
      </c>
      <c r="P258" s="13">
        <v>0</v>
      </c>
      <c r="Q258" s="13">
        <v>0</v>
      </c>
    </row>
    <row r="259" spans="2:17">
      <c r="B259" s="13" t="s">
        <v>4719</v>
      </c>
      <c r="D259" s="13">
        <v>0</v>
      </c>
      <c r="E259" s="13">
        <v>0</v>
      </c>
      <c r="F259" s="13">
        <v>0</v>
      </c>
      <c r="G259" s="13">
        <v>0</v>
      </c>
      <c r="H259" s="13">
        <v>0</v>
      </c>
      <c r="I259" s="13">
        <v>0</v>
      </c>
      <c r="J259" s="13">
        <v>0</v>
      </c>
      <c r="K259" s="13">
        <v>0</v>
      </c>
      <c r="L259" s="13">
        <v>0</v>
      </c>
      <c r="M259" s="13">
        <v>0</v>
      </c>
      <c r="N259" s="13">
        <v>0</v>
      </c>
      <c r="O259" s="13">
        <v>0</v>
      </c>
      <c r="P259" s="13">
        <v>0</v>
      </c>
      <c r="Q259" s="13">
        <v>0</v>
      </c>
    </row>
    <row r="260" spans="2:17">
      <c r="B260" s="13" t="s">
        <v>4720</v>
      </c>
      <c r="D260" s="13">
        <v>0</v>
      </c>
      <c r="E260" s="13">
        <v>0</v>
      </c>
      <c r="F260" s="13">
        <v>0</v>
      </c>
      <c r="G260" s="13">
        <v>0</v>
      </c>
      <c r="H260" s="13">
        <v>0</v>
      </c>
      <c r="I260" s="13">
        <v>0</v>
      </c>
      <c r="J260" s="13">
        <v>0</v>
      </c>
      <c r="K260" s="13">
        <v>0</v>
      </c>
      <c r="L260" s="13">
        <v>0</v>
      </c>
      <c r="M260" s="13">
        <v>0</v>
      </c>
      <c r="N260" s="13">
        <v>0</v>
      </c>
      <c r="O260" s="13">
        <v>0</v>
      </c>
      <c r="P260" s="13">
        <v>0</v>
      </c>
      <c r="Q260" s="13">
        <v>0</v>
      </c>
    </row>
    <row r="261" spans="2:17">
      <c r="B261" s="13" t="s">
        <v>4721</v>
      </c>
      <c r="D261" s="13">
        <v>0</v>
      </c>
      <c r="E261" s="13">
        <v>0</v>
      </c>
      <c r="F261" s="13">
        <v>0</v>
      </c>
      <c r="G261" s="13">
        <v>0</v>
      </c>
      <c r="H261" s="13">
        <v>0</v>
      </c>
      <c r="I261" s="13">
        <v>0</v>
      </c>
      <c r="J261" s="13">
        <v>0</v>
      </c>
      <c r="K261" s="13">
        <v>0</v>
      </c>
      <c r="L261" s="13">
        <v>0</v>
      </c>
      <c r="M261" s="13">
        <v>0</v>
      </c>
      <c r="N261" s="13">
        <v>0</v>
      </c>
      <c r="O261" s="13">
        <v>0</v>
      </c>
      <c r="P261" s="13">
        <v>0</v>
      </c>
      <c r="Q261" s="13">
        <v>0</v>
      </c>
    </row>
    <row r="262" spans="2:17">
      <c r="B262" s="13" t="s">
        <v>4722</v>
      </c>
      <c r="D262" s="13">
        <v>0</v>
      </c>
      <c r="E262" s="13">
        <v>0</v>
      </c>
      <c r="F262" s="13">
        <v>0</v>
      </c>
      <c r="G262" s="13">
        <v>0</v>
      </c>
      <c r="H262" s="13">
        <v>0</v>
      </c>
      <c r="I262" s="13">
        <v>0</v>
      </c>
      <c r="J262" s="13">
        <v>0</v>
      </c>
      <c r="K262" s="13">
        <v>0</v>
      </c>
      <c r="L262" s="13">
        <v>0</v>
      </c>
      <c r="M262" s="13">
        <v>0</v>
      </c>
      <c r="N262" s="13">
        <v>0</v>
      </c>
      <c r="O262" s="13">
        <v>0</v>
      </c>
      <c r="P262" s="13">
        <v>0</v>
      </c>
      <c r="Q262" s="13">
        <v>0</v>
      </c>
    </row>
    <row r="263" spans="2:17">
      <c r="B263" s="13" t="s">
        <v>4723</v>
      </c>
      <c r="D263" s="13">
        <v>342315907327</v>
      </c>
      <c r="E263" s="13">
        <v>260112988949</v>
      </c>
      <c r="F263" s="13">
        <v>45105620483</v>
      </c>
      <c r="G263" s="13">
        <v>302645362339</v>
      </c>
      <c r="H263" s="13">
        <v>324085468816</v>
      </c>
      <c r="I263" s="13">
        <v>22901670676</v>
      </c>
      <c r="J263" s="13">
        <v>36412462405</v>
      </c>
      <c r="K263" s="13">
        <v>29444579301</v>
      </c>
      <c r="L263" s="13">
        <v>11462015397</v>
      </c>
      <c r="M263" s="13">
        <v>99029486610</v>
      </c>
      <c r="N263" s="13">
        <v>103216132024</v>
      </c>
      <c r="O263" s="13">
        <v>167013414039</v>
      </c>
      <c r="P263" s="13">
        <v>137693752966</v>
      </c>
      <c r="Q263" s="13">
        <v>186245851447</v>
      </c>
    </row>
    <row r="264" spans="2:17">
      <c r="B264" s="13" t="s">
        <v>4724</v>
      </c>
      <c r="D264" s="13">
        <v>249055113223</v>
      </c>
      <c r="E264" s="13">
        <v>181639981420</v>
      </c>
      <c r="F264" s="13">
        <v>35009926028</v>
      </c>
      <c r="G264" s="13">
        <v>294351326527</v>
      </c>
      <c r="H264" s="13">
        <v>310558758401</v>
      </c>
      <c r="I264" s="13">
        <v>17258713922</v>
      </c>
      <c r="J264" s="13">
        <v>29243644973</v>
      </c>
      <c r="K264" s="13">
        <v>27929004906</v>
      </c>
      <c r="L264" s="13">
        <v>8528310860</v>
      </c>
      <c r="M264" s="13">
        <v>99029486610</v>
      </c>
      <c r="N264" s="13">
        <v>103216132024</v>
      </c>
      <c r="O264" s="13">
        <v>167010414039</v>
      </c>
      <c r="P264" s="13">
        <v>137690752966</v>
      </c>
      <c r="Q264" s="13">
        <v>186242851447</v>
      </c>
    </row>
    <row r="265" spans="2:17">
      <c r="B265" s="13" t="s">
        <v>4725</v>
      </c>
      <c r="D265" s="13">
        <v>93260794104</v>
      </c>
      <c r="E265" s="13">
        <v>78473007529</v>
      </c>
      <c r="F265" s="13">
        <v>10095694455</v>
      </c>
      <c r="G265" s="13">
        <v>8294035812</v>
      </c>
      <c r="H265" s="13">
        <v>13526710415</v>
      </c>
      <c r="I265" s="13">
        <v>5642956754</v>
      </c>
      <c r="J265" s="13">
        <v>7168817432</v>
      </c>
      <c r="K265" s="13">
        <v>1515574395</v>
      </c>
      <c r="L265" s="13">
        <v>2933704537</v>
      </c>
      <c r="M265" s="13">
        <v>0</v>
      </c>
      <c r="N265" s="13">
        <v>0</v>
      </c>
      <c r="O265" s="13">
        <v>0</v>
      </c>
      <c r="P265" s="13">
        <v>0</v>
      </c>
      <c r="Q265" s="13">
        <v>0</v>
      </c>
    </row>
    <row r="266" spans="2:17">
      <c r="B266" s="13" t="s">
        <v>4726</v>
      </c>
      <c r="D266" s="13">
        <v>0</v>
      </c>
      <c r="E266" s="13">
        <v>0</v>
      </c>
      <c r="F266" s="13">
        <v>0</v>
      </c>
      <c r="G266" s="13">
        <v>0</v>
      </c>
      <c r="H266" s="13">
        <v>0</v>
      </c>
      <c r="I266" s="13">
        <v>0</v>
      </c>
      <c r="J266" s="13">
        <v>0</v>
      </c>
      <c r="K266" s="13">
        <v>0</v>
      </c>
      <c r="L266" s="13">
        <v>0</v>
      </c>
      <c r="M266" s="13">
        <v>0</v>
      </c>
      <c r="N266" s="13">
        <v>0</v>
      </c>
      <c r="O266" s="13">
        <v>3000000</v>
      </c>
      <c r="P266" s="13">
        <v>3000000</v>
      </c>
      <c r="Q266" s="13">
        <v>3000000</v>
      </c>
    </row>
    <row r="267" spans="2:17">
      <c r="B267" s="13" t="s">
        <v>4727</v>
      </c>
      <c r="D267" s="13">
        <v>0</v>
      </c>
      <c r="E267" s="13">
        <v>0</v>
      </c>
      <c r="F267" s="13">
        <v>0</v>
      </c>
      <c r="G267" s="13">
        <v>0</v>
      </c>
      <c r="H267" s="13">
        <v>0</v>
      </c>
      <c r="I267" s="13">
        <v>0</v>
      </c>
      <c r="J267" s="13">
        <v>0</v>
      </c>
      <c r="K267" s="13">
        <v>0</v>
      </c>
      <c r="L267" s="13">
        <v>0</v>
      </c>
      <c r="M267" s="13">
        <v>0</v>
      </c>
      <c r="N267" s="13">
        <v>0</v>
      </c>
      <c r="O267" s="13">
        <v>0</v>
      </c>
      <c r="P267" s="13">
        <v>0</v>
      </c>
      <c r="Q267" s="13">
        <v>0</v>
      </c>
    </row>
    <row r="268" spans="2:17">
      <c r="B268" s="13" t="s">
        <v>4728</v>
      </c>
      <c r="D268" s="13">
        <v>17643638367886</v>
      </c>
      <c r="E268" s="13">
        <v>15728847338145</v>
      </c>
      <c r="F268" s="13">
        <v>15237966427299</v>
      </c>
      <c r="G268" s="13">
        <v>14166860720016</v>
      </c>
      <c r="H268" s="13">
        <v>11072121334925</v>
      </c>
      <c r="I268" s="13">
        <v>8717480691611</v>
      </c>
      <c r="J268" s="13">
        <v>10172594752746</v>
      </c>
      <c r="K268" s="13">
        <v>11030586388032</v>
      </c>
      <c r="L268" s="13">
        <v>12456164139853</v>
      </c>
      <c r="M268" s="13">
        <v>12967051884182</v>
      </c>
      <c r="N268" s="13">
        <v>14478619241886</v>
      </c>
      <c r="O268" s="13">
        <v>16543605963274</v>
      </c>
      <c r="P268" s="13">
        <v>14264175664662</v>
      </c>
      <c r="Q268" s="13">
        <v>14884520231679</v>
      </c>
    </row>
    <row r="269" spans="2:17">
      <c r="B269" s="13" t="s">
        <v>4729</v>
      </c>
    </row>
    <row r="270" spans="2:17">
      <c r="B270" s="13" t="s">
        <v>4730</v>
      </c>
      <c r="D270" s="13">
        <v>6849275971125</v>
      </c>
      <c r="E270" s="13">
        <v>5551670737163</v>
      </c>
      <c r="F270" s="13">
        <v>5274583193141</v>
      </c>
      <c r="G270" s="13">
        <v>3561411903496</v>
      </c>
      <c r="H270" s="13">
        <v>3594024059539</v>
      </c>
      <c r="I270" s="13">
        <v>2391033021663</v>
      </c>
      <c r="J270" s="13">
        <v>4066267502667</v>
      </c>
      <c r="K270" s="13">
        <v>4761714137133</v>
      </c>
      <c r="L270" s="13">
        <v>6302642116732</v>
      </c>
      <c r="M270" s="13">
        <v>7116808808039</v>
      </c>
      <c r="N270" s="13">
        <v>8245426462266</v>
      </c>
      <c r="O270" s="13">
        <v>10978818567808</v>
      </c>
      <c r="P270" s="13">
        <v>10818388458150</v>
      </c>
      <c r="Q270" s="13">
        <v>11602735637568</v>
      </c>
    </row>
    <row r="271" spans="2:17">
      <c r="B271" s="13" t="s">
        <v>4731</v>
      </c>
      <c r="D271" s="13">
        <v>5935262101827</v>
      </c>
      <c r="E271" s="13">
        <v>4680730113512</v>
      </c>
      <c r="F271" s="13">
        <v>4517257789256</v>
      </c>
      <c r="G271" s="13">
        <v>2874435985843</v>
      </c>
      <c r="H271" s="13">
        <v>3186610542693</v>
      </c>
      <c r="I271" s="13">
        <v>2050151784755</v>
      </c>
      <c r="J271" s="13">
        <v>3299997853380</v>
      </c>
      <c r="K271" s="13">
        <v>3096935931168</v>
      </c>
      <c r="L271" s="13">
        <v>2525325658242</v>
      </c>
      <c r="M271" s="13">
        <v>2535800653695</v>
      </c>
      <c r="N271" s="13">
        <v>2424036133222</v>
      </c>
      <c r="O271" s="13">
        <v>4113820986688</v>
      </c>
      <c r="P271" s="13">
        <v>2202135812955</v>
      </c>
      <c r="Q271" s="13">
        <v>1743155503469</v>
      </c>
    </row>
    <row r="272" spans="2:17">
      <c r="B272" s="13" t="s">
        <v>4732</v>
      </c>
      <c r="D272" s="13">
        <v>2225615949940</v>
      </c>
      <c r="E272" s="13">
        <v>1229228015118</v>
      </c>
      <c r="F272" s="13">
        <v>845805808955</v>
      </c>
      <c r="G272" s="13">
        <v>2559405532</v>
      </c>
      <c r="H272" s="13">
        <v>689162951336</v>
      </c>
      <c r="I272" s="13">
        <v>685406563747</v>
      </c>
      <c r="J272" s="13">
        <v>1156371698429</v>
      </c>
      <c r="K272" s="13">
        <v>1195945359955</v>
      </c>
      <c r="L272" s="13">
        <v>1062377986921</v>
      </c>
      <c r="M272" s="13">
        <v>1359162384314</v>
      </c>
      <c r="N272" s="13">
        <v>1319172808870</v>
      </c>
      <c r="O272" s="13">
        <v>1254175860257</v>
      </c>
      <c r="P272" s="13">
        <v>1373754430181</v>
      </c>
      <c r="Q272" s="13">
        <v>2400000000</v>
      </c>
    </row>
    <row r="273" spans="2:17">
      <c r="B273" s="13" t="s">
        <v>4733</v>
      </c>
      <c r="D273" s="13">
        <v>0</v>
      </c>
      <c r="E273" s="13">
        <v>0</v>
      </c>
      <c r="F273" s="13">
        <v>0</v>
      </c>
      <c r="G273" s="13">
        <v>0</v>
      </c>
      <c r="H273" s="13">
        <v>0</v>
      </c>
      <c r="I273" s="13">
        <v>0</v>
      </c>
      <c r="J273" s="13">
        <v>0</v>
      </c>
      <c r="K273" s="13">
        <v>0</v>
      </c>
      <c r="L273" s="13">
        <v>0</v>
      </c>
      <c r="M273" s="13">
        <v>0</v>
      </c>
      <c r="N273" s="13">
        <v>0</v>
      </c>
      <c r="O273" s="13">
        <v>0</v>
      </c>
      <c r="P273" s="13">
        <v>0</v>
      </c>
      <c r="Q273" s="13">
        <v>0</v>
      </c>
    </row>
    <row r="274" spans="2:17">
      <c r="B274" s="13" t="s">
        <v>4734</v>
      </c>
      <c r="D274" s="13">
        <v>1765886080785</v>
      </c>
      <c r="E274" s="13">
        <v>1611510930688</v>
      </c>
      <c r="F274" s="13">
        <v>1989283412550</v>
      </c>
      <c r="G274" s="13">
        <v>1028475736079</v>
      </c>
      <c r="H274" s="13">
        <v>794797289361</v>
      </c>
      <c r="I274" s="13">
        <v>709126800176</v>
      </c>
      <c r="J274" s="13">
        <v>879301635352</v>
      </c>
      <c r="K274" s="13">
        <v>760187117215</v>
      </c>
      <c r="L274" s="13">
        <v>437540179720</v>
      </c>
      <c r="M274" s="13">
        <v>688405588269</v>
      </c>
      <c r="N274" s="13">
        <v>298270780042</v>
      </c>
      <c r="O274" s="13">
        <v>276319107185</v>
      </c>
      <c r="P274" s="13">
        <v>380545045802</v>
      </c>
      <c r="Q274" s="13">
        <v>288697746004</v>
      </c>
    </row>
    <row r="275" spans="2:17">
      <c r="B275" s="13" t="s">
        <v>4735</v>
      </c>
      <c r="D275" s="13">
        <v>697167398439</v>
      </c>
      <c r="E275" s="13">
        <v>233211694839</v>
      </c>
      <c r="F275" s="13">
        <v>23307675261</v>
      </c>
      <c r="G275" s="13">
        <v>106451076947</v>
      </c>
      <c r="H275" s="13">
        <v>285547357483</v>
      </c>
      <c r="I275" s="13">
        <v>118183078862</v>
      </c>
      <c r="J275" s="13">
        <v>45098300796</v>
      </c>
      <c r="K275" s="13">
        <v>139370673801</v>
      </c>
      <c r="L275" s="13">
        <v>83530106522</v>
      </c>
      <c r="M275" s="13">
        <v>64450940342</v>
      </c>
      <c r="N275" s="13">
        <v>153444525172</v>
      </c>
      <c r="O275" s="13">
        <v>123667266979</v>
      </c>
      <c r="P275" s="13">
        <v>71855979878</v>
      </c>
      <c r="Q275" s="13">
        <v>6317610880</v>
      </c>
    </row>
    <row r="276" spans="2:17">
      <c r="B276" s="13" t="s">
        <v>4736</v>
      </c>
      <c r="D276" s="13">
        <v>80750583014</v>
      </c>
      <c r="E276" s="13">
        <v>50531784526</v>
      </c>
      <c r="F276" s="13">
        <v>74088243051</v>
      </c>
      <c r="G276" s="13">
        <v>71483643553</v>
      </c>
      <c r="H276" s="13">
        <v>94738342896</v>
      </c>
      <c r="I276" s="13">
        <v>31066794231</v>
      </c>
      <c r="J276" s="13">
        <v>22412352214</v>
      </c>
      <c r="K276" s="13">
        <v>34084233018</v>
      </c>
      <c r="L276" s="13">
        <v>15559115869</v>
      </c>
      <c r="M276" s="13">
        <v>3374874622</v>
      </c>
      <c r="N276" s="13">
        <v>6319345837</v>
      </c>
      <c r="O276" s="13">
        <v>36135477739</v>
      </c>
      <c r="P276" s="13">
        <v>1835688319</v>
      </c>
      <c r="Q276" s="13">
        <v>1635680730</v>
      </c>
    </row>
    <row r="277" spans="2:17">
      <c r="B277" s="13" t="s">
        <v>4737</v>
      </c>
      <c r="D277" s="13">
        <v>329643662839</v>
      </c>
      <c r="E277" s="13">
        <v>168882879845</v>
      </c>
      <c r="F277" s="13">
        <v>150051864301</v>
      </c>
      <c r="G277" s="13">
        <v>136580729153</v>
      </c>
      <c r="H277" s="13">
        <v>187588949913</v>
      </c>
      <c r="I277" s="13">
        <v>98041055868</v>
      </c>
      <c r="J277" s="13">
        <v>94836998483</v>
      </c>
      <c r="K277" s="13">
        <v>24338060250</v>
      </c>
      <c r="L277" s="13">
        <v>53668946577</v>
      </c>
      <c r="M277" s="13">
        <v>47541974859</v>
      </c>
      <c r="N277" s="13">
        <v>69044339084</v>
      </c>
      <c r="O277" s="13">
        <v>112841017385</v>
      </c>
      <c r="P277" s="13">
        <v>58304256232</v>
      </c>
      <c r="Q277" s="13">
        <v>30239789186</v>
      </c>
    </row>
    <row r="278" spans="2:17">
      <c r="B278" s="13" t="s">
        <v>4738</v>
      </c>
      <c r="D278" s="13">
        <v>443236544862</v>
      </c>
      <c r="E278" s="13">
        <v>466157762224</v>
      </c>
      <c r="F278" s="13">
        <v>444104239194</v>
      </c>
      <c r="G278" s="13">
        <v>238922429225</v>
      </c>
      <c r="H278" s="13">
        <v>553156963463</v>
      </c>
      <c r="I278" s="13">
        <v>126023426538</v>
      </c>
      <c r="J278" s="13">
        <v>794187740905</v>
      </c>
      <c r="K278" s="13">
        <v>669747338381</v>
      </c>
      <c r="L278" s="13">
        <v>610284379084</v>
      </c>
      <c r="M278" s="13">
        <v>67875659036</v>
      </c>
      <c r="N278" s="13">
        <v>342691984116</v>
      </c>
      <c r="O278" s="13">
        <v>262015158305</v>
      </c>
      <c r="P278" s="13">
        <v>82996715941</v>
      </c>
      <c r="Q278" s="13">
        <v>285329360899</v>
      </c>
    </row>
    <row r="279" spans="2:17">
      <c r="B279" s="13" t="s">
        <v>4739</v>
      </c>
      <c r="D279" s="13">
        <v>0</v>
      </c>
      <c r="E279" s="13">
        <v>0</v>
      </c>
      <c r="F279" s="13">
        <v>0</v>
      </c>
      <c r="G279" s="13">
        <v>0</v>
      </c>
      <c r="H279" s="13">
        <v>0</v>
      </c>
      <c r="I279" s="13">
        <v>0</v>
      </c>
      <c r="J279" s="13">
        <v>0</v>
      </c>
      <c r="K279" s="13">
        <v>0</v>
      </c>
      <c r="L279" s="13">
        <v>0</v>
      </c>
      <c r="M279" s="13">
        <v>0</v>
      </c>
      <c r="N279" s="13">
        <v>0</v>
      </c>
      <c r="O279" s="13">
        <v>0</v>
      </c>
      <c r="P279" s="13">
        <v>0</v>
      </c>
      <c r="Q279" s="13">
        <v>0</v>
      </c>
    </row>
    <row r="280" spans="2:17">
      <c r="B280" s="13" t="s">
        <v>4740</v>
      </c>
      <c r="D280" s="13">
        <v>0</v>
      </c>
      <c r="E280" s="13">
        <v>0</v>
      </c>
      <c r="F280" s="13">
        <v>0</v>
      </c>
      <c r="G280" s="13">
        <v>0</v>
      </c>
      <c r="H280" s="13">
        <v>0</v>
      </c>
      <c r="I280" s="13">
        <v>0</v>
      </c>
      <c r="J280" s="13">
        <v>0</v>
      </c>
      <c r="K280" s="13">
        <v>0</v>
      </c>
      <c r="L280" s="13">
        <v>0</v>
      </c>
      <c r="M280" s="13">
        <v>0</v>
      </c>
      <c r="N280" s="13">
        <v>0</v>
      </c>
      <c r="O280" s="13">
        <v>0</v>
      </c>
      <c r="P280" s="13">
        <v>0</v>
      </c>
      <c r="Q280" s="13">
        <v>0</v>
      </c>
    </row>
    <row r="281" spans="2:17">
      <c r="B281" s="13" t="s">
        <v>4741</v>
      </c>
      <c r="D281" s="13">
        <v>0</v>
      </c>
      <c r="E281" s="13">
        <v>0</v>
      </c>
      <c r="F281" s="13">
        <v>0</v>
      </c>
      <c r="G281" s="13">
        <v>0</v>
      </c>
      <c r="H281" s="13">
        <v>0</v>
      </c>
      <c r="I281" s="13">
        <v>0</v>
      </c>
      <c r="J281" s="13">
        <v>0</v>
      </c>
      <c r="K281" s="13">
        <v>0</v>
      </c>
      <c r="L281" s="13">
        <v>0</v>
      </c>
      <c r="M281" s="13">
        <v>0</v>
      </c>
      <c r="N281" s="13">
        <v>0</v>
      </c>
      <c r="O281" s="13">
        <v>0</v>
      </c>
      <c r="P281" s="13">
        <v>0</v>
      </c>
      <c r="Q281" s="13">
        <v>0</v>
      </c>
    </row>
    <row r="282" spans="2:17">
      <c r="B282" s="13" t="s">
        <v>4742</v>
      </c>
      <c r="D282" s="13">
        <v>102443175193</v>
      </c>
      <c r="E282" s="13">
        <v>64017498674</v>
      </c>
      <c r="F282" s="13">
        <v>65901883958</v>
      </c>
      <c r="G282" s="13">
        <v>304137127708</v>
      </c>
      <c r="H282" s="13">
        <v>386497523838</v>
      </c>
      <c r="I282" s="13">
        <v>127381799366</v>
      </c>
      <c r="J282" s="13">
        <v>203311278174</v>
      </c>
      <c r="K282" s="13">
        <v>231677522985</v>
      </c>
      <c r="L282" s="13">
        <v>221137473632</v>
      </c>
      <c r="M282" s="13">
        <v>248030850984</v>
      </c>
      <c r="N282" s="13">
        <v>205977072683</v>
      </c>
      <c r="O282" s="13">
        <v>2020519521912</v>
      </c>
      <c r="P282" s="13">
        <v>206921210613</v>
      </c>
      <c r="Q282" s="13">
        <v>1101562935885</v>
      </c>
    </row>
    <row r="283" spans="2:17">
      <c r="B283" s="13" t="s">
        <v>4743</v>
      </c>
      <c r="D283" s="13">
        <v>535121613</v>
      </c>
      <c r="E283" s="13">
        <v>616680781280</v>
      </c>
      <c r="F283" s="13">
        <v>588968647901</v>
      </c>
      <c r="G283" s="13">
        <v>679260884288</v>
      </c>
      <c r="H283" s="13">
        <v>0</v>
      </c>
      <c r="I283" s="13">
        <v>0</v>
      </c>
      <c r="J283" s="13">
        <v>119397600</v>
      </c>
      <c r="K283" s="13">
        <v>0</v>
      </c>
      <c r="L283" s="13">
        <v>0</v>
      </c>
      <c r="M283" s="13">
        <v>0</v>
      </c>
      <c r="N283" s="13">
        <v>0</v>
      </c>
      <c r="O283" s="13">
        <v>0</v>
      </c>
      <c r="P283" s="13">
        <v>0</v>
      </c>
      <c r="Q283" s="13">
        <v>0</v>
      </c>
    </row>
    <row r="284" spans="2:17">
      <c r="B284" s="13" t="s">
        <v>4744</v>
      </c>
      <c r="D284" s="13">
        <v>289983585142</v>
      </c>
      <c r="E284" s="13">
        <v>240508766318</v>
      </c>
      <c r="F284" s="13">
        <v>335746014085</v>
      </c>
      <c r="G284" s="13">
        <v>306564953358</v>
      </c>
      <c r="H284" s="13">
        <v>195121164403</v>
      </c>
      <c r="I284" s="13">
        <v>154922265967</v>
      </c>
      <c r="J284" s="13">
        <v>104358451427</v>
      </c>
      <c r="K284" s="13">
        <v>41585625563</v>
      </c>
      <c r="L284" s="13">
        <v>41227469917</v>
      </c>
      <c r="M284" s="13">
        <v>56958381269</v>
      </c>
      <c r="N284" s="13">
        <v>29115277418</v>
      </c>
      <c r="O284" s="13">
        <v>28147576926</v>
      </c>
      <c r="P284" s="13">
        <v>25922485989</v>
      </c>
      <c r="Q284" s="13">
        <v>26972379885</v>
      </c>
    </row>
    <row r="285" spans="2:17">
      <c r="B285" s="13" t="s">
        <v>4745</v>
      </c>
      <c r="D285" s="13">
        <v>0</v>
      </c>
      <c r="E285" s="13">
        <v>0</v>
      </c>
      <c r="F285" s="13">
        <v>0</v>
      </c>
      <c r="G285" s="13">
        <v>0</v>
      </c>
      <c r="H285" s="13">
        <v>0</v>
      </c>
      <c r="I285" s="13">
        <v>0</v>
      </c>
      <c r="J285" s="13">
        <v>0</v>
      </c>
      <c r="K285" s="13">
        <v>0</v>
      </c>
      <c r="L285" s="13">
        <v>0</v>
      </c>
      <c r="M285" s="13">
        <v>0</v>
      </c>
      <c r="N285" s="13">
        <v>0</v>
      </c>
      <c r="O285" s="13">
        <v>0</v>
      </c>
      <c r="P285" s="13">
        <v>0</v>
      </c>
      <c r="Q285" s="13">
        <v>0</v>
      </c>
    </row>
    <row r="286" spans="2:17">
      <c r="B286" s="13" t="s">
        <v>4746</v>
      </c>
      <c r="D286" s="13">
        <v>0</v>
      </c>
      <c r="E286" s="13">
        <v>0</v>
      </c>
      <c r="F286" s="13">
        <v>0</v>
      </c>
      <c r="G286" s="13">
        <v>0</v>
      </c>
      <c r="H286" s="13">
        <v>0</v>
      </c>
      <c r="I286" s="13">
        <v>0</v>
      </c>
      <c r="J286" s="13">
        <v>0</v>
      </c>
      <c r="K286" s="13">
        <v>0</v>
      </c>
      <c r="L286" s="13">
        <v>0</v>
      </c>
      <c r="M286" s="13">
        <v>0</v>
      </c>
      <c r="N286" s="13">
        <v>0</v>
      </c>
      <c r="O286" s="13">
        <v>0</v>
      </c>
      <c r="P286" s="13">
        <v>0</v>
      </c>
      <c r="Q286" s="13">
        <v>0</v>
      </c>
    </row>
    <row r="287" spans="2:17">
      <c r="B287" s="13" t="s">
        <v>4747</v>
      </c>
      <c r="D287" s="13">
        <v>914013869298</v>
      </c>
      <c r="E287" s="13">
        <v>870940623651</v>
      </c>
      <c r="F287" s="13">
        <v>757325403885</v>
      </c>
      <c r="G287" s="13">
        <v>686975917653</v>
      </c>
      <c r="H287" s="13">
        <v>407413516846</v>
      </c>
      <c r="I287" s="13">
        <v>340881236908</v>
      </c>
      <c r="J287" s="13">
        <v>766269649287</v>
      </c>
      <c r="K287" s="13">
        <v>1664778205965</v>
      </c>
      <c r="L287" s="13">
        <v>3777316458490</v>
      </c>
      <c r="M287" s="13">
        <v>4581008154344</v>
      </c>
      <c r="N287" s="13">
        <v>5821390329044</v>
      </c>
      <c r="O287" s="13">
        <v>6864997581120</v>
      </c>
      <c r="P287" s="13">
        <v>8616252645195</v>
      </c>
      <c r="Q287" s="13">
        <v>9859580134099</v>
      </c>
    </row>
    <row r="288" spans="2:17">
      <c r="B288" s="13" t="s">
        <v>4748</v>
      </c>
      <c r="D288" s="13">
        <v>0</v>
      </c>
      <c r="E288" s="13">
        <v>0</v>
      </c>
      <c r="F288" s="13">
        <v>0</v>
      </c>
      <c r="G288" s="13">
        <v>0</v>
      </c>
      <c r="H288" s="13">
        <v>0</v>
      </c>
      <c r="I288" s="13">
        <v>0</v>
      </c>
      <c r="J288" s="13">
        <v>0</v>
      </c>
      <c r="K288" s="13">
        <v>0</v>
      </c>
      <c r="L288" s="13">
        <v>0</v>
      </c>
      <c r="M288" s="13">
        <v>0</v>
      </c>
      <c r="N288" s="13">
        <v>0</v>
      </c>
      <c r="O288" s="13">
        <v>0</v>
      </c>
      <c r="P288" s="13">
        <v>0</v>
      </c>
      <c r="Q288" s="13">
        <v>0</v>
      </c>
    </row>
    <row r="289" spans="2:17">
      <c r="B289" s="13" t="s">
        <v>4749</v>
      </c>
      <c r="D289" s="13">
        <v>0</v>
      </c>
      <c r="E289" s="13">
        <v>0</v>
      </c>
      <c r="F289" s="13">
        <v>0</v>
      </c>
      <c r="G289" s="13">
        <v>0</v>
      </c>
      <c r="H289" s="13">
        <v>0</v>
      </c>
      <c r="I289" s="13">
        <v>0</v>
      </c>
      <c r="J289" s="13">
        <v>0</v>
      </c>
      <c r="K289" s="13">
        <v>0</v>
      </c>
      <c r="L289" s="13">
        <v>0</v>
      </c>
      <c r="M289" s="13">
        <v>0</v>
      </c>
      <c r="N289" s="13">
        <v>0</v>
      </c>
      <c r="O289" s="13">
        <v>0</v>
      </c>
      <c r="P289" s="13">
        <v>0</v>
      </c>
      <c r="Q289" s="13">
        <v>0</v>
      </c>
    </row>
    <row r="290" spans="2:17">
      <c r="B290" s="13" t="s">
        <v>4750</v>
      </c>
      <c r="D290" s="13">
        <v>0</v>
      </c>
      <c r="E290" s="13">
        <v>0</v>
      </c>
      <c r="F290" s="13">
        <v>0</v>
      </c>
      <c r="G290" s="13">
        <v>0</v>
      </c>
      <c r="H290" s="13">
        <v>0</v>
      </c>
      <c r="I290" s="13">
        <v>0</v>
      </c>
      <c r="J290" s="13">
        <v>0</v>
      </c>
      <c r="K290" s="13">
        <v>0</v>
      </c>
      <c r="L290" s="13">
        <v>0</v>
      </c>
      <c r="M290" s="13">
        <v>0</v>
      </c>
      <c r="N290" s="13">
        <v>0</v>
      </c>
      <c r="O290" s="13">
        <v>0</v>
      </c>
      <c r="P290" s="13">
        <v>0</v>
      </c>
      <c r="Q290" s="13">
        <v>0</v>
      </c>
    </row>
    <row r="291" spans="2:17">
      <c r="B291" s="13" t="s">
        <v>4751</v>
      </c>
      <c r="D291" s="13">
        <v>0</v>
      </c>
      <c r="E291" s="13">
        <v>0</v>
      </c>
      <c r="F291" s="13">
        <v>0</v>
      </c>
      <c r="G291" s="13">
        <v>0</v>
      </c>
      <c r="H291" s="13">
        <v>0</v>
      </c>
      <c r="I291" s="13">
        <v>0</v>
      </c>
      <c r="J291" s="13">
        <v>0</v>
      </c>
      <c r="K291" s="13">
        <v>0</v>
      </c>
      <c r="L291" s="13">
        <v>0</v>
      </c>
      <c r="M291" s="13">
        <v>0</v>
      </c>
      <c r="N291" s="13">
        <v>0</v>
      </c>
      <c r="O291" s="13">
        <v>0</v>
      </c>
      <c r="P291" s="13">
        <v>0</v>
      </c>
      <c r="Q291" s="13">
        <v>0</v>
      </c>
    </row>
    <row r="292" spans="2:17">
      <c r="B292" s="13" t="s">
        <v>4752</v>
      </c>
      <c r="D292" s="13">
        <v>0</v>
      </c>
      <c r="E292" s="13">
        <v>0</v>
      </c>
      <c r="F292" s="13">
        <v>0</v>
      </c>
      <c r="G292" s="13">
        <v>0</v>
      </c>
      <c r="H292" s="13">
        <v>0</v>
      </c>
      <c r="I292" s="13">
        <v>0</v>
      </c>
      <c r="J292" s="13">
        <v>0</v>
      </c>
      <c r="K292" s="13">
        <v>0</v>
      </c>
      <c r="L292" s="13">
        <v>0</v>
      </c>
      <c r="M292" s="13">
        <v>1055667075</v>
      </c>
      <c r="N292" s="13">
        <v>33175238300</v>
      </c>
      <c r="O292" s="13">
        <v>33175238300</v>
      </c>
      <c r="P292" s="13">
        <v>0</v>
      </c>
      <c r="Q292" s="13">
        <v>9824015865641</v>
      </c>
    </row>
    <row r="293" spans="2:17">
      <c r="B293" s="13" t="s">
        <v>4753</v>
      </c>
      <c r="D293" s="13">
        <v>56800885119</v>
      </c>
      <c r="E293" s="13">
        <v>119527496051</v>
      </c>
      <c r="F293" s="13">
        <v>2964479875</v>
      </c>
      <c r="G293" s="13">
        <v>1048481500</v>
      </c>
      <c r="H293" s="13">
        <v>2676343532</v>
      </c>
      <c r="I293" s="13">
        <v>137062222093</v>
      </c>
      <c r="J293" s="13">
        <v>628472495241</v>
      </c>
      <c r="K293" s="13">
        <v>1508269730041</v>
      </c>
      <c r="L293" s="13">
        <v>3673878941199</v>
      </c>
      <c r="M293" s="13">
        <v>4538380155040</v>
      </c>
      <c r="N293" s="13">
        <v>5753087866042</v>
      </c>
      <c r="O293" s="13">
        <v>6739491143756</v>
      </c>
      <c r="P293" s="13">
        <v>8606609723849</v>
      </c>
      <c r="Q293" s="13">
        <v>35564268458</v>
      </c>
    </row>
    <row r="294" spans="2:17">
      <c r="B294" s="13" t="s">
        <v>4754</v>
      </c>
      <c r="D294" s="13">
        <v>0</v>
      </c>
      <c r="E294" s="13">
        <v>0</v>
      </c>
      <c r="F294" s="13">
        <v>0</v>
      </c>
      <c r="G294" s="13">
        <v>0</v>
      </c>
      <c r="H294" s="13">
        <v>0</v>
      </c>
      <c r="I294" s="13">
        <v>0</v>
      </c>
      <c r="J294" s="13">
        <v>0</v>
      </c>
      <c r="K294" s="13">
        <v>0</v>
      </c>
      <c r="L294" s="13">
        <v>0</v>
      </c>
      <c r="M294" s="13">
        <v>0</v>
      </c>
      <c r="N294" s="13">
        <v>0</v>
      </c>
      <c r="O294" s="13">
        <v>0</v>
      </c>
      <c r="P294" s="13">
        <v>0</v>
      </c>
      <c r="Q294" s="13">
        <v>0</v>
      </c>
    </row>
    <row r="295" spans="2:17">
      <c r="B295" s="13" t="s">
        <v>4755</v>
      </c>
      <c r="D295" s="13">
        <v>0</v>
      </c>
      <c r="E295" s="13">
        <v>0</v>
      </c>
      <c r="F295" s="13">
        <v>0</v>
      </c>
      <c r="G295" s="13">
        <v>0</v>
      </c>
      <c r="H295" s="13">
        <v>0</v>
      </c>
      <c r="I295" s="13">
        <v>0</v>
      </c>
      <c r="J295" s="13">
        <v>0</v>
      </c>
      <c r="K295" s="13">
        <v>0</v>
      </c>
      <c r="L295" s="13">
        <v>0</v>
      </c>
      <c r="M295" s="13">
        <v>0</v>
      </c>
      <c r="N295" s="13">
        <v>0</v>
      </c>
      <c r="O295" s="13">
        <v>0</v>
      </c>
      <c r="P295" s="13">
        <v>0</v>
      </c>
      <c r="Q295" s="13">
        <v>0</v>
      </c>
    </row>
    <row r="296" spans="2:17">
      <c r="B296" s="13" t="s">
        <v>4756</v>
      </c>
      <c r="D296" s="13">
        <v>0</v>
      </c>
      <c r="E296" s="13">
        <v>0</v>
      </c>
      <c r="F296" s="13">
        <v>0</v>
      </c>
      <c r="G296" s="13">
        <v>0</v>
      </c>
      <c r="H296" s="13">
        <v>0</v>
      </c>
      <c r="I296" s="13">
        <v>0</v>
      </c>
      <c r="J296" s="13">
        <v>0</v>
      </c>
      <c r="K296" s="13">
        <v>0</v>
      </c>
      <c r="L296" s="13">
        <v>0</v>
      </c>
      <c r="M296" s="13">
        <v>0</v>
      </c>
      <c r="N296" s="13">
        <v>0</v>
      </c>
      <c r="O296" s="13">
        <v>0</v>
      </c>
      <c r="P296" s="13">
        <v>0</v>
      </c>
      <c r="Q296" s="13">
        <v>0</v>
      </c>
    </row>
    <row r="297" spans="2:17">
      <c r="B297" s="13" t="s">
        <v>4757</v>
      </c>
      <c r="D297" s="13">
        <v>0</v>
      </c>
      <c r="E297" s="13">
        <v>0</v>
      </c>
      <c r="F297" s="13">
        <v>0</v>
      </c>
      <c r="G297" s="13">
        <v>0</v>
      </c>
      <c r="H297" s="13">
        <v>0</v>
      </c>
      <c r="I297" s="13">
        <v>0</v>
      </c>
      <c r="J297" s="13">
        <v>0</v>
      </c>
      <c r="K297" s="13">
        <v>0</v>
      </c>
      <c r="L297" s="13">
        <v>0</v>
      </c>
      <c r="M297" s="13">
        <v>0</v>
      </c>
      <c r="N297" s="13">
        <v>0</v>
      </c>
      <c r="O297" s="13">
        <v>0</v>
      </c>
      <c r="P297" s="13">
        <v>0</v>
      </c>
      <c r="Q297" s="13">
        <v>0</v>
      </c>
    </row>
    <row r="298" spans="2:17">
      <c r="B298" s="13" t="s">
        <v>4758</v>
      </c>
      <c r="D298" s="13">
        <v>0</v>
      </c>
      <c r="E298" s="13">
        <v>0</v>
      </c>
      <c r="F298" s="13">
        <v>0</v>
      </c>
      <c r="G298" s="13">
        <v>0</v>
      </c>
      <c r="H298" s="13">
        <v>0</v>
      </c>
      <c r="I298" s="13">
        <v>0</v>
      </c>
      <c r="J298" s="13">
        <v>0</v>
      </c>
      <c r="K298" s="13">
        <v>0</v>
      </c>
      <c r="L298" s="13">
        <v>0</v>
      </c>
      <c r="M298" s="13">
        <v>0</v>
      </c>
      <c r="N298" s="13">
        <v>0</v>
      </c>
      <c r="O298" s="13">
        <v>53261535084</v>
      </c>
      <c r="P298" s="13">
        <v>0</v>
      </c>
      <c r="Q298" s="13">
        <v>0</v>
      </c>
    </row>
    <row r="299" spans="2:17">
      <c r="B299" s="13" t="s">
        <v>4759</v>
      </c>
      <c r="D299" s="13">
        <v>857212984179</v>
      </c>
      <c r="E299" s="13">
        <v>751413127600</v>
      </c>
      <c r="F299" s="13">
        <v>754360924010</v>
      </c>
      <c r="G299" s="13">
        <v>685927436153</v>
      </c>
      <c r="H299" s="13">
        <v>404737173314</v>
      </c>
      <c r="I299" s="13">
        <v>203819014815</v>
      </c>
      <c r="J299" s="13">
        <v>137797154046</v>
      </c>
      <c r="K299" s="13">
        <v>156508475924</v>
      </c>
      <c r="L299" s="13">
        <v>103437517291</v>
      </c>
      <c r="M299" s="13">
        <v>41572332229</v>
      </c>
      <c r="N299" s="13">
        <v>35127224702</v>
      </c>
      <c r="O299" s="13">
        <v>39069663980</v>
      </c>
      <c r="P299" s="13">
        <v>9642921346</v>
      </c>
      <c r="Q299" s="13">
        <v>0</v>
      </c>
    </row>
    <row r="300" spans="2:17">
      <c r="B300" s="13" t="s">
        <v>4760</v>
      </c>
      <c r="D300" s="13">
        <v>10794362396761</v>
      </c>
      <c r="E300" s="13">
        <v>10177176600982</v>
      </c>
      <c r="F300" s="13">
        <v>9963383234158</v>
      </c>
      <c r="G300" s="13">
        <v>10605448816520</v>
      </c>
      <c r="H300" s="13">
        <v>7478097275386</v>
      </c>
      <c r="I300" s="13">
        <v>6326447669948</v>
      </c>
      <c r="J300" s="13">
        <v>6106327250079</v>
      </c>
      <c r="K300" s="13">
        <v>6268872250899</v>
      </c>
      <c r="L300" s="13">
        <v>6153522023121</v>
      </c>
      <c r="M300" s="13">
        <v>5850243076143</v>
      </c>
      <c r="N300" s="13">
        <v>6233192779620</v>
      </c>
      <c r="O300" s="13">
        <v>5564787395466</v>
      </c>
      <c r="P300" s="13">
        <v>3445787206512</v>
      </c>
      <c r="Q300" s="13">
        <v>3281784594111</v>
      </c>
    </row>
    <row r="301" spans="2:17">
      <c r="B301" s="13" t="s">
        <v>4761</v>
      </c>
      <c r="D301" s="13">
        <v>10794362396761</v>
      </c>
      <c r="E301" s="13">
        <v>10177176600982</v>
      </c>
      <c r="F301" s="13">
        <v>9963383234158</v>
      </c>
      <c r="G301" s="13">
        <v>10605448816520</v>
      </c>
      <c r="H301" s="13">
        <v>7478097275386</v>
      </c>
      <c r="I301" s="13">
        <v>6326447669948</v>
      </c>
      <c r="J301" s="13">
        <v>6106327250079</v>
      </c>
      <c r="K301" s="13">
        <v>6268872250899</v>
      </c>
      <c r="L301" s="13">
        <v>6153522023121</v>
      </c>
      <c r="M301" s="13">
        <v>5850243076143</v>
      </c>
      <c r="N301" s="13">
        <v>6233192779620</v>
      </c>
      <c r="O301" s="13">
        <v>5564787395466</v>
      </c>
      <c r="P301" s="13">
        <v>3445787206512</v>
      </c>
      <c r="Q301" s="13">
        <v>3281784594111</v>
      </c>
    </row>
    <row r="302" spans="2:17">
      <c r="B302" s="13" t="s">
        <v>4762</v>
      </c>
      <c r="D302" s="13">
        <v>5294000000000</v>
      </c>
      <c r="E302" s="13">
        <v>5294000000000</v>
      </c>
      <c r="F302" s="13">
        <v>5294000000000</v>
      </c>
      <c r="G302" s="13">
        <v>5294000000000</v>
      </c>
      <c r="H302" s="13">
        <v>5294000000000</v>
      </c>
      <c r="I302" s="13">
        <v>5294000000000</v>
      </c>
      <c r="J302" s="13">
        <v>5294000000000</v>
      </c>
      <c r="K302" s="13">
        <v>5294000000000</v>
      </c>
      <c r="L302" s="13">
        <v>5294000000000</v>
      </c>
      <c r="M302" s="13">
        <v>5294000000000</v>
      </c>
      <c r="N302" s="13">
        <v>5294000000000</v>
      </c>
      <c r="O302" s="13">
        <v>4120034069374</v>
      </c>
      <c r="P302" s="13">
        <v>3198074222829</v>
      </c>
      <c r="Q302" s="13">
        <v>3198074222829</v>
      </c>
    </row>
    <row r="303" spans="2:17">
      <c r="B303" s="13" t="s">
        <v>4763</v>
      </c>
      <c r="D303" s="13">
        <v>0</v>
      </c>
      <c r="E303" s="13">
        <v>0</v>
      </c>
      <c r="F303" s="13">
        <v>0</v>
      </c>
      <c r="G303" s="13">
        <v>0</v>
      </c>
      <c r="H303" s="13">
        <v>0</v>
      </c>
      <c r="I303" s="13">
        <v>0</v>
      </c>
      <c r="J303" s="13">
        <v>0</v>
      </c>
      <c r="K303" s="13">
        <v>0</v>
      </c>
      <c r="L303" s="13">
        <v>0</v>
      </c>
      <c r="M303" s="13">
        <v>0</v>
      </c>
      <c r="N303" s="13">
        <v>0</v>
      </c>
      <c r="O303" s="13">
        <v>0</v>
      </c>
      <c r="P303" s="13">
        <v>0</v>
      </c>
      <c r="Q303" s="13">
        <v>0</v>
      </c>
    </row>
    <row r="304" spans="2:17">
      <c r="B304" s="13" t="s">
        <v>4764</v>
      </c>
      <c r="D304" s="13">
        <v>0</v>
      </c>
      <c r="E304" s="13">
        <v>0</v>
      </c>
      <c r="F304" s="13">
        <v>0</v>
      </c>
      <c r="G304" s="13">
        <v>0</v>
      </c>
      <c r="H304" s="13">
        <v>0</v>
      </c>
      <c r="I304" s="13">
        <v>0</v>
      </c>
      <c r="J304" s="13">
        <v>0</v>
      </c>
      <c r="K304" s="13">
        <v>0</v>
      </c>
      <c r="L304" s="13">
        <v>0</v>
      </c>
      <c r="M304" s="13">
        <v>0</v>
      </c>
      <c r="N304" s="13">
        <v>0</v>
      </c>
      <c r="O304" s="13">
        <v>0</v>
      </c>
      <c r="P304" s="13">
        <v>0</v>
      </c>
      <c r="Q304" s="13">
        <v>0</v>
      </c>
    </row>
    <row r="305" spans="2:17">
      <c r="B305" s="13" t="s">
        <v>4765</v>
      </c>
      <c r="D305" s="13">
        <v>3665420000</v>
      </c>
      <c r="E305" s="13">
        <v>3665420000</v>
      </c>
      <c r="F305" s="13">
        <v>3665420000</v>
      </c>
      <c r="G305" s="13">
        <v>3665420000</v>
      </c>
      <c r="H305" s="13">
        <v>3665420000</v>
      </c>
      <c r="I305" s="13">
        <v>3665420000</v>
      </c>
      <c r="J305" s="13">
        <v>3665420000</v>
      </c>
      <c r="K305" s="13">
        <v>2499150000</v>
      </c>
      <c r="L305" s="13">
        <v>0</v>
      </c>
      <c r="M305" s="13">
        <v>0</v>
      </c>
      <c r="N305" s="13">
        <v>0</v>
      </c>
      <c r="O305" s="13">
        <v>0</v>
      </c>
      <c r="P305" s="13">
        <v>0</v>
      </c>
      <c r="Q305" s="13">
        <v>0</v>
      </c>
    </row>
    <row r="306" spans="2:17">
      <c r="B306" s="13" t="s">
        <v>4766</v>
      </c>
      <c r="D306" s="13">
        <v>0</v>
      </c>
      <c r="E306" s="13">
        <v>0</v>
      </c>
      <c r="F306" s="13">
        <v>0</v>
      </c>
      <c r="G306" s="13">
        <v>0</v>
      </c>
      <c r="H306" s="13">
        <v>0</v>
      </c>
      <c r="I306" s="13">
        <v>0</v>
      </c>
      <c r="J306" s="13">
        <v>0</v>
      </c>
      <c r="K306" s="13">
        <v>0</v>
      </c>
      <c r="L306" s="13">
        <v>0</v>
      </c>
      <c r="M306" s="13">
        <v>0</v>
      </c>
      <c r="N306" s="13">
        <v>0</v>
      </c>
      <c r="O306" s="13">
        <v>0</v>
      </c>
      <c r="P306" s="13">
        <v>0</v>
      </c>
      <c r="Q306" s="13">
        <v>0</v>
      </c>
    </row>
    <row r="307" spans="2:17">
      <c r="B307" s="13" t="s">
        <v>4767</v>
      </c>
      <c r="D307" s="13">
        <v>0</v>
      </c>
      <c r="E307" s="13">
        <v>0</v>
      </c>
      <c r="F307" s="13">
        <v>0</v>
      </c>
      <c r="G307" s="13">
        <v>0</v>
      </c>
      <c r="H307" s="13">
        <v>0</v>
      </c>
      <c r="I307" s="13">
        <v>0</v>
      </c>
      <c r="J307" s="13">
        <v>0</v>
      </c>
      <c r="K307" s="13">
        <v>0</v>
      </c>
      <c r="L307" s="13">
        <v>0</v>
      </c>
      <c r="M307" s="13">
        <v>0</v>
      </c>
      <c r="N307" s="13">
        <v>0</v>
      </c>
      <c r="O307" s="13">
        <v>1171115239754</v>
      </c>
      <c r="P307" s="13">
        <v>0</v>
      </c>
      <c r="Q307" s="13">
        <v>0</v>
      </c>
    </row>
    <row r="308" spans="2:17">
      <c r="B308" s="13" t="s">
        <v>4768</v>
      </c>
      <c r="D308" s="13">
        <v>0</v>
      </c>
      <c r="E308" s="13">
        <v>0</v>
      </c>
      <c r="F308" s="13">
        <v>0</v>
      </c>
      <c r="G308" s="13">
        <v>0</v>
      </c>
      <c r="H308" s="13">
        <v>0</v>
      </c>
      <c r="I308" s="13">
        <v>0</v>
      </c>
      <c r="J308" s="13">
        <v>0</v>
      </c>
      <c r="K308" s="13">
        <v>0</v>
      </c>
      <c r="L308" s="13">
        <v>0</v>
      </c>
      <c r="M308" s="13">
        <v>0</v>
      </c>
      <c r="N308" s="13">
        <v>0</v>
      </c>
      <c r="O308" s="13">
        <v>0</v>
      </c>
      <c r="P308" s="13">
        <v>0</v>
      </c>
      <c r="Q308" s="13">
        <v>0</v>
      </c>
    </row>
    <row r="309" spans="2:17">
      <c r="B309" s="13" t="s">
        <v>4769</v>
      </c>
      <c r="D309" s="13">
        <v>3553277064175</v>
      </c>
      <c r="E309" s="13">
        <v>2964211891877</v>
      </c>
      <c r="F309" s="13">
        <v>2593275403270</v>
      </c>
      <c r="G309" s="13">
        <v>2260185002979</v>
      </c>
      <c r="H309" s="13">
        <v>965858273232</v>
      </c>
      <c r="I309" s="13">
        <v>418967418595</v>
      </c>
      <c r="J309" s="13">
        <v>352538306337</v>
      </c>
      <c r="K309" s="13">
        <v>317733263806</v>
      </c>
      <c r="L309" s="13">
        <v>0</v>
      </c>
      <c r="M309" s="13">
        <v>161063726429</v>
      </c>
      <c r="N309" s="13">
        <v>372637865219</v>
      </c>
      <c r="O309" s="13">
        <v>243941573938</v>
      </c>
      <c r="P309" s="13">
        <v>0</v>
      </c>
      <c r="Q309" s="13">
        <v>0</v>
      </c>
    </row>
    <row r="310" spans="2:17">
      <c r="B310" s="13" t="s">
        <v>4770</v>
      </c>
      <c r="D310" s="13">
        <v>0</v>
      </c>
      <c r="E310" s="13">
        <v>0</v>
      </c>
      <c r="F310" s="13">
        <v>0</v>
      </c>
      <c r="G310" s="13">
        <v>0</v>
      </c>
      <c r="H310" s="13">
        <v>0</v>
      </c>
      <c r="I310" s="13">
        <v>0</v>
      </c>
      <c r="J310" s="13">
        <v>0</v>
      </c>
      <c r="K310" s="13">
        <v>0</v>
      </c>
      <c r="L310" s="13">
        <v>238735534003</v>
      </c>
      <c r="M310" s="13">
        <v>0</v>
      </c>
      <c r="N310" s="13">
        <v>0</v>
      </c>
      <c r="O310" s="13">
        <v>345520277</v>
      </c>
      <c r="P310" s="13">
        <v>0</v>
      </c>
      <c r="Q310" s="13">
        <v>73462865933</v>
      </c>
    </row>
    <row r="311" spans="2:17">
      <c r="B311" s="13" t="s">
        <v>4771</v>
      </c>
      <c r="D311" s="13">
        <v>0</v>
      </c>
      <c r="E311" s="13">
        <v>0</v>
      </c>
      <c r="F311" s="13">
        <v>0</v>
      </c>
      <c r="G311" s="13">
        <v>0</v>
      </c>
      <c r="H311" s="13">
        <v>0</v>
      </c>
      <c r="I311" s="13">
        <v>0</v>
      </c>
      <c r="J311" s="13">
        <v>0</v>
      </c>
      <c r="K311" s="13">
        <v>0</v>
      </c>
      <c r="L311" s="13">
        <v>0</v>
      </c>
      <c r="M311" s="13">
        <v>0</v>
      </c>
      <c r="N311" s="13">
        <v>0</v>
      </c>
      <c r="O311" s="13">
        <v>0</v>
      </c>
      <c r="P311" s="13">
        <v>0</v>
      </c>
      <c r="Q311" s="13">
        <v>0</v>
      </c>
    </row>
    <row r="312" spans="2:17">
      <c r="B312" s="13" t="s">
        <v>4772</v>
      </c>
      <c r="D312" s="13">
        <v>1911971169573</v>
      </c>
      <c r="E312" s="13">
        <v>1882513091925</v>
      </c>
      <c r="F312" s="13">
        <v>2044851345036</v>
      </c>
      <c r="G312" s="13">
        <v>3018455058084</v>
      </c>
      <c r="H312" s="13">
        <v>1187985397644</v>
      </c>
      <c r="I312" s="13">
        <v>583467405249</v>
      </c>
      <c r="J312" s="13">
        <v>428845630394</v>
      </c>
      <c r="K312" s="13">
        <v>626042163540</v>
      </c>
      <c r="L312" s="13">
        <v>594403715402</v>
      </c>
      <c r="M312" s="13">
        <v>368288538698</v>
      </c>
      <c r="N312" s="13">
        <v>543413599711</v>
      </c>
      <c r="O312" s="13">
        <v>10401417762</v>
      </c>
      <c r="P312" s="13">
        <v>239182617209</v>
      </c>
      <c r="Q312" s="13">
        <v>0</v>
      </c>
    </row>
    <row r="313" spans="2:17">
      <c r="B313" s="13" t="s">
        <v>4773</v>
      </c>
      <c r="D313" s="13">
        <v>804065993881</v>
      </c>
      <c r="E313" s="13">
        <v>984147745207</v>
      </c>
      <c r="F313" s="13">
        <v>1425163039214</v>
      </c>
      <c r="G313" s="13">
        <v>234725961865</v>
      </c>
      <c r="H313" s="13">
        <v>106429344547</v>
      </c>
      <c r="I313" s="13">
        <v>110778820045</v>
      </c>
      <c r="J313" s="13">
        <v>146209745040</v>
      </c>
      <c r="K313" s="13">
        <v>114025462671</v>
      </c>
      <c r="L313" s="13">
        <v>98105509479</v>
      </c>
      <c r="M313" s="13">
        <v>570337282</v>
      </c>
      <c r="N313" s="13">
        <v>1645600058</v>
      </c>
      <c r="Q313" s="13">
        <v>0</v>
      </c>
    </row>
    <row r="314" spans="2:17">
      <c r="B314" s="13" t="s">
        <v>4774</v>
      </c>
      <c r="D314" s="13">
        <v>1107905175692</v>
      </c>
      <c r="E314" s="13">
        <v>898365346718</v>
      </c>
      <c r="F314" s="13">
        <v>619688305822</v>
      </c>
      <c r="G314" s="13">
        <v>2783729096219</v>
      </c>
      <c r="H314" s="13">
        <v>1081556053097</v>
      </c>
      <c r="I314" s="13">
        <v>472688585204</v>
      </c>
      <c r="J314" s="13">
        <v>282635885354</v>
      </c>
      <c r="K314" s="13">
        <v>512016700869</v>
      </c>
      <c r="L314" s="13">
        <v>496298205923</v>
      </c>
      <c r="M314" s="13">
        <v>367718201416</v>
      </c>
      <c r="N314" s="13">
        <v>541767999653</v>
      </c>
      <c r="Q314" s="13">
        <v>0</v>
      </c>
    </row>
    <row r="315" spans="2:17">
      <c r="B315" s="13" t="s">
        <v>4775</v>
      </c>
      <c r="D315" s="13">
        <v>0</v>
      </c>
      <c r="E315" s="13">
        <v>0</v>
      </c>
      <c r="F315" s="13">
        <v>0</v>
      </c>
      <c r="G315" s="13">
        <v>0</v>
      </c>
      <c r="H315" s="13">
        <v>0</v>
      </c>
      <c r="I315" s="13">
        <v>0</v>
      </c>
      <c r="J315" s="13">
        <v>0</v>
      </c>
      <c r="K315" s="13">
        <v>0</v>
      </c>
      <c r="L315" s="13">
        <v>0</v>
      </c>
      <c r="M315" s="13">
        <v>0</v>
      </c>
      <c r="N315" s="13">
        <v>0</v>
      </c>
      <c r="O315" s="13">
        <v>0</v>
      </c>
      <c r="P315" s="13">
        <v>0</v>
      </c>
      <c r="Q315" s="13">
        <v>0</v>
      </c>
    </row>
    <row r="316" spans="2:17">
      <c r="B316" s="13" t="s">
        <v>4776</v>
      </c>
      <c r="D316" s="13">
        <v>0</v>
      </c>
      <c r="E316" s="13">
        <v>0</v>
      </c>
      <c r="F316" s="13">
        <v>0</v>
      </c>
      <c r="G316" s="13">
        <v>0</v>
      </c>
      <c r="H316" s="13">
        <v>0</v>
      </c>
      <c r="I316" s="13">
        <v>0</v>
      </c>
      <c r="J316" s="13">
        <v>0</v>
      </c>
      <c r="K316" s="13">
        <v>0</v>
      </c>
      <c r="L316" s="13">
        <v>0</v>
      </c>
      <c r="M316" s="13">
        <v>0</v>
      </c>
      <c r="N316" s="13">
        <v>0</v>
      </c>
      <c r="O316" s="13">
        <v>0</v>
      </c>
      <c r="P316" s="13">
        <v>0</v>
      </c>
      <c r="Q316" s="13">
        <v>0</v>
      </c>
    </row>
    <row r="317" spans="2:17">
      <c r="B317" s="13" t="s">
        <v>4777</v>
      </c>
      <c r="D317" s="13">
        <v>31448743013</v>
      </c>
      <c r="E317" s="13">
        <v>32786197180</v>
      </c>
      <c r="F317" s="13">
        <v>27591065852</v>
      </c>
      <c r="G317" s="13">
        <v>29143335457</v>
      </c>
      <c r="H317" s="13">
        <v>26588184510</v>
      </c>
      <c r="I317" s="13">
        <v>26347426104</v>
      </c>
      <c r="J317" s="13">
        <v>27277893348</v>
      </c>
      <c r="K317" s="13">
        <v>28597673553</v>
      </c>
      <c r="L317" s="13">
        <v>26382773716</v>
      </c>
      <c r="M317" s="13">
        <v>26890811016</v>
      </c>
      <c r="N317" s="13">
        <v>23141314690</v>
      </c>
      <c r="O317" s="13">
        <v>18949574361</v>
      </c>
      <c r="P317" s="13">
        <v>8530366474</v>
      </c>
      <c r="Q317" s="13">
        <v>10247505349</v>
      </c>
    </row>
    <row r="318" spans="2:17">
      <c r="B318" s="13" t="s">
        <v>4778</v>
      </c>
      <c r="D318" s="13">
        <v>0</v>
      </c>
      <c r="E318" s="13">
        <v>0</v>
      </c>
      <c r="F318" s="13">
        <v>0</v>
      </c>
      <c r="G318" s="13">
        <v>0</v>
      </c>
      <c r="H318" s="13">
        <v>0</v>
      </c>
      <c r="I318" s="13">
        <v>0</v>
      </c>
      <c r="J318" s="13">
        <v>0</v>
      </c>
      <c r="K318" s="13">
        <v>0</v>
      </c>
      <c r="L318" s="13">
        <v>0</v>
      </c>
      <c r="M318" s="13">
        <v>0</v>
      </c>
      <c r="N318" s="13">
        <v>0</v>
      </c>
      <c r="O318" s="13">
        <v>0</v>
      </c>
      <c r="P318" s="13">
        <v>0</v>
      </c>
      <c r="Q318" s="13">
        <v>0</v>
      </c>
    </row>
    <row r="319" spans="2:17">
      <c r="B319" s="13" t="s">
        <v>4779</v>
      </c>
      <c r="D319" s="13">
        <v>0</v>
      </c>
      <c r="E319" s="13">
        <v>0</v>
      </c>
      <c r="F319" s="13">
        <v>0</v>
      </c>
      <c r="G319" s="13">
        <v>0</v>
      </c>
      <c r="H319" s="13">
        <v>0</v>
      </c>
      <c r="I319" s="13">
        <v>0</v>
      </c>
      <c r="J319" s="13">
        <v>0</v>
      </c>
      <c r="K319" s="13">
        <v>0</v>
      </c>
      <c r="L319" s="13">
        <v>0</v>
      </c>
      <c r="M319" s="13">
        <v>0</v>
      </c>
      <c r="N319" s="13">
        <v>0</v>
      </c>
      <c r="O319" s="13">
        <v>0</v>
      </c>
      <c r="P319" s="13">
        <v>0</v>
      </c>
      <c r="Q319" s="13">
        <v>0</v>
      </c>
    </row>
    <row r="320" spans="2:17">
      <c r="B320" s="13" t="s">
        <v>4780</v>
      </c>
      <c r="D320" s="13">
        <v>0</v>
      </c>
      <c r="E320" s="13">
        <v>0</v>
      </c>
      <c r="F320" s="13">
        <v>0</v>
      </c>
      <c r="G320" s="13">
        <v>0</v>
      </c>
      <c r="H320" s="13">
        <v>0</v>
      </c>
      <c r="I320" s="13">
        <v>0</v>
      </c>
      <c r="J320" s="13">
        <v>0</v>
      </c>
      <c r="K320" s="13">
        <v>0</v>
      </c>
      <c r="L320" s="13">
        <v>0</v>
      </c>
      <c r="M320" s="13">
        <v>0</v>
      </c>
      <c r="N320" s="13">
        <v>0</v>
      </c>
      <c r="O320" s="13">
        <v>0</v>
      </c>
      <c r="P320" s="13">
        <v>0</v>
      </c>
      <c r="Q320" s="13">
        <v>0</v>
      </c>
    </row>
    <row r="321" spans="2:17">
      <c r="B321" s="13" t="s">
        <v>4781</v>
      </c>
      <c r="D321" s="13">
        <v>0</v>
      </c>
      <c r="E321" s="13">
        <v>0</v>
      </c>
      <c r="F321" s="13">
        <v>0</v>
      </c>
      <c r="G321" s="13">
        <v>0</v>
      </c>
      <c r="H321" s="13">
        <v>0</v>
      </c>
      <c r="I321" s="13">
        <v>0</v>
      </c>
      <c r="J321" s="13">
        <v>0</v>
      </c>
      <c r="K321" s="13">
        <v>0</v>
      </c>
      <c r="L321" s="13">
        <v>0</v>
      </c>
      <c r="M321" s="13">
        <v>0</v>
      </c>
      <c r="N321" s="13">
        <v>0</v>
      </c>
      <c r="O321" s="13">
        <v>0</v>
      </c>
      <c r="P321" s="13">
        <v>0</v>
      </c>
      <c r="Q321" s="13">
        <v>0</v>
      </c>
    </row>
    <row r="322" spans="2:17">
      <c r="B322" s="13" t="s">
        <v>4782</v>
      </c>
      <c r="D322" s="13">
        <v>17643638367886</v>
      </c>
      <c r="E322" s="13">
        <v>15728847338145</v>
      </c>
      <c r="F322" s="13">
        <v>15237966427299</v>
      </c>
      <c r="G322" s="13">
        <v>14166860720016</v>
      </c>
      <c r="H322" s="13">
        <v>11072121334925</v>
      </c>
      <c r="I322" s="13">
        <v>8717480691611</v>
      </c>
      <c r="J322" s="13">
        <v>10172594752746</v>
      </c>
      <c r="K322" s="13">
        <v>11030586388032</v>
      </c>
      <c r="L322" s="13">
        <v>12456164139853</v>
      </c>
      <c r="M322" s="13">
        <v>12967051884182</v>
      </c>
      <c r="N322" s="13">
        <v>14478619241886</v>
      </c>
      <c r="O322" s="13">
        <v>16543605963274</v>
      </c>
      <c r="P322" s="13">
        <v>14264175664662</v>
      </c>
      <c r="Q322" s="13">
        <v>14884520231679</v>
      </c>
    </row>
    <row r="406" spans="2:19">
      <c r="B406" s="13" t="s">
        <v>906</v>
      </c>
      <c r="D406" s="13">
        <v>2025</v>
      </c>
      <c r="E406" s="13">
        <v>2024</v>
      </c>
      <c r="F406" s="13">
        <v>2023</v>
      </c>
      <c r="G406" s="13">
        <v>2022</v>
      </c>
      <c r="H406" s="13">
        <v>2021</v>
      </c>
      <c r="I406" s="13">
        <v>2020</v>
      </c>
      <c r="J406" s="13">
        <v>2019</v>
      </c>
      <c r="K406" s="13">
        <v>2018</v>
      </c>
      <c r="L406" s="13">
        <v>2017</v>
      </c>
      <c r="M406" s="13">
        <v>2016</v>
      </c>
      <c r="N406" s="13">
        <v>2015</v>
      </c>
      <c r="O406" s="13">
        <v>2014</v>
      </c>
      <c r="P406" s="13">
        <v>2013</v>
      </c>
      <c r="Q406" s="13">
        <v>2012</v>
      </c>
      <c r="R406" s="13">
        <v>2011</v>
      </c>
      <c r="S406" s="13">
        <v>2010</v>
      </c>
    </row>
    <row r="407" spans="2:19">
      <c r="B407" s="13" t="s">
        <v>4671</v>
      </c>
    </row>
    <row r="408" spans="2:19">
      <c r="B408" s="13" t="s">
        <v>4672</v>
      </c>
      <c r="D408" s="13">
        <v>2473354025721</v>
      </c>
      <c r="E408" s="13">
        <v>1766632681641</v>
      </c>
      <c r="F408" s="13">
        <v>1313386594915</v>
      </c>
      <c r="G408" s="13">
        <v>1338342781088</v>
      </c>
      <c r="H408" s="13">
        <v>911120892391</v>
      </c>
      <c r="I408" s="13">
        <v>438484183011</v>
      </c>
      <c r="J408" s="13">
        <v>635770733369</v>
      </c>
      <c r="K408" s="13">
        <v>570893523870</v>
      </c>
      <c r="L408" s="13">
        <v>538406912975</v>
      </c>
      <c r="M408" s="13">
        <v>547347574960</v>
      </c>
      <c r="N408" s="13">
        <v>1253142258162</v>
      </c>
      <c r="O408" s="13">
        <v>1118265401767</v>
      </c>
      <c r="P408" s="13">
        <v>1501626641317</v>
      </c>
      <c r="Q408" s="13">
        <v>1426029690652</v>
      </c>
      <c r="R408" s="13">
        <v>920077755183</v>
      </c>
      <c r="S408" s="13">
        <v>1120009405155</v>
      </c>
    </row>
    <row r="409" spans="2:19">
      <c r="B409" s="13" t="s">
        <v>4673</v>
      </c>
      <c r="D409" s="13">
        <v>47886373122</v>
      </c>
      <c r="E409" s="13">
        <v>30831262123</v>
      </c>
      <c r="F409" s="13">
        <v>218744560184</v>
      </c>
      <c r="G409" s="13">
        <v>170250558469</v>
      </c>
      <c r="H409" s="13">
        <v>202279831213</v>
      </c>
      <c r="I409" s="13">
        <v>18158161134</v>
      </c>
      <c r="J409" s="13">
        <v>71204151434</v>
      </c>
      <c r="K409" s="13">
        <v>37195725967</v>
      </c>
      <c r="L409" s="13">
        <v>9675078296</v>
      </c>
      <c r="M409" s="13">
        <v>18197680593</v>
      </c>
      <c r="N409" s="13">
        <v>93654772758</v>
      </c>
      <c r="O409" s="13">
        <v>62751654571</v>
      </c>
      <c r="P409" s="13">
        <v>62454296550</v>
      </c>
      <c r="Q409" s="13">
        <v>54888924939</v>
      </c>
      <c r="R409" s="13">
        <v>10141998301</v>
      </c>
      <c r="S409" s="13">
        <v>82201448952</v>
      </c>
    </row>
    <row r="410" spans="2:19">
      <c r="B410" s="13" t="s">
        <v>4674</v>
      </c>
      <c r="D410" s="13">
        <v>47886373122</v>
      </c>
      <c r="E410" s="13">
        <v>30831262123</v>
      </c>
      <c r="F410" s="13">
        <v>7744560184</v>
      </c>
      <c r="G410" s="13">
        <v>13250558469</v>
      </c>
      <c r="H410" s="13">
        <v>17279831213</v>
      </c>
      <c r="I410" s="13">
        <v>18158161134</v>
      </c>
      <c r="J410" s="13">
        <v>71204151434</v>
      </c>
      <c r="K410" s="13">
        <v>37195725967</v>
      </c>
      <c r="L410" s="13">
        <v>9675078296</v>
      </c>
      <c r="M410" s="13">
        <v>18197680593</v>
      </c>
      <c r="N410" s="13">
        <v>93654772758</v>
      </c>
      <c r="O410" s="13">
        <v>46151654571</v>
      </c>
      <c r="P410" s="13">
        <v>32154296550</v>
      </c>
      <c r="Q410" s="13">
        <v>54888924939</v>
      </c>
      <c r="R410" s="13">
        <v>10141998301</v>
      </c>
      <c r="S410" s="13">
        <v>39201448952</v>
      </c>
    </row>
    <row r="411" spans="2:19">
      <c r="B411" s="13" t="s">
        <v>4675</v>
      </c>
      <c r="D411" s="13">
        <v>0</v>
      </c>
      <c r="E411" s="13">
        <v>0</v>
      </c>
      <c r="F411" s="13">
        <v>211000000000</v>
      </c>
      <c r="G411" s="13">
        <v>157000000000</v>
      </c>
      <c r="H411" s="13">
        <v>185000000000</v>
      </c>
      <c r="I411" s="13">
        <v>0</v>
      </c>
      <c r="J411" s="13">
        <v>0</v>
      </c>
      <c r="K411" s="13">
        <v>0</v>
      </c>
      <c r="L411" s="13">
        <v>0</v>
      </c>
      <c r="M411" s="13">
        <v>0</v>
      </c>
      <c r="N411" s="13">
        <v>0</v>
      </c>
      <c r="O411" s="13">
        <v>16600000000</v>
      </c>
      <c r="P411" s="13">
        <v>30300000000</v>
      </c>
      <c r="Q411" s="13">
        <v>0</v>
      </c>
      <c r="R411" s="13">
        <v>0</v>
      </c>
      <c r="S411" s="13">
        <v>43000000000</v>
      </c>
    </row>
    <row r="412" spans="2:19">
      <c r="B412" s="13" t="s">
        <v>4676</v>
      </c>
      <c r="D412" s="13">
        <v>1505000000000</v>
      </c>
      <c r="E412" s="13">
        <v>1145150000000</v>
      </c>
      <c r="F412" s="13">
        <v>609150000000</v>
      </c>
      <c r="G412" s="13">
        <v>212150000000</v>
      </c>
      <c r="H412" s="13">
        <v>72150000000</v>
      </c>
      <c r="I412" s="13">
        <v>2000000000</v>
      </c>
      <c r="J412" s="13">
        <v>1540000000</v>
      </c>
      <c r="K412" s="13">
        <v>1540000000</v>
      </c>
      <c r="L412" s="13">
        <v>0</v>
      </c>
      <c r="M412" s="13">
        <v>650000000</v>
      </c>
      <c r="N412" s="13">
        <v>800000000</v>
      </c>
      <c r="O412" s="13">
        <v>0</v>
      </c>
      <c r="P412" s="13">
        <v>0</v>
      </c>
      <c r="Q412" s="13">
        <v>0</v>
      </c>
      <c r="R412" s="13">
        <v>0</v>
      </c>
      <c r="S412" s="13">
        <v>0</v>
      </c>
    </row>
    <row r="413" spans="2:19">
      <c r="B413" s="13" t="s">
        <v>4677</v>
      </c>
      <c r="D413" s="13">
        <v>0</v>
      </c>
      <c r="E413" s="13">
        <v>0</v>
      </c>
      <c r="F413" s="13">
        <v>0</v>
      </c>
      <c r="G413" s="13">
        <v>0</v>
      </c>
      <c r="H413" s="13">
        <v>0</v>
      </c>
      <c r="I413" s="13">
        <v>0</v>
      </c>
      <c r="J413" s="13">
        <v>0</v>
      </c>
      <c r="K413" s="13">
        <v>0</v>
      </c>
      <c r="L413" s="13">
        <v>0</v>
      </c>
      <c r="M413" s="13">
        <v>0</v>
      </c>
      <c r="N413" s="13">
        <v>0</v>
      </c>
      <c r="O413" s="13">
        <v>0</v>
      </c>
      <c r="P413" s="13">
        <v>0</v>
      </c>
      <c r="Q413" s="13">
        <v>0</v>
      </c>
      <c r="R413" s="13">
        <v>0</v>
      </c>
      <c r="S413" s="13">
        <v>0</v>
      </c>
    </row>
    <row r="414" spans="2:19">
      <c r="B414" s="13" t="s">
        <v>4678</v>
      </c>
      <c r="D414" s="13">
        <v>0</v>
      </c>
      <c r="E414" s="13">
        <v>0</v>
      </c>
      <c r="F414" s="13">
        <v>0</v>
      </c>
      <c r="G414" s="13">
        <v>0</v>
      </c>
      <c r="H414" s="13">
        <v>0</v>
      </c>
      <c r="I414" s="13">
        <v>0</v>
      </c>
      <c r="J414" s="13">
        <v>0</v>
      </c>
      <c r="K414" s="13">
        <v>0</v>
      </c>
      <c r="L414" s="13">
        <v>0</v>
      </c>
      <c r="M414" s="13">
        <v>0</v>
      </c>
      <c r="N414" s="13">
        <v>0</v>
      </c>
      <c r="O414" s="13">
        <v>0</v>
      </c>
      <c r="P414" s="13">
        <v>0</v>
      </c>
      <c r="Q414" s="13">
        <v>0</v>
      </c>
      <c r="R414" s="13">
        <v>0</v>
      </c>
      <c r="S414" s="13">
        <v>0</v>
      </c>
    </row>
    <row r="415" spans="2:19">
      <c r="B415" s="13" t="s">
        <v>4679</v>
      </c>
      <c r="D415" s="13">
        <v>1505000000000</v>
      </c>
      <c r="E415" s="13">
        <v>1145150000000</v>
      </c>
      <c r="F415" s="13">
        <v>609150000000</v>
      </c>
      <c r="G415" s="13">
        <v>212150000000</v>
      </c>
      <c r="H415" s="13">
        <v>72150000000</v>
      </c>
      <c r="I415" s="13">
        <v>2000000000</v>
      </c>
      <c r="J415" s="13">
        <v>1540000000</v>
      </c>
      <c r="K415" s="13">
        <v>1540000000</v>
      </c>
      <c r="L415" s="13">
        <v>0</v>
      </c>
      <c r="M415" s="13">
        <v>650000000</v>
      </c>
      <c r="N415" s="13">
        <v>800000000</v>
      </c>
      <c r="O415" s="13">
        <v>0</v>
      </c>
      <c r="P415" s="13">
        <v>0</v>
      </c>
      <c r="Q415" s="13">
        <v>0</v>
      </c>
      <c r="R415" s="13">
        <v>0</v>
      </c>
      <c r="S415" s="13">
        <v>0</v>
      </c>
    </row>
    <row r="416" spans="2:19">
      <c r="B416" s="13" t="s">
        <v>4680</v>
      </c>
      <c r="D416" s="13">
        <v>202707247779</v>
      </c>
      <c r="E416" s="13">
        <v>170379531956</v>
      </c>
      <c r="F416" s="13">
        <v>119360081074</v>
      </c>
      <c r="G416" s="13">
        <v>388386431404</v>
      </c>
      <c r="H416" s="13">
        <v>95529651603</v>
      </c>
      <c r="I416" s="13">
        <v>192544723982</v>
      </c>
      <c r="J416" s="13">
        <v>208396930577</v>
      </c>
      <c r="K416" s="13">
        <v>195988784890</v>
      </c>
      <c r="L416" s="13">
        <v>201291747790</v>
      </c>
      <c r="M416" s="13">
        <v>120040241256</v>
      </c>
      <c r="N416" s="13">
        <v>408162164072</v>
      </c>
      <c r="O416" s="13">
        <v>494042921352</v>
      </c>
      <c r="P416" s="13">
        <v>203766278098</v>
      </c>
      <c r="Q416" s="13">
        <v>494492879694</v>
      </c>
      <c r="R416" s="13">
        <v>142164822631</v>
      </c>
      <c r="S416" s="13">
        <v>617584044081</v>
      </c>
    </row>
    <row r="417" spans="2:19">
      <c r="B417" s="13" t="s">
        <v>4681</v>
      </c>
      <c r="D417" s="13">
        <v>23803900792</v>
      </c>
      <c r="E417" s="13">
        <v>52859218895</v>
      </c>
      <c r="F417" s="13">
        <v>73167264136</v>
      </c>
      <c r="G417" s="13">
        <v>345109849858</v>
      </c>
      <c r="H417" s="13">
        <v>60140678984</v>
      </c>
      <c r="I417" s="13">
        <v>168155188680</v>
      </c>
      <c r="J417" s="13">
        <v>205046679091</v>
      </c>
      <c r="K417" s="13">
        <v>153933004033</v>
      </c>
      <c r="L417" s="13">
        <v>116244246893</v>
      </c>
      <c r="M417" s="13">
        <v>115154567383</v>
      </c>
      <c r="N417" s="13">
        <v>385457197909</v>
      </c>
      <c r="O417" s="13">
        <v>443867532043</v>
      </c>
      <c r="P417" s="13">
        <v>186171653198</v>
      </c>
      <c r="Q417" s="13">
        <v>447873574989</v>
      </c>
      <c r="R417" s="13">
        <v>103559523989</v>
      </c>
      <c r="S417" s="13">
        <v>96835144902</v>
      </c>
    </row>
    <row r="418" spans="2:19">
      <c r="B418" s="13" t="s">
        <v>4682</v>
      </c>
      <c r="D418" s="13">
        <v>82796589081</v>
      </c>
      <c r="E418" s="13">
        <v>51165888894</v>
      </c>
      <c r="F418" s="13">
        <v>13192054243</v>
      </c>
      <c r="G418" s="13">
        <v>28139857924</v>
      </c>
      <c r="H418" s="13">
        <v>8547542732</v>
      </c>
      <c r="I418" s="13">
        <v>4064030610</v>
      </c>
      <c r="J418" s="13">
        <v>2005787699</v>
      </c>
      <c r="K418" s="13">
        <v>3263783900</v>
      </c>
      <c r="L418" s="13">
        <v>2447900320</v>
      </c>
      <c r="M418" s="13">
        <v>2552995290</v>
      </c>
      <c r="N418" s="13">
        <v>1585663531</v>
      </c>
      <c r="O418" s="13">
        <v>3535917884</v>
      </c>
      <c r="P418" s="13">
        <v>3775190778</v>
      </c>
      <c r="Q418" s="13">
        <v>7622257239</v>
      </c>
      <c r="R418" s="13">
        <v>12620827220</v>
      </c>
      <c r="S418" s="13">
        <v>14199210721</v>
      </c>
    </row>
    <row r="419" spans="2:19">
      <c r="B419" s="13" t="s">
        <v>4683</v>
      </c>
      <c r="D419" s="13">
        <v>0</v>
      </c>
      <c r="E419" s="13">
        <v>0</v>
      </c>
      <c r="F419" s="13">
        <v>0</v>
      </c>
      <c r="G419" s="13">
        <v>0</v>
      </c>
      <c r="H419" s="13">
        <v>0</v>
      </c>
      <c r="I419" s="13">
        <v>0</v>
      </c>
      <c r="J419" s="13">
        <v>0</v>
      </c>
      <c r="K419" s="13">
        <v>0</v>
      </c>
      <c r="L419" s="13">
        <v>0</v>
      </c>
      <c r="M419" s="13">
        <v>0</v>
      </c>
      <c r="N419" s="13">
        <v>0</v>
      </c>
      <c r="O419" s="13">
        <v>0</v>
      </c>
      <c r="P419" s="13">
        <v>0</v>
      </c>
      <c r="Q419" s="13">
        <v>0</v>
      </c>
      <c r="R419" s="13">
        <v>0</v>
      </c>
      <c r="S419" s="13">
        <v>0</v>
      </c>
    </row>
    <row r="420" spans="2:19">
      <c r="B420" s="13" t="s">
        <v>4684</v>
      </c>
      <c r="D420" s="13">
        <v>0</v>
      </c>
      <c r="E420" s="13">
        <v>0</v>
      </c>
      <c r="F420" s="13">
        <v>0</v>
      </c>
      <c r="G420" s="13">
        <v>0</v>
      </c>
      <c r="H420" s="13">
        <v>0</v>
      </c>
      <c r="I420" s="13">
        <v>0</v>
      </c>
      <c r="J420" s="13">
        <v>0</v>
      </c>
      <c r="K420" s="13">
        <v>0</v>
      </c>
      <c r="L420" s="13">
        <v>0</v>
      </c>
      <c r="M420" s="13">
        <v>0</v>
      </c>
      <c r="N420" s="13">
        <v>0</v>
      </c>
      <c r="O420" s="13">
        <v>0</v>
      </c>
      <c r="P420" s="13">
        <v>0</v>
      </c>
      <c r="Q420" s="13">
        <v>0</v>
      </c>
      <c r="R420" s="13">
        <v>0</v>
      </c>
      <c r="S420" s="13">
        <v>0</v>
      </c>
    </row>
    <row r="421" spans="2:19">
      <c r="B421" s="13" t="s">
        <v>4685</v>
      </c>
      <c r="D421" s="13">
        <v>0</v>
      </c>
      <c r="E421" s="13">
        <v>0</v>
      </c>
      <c r="F421" s="13">
        <v>0</v>
      </c>
      <c r="G421" s="13">
        <v>0</v>
      </c>
      <c r="H421" s="13">
        <v>0</v>
      </c>
      <c r="I421" s="13">
        <v>0</v>
      </c>
      <c r="J421" s="13">
        <v>0</v>
      </c>
      <c r="K421" s="13">
        <v>0</v>
      </c>
      <c r="L421" s="13">
        <v>0</v>
      </c>
      <c r="M421" s="13">
        <v>0</v>
      </c>
      <c r="N421" s="13">
        <v>0</v>
      </c>
      <c r="O421" s="13">
        <v>0</v>
      </c>
      <c r="P421" s="13">
        <v>0</v>
      </c>
      <c r="Q421" s="13">
        <v>0</v>
      </c>
      <c r="R421" s="13">
        <v>0</v>
      </c>
      <c r="S421" s="13">
        <v>0</v>
      </c>
    </row>
    <row r="422" spans="2:19">
      <c r="B422" s="13" t="s">
        <v>4686</v>
      </c>
      <c r="D422" s="13">
        <v>97891695995</v>
      </c>
      <c r="E422" s="13">
        <v>68274442805</v>
      </c>
      <c r="F422" s="13">
        <v>41111542268</v>
      </c>
      <c r="G422" s="13">
        <v>16314849868</v>
      </c>
      <c r="H422" s="13">
        <v>53394260054</v>
      </c>
      <c r="I422" s="13">
        <v>31980235143</v>
      </c>
      <c r="J422" s="13">
        <v>2242963787</v>
      </c>
      <c r="K422" s="13">
        <v>39786496957</v>
      </c>
      <c r="L422" s="13">
        <v>83594100577</v>
      </c>
      <c r="M422" s="13">
        <v>3327178583</v>
      </c>
      <c r="N422" s="13">
        <v>22113802632</v>
      </c>
      <c r="O422" s="13">
        <v>46639471425</v>
      </c>
      <c r="P422" s="13">
        <v>13819434122</v>
      </c>
      <c r="Q422" s="13">
        <v>38997047466</v>
      </c>
      <c r="R422" s="13">
        <v>25984471422</v>
      </c>
      <c r="S422" s="13">
        <v>506549688458</v>
      </c>
    </row>
    <row r="423" spans="2:19">
      <c r="B423" s="13" t="s">
        <v>4687</v>
      </c>
      <c r="D423" s="13">
        <v>-1784938089</v>
      </c>
      <c r="E423" s="13">
        <v>-1920018638</v>
      </c>
      <c r="F423" s="13">
        <v>-8110779573</v>
      </c>
      <c r="G423" s="13">
        <v>-1178126246</v>
      </c>
      <c r="H423" s="13">
        <v>-26552830167</v>
      </c>
      <c r="I423" s="13">
        <v>-11654730451</v>
      </c>
      <c r="J423" s="13">
        <v>-898500000</v>
      </c>
      <c r="K423" s="13">
        <v>-994500000</v>
      </c>
      <c r="L423" s="13">
        <v>-994500000</v>
      </c>
      <c r="M423" s="13">
        <v>-994500000</v>
      </c>
      <c r="N423" s="13">
        <v>-994500000</v>
      </c>
      <c r="O423" s="13">
        <v>0</v>
      </c>
      <c r="P423" s="13">
        <v>0</v>
      </c>
      <c r="Q423" s="13">
        <v>0</v>
      </c>
      <c r="R423" s="13">
        <v>0</v>
      </c>
      <c r="S423" s="13">
        <v>0</v>
      </c>
    </row>
    <row r="424" spans="2:19">
      <c r="B424" s="13" t="s">
        <v>4688</v>
      </c>
      <c r="D424" s="13">
        <v>693910395999</v>
      </c>
      <c r="E424" s="13">
        <v>413870280353</v>
      </c>
      <c r="F424" s="13">
        <v>351174853213</v>
      </c>
      <c r="G424" s="13">
        <v>557773876563</v>
      </c>
      <c r="H424" s="13">
        <v>511172866693</v>
      </c>
      <c r="I424" s="13">
        <v>218347406707</v>
      </c>
      <c r="J424" s="13">
        <v>342227408744</v>
      </c>
      <c r="K424" s="13">
        <v>311407406887</v>
      </c>
      <c r="L424" s="13">
        <v>272058438025</v>
      </c>
      <c r="M424" s="13">
        <v>396071103858</v>
      </c>
      <c r="N424" s="13">
        <v>733082501953</v>
      </c>
      <c r="O424" s="13">
        <v>552617016650</v>
      </c>
      <c r="P424" s="13">
        <v>1174020199856</v>
      </c>
      <c r="Q424" s="13">
        <v>839009654508</v>
      </c>
      <c r="R424" s="13">
        <v>740618128375</v>
      </c>
      <c r="S424" s="13">
        <v>408764987542</v>
      </c>
    </row>
    <row r="425" spans="2:19">
      <c r="B425" s="13" t="s">
        <v>4689</v>
      </c>
      <c r="D425" s="13">
        <v>693910395999</v>
      </c>
      <c r="E425" s="13">
        <v>413870280353</v>
      </c>
      <c r="F425" s="13">
        <v>352624402419</v>
      </c>
      <c r="G425" s="13">
        <v>562920271896</v>
      </c>
      <c r="H425" s="13">
        <v>511172866693</v>
      </c>
      <c r="I425" s="13">
        <v>218347406707</v>
      </c>
      <c r="J425" s="13">
        <v>342227408744</v>
      </c>
      <c r="K425" s="13">
        <v>311407406887</v>
      </c>
      <c r="L425" s="13">
        <v>272058438025</v>
      </c>
      <c r="M425" s="13">
        <v>396071103858</v>
      </c>
      <c r="N425" s="13">
        <v>733082501953</v>
      </c>
      <c r="O425" s="13">
        <v>552617016650</v>
      </c>
      <c r="P425" s="13">
        <v>1174020199856</v>
      </c>
      <c r="Q425" s="13">
        <v>839009654508</v>
      </c>
      <c r="R425" s="13">
        <v>740618128375</v>
      </c>
      <c r="S425" s="13">
        <v>408764987542</v>
      </c>
    </row>
    <row r="426" spans="2:19">
      <c r="B426" s="13" t="s">
        <v>4690</v>
      </c>
      <c r="D426" s="13">
        <v>0</v>
      </c>
      <c r="E426" s="13">
        <v>0</v>
      </c>
      <c r="F426" s="13">
        <v>-1449549206</v>
      </c>
      <c r="G426" s="13">
        <v>-5146395333</v>
      </c>
      <c r="H426" s="13">
        <v>0</v>
      </c>
      <c r="I426" s="13">
        <v>0</v>
      </c>
      <c r="J426" s="13">
        <v>0</v>
      </c>
      <c r="K426" s="13">
        <v>0</v>
      </c>
      <c r="L426" s="13">
        <v>0</v>
      </c>
      <c r="M426" s="13">
        <v>0</v>
      </c>
      <c r="N426" s="13">
        <v>0</v>
      </c>
      <c r="O426" s="13">
        <v>0</v>
      </c>
      <c r="P426" s="13">
        <v>0</v>
      </c>
      <c r="Q426" s="13">
        <v>0</v>
      </c>
      <c r="R426" s="13">
        <v>0</v>
      </c>
      <c r="S426" s="13">
        <v>0</v>
      </c>
    </row>
    <row r="427" spans="2:19">
      <c r="B427" s="13" t="s">
        <v>4691</v>
      </c>
      <c r="D427" s="13">
        <v>23850008821</v>
      </c>
      <c r="E427" s="13">
        <v>6401607209</v>
      </c>
      <c r="F427" s="13">
        <v>14957100444</v>
      </c>
      <c r="G427" s="13">
        <v>9781914652</v>
      </c>
      <c r="H427" s="13">
        <v>29988542882</v>
      </c>
      <c r="I427" s="13">
        <v>7433891188</v>
      </c>
      <c r="J427" s="13">
        <v>12402242614</v>
      </c>
      <c r="K427" s="13">
        <v>24761606126</v>
      </c>
      <c r="L427" s="13">
        <v>55381648864</v>
      </c>
      <c r="M427" s="13">
        <v>12388549253</v>
      </c>
      <c r="N427" s="13">
        <v>17442819379</v>
      </c>
      <c r="O427" s="13">
        <v>8853809194</v>
      </c>
      <c r="P427" s="13">
        <v>61385866813</v>
      </c>
      <c r="Q427" s="13">
        <v>37638231511</v>
      </c>
      <c r="R427" s="13">
        <v>27152805876</v>
      </c>
      <c r="S427" s="13">
        <v>11458924580</v>
      </c>
    </row>
    <row r="428" spans="2:19">
      <c r="B428" s="13" t="s">
        <v>4692</v>
      </c>
      <c r="D428" s="13">
        <v>540810609</v>
      </c>
      <c r="E428" s="13">
        <v>254700201</v>
      </c>
      <c r="F428" s="13">
        <v>1470678533</v>
      </c>
      <c r="G428" s="13">
        <v>3420648698</v>
      </c>
      <c r="H428" s="13">
        <v>1044481716</v>
      </c>
      <c r="I428" s="13">
        <v>462101390</v>
      </c>
      <c r="J428" s="13">
        <v>2484810003</v>
      </c>
      <c r="K428" s="13">
        <v>2366139171</v>
      </c>
      <c r="L428" s="13">
        <v>282655355</v>
      </c>
      <c r="M428" s="13">
        <v>5772642467</v>
      </c>
      <c r="N428" s="13">
        <v>11295912368</v>
      </c>
      <c r="O428" s="13">
        <v>2979327883</v>
      </c>
      <c r="P428" s="13">
        <v>2283727274</v>
      </c>
      <c r="Q428" s="13">
        <v>2886901058</v>
      </c>
      <c r="R428" s="13">
        <v>25368036876</v>
      </c>
      <c r="S428" s="13">
        <v>3506820580</v>
      </c>
    </row>
    <row r="429" spans="2:19">
      <c r="B429" s="13" t="s">
        <v>4693</v>
      </c>
      <c r="D429" s="13">
        <v>888238203</v>
      </c>
      <c r="E429" s="13">
        <v>0</v>
      </c>
      <c r="F429" s="13">
        <v>0</v>
      </c>
      <c r="G429" s="13">
        <v>0</v>
      </c>
      <c r="H429" s="13">
        <v>14779306876</v>
      </c>
      <c r="I429" s="13">
        <v>0</v>
      </c>
      <c r="J429" s="13">
        <v>3174448825</v>
      </c>
      <c r="K429" s="13">
        <v>15779560169</v>
      </c>
      <c r="L429" s="13">
        <v>48470902422</v>
      </c>
      <c r="M429" s="13">
        <v>0</v>
      </c>
      <c r="N429" s="13">
        <v>0</v>
      </c>
      <c r="O429" s="13">
        <v>0</v>
      </c>
      <c r="P429" s="13">
        <v>9877021538</v>
      </c>
      <c r="Q429" s="13">
        <v>28146206005</v>
      </c>
      <c r="R429" s="13">
        <v>0</v>
      </c>
      <c r="S429" s="13">
        <v>0</v>
      </c>
    </row>
    <row r="430" spans="2:19">
      <c r="B430" s="13" t="s">
        <v>4694</v>
      </c>
      <c r="D430" s="13">
        <v>22420960009</v>
      </c>
      <c r="E430" s="13">
        <v>6146907008</v>
      </c>
      <c r="F430" s="13">
        <v>13486421911</v>
      </c>
      <c r="G430" s="13">
        <v>6361265954</v>
      </c>
      <c r="H430" s="13">
        <v>14164754290</v>
      </c>
      <c r="I430" s="13">
        <v>6971789798</v>
      </c>
      <c r="J430" s="13">
        <v>6742983786</v>
      </c>
      <c r="K430" s="13">
        <v>6615906786</v>
      </c>
      <c r="L430" s="13">
        <v>6628091087</v>
      </c>
      <c r="M430" s="13">
        <v>6615906786</v>
      </c>
      <c r="N430" s="13">
        <v>6146907011</v>
      </c>
      <c r="O430" s="13">
        <v>5436108511</v>
      </c>
      <c r="P430" s="13">
        <v>44539842480</v>
      </c>
      <c r="Q430" s="13">
        <v>0</v>
      </c>
      <c r="R430" s="13">
        <v>0</v>
      </c>
      <c r="S430" s="13">
        <v>0</v>
      </c>
    </row>
    <row r="431" spans="2:19">
      <c r="B431" s="13" t="s">
        <v>4695</v>
      </c>
      <c r="D431" s="13">
        <v>0</v>
      </c>
      <c r="E431" s="13">
        <v>0</v>
      </c>
      <c r="F431" s="13">
        <v>0</v>
      </c>
      <c r="G431" s="13">
        <v>0</v>
      </c>
      <c r="H431" s="13">
        <v>0</v>
      </c>
      <c r="I431" s="13">
        <v>0</v>
      </c>
      <c r="J431" s="13">
        <v>0</v>
      </c>
      <c r="K431" s="13">
        <v>0</v>
      </c>
      <c r="L431" s="13">
        <v>0</v>
      </c>
      <c r="M431" s="13">
        <v>0</v>
      </c>
      <c r="N431" s="13">
        <v>0</v>
      </c>
      <c r="O431" s="13">
        <v>0</v>
      </c>
      <c r="P431" s="13">
        <v>0</v>
      </c>
      <c r="Q431" s="13">
        <v>0</v>
      </c>
      <c r="R431" s="13">
        <v>0</v>
      </c>
      <c r="S431" s="13">
        <v>0</v>
      </c>
    </row>
    <row r="432" spans="2:19">
      <c r="B432" s="13" t="s">
        <v>4696</v>
      </c>
      <c r="D432" s="13">
        <v>0</v>
      </c>
      <c r="E432" s="13">
        <v>0</v>
      </c>
      <c r="F432" s="13">
        <v>0</v>
      </c>
      <c r="G432" s="13">
        <v>0</v>
      </c>
      <c r="H432" s="13">
        <v>0</v>
      </c>
      <c r="I432" s="13">
        <v>0</v>
      </c>
      <c r="J432" s="13">
        <v>0</v>
      </c>
      <c r="K432" s="13">
        <v>0</v>
      </c>
      <c r="L432" s="13">
        <v>0</v>
      </c>
      <c r="M432" s="13">
        <v>0</v>
      </c>
      <c r="N432" s="13">
        <v>0</v>
      </c>
      <c r="O432" s="13">
        <v>438372800</v>
      </c>
      <c r="P432" s="13">
        <v>4685275521</v>
      </c>
      <c r="Q432" s="13">
        <v>6605124448</v>
      </c>
      <c r="R432" s="13">
        <v>1784769000</v>
      </c>
      <c r="S432" s="13">
        <v>7952104000</v>
      </c>
    </row>
    <row r="433" spans="2:19">
      <c r="B433" s="13" t="s">
        <v>4697</v>
      </c>
      <c r="D433" s="13">
        <v>565633997312</v>
      </c>
      <c r="E433" s="13">
        <v>470452595132</v>
      </c>
      <c r="F433" s="13">
        <v>612282758691</v>
      </c>
      <c r="G433" s="13">
        <v>773820533707</v>
      </c>
      <c r="H433" s="13">
        <v>941345060632</v>
      </c>
      <c r="I433" s="13">
        <v>1088963811262</v>
      </c>
      <c r="J433" s="13">
        <v>1263489333829</v>
      </c>
      <c r="K433" s="13">
        <v>1379791968197</v>
      </c>
      <c r="L433" s="13">
        <v>1511898668209</v>
      </c>
      <c r="M433" s="13">
        <v>1617755691558</v>
      </c>
      <c r="N433" s="13">
        <v>1779284552184</v>
      </c>
      <c r="O433" s="13">
        <v>1932407075350</v>
      </c>
      <c r="P433" s="13">
        <v>1478019553042</v>
      </c>
      <c r="Q433" s="13">
        <v>1608160183357</v>
      </c>
      <c r="R433" s="13">
        <v>1780826968277</v>
      </c>
      <c r="S433" s="13">
        <v>2157925959014</v>
      </c>
    </row>
    <row r="434" spans="2:19">
      <c r="B434" s="13" t="s">
        <v>4698</v>
      </c>
      <c r="D434" s="13">
        <v>2318138030</v>
      </c>
      <c r="E434" s="13">
        <v>1613526830</v>
      </c>
      <c r="F434" s="13">
        <v>1613526830</v>
      </c>
      <c r="G434" s="13">
        <v>1613526830</v>
      </c>
      <c r="H434" s="13">
        <v>1613526830</v>
      </c>
      <c r="I434" s="13">
        <v>1591469000</v>
      </c>
      <c r="J434" s="13">
        <v>1591469000</v>
      </c>
      <c r="K434" s="13">
        <v>1591469000</v>
      </c>
      <c r="L434" s="13">
        <v>1591469000</v>
      </c>
      <c r="M434" s="13">
        <v>0</v>
      </c>
      <c r="N434" s="13">
        <v>0</v>
      </c>
      <c r="O434" s="13">
        <v>0</v>
      </c>
      <c r="P434" s="13">
        <v>0</v>
      </c>
      <c r="Q434" s="13">
        <v>0</v>
      </c>
      <c r="R434" s="13">
        <v>0</v>
      </c>
      <c r="S434" s="13">
        <v>0</v>
      </c>
    </row>
    <row r="435" spans="2:19">
      <c r="B435" s="13" t="s">
        <v>4699</v>
      </c>
      <c r="D435" s="13">
        <v>0</v>
      </c>
      <c r="E435" s="13">
        <v>0</v>
      </c>
      <c r="F435" s="13">
        <v>0</v>
      </c>
      <c r="G435" s="13">
        <v>0</v>
      </c>
      <c r="H435" s="13">
        <v>0</v>
      </c>
      <c r="I435" s="13">
        <v>0</v>
      </c>
      <c r="J435" s="13">
        <v>0</v>
      </c>
      <c r="K435" s="13">
        <v>0</v>
      </c>
      <c r="L435" s="13">
        <v>0</v>
      </c>
      <c r="M435" s="13">
        <v>0</v>
      </c>
      <c r="N435" s="13">
        <v>0</v>
      </c>
      <c r="O435" s="13">
        <v>0</v>
      </c>
      <c r="P435" s="13">
        <v>0</v>
      </c>
      <c r="Q435" s="13">
        <v>0</v>
      </c>
      <c r="R435" s="13">
        <v>0</v>
      </c>
      <c r="S435" s="13">
        <v>0</v>
      </c>
    </row>
    <row r="436" spans="2:19">
      <c r="B436" s="13" t="s">
        <v>4700</v>
      </c>
      <c r="D436" s="13">
        <v>0</v>
      </c>
      <c r="E436" s="13">
        <v>0</v>
      </c>
      <c r="F436" s="13">
        <v>0</v>
      </c>
      <c r="G436" s="13">
        <v>0</v>
      </c>
      <c r="H436" s="13">
        <v>0</v>
      </c>
      <c r="I436" s="13">
        <v>0</v>
      </c>
      <c r="J436" s="13">
        <v>0</v>
      </c>
      <c r="K436" s="13">
        <v>0</v>
      </c>
      <c r="L436" s="13">
        <v>0</v>
      </c>
      <c r="M436" s="13">
        <v>0</v>
      </c>
      <c r="N436" s="13">
        <v>0</v>
      </c>
      <c r="O436" s="13">
        <v>0</v>
      </c>
      <c r="P436" s="13">
        <v>0</v>
      </c>
      <c r="Q436" s="13">
        <v>0</v>
      </c>
      <c r="R436" s="13">
        <v>0</v>
      </c>
      <c r="S436" s="13">
        <v>0</v>
      </c>
    </row>
    <row r="437" spans="2:19">
      <c r="B437" s="13" t="s">
        <v>4701</v>
      </c>
      <c r="D437" s="13">
        <v>0</v>
      </c>
      <c r="E437" s="13">
        <v>0</v>
      </c>
      <c r="F437" s="13">
        <v>0</v>
      </c>
      <c r="G437" s="13">
        <v>0</v>
      </c>
      <c r="H437" s="13">
        <v>0</v>
      </c>
      <c r="I437" s="13">
        <v>0</v>
      </c>
      <c r="J437" s="13">
        <v>0</v>
      </c>
      <c r="K437" s="13">
        <v>0</v>
      </c>
      <c r="L437" s="13">
        <v>0</v>
      </c>
      <c r="M437" s="13">
        <v>0</v>
      </c>
      <c r="N437" s="13">
        <v>0</v>
      </c>
      <c r="O437" s="13">
        <v>0</v>
      </c>
      <c r="P437" s="13">
        <v>0</v>
      </c>
      <c r="Q437" s="13">
        <v>0</v>
      </c>
      <c r="R437" s="13">
        <v>0</v>
      </c>
      <c r="S437" s="13">
        <v>0</v>
      </c>
    </row>
    <row r="438" spans="2:19">
      <c r="B438" s="13" t="s">
        <v>4702</v>
      </c>
      <c r="D438" s="13">
        <v>0</v>
      </c>
      <c r="E438" s="13">
        <v>0</v>
      </c>
      <c r="F438" s="13">
        <v>0</v>
      </c>
      <c r="G438" s="13">
        <v>0</v>
      </c>
      <c r="H438" s="13">
        <v>0</v>
      </c>
      <c r="I438" s="13">
        <v>0</v>
      </c>
      <c r="J438" s="13">
        <v>0</v>
      </c>
      <c r="K438" s="13">
        <v>0</v>
      </c>
      <c r="L438" s="13">
        <v>0</v>
      </c>
      <c r="M438" s="13">
        <v>0</v>
      </c>
      <c r="N438" s="13">
        <v>0</v>
      </c>
      <c r="O438" s="13">
        <v>0</v>
      </c>
      <c r="P438" s="13">
        <v>0</v>
      </c>
      <c r="Q438" s="13">
        <v>0</v>
      </c>
      <c r="R438" s="13">
        <v>0</v>
      </c>
      <c r="S438" s="13">
        <v>0</v>
      </c>
    </row>
    <row r="439" spans="2:19">
      <c r="B439" s="13" t="s">
        <v>4703</v>
      </c>
      <c r="D439" s="13">
        <v>2318138030</v>
      </c>
      <c r="E439" s="13">
        <v>1613526830</v>
      </c>
      <c r="F439" s="13">
        <v>1613526830</v>
      </c>
      <c r="G439" s="13">
        <v>1613526830</v>
      </c>
      <c r="H439" s="13">
        <v>1613526830</v>
      </c>
      <c r="I439" s="13">
        <v>1591469000</v>
      </c>
      <c r="J439" s="13">
        <v>1591469000</v>
      </c>
      <c r="K439" s="13">
        <v>1591469000</v>
      </c>
      <c r="L439" s="13">
        <v>1591469000</v>
      </c>
      <c r="M439" s="13">
        <v>1591469000</v>
      </c>
      <c r="N439" s="13">
        <v>1591469000</v>
      </c>
      <c r="O439" s="13">
        <v>0</v>
      </c>
      <c r="P439" s="13">
        <v>0</v>
      </c>
      <c r="Q439" s="13">
        <v>0</v>
      </c>
      <c r="R439" s="13">
        <v>0</v>
      </c>
      <c r="S439" s="13">
        <v>0</v>
      </c>
    </row>
    <row r="440" spans="2:19">
      <c r="B440" s="13" t="s">
        <v>4704</v>
      </c>
      <c r="D440" s="13">
        <v>0</v>
      </c>
      <c r="E440" s="13">
        <v>0</v>
      </c>
      <c r="F440" s="13">
        <v>0</v>
      </c>
      <c r="G440" s="13">
        <v>0</v>
      </c>
      <c r="H440" s="13">
        <v>0</v>
      </c>
      <c r="I440" s="13">
        <v>0</v>
      </c>
      <c r="J440" s="13">
        <v>0</v>
      </c>
      <c r="K440" s="13">
        <v>0</v>
      </c>
      <c r="L440" s="13">
        <v>0</v>
      </c>
      <c r="M440" s="13">
        <v>-1591469000</v>
      </c>
      <c r="N440" s="13">
        <v>-1591469000</v>
      </c>
      <c r="O440" s="13">
        <v>0</v>
      </c>
      <c r="P440" s="13">
        <v>0</v>
      </c>
      <c r="Q440" s="13">
        <v>0</v>
      </c>
      <c r="R440" s="13">
        <v>0</v>
      </c>
      <c r="S440" s="13">
        <v>0</v>
      </c>
    </row>
    <row r="441" spans="2:19">
      <c r="B441" s="13" t="s">
        <v>4705</v>
      </c>
      <c r="D441" s="13">
        <v>477348536346</v>
      </c>
      <c r="E441" s="13">
        <v>451509514278</v>
      </c>
      <c r="F441" s="13">
        <v>576109352421</v>
      </c>
      <c r="G441" s="13">
        <v>720361046778</v>
      </c>
      <c r="H441" s="13">
        <v>863056763642</v>
      </c>
      <c r="I441" s="13">
        <v>999488660010</v>
      </c>
      <c r="J441" s="13">
        <v>1149064109783</v>
      </c>
      <c r="K441" s="13">
        <v>1257860474447</v>
      </c>
      <c r="L441" s="13">
        <v>1366162294101</v>
      </c>
      <c r="M441" s="13">
        <v>1456426934879</v>
      </c>
      <c r="N441" s="13">
        <v>1570929685108</v>
      </c>
      <c r="O441" s="13">
        <v>1712036362453</v>
      </c>
      <c r="P441" s="13">
        <v>1412105375650</v>
      </c>
      <c r="Q441" s="13">
        <v>1589506884742</v>
      </c>
      <c r="R441" s="13">
        <v>1772254747226</v>
      </c>
      <c r="S441" s="13">
        <v>2151115345708</v>
      </c>
    </row>
    <row r="442" spans="2:19">
      <c r="B442" s="13" t="s">
        <v>4706</v>
      </c>
      <c r="D442" s="13">
        <v>471982086647</v>
      </c>
      <c r="E442" s="13">
        <v>451259514278</v>
      </c>
      <c r="F442" s="13">
        <v>576109352421</v>
      </c>
      <c r="G442" s="13">
        <v>720361046778</v>
      </c>
      <c r="H442" s="13">
        <v>863056763642</v>
      </c>
      <c r="I442" s="13">
        <v>999488660010</v>
      </c>
      <c r="J442" s="13">
        <v>1149064109783</v>
      </c>
      <c r="K442" s="13">
        <v>1257860474447</v>
      </c>
      <c r="L442" s="13">
        <v>1366118603025</v>
      </c>
      <c r="M442" s="13">
        <v>1456364518803</v>
      </c>
      <c r="N442" s="13">
        <v>1570836069032</v>
      </c>
      <c r="O442" s="13">
        <v>1711911541024</v>
      </c>
      <c r="P442" s="13">
        <v>1411950554221</v>
      </c>
      <c r="Q442" s="13">
        <v>1589506884742</v>
      </c>
      <c r="R442" s="13">
        <v>1772254747226</v>
      </c>
      <c r="S442" s="13">
        <v>2151115345708</v>
      </c>
    </row>
    <row r="443" spans="2:19">
      <c r="B443" s="13" t="s">
        <v>4707</v>
      </c>
      <c r="D443" s="13">
        <v>2611225496159</v>
      </c>
      <c r="E443" s="13">
        <v>2502644463461</v>
      </c>
      <c r="F443" s="13">
        <v>2475494456098</v>
      </c>
      <c r="G443" s="13">
        <v>2463311067142</v>
      </c>
      <c r="H443" s="13">
        <v>2452109500496</v>
      </c>
      <c r="I443" s="13">
        <v>2437287794920</v>
      </c>
      <c r="J443" s="13">
        <v>2420070312172</v>
      </c>
      <c r="K443" s="13">
        <v>2410868602990</v>
      </c>
      <c r="L443" s="13">
        <v>2410535994282</v>
      </c>
      <c r="M443" s="13">
        <v>2409632462913</v>
      </c>
      <c r="N443" s="13">
        <v>2370485818642</v>
      </c>
      <c r="O443" s="13">
        <v>2359001339002</v>
      </c>
      <c r="P443" s="13">
        <v>2345907065632</v>
      </c>
      <c r="Q443" s="13">
        <v>2395775982438</v>
      </c>
      <c r="R443" s="13">
        <v>2361181005047</v>
      </c>
      <c r="S443" s="13">
        <v>2347691800932</v>
      </c>
    </row>
    <row r="444" spans="2:19">
      <c r="B444" s="13" t="s">
        <v>4708</v>
      </c>
      <c r="D444" s="13">
        <v>-2139243409512</v>
      </c>
      <c r="E444" s="13">
        <v>-2051384949183</v>
      </c>
      <c r="F444" s="13">
        <v>-1899385103677</v>
      </c>
      <c r="G444" s="13">
        <v>-1742950020364</v>
      </c>
      <c r="H444" s="13">
        <v>-1589052736854</v>
      </c>
      <c r="I444" s="13">
        <v>-1437799134910</v>
      </c>
      <c r="J444" s="13">
        <v>-1271006202389</v>
      </c>
      <c r="K444" s="13">
        <v>-1153008128543</v>
      </c>
      <c r="L444" s="13">
        <v>-1044417391257</v>
      </c>
      <c r="M444" s="13">
        <v>-953267944110</v>
      </c>
      <c r="N444" s="13">
        <v>-799649749610</v>
      </c>
      <c r="O444" s="13">
        <v>-647089797978</v>
      </c>
      <c r="P444" s="13">
        <v>-933956511411</v>
      </c>
      <c r="Q444" s="13">
        <v>-806269097696</v>
      </c>
      <c r="R444" s="13">
        <v>-588926257821</v>
      </c>
      <c r="S444" s="13">
        <v>-196576455224</v>
      </c>
    </row>
    <row r="445" spans="2:19">
      <c r="B445" s="13" t="s">
        <v>4709</v>
      </c>
      <c r="D445" s="13">
        <v>5158116363</v>
      </c>
      <c r="E445" s="13">
        <v>0</v>
      </c>
      <c r="F445" s="13">
        <v>0</v>
      </c>
      <c r="G445" s="13">
        <v>0</v>
      </c>
      <c r="H445" s="13">
        <v>0</v>
      </c>
      <c r="I445" s="13">
        <v>0</v>
      </c>
      <c r="J445" s="13">
        <v>0</v>
      </c>
      <c r="K445" s="13">
        <v>0</v>
      </c>
      <c r="L445" s="13">
        <v>0</v>
      </c>
      <c r="M445" s="13">
        <v>0</v>
      </c>
      <c r="N445" s="13">
        <v>0</v>
      </c>
      <c r="O445" s="13">
        <v>0</v>
      </c>
      <c r="P445" s="13">
        <v>0</v>
      </c>
      <c r="Q445" s="13">
        <v>0</v>
      </c>
      <c r="R445" s="13">
        <v>0</v>
      </c>
      <c r="S445" s="13">
        <v>0</v>
      </c>
    </row>
    <row r="446" spans="2:19">
      <c r="B446" s="13" t="s">
        <v>4707</v>
      </c>
      <c r="D446" s="13">
        <v>5389941818</v>
      </c>
      <c r="E446" s="13">
        <v>0</v>
      </c>
      <c r="F446" s="13">
        <v>0</v>
      </c>
      <c r="G446" s="13">
        <v>0</v>
      </c>
      <c r="H446" s="13">
        <v>0</v>
      </c>
      <c r="I446" s="13">
        <v>0</v>
      </c>
      <c r="J446" s="13">
        <v>0</v>
      </c>
      <c r="K446" s="13">
        <v>0</v>
      </c>
      <c r="L446" s="13">
        <v>0</v>
      </c>
      <c r="M446" s="13">
        <v>0</v>
      </c>
      <c r="N446" s="13">
        <v>0</v>
      </c>
      <c r="O446" s="13">
        <v>0</v>
      </c>
      <c r="P446" s="13">
        <v>0</v>
      </c>
      <c r="Q446" s="13">
        <v>0</v>
      </c>
      <c r="R446" s="13">
        <v>0</v>
      </c>
      <c r="S446" s="13">
        <v>0</v>
      </c>
    </row>
    <row r="447" spans="2:19">
      <c r="B447" s="13" t="s">
        <v>4708</v>
      </c>
      <c r="D447" s="13">
        <v>-231825455</v>
      </c>
      <c r="E447" s="13">
        <v>0</v>
      </c>
      <c r="F447" s="13">
        <v>0</v>
      </c>
      <c r="G447" s="13">
        <v>0</v>
      </c>
      <c r="H447" s="13">
        <v>0</v>
      </c>
      <c r="I447" s="13">
        <v>0</v>
      </c>
      <c r="J447" s="13">
        <v>0</v>
      </c>
      <c r="K447" s="13">
        <v>0</v>
      </c>
      <c r="L447" s="13">
        <v>0</v>
      </c>
      <c r="M447" s="13">
        <v>0</v>
      </c>
      <c r="N447" s="13">
        <v>0</v>
      </c>
      <c r="O447" s="13">
        <v>0</v>
      </c>
      <c r="P447" s="13">
        <v>0</v>
      </c>
      <c r="Q447" s="13">
        <v>0</v>
      </c>
      <c r="R447" s="13">
        <v>0</v>
      </c>
      <c r="S447" s="13">
        <v>0</v>
      </c>
    </row>
    <row r="448" spans="2:19">
      <c r="B448" s="13" t="s">
        <v>4710</v>
      </c>
      <c r="D448" s="13">
        <v>208333336</v>
      </c>
      <c r="E448" s="13">
        <v>250000000</v>
      </c>
      <c r="F448" s="13">
        <v>0</v>
      </c>
      <c r="G448" s="13">
        <v>0</v>
      </c>
      <c r="H448" s="13">
        <v>0</v>
      </c>
      <c r="I448" s="13">
        <v>0</v>
      </c>
      <c r="J448" s="13">
        <v>0</v>
      </c>
      <c r="K448" s="13">
        <v>0</v>
      </c>
      <c r="L448" s="13">
        <v>43691076</v>
      </c>
      <c r="M448" s="13">
        <v>62416076</v>
      </c>
      <c r="N448" s="13">
        <v>93616076</v>
      </c>
      <c r="O448" s="13">
        <v>124821429</v>
      </c>
      <c r="P448" s="13">
        <v>154821429</v>
      </c>
      <c r="Q448" s="13">
        <v>0</v>
      </c>
      <c r="R448" s="13">
        <v>0</v>
      </c>
      <c r="S448" s="13">
        <v>0</v>
      </c>
    </row>
    <row r="449" spans="2:19">
      <c r="B449" s="13" t="s">
        <v>4707</v>
      </c>
      <c r="D449" s="13">
        <v>430000000</v>
      </c>
      <c r="E449" s="13">
        <v>430000000</v>
      </c>
      <c r="F449" s="13">
        <v>180000000</v>
      </c>
      <c r="G449" s="13">
        <v>180000000</v>
      </c>
      <c r="H449" s="13">
        <v>180000000</v>
      </c>
      <c r="I449" s="13">
        <v>180000000</v>
      </c>
      <c r="J449" s="13">
        <v>180000000</v>
      </c>
      <c r="K449" s="13">
        <v>180000000</v>
      </c>
      <c r="L449" s="13">
        <v>180000000</v>
      </c>
      <c r="M449" s="13">
        <v>180000000</v>
      </c>
      <c r="N449" s="13">
        <v>180000000</v>
      </c>
      <c r="O449" s="13">
        <v>180000000</v>
      </c>
      <c r="P449" s="13">
        <v>180000000</v>
      </c>
      <c r="Q449" s="13">
        <v>0</v>
      </c>
      <c r="R449" s="13">
        <v>0</v>
      </c>
      <c r="S449" s="13">
        <v>0</v>
      </c>
    </row>
    <row r="450" spans="2:19">
      <c r="B450" s="13" t="s">
        <v>4708</v>
      </c>
      <c r="D450" s="13">
        <v>-221666664</v>
      </c>
      <c r="E450" s="13">
        <v>-180000000</v>
      </c>
      <c r="F450" s="13">
        <v>-180000000</v>
      </c>
      <c r="G450" s="13">
        <v>-180000000</v>
      </c>
      <c r="H450" s="13">
        <v>-180000000</v>
      </c>
      <c r="I450" s="13">
        <v>-180000000</v>
      </c>
      <c r="J450" s="13">
        <v>-180000000</v>
      </c>
      <c r="K450" s="13">
        <v>-180000000</v>
      </c>
      <c r="L450" s="13">
        <v>-136308924</v>
      </c>
      <c r="M450" s="13">
        <v>-117583924</v>
      </c>
      <c r="N450" s="13">
        <v>-86383924</v>
      </c>
      <c r="O450" s="13">
        <v>-55178571</v>
      </c>
      <c r="P450" s="13">
        <v>-25178571</v>
      </c>
      <c r="Q450" s="13">
        <v>0</v>
      </c>
      <c r="R450" s="13">
        <v>0</v>
      </c>
      <c r="S450" s="13">
        <v>0</v>
      </c>
    </row>
    <row r="451" spans="2:19">
      <c r="B451" s="13" t="s">
        <v>4711</v>
      </c>
      <c r="D451" s="13">
        <v>0</v>
      </c>
      <c r="E451" s="13">
        <v>0</v>
      </c>
      <c r="F451" s="13">
        <v>0</v>
      </c>
      <c r="G451" s="13">
        <v>0</v>
      </c>
      <c r="H451" s="13">
        <v>0</v>
      </c>
      <c r="I451" s="13">
        <v>0</v>
      </c>
      <c r="J451" s="13">
        <v>0</v>
      </c>
      <c r="K451" s="13">
        <v>0</v>
      </c>
      <c r="L451" s="13">
        <v>0</v>
      </c>
      <c r="M451" s="13">
        <v>0</v>
      </c>
      <c r="N451" s="13">
        <v>0</v>
      </c>
      <c r="O451" s="13">
        <v>0</v>
      </c>
      <c r="P451" s="13">
        <v>0</v>
      </c>
      <c r="Q451" s="13">
        <v>0</v>
      </c>
      <c r="R451" s="13">
        <v>0</v>
      </c>
      <c r="S451" s="13">
        <v>0</v>
      </c>
    </row>
    <row r="452" spans="2:19">
      <c r="B452" s="13" t="s">
        <v>4712</v>
      </c>
      <c r="D452" s="13">
        <v>0</v>
      </c>
      <c r="E452" s="13">
        <v>0</v>
      </c>
      <c r="F452" s="13">
        <v>0</v>
      </c>
      <c r="G452" s="13">
        <v>0</v>
      </c>
      <c r="H452" s="13">
        <v>0</v>
      </c>
      <c r="I452" s="13">
        <v>0</v>
      </c>
      <c r="J452" s="13">
        <v>0</v>
      </c>
      <c r="K452" s="13">
        <v>0</v>
      </c>
      <c r="L452" s="13">
        <v>0</v>
      </c>
      <c r="M452" s="13">
        <v>0</v>
      </c>
      <c r="N452" s="13">
        <v>0</v>
      </c>
      <c r="O452" s="13">
        <v>0</v>
      </c>
      <c r="P452" s="13">
        <v>0</v>
      </c>
      <c r="Q452" s="13">
        <v>0</v>
      </c>
      <c r="R452" s="13">
        <v>0</v>
      </c>
      <c r="S452" s="13">
        <v>0</v>
      </c>
    </row>
    <row r="453" spans="2:19">
      <c r="B453" s="13" t="s">
        <v>4713</v>
      </c>
      <c r="D453" s="13">
        <v>0</v>
      </c>
      <c r="E453" s="13">
        <v>0</v>
      </c>
      <c r="F453" s="13">
        <v>0</v>
      </c>
      <c r="G453" s="13">
        <v>0</v>
      </c>
      <c r="H453" s="13">
        <v>0</v>
      </c>
      <c r="I453" s="13">
        <v>0</v>
      </c>
      <c r="J453" s="13">
        <v>0</v>
      </c>
      <c r="K453" s="13">
        <v>0</v>
      </c>
      <c r="L453" s="13">
        <v>0</v>
      </c>
      <c r="M453" s="13">
        <v>0</v>
      </c>
      <c r="N453" s="13">
        <v>0</v>
      </c>
      <c r="O453" s="13">
        <v>0</v>
      </c>
      <c r="P453" s="13">
        <v>0</v>
      </c>
      <c r="Q453" s="13">
        <v>0</v>
      </c>
      <c r="R453" s="13">
        <v>0</v>
      </c>
      <c r="S453" s="13">
        <v>0</v>
      </c>
    </row>
    <row r="454" spans="2:19">
      <c r="B454" s="13" t="s">
        <v>4714</v>
      </c>
      <c r="D454" s="13">
        <v>81232434882</v>
      </c>
      <c r="E454" s="13">
        <v>10726758498</v>
      </c>
      <c r="F454" s="13">
        <v>3944793650</v>
      </c>
      <c r="G454" s="13">
        <v>3555376727</v>
      </c>
      <c r="H454" s="13">
        <v>6644746146</v>
      </c>
      <c r="I454" s="13">
        <v>3199707885</v>
      </c>
      <c r="J454" s="13">
        <v>3402346621</v>
      </c>
      <c r="K454" s="13">
        <v>1799722386</v>
      </c>
      <c r="L454" s="13">
        <v>4561927303</v>
      </c>
      <c r="M454" s="13">
        <v>4243479278</v>
      </c>
      <c r="N454" s="13">
        <v>29381267136</v>
      </c>
      <c r="O454" s="13">
        <v>21149540668</v>
      </c>
      <c r="P454" s="13">
        <v>35707749999</v>
      </c>
      <c r="Q454" s="13">
        <v>13653298615</v>
      </c>
      <c r="R454" s="13">
        <v>8572221051</v>
      </c>
      <c r="S454" s="13">
        <v>6810613306</v>
      </c>
    </row>
    <row r="455" spans="2:19">
      <c r="B455" s="13" t="s">
        <v>4715</v>
      </c>
      <c r="D455" s="13">
        <v>0</v>
      </c>
      <c r="E455" s="13">
        <v>0</v>
      </c>
      <c r="F455" s="13">
        <v>0</v>
      </c>
      <c r="G455" s="13">
        <v>0</v>
      </c>
      <c r="H455" s="13">
        <v>0</v>
      </c>
      <c r="I455" s="13">
        <v>0</v>
      </c>
      <c r="J455" s="13">
        <v>0</v>
      </c>
      <c r="K455" s="13">
        <v>0</v>
      </c>
      <c r="L455" s="13">
        <v>0</v>
      </c>
      <c r="M455" s="13">
        <v>0</v>
      </c>
      <c r="N455" s="13">
        <v>0</v>
      </c>
    </row>
    <row r="456" spans="2:19">
      <c r="B456" s="13" t="s">
        <v>4716</v>
      </c>
      <c r="D456" s="13">
        <v>81232434882</v>
      </c>
      <c r="E456" s="13">
        <v>10726758498</v>
      </c>
      <c r="F456" s="13">
        <v>3944793650</v>
      </c>
      <c r="G456" s="13">
        <v>3555376727</v>
      </c>
      <c r="H456" s="13">
        <v>6644746146</v>
      </c>
      <c r="I456" s="13">
        <v>3199707885</v>
      </c>
      <c r="J456" s="13">
        <v>3402346621</v>
      </c>
      <c r="K456" s="13">
        <v>1799722386</v>
      </c>
      <c r="L456" s="13">
        <v>4561927303</v>
      </c>
      <c r="M456" s="13">
        <v>4243479278</v>
      </c>
      <c r="N456" s="13">
        <v>29381267136</v>
      </c>
    </row>
    <row r="457" spans="2:19">
      <c r="B457" s="13" t="s">
        <v>4717</v>
      </c>
      <c r="D457" s="13">
        <v>4267911178</v>
      </c>
      <c r="E457" s="13">
        <v>4267911178</v>
      </c>
      <c r="F457" s="13">
        <v>4649644778</v>
      </c>
      <c r="G457" s="13">
        <v>4512283475</v>
      </c>
      <c r="H457" s="13">
        <v>4236073409</v>
      </c>
      <c r="I457" s="13">
        <v>4146854165</v>
      </c>
      <c r="J457" s="13">
        <v>4662506557</v>
      </c>
      <c r="K457" s="13">
        <v>4662506557</v>
      </c>
      <c r="L457" s="13">
        <v>5000000000</v>
      </c>
      <c r="M457" s="13">
        <v>5000000000</v>
      </c>
      <c r="N457" s="13">
        <v>5000000000</v>
      </c>
      <c r="O457" s="13">
        <v>5000000000</v>
      </c>
      <c r="P457" s="13">
        <v>5000000000</v>
      </c>
      <c r="Q457" s="13">
        <v>5000000000</v>
      </c>
      <c r="R457" s="13">
        <v>0</v>
      </c>
      <c r="S457" s="13">
        <v>0</v>
      </c>
    </row>
    <row r="458" spans="2:19">
      <c r="B458" s="13" t="s">
        <v>4718</v>
      </c>
      <c r="D458" s="13">
        <v>0</v>
      </c>
      <c r="E458" s="13">
        <v>0</v>
      </c>
      <c r="F458" s="13">
        <v>0</v>
      </c>
      <c r="G458" s="13">
        <v>0</v>
      </c>
      <c r="H458" s="13">
        <v>0</v>
      </c>
      <c r="I458" s="13">
        <v>0</v>
      </c>
      <c r="J458" s="13">
        <v>0</v>
      </c>
      <c r="K458" s="13">
        <v>0</v>
      </c>
      <c r="L458" s="13">
        <v>0</v>
      </c>
      <c r="M458" s="13">
        <v>0</v>
      </c>
      <c r="N458" s="13">
        <v>0</v>
      </c>
      <c r="O458" s="13">
        <v>0</v>
      </c>
      <c r="P458" s="13">
        <v>0</v>
      </c>
      <c r="Q458" s="13">
        <v>0</v>
      </c>
      <c r="R458" s="13">
        <v>0</v>
      </c>
      <c r="S458" s="13">
        <v>0</v>
      </c>
    </row>
    <row r="459" spans="2:19">
      <c r="B459" s="13" t="s">
        <v>4719</v>
      </c>
      <c r="D459" s="13">
        <v>0</v>
      </c>
      <c r="E459" s="13">
        <v>0</v>
      </c>
      <c r="F459" s="13">
        <v>0</v>
      </c>
      <c r="G459" s="13">
        <v>0</v>
      </c>
      <c r="H459" s="13">
        <v>0</v>
      </c>
      <c r="I459" s="13">
        <v>0</v>
      </c>
      <c r="J459" s="13">
        <v>0</v>
      </c>
      <c r="K459" s="13">
        <v>0</v>
      </c>
      <c r="L459" s="13">
        <v>0</v>
      </c>
      <c r="M459" s="13">
        <v>0</v>
      </c>
      <c r="N459" s="13">
        <v>0</v>
      </c>
      <c r="O459" s="13">
        <v>0</v>
      </c>
      <c r="P459" s="13">
        <v>0</v>
      </c>
      <c r="Q459" s="13">
        <v>5000000000</v>
      </c>
      <c r="R459" s="13">
        <v>0</v>
      </c>
      <c r="S459" s="13">
        <v>0</v>
      </c>
    </row>
    <row r="460" spans="2:19">
      <c r="B460" s="13" t="s">
        <v>4720</v>
      </c>
      <c r="D460" s="13">
        <v>5000000000</v>
      </c>
      <c r="E460" s="13">
        <v>5000000000</v>
      </c>
      <c r="F460" s="13">
        <v>5000000000</v>
      </c>
      <c r="G460" s="13">
        <v>5000000000</v>
      </c>
      <c r="H460" s="13">
        <v>5000000000</v>
      </c>
      <c r="I460" s="13">
        <v>5000000000</v>
      </c>
      <c r="J460" s="13">
        <v>5000000000</v>
      </c>
      <c r="K460" s="13">
        <v>5000000000</v>
      </c>
      <c r="L460" s="13">
        <v>5000000000</v>
      </c>
      <c r="M460" s="13">
        <v>5000000000</v>
      </c>
      <c r="N460" s="13">
        <v>5000000000</v>
      </c>
      <c r="O460" s="13">
        <v>5000000000</v>
      </c>
      <c r="P460" s="13">
        <v>5000000000</v>
      </c>
      <c r="Q460" s="13">
        <v>0</v>
      </c>
      <c r="R460" s="13">
        <v>0</v>
      </c>
      <c r="S460" s="13">
        <v>0</v>
      </c>
    </row>
    <row r="461" spans="2:19">
      <c r="B461" s="13" t="s">
        <v>4721</v>
      </c>
      <c r="D461" s="13">
        <v>-732088822</v>
      </c>
      <c r="E461" s="13">
        <v>-732088822</v>
      </c>
      <c r="F461" s="13">
        <v>-350355222</v>
      </c>
      <c r="G461" s="13">
        <v>-487716525</v>
      </c>
      <c r="H461" s="13">
        <v>-763926591</v>
      </c>
      <c r="I461" s="13">
        <v>-853145835</v>
      </c>
      <c r="J461" s="13">
        <v>-337493443</v>
      </c>
      <c r="K461" s="13">
        <v>-337493443</v>
      </c>
      <c r="L461" s="13">
        <v>0</v>
      </c>
      <c r="M461" s="13">
        <v>0</v>
      </c>
      <c r="N461" s="13">
        <v>0</v>
      </c>
      <c r="O461" s="13">
        <v>0</v>
      </c>
      <c r="P461" s="13">
        <v>0</v>
      </c>
      <c r="Q461" s="13">
        <v>0</v>
      </c>
      <c r="R461" s="13">
        <v>0</v>
      </c>
      <c r="S461" s="13">
        <v>0</v>
      </c>
    </row>
    <row r="462" spans="2:19">
      <c r="B462" s="13" t="s">
        <v>4722</v>
      </c>
      <c r="D462" s="13">
        <v>0</v>
      </c>
      <c r="E462" s="13">
        <v>0</v>
      </c>
      <c r="F462" s="13">
        <v>0</v>
      </c>
      <c r="G462" s="13">
        <v>0</v>
      </c>
      <c r="H462" s="13">
        <v>0</v>
      </c>
      <c r="I462" s="13">
        <v>0</v>
      </c>
      <c r="J462" s="13">
        <v>0</v>
      </c>
      <c r="K462" s="13">
        <v>0</v>
      </c>
      <c r="L462" s="13">
        <v>0</v>
      </c>
      <c r="M462" s="13">
        <v>0</v>
      </c>
      <c r="N462" s="13">
        <v>0</v>
      </c>
      <c r="O462" s="13">
        <v>0</v>
      </c>
      <c r="P462" s="13">
        <v>0</v>
      </c>
      <c r="Q462" s="13">
        <v>0</v>
      </c>
      <c r="R462" s="13">
        <v>0</v>
      </c>
      <c r="S462" s="13">
        <v>0</v>
      </c>
    </row>
    <row r="463" spans="2:19">
      <c r="B463" s="13" t="s">
        <v>4723</v>
      </c>
      <c r="D463" s="13">
        <v>466976876</v>
      </c>
      <c r="E463" s="13">
        <v>2334884348</v>
      </c>
      <c r="F463" s="13">
        <v>25965441012</v>
      </c>
      <c r="G463" s="13">
        <v>43778299897</v>
      </c>
      <c r="H463" s="13">
        <v>65793950605</v>
      </c>
      <c r="I463" s="13">
        <v>80537120202</v>
      </c>
      <c r="J463" s="13">
        <v>104768901868</v>
      </c>
      <c r="K463" s="13">
        <v>113877795807</v>
      </c>
      <c r="L463" s="13">
        <v>134582977805</v>
      </c>
      <c r="M463" s="13">
        <v>152085277401</v>
      </c>
      <c r="N463" s="13">
        <v>173973599940</v>
      </c>
      <c r="O463" s="13">
        <v>194221172229</v>
      </c>
      <c r="P463" s="13">
        <v>25206427393</v>
      </c>
      <c r="Q463" s="13">
        <v>0</v>
      </c>
      <c r="R463" s="13">
        <v>0</v>
      </c>
      <c r="S463" s="13">
        <v>0</v>
      </c>
    </row>
    <row r="464" spans="2:19">
      <c r="B464" s="13" t="s">
        <v>4724</v>
      </c>
      <c r="D464" s="13">
        <v>466976876</v>
      </c>
      <c r="E464" s="13">
        <v>2334884348</v>
      </c>
      <c r="F464" s="13">
        <v>25965441012</v>
      </c>
      <c r="G464" s="13">
        <v>43778299897</v>
      </c>
      <c r="H464" s="13">
        <v>65793950605</v>
      </c>
      <c r="I464" s="13">
        <v>80537120202</v>
      </c>
      <c r="J464" s="13">
        <v>104768901868</v>
      </c>
      <c r="K464" s="13">
        <v>113877795807</v>
      </c>
      <c r="L464" s="13">
        <v>134582977805</v>
      </c>
      <c r="M464" s="13">
        <v>152062827401</v>
      </c>
      <c r="N464" s="13">
        <v>173141999815</v>
      </c>
      <c r="O464" s="13">
        <v>194221172229</v>
      </c>
      <c r="P464" s="13">
        <v>25206427393</v>
      </c>
      <c r="Q464" s="13">
        <v>0</v>
      </c>
      <c r="R464" s="13">
        <v>0</v>
      </c>
      <c r="S464" s="13">
        <v>0</v>
      </c>
    </row>
    <row r="465" spans="2:19">
      <c r="B465" s="13" t="s">
        <v>4725</v>
      </c>
      <c r="D465" s="13">
        <v>0</v>
      </c>
      <c r="E465" s="13">
        <v>0</v>
      </c>
      <c r="F465" s="13">
        <v>0</v>
      </c>
      <c r="G465" s="13">
        <v>0</v>
      </c>
      <c r="H465" s="13">
        <v>0</v>
      </c>
      <c r="I465" s="13">
        <v>0</v>
      </c>
      <c r="J465" s="13">
        <v>0</v>
      </c>
      <c r="K465" s="13">
        <v>0</v>
      </c>
      <c r="L465" s="13">
        <v>0</v>
      </c>
      <c r="M465" s="13">
        <v>22450000</v>
      </c>
      <c r="N465" s="13">
        <v>831600125</v>
      </c>
      <c r="O465" s="13">
        <v>0</v>
      </c>
      <c r="P465" s="13">
        <v>0</v>
      </c>
      <c r="Q465" s="13">
        <v>0</v>
      </c>
      <c r="R465" s="13">
        <v>0</v>
      </c>
      <c r="S465" s="13">
        <v>0</v>
      </c>
    </row>
    <row r="466" spans="2:19">
      <c r="B466" s="13" t="s">
        <v>4726</v>
      </c>
      <c r="D466" s="13">
        <v>0</v>
      </c>
      <c r="E466" s="13">
        <v>0</v>
      </c>
      <c r="F466" s="13">
        <v>0</v>
      </c>
      <c r="G466" s="13">
        <v>0</v>
      </c>
      <c r="H466" s="13">
        <v>0</v>
      </c>
      <c r="I466" s="13">
        <v>0</v>
      </c>
      <c r="J466" s="13">
        <v>0</v>
      </c>
      <c r="K466" s="13">
        <v>0</v>
      </c>
      <c r="L466" s="13">
        <v>0</v>
      </c>
      <c r="M466" s="13">
        <v>0</v>
      </c>
      <c r="N466" s="13">
        <v>0</v>
      </c>
      <c r="O466" s="13">
        <v>0</v>
      </c>
      <c r="P466" s="13">
        <v>0</v>
      </c>
      <c r="Q466" s="13">
        <v>0</v>
      </c>
      <c r="R466" s="13">
        <v>0</v>
      </c>
      <c r="S466" s="13">
        <v>0</v>
      </c>
    </row>
    <row r="467" spans="2:19">
      <c r="B467" s="13" t="s">
        <v>4727</v>
      </c>
      <c r="D467" s="13">
        <v>0</v>
      </c>
      <c r="E467" s="13">
        <v>0</v>
      </c>
      <c r="F467" s="13">
        <v>0</v>
      </c>
      <c r="G467" s="13">
        <v>0</v>
      </c>
      <c r="H467" s="13">
        <v>0</v>
      </c>
      <c r="I467" s="13">
        <v>0</v>
      </c>
      <c r="J467" s="13">
        <v>0</v>
      </c>
      <c r="K467" s="13">
        <v>0</v>
      </c>
      <c r="L467" s="13">
        <v>0</v>
      </c>
      <c r="M467" s="13">
        <v>0</v>
      </c>
      <c r="N467" s="13">
        <v>0</v>
      </c>
      <c r="O467" s="13">
        <v>0</v>
      </c>
      <c r="P467" s="13">
        <v>0</v>
      </c>
      <c r="Q467" s="13">
        <v>0</v>
      </c>
      <c r="R467" s="13">
        <v>0</v>
      </c>
      <c r="S467" s="13">
        <v>0</v>
      </c>
    </row>
    <row r="468" spans="2:19">
      <c r="B468" s="13" t="s">
        <v>4728</v>
      </c>
      <c r="D468" s="13">
        <v>3038988023033</v>
      </c>
      <c r="E468" s="13">
        <v>2237085276773</v>
      </c>
      <c r="F468" s="13">
        <v>1925669353606</v>
      </c>
      <c r="G468" s="13">
        <v>2112163314795</v>
      </c>
      <c r="H468" s="13">
        <v>1852465953023</v>
      </c>
      <c r="I468" s="13">
        <v>1527447994273</v>
      </c>
      <c r="J468" s="13">
        <v>1899260067198</v>
      </c>
      <c r="K468" s="13">
        <v>1950685492067</v>
      </c>
      <c r="L468" s="13">
        <v>2050305581184</v>
      </c>
      <c r="M468" s="13">
        <v>2165103266518</v>
      </c>
      <c r="N468" s="13">
        <v>3032426810346</v>
      </c>
      <c r="O468" s="13">
        <v>3050672477117</v>
      </c>
      <c r="P468" s="13">
        <v>2979646194359</v>
      </c>
      <c r="Q468" s="13">
        <v>3034189874009</v>
      </c>
      <c r="R468" s="13">
        <v>2700904723460</v>
      </c>
      <c r="S468" s="13">
        <v>3277935364169</v>
      </c>
    </row>
    <row r="469" spans="2:19">
      <c r="B469" s="13" t="s">
        <v>4729</v>
      </c>
    </row>
    <row r="470" spans="2:19">
      <c r="B470" s="13" t="s">
        <v>4730</v>
      </c>
      <c r="D470" s="13">
        <v>773815220606</v>
      </c>
      <c r="E470" s="13">
        <v>460248306960</v>
      </c>
      <c r="F470" s="13">
        <v>223582553721</v>
      </c>
      <c r="G470" s="13">
        <v>309848386400</v>
      </c>
      <c r="H470" s="13">
        <v>397414425253</v>
      </c>
      <c r="I470" s="13">
        <v>263319559420</v>
      </c>
      <c r="J470" s="13">
        <v>644351603468</v>
      </c>
      <c r="K470" s="13">
        <v>727245656276</v>
      </c>
      <c r="L470" s="13">
        <v>1028547022587</v>
      </c>
      <c r="M470" s="13">
        <v>1165767375675</v>
      </c>
      <c r="N470" s="13">
        <v>1522030309209</v>
      </c>
      <c r="O470" s="13">
        <v>1589573316410</v>
      </c>
      <c r="P470" s="13">
        <v>2109036830714</v>
      </c>
      <c r="Q470" s="13">
        <v>1959686095786</v>
      </c>
      <c r="R470" s="13">
        <v>1812586235766</v>
      </c>
      <c r="S470" s="13">
        <v>2701957981947</v>
      </c>
    </row>
    <row r="471" spans="2:19">
      <c r="B471" s="13" t="s">
        <v>4731</v>
      </c>
      <c r="D471" s="13">
        <v>767441908884</v>
      </c>
      <c r="E471" s="13">
        <v>458007283960</v>
      </c>
      <c r="F471" s="13">
        <v>221341530721</v>
      </c>
      <c r="G471" s="13">
        <v>307607363400</v>
      </c>
      <c r="H471" s="13">
        <v>395173402253</v>
      </c>
      <c r="I471" s="13">
        <v>261078536420</v>
      </c>
      <c r="J471" s="13">
        <v>642110580468</v>
      </c>
      <c r="K471" s="13">
        <v>725004633276</v>
      </c>
      <c r="L471" s="13">
        <v>1026305999587</v>
      </c>
      <c r="M471" s="13">
        <v>1014080352675</v>
      </c>
      <c r="N471" s="13">
        <v>1330270286209</v>
      </c>
      <c r="O471" s="13">
        <v>1211868293410</v>
      </c>
      <c r="P471" s="13">
        <v>1456305807714</v>
      </c>
      <c r="Q471" s="13">
        <v>1176215478341</v>
      </c>
      <c r="R471" s="13">
        <v>1812521399944</v>
      </c>
      <c r="S471" s="13">
        <v>2701957981947</v>
      </c>
    </row>
    <row r="472" spans="2:19">
      <c r="B472" s="13" t="s">
        <v>4732</v>
      </c>
      <c r="D472" s="13">
        <v>118574817398</v>
      </c>
      <c r="E472" s="13">
        <v>0</v>
      </c>
      <c r="F472" s="13">
        <v>0</v>
      </c>
      <c r="G472" s="13">
        <v>138016126637</v>
      </c>
      <c r="H472" s="13">
        <v>44184649908</v>
      </c>
      <c r="I472" s="13">
        <v>49591358537</v>
      </c>
      <c r="J472" s="13">
        <v>436481369437</v>
      </c>
      <c r="K472" s="13">
        <v>305085717489</v>
      </c>
      <c r="L472" s="13">
        <v>357280592638</v>
      </c>
      <c r="M472" s="13">
        <v>443792665225</v>
      </c>
      <c r="N472" s="13">
        <v>990855153880</v>
      </c>
      <c r="O472" s="13">
        <v>787043199603</v>
      </c>
      <c r="P472" s="13">
        <v>912798466185</v>
      </c>
      <c r="Q472" s="13">
        <v>508170336653</v>
      </c>
      <c r="R472" s="13">
        <v>59836548957</v>
      </c>
      <c r="S472" s="13">
        <v>430543349415</v>
      </c>
    </row>
    <row r="473" spans="2:19">
      <c r="B473" s="13" t="s">
        <v>4733</v>
      </c>
      <c r="D473" s="13">
        <v>0</v>
      </c>
      <c r="E473" s="13">
        <v>0</v>
      </c>
      <c r="F473" s="13">
        <v>0</v>
      </c>
      <c r="G473" s="13">
        <v>0</v>
      </c>
      <c r="H473" s="13">
        <v>0</v>
      </c>
      <c r="I473" s="13">
        <v>0</v>
      </c>
      <c r="J473" s="13">
        <v>0</v>
      </c>
      <c r="K473" s="13">
        <v>0</v>
      </c>
      <c r="L473" s="13">
        <v>0</v>
      </c>
      <c r="M473" s="13">
        <v>0</v>
      </c>
      <c r="N473" s="13">
        <v>0</v>
      </c>
      <c r="O473" s="13">
        <v>0</v>
      </c>
      <c r="P473" s="13">
        <v>0</v>
      </c>
      <c r="Q473" s="13">
        <v>0</v>
      </c>
      <c r="R473" s="13">
        <v>0</v>
      </c>
      <c r="S473" s="13">
        <v>0</v>
      </c>
    </row>
    <row r="474" spans="2:19">
      <c r="B474" s="13" t="s">
        <v>4734</v>
      </c>
      <c r="D474" s="13">
        <v>321200414664</v>
      </c>
      <c r="E474" s="13">
        <v>297457245885</v>
      </c>
      <c r="F474" s="13">
        <v>108297229330</v>
      </c>
      <c r="G474" s="13">
        <v>87591281455</v>
      </c>
      <c r="H474" s="13">
        <v>269976388344</v>
      </c>
      <c r="I474" s="13">
        <v>150047689328</v>
      </c>
      <c r="J474" s="13">
        <v>161240659114</v>
      </c>
      <c r="K474" s="13">
        <v>356686326306</v>
      </c>
      <c r="L474" s="13">
        <v>599905666120</v>
      </c>
      <c r="M474" s="13">
        <v>495738329126</v>
      </c>
      <c r="N474" s="13">
        <v>279666720208</v>
      </c>
      <c r="O474" s="13">
        <v>318598145014</v>
      </c>
      <c r="P474" s="13">
        <v>408773906969</v>
      </c>
      <c r="Q474" s="13">
        <v>387961591230</v>
      </c>
      <c r="R474" s="13">
        <v>345472900834</v>
      </c>
      <c r="S474" s="13">
        <v>121716975281</v>
      </c>
    </row>
    <row r="475" spans="2:19">
      <c r="B475" s="13" t="s">
        <v>4735</v>
      </c>
      <c r="D475" s="13">
        <v>15407390577</v>
      </c>
      <c r="E475" s="13">
        <v>32263449015</v>
      </c>
      <c r="F475" s="13">
        <v>6885178502</v>
      </c>
      <c r="G475" s="13">
        <v>13993105378</v>
      </c>
      <c r="H475" s="13">
        <v>9454577220</v>
      </c>
      <c r="I475" s="13">
        <v>22782887236</v>
      </c>
      <c r="J475" s="13">
        <v>774996294</v>
      </c>
      <c r="K475" s="13">
        <v>5383479804</v>
      </c>
      <c r="L475" s="13">
        <v>2735998068</v>
      </c>
      <c r="M475" s="13">
        <v>8779045486</v>
      </c>
      <c r="N475" s="13">
        <v>1601167622</v>
      </c>
      <c r="O475" s="13">
        <v>1240009988</v>
      </c>
      <c r="P475" s="13">
        <v>196145427</v>
      </c>
      <c r="Q475" s="13">
        <v>195498980</v>
      </c>
      <c r="R475" s="13">
        <v>15130723366</v>
      </c>
      <c r="S475" s="13">
        <v>410613869</v>
      </c>
    </row>
    <row r="476" spans="2:19">
      <c r="B476" s="13" t="s">
        <v>4736</v>
      </c>
      <c r="D476" s="13">
        <v>38312463957</v>
      </c>
      <c r="E476" s="13">
        <v>18970245556</v>
      </c>
      <c r="F476" s="13">
        <v>9298233469</v>
      </c>
      <c r="G476" s="13">
        <v>1028770997</v>
      </c>
      <c r="H476" s="13">
        <v>818182</v>
      </c>
      <c r="I476" s="13">
        <v>818182</v>
      </c>
      <c r="J476" s="13">
        <v>2072072</v>
      </c>
      <c r="K476" s="13">
        <v>21418182</v>
      </c>
      <c r="L476" s="13">
        <v>2726363014</v>
      </c>
      <c r="M476" s="13">
        <v>29083157</v>
      </c>
      <c r="N476" s="13">
        <v>1648379212</v>
      </c>
      <c r="O476" s="13">
        <v>1207317545</v>
      </c>
      <c r="P476" s="13">
        <v>195854839</v>
      </c>
      <c r="Q476" s="13">
        <v>34759959640</v>
      </c>
      <c r="R476" s="13">
        <v>123262000</v>
      </c>
      <c r="S476" s="13">
        <v>3211415637</v>
      </c>
    </row>
    <row r="477" spans="2:19">
      <c r="B477" s="13" t="s">
        <v>4737</v>
      </c>
      <c r="D477" s="13">
        <v>183859427564</v>
      </c>
      <c r="E477" s="13">
        <v>96345836446</v>
      </c>
      <c r="F477" s="13">
        <v>75278861889</v>
      </c>
      <c r="G477" s="13">
        <v>54564211100</v>
      </c>
      <c r="H477" s="13">
        <v>58351559778</v>
      </c>
      <c r="I477" s="13">
        <v>24342532729</v>
      </c>
      <c r="J477" s="13">
        <v>20024947818</v>
      </c>
      <c r="K477" s="13">
        <v>25106078968</v>
      </c>
      <c r="L477" s="13">
        <v>13265423048</v>
      </c>
      <c r="M477" s="13">
        <v>10245656721</v>
      </c>
      <c r="N477" s="13">
        <v>26303113800</v>
      </c>
      <c r="O477" s="13">
        <v>20070771800</v>
      </c>
      <c r="P477" s="13">
        <v>1752548000</v>
      </c>
      <c r="Q477" s="13">
        <v>15598457252</v>
      </c>
      <c r="R477" s="13">
        <v>6237612454</v>
      </c>
      <c r="S477" s="13">
        <v>5117157000</v>
      </c>
    </row>
    <row r="478" spans="2:19">
      <c r="B478" s="13" t="s">
        <v>4738</v>
      </c>
      <c r="D478" s="13">
        <v>53757770505</v>
      </c>
      <c r="E478" s="13">
        <v>1599585909</v>
      </c>
      <c r="F478" s="13">
        <v>6867385004</v>
      </c>
      <c r="G478" s="13">
        <v>1681481574</v>
      </c>
      <c r="H478" s="13">
        <v>3963382563</v>
      </c>
      <c r="I478" s="13">
        <v>2440249728</v>
      </c>
      <c r="J478" s="13">
        <v>4222567552</v>
      </c>
      <c r="K478" s="13">
        <v>9142521339</v>
      </c>
      <c r="L478" s="13">
        <v>15356165821</v>
      </c>
      <c r="M478" s="13">
        <v>3925077285</v>
      </c>
      <c r="N478" s="13">
        <v>14989599914</v>
      </c>
      <c r="O478" s="13">
        <v>1642337322</v>
      </c>
      <c r="P478" s="13">
        <v>4375195166</v>
      </c>
      <c r="Q478" s="13">
        <v>19895873131</v>
      </c>
      <c r="R478" s="13">
        <v>18375231060</v>
      </c>
      <c r="S478" s="13">
        <v>10565068333</v>
      </c>
    </row>
    <row r="479" spans="2:19">
      <c r="B479" s="13" t="s">
        <v>4739</v>
      </c>
      <c r="D479" s="13">
        <v>0</v>
      </c>
      <c r="E479" s="13">
        <v>0</v>
      </c>
      <c r="F479" s="13">
        <v>0</v>
      </c>
      <c r="G479" s="13">
        <v>0</v>
      </c>
      <c r="H479" s="13">
        <v>0</v>
      </c>
      <c r="I479" s="13">
        <v>0</v>
      </c>
      <c r="J479" s="13">
        <v>0</v>
      </c>
      <c r="K479" s="13">
        <v>0</v>
      </c>
      <c r="L479" s="13">
        <v>0</v>
      </c>
      <c r="M479" s="13">
        <v>0</v>
      </c>
      <c r="N479" s="13">
        <v>0</v>
      </c>
      <c r="O479" s="13">
        <v>35000000000</v>
      </c>
      <c r="P479" s="13">
        <v>107879668270</v>
      </c>
      <c r="Q479" s="13">
        <v>198696242301</v>
      </c>
      <c r="R479" s="13">
        <v>1352216000000</v>
      </c>
      <c r="S479" s="13">
        <v>2018157000000</v>
      </c>
    </row>
    <row r="480" spans="2:19">
      <c r="B480" s="13" t="s">
        <v>4740</v>
      </c>
      <c r="D480" s="13">
        <v>0</v>
      </c>
      <c r="E480" s="13">
        <v>0</v>
      </c>
      <c r="F480" s="13">
        <v>0</v>
      </c>
      <c r="G480" s="13">
        <v>0</v>
      </c>
      <c r="H480" s="13">
        <v>0</v>
      </c>
      <c r="I480" s="13">
        <v>0</v>
      </c>
      <c r="J480" s="13">
        <v>0</v>
      </c>
      <c r="K480" s="13">
        <v>0</v>
      </c>
      <c r="L480" s="13">
        <v>0</v>
      </c>
      <c r="M480" s="13">
        <v>0</v>
      </c>
      <c r="N480" s="13">
        <v>0</v>
      </c>
      <c r="O480" s="13">
        <v>0</v>
      </c>
      <c r="P480" s="13">
        <v>0</v>
      </c>
      <c r="Q480" s="13">
        <v>0</v>
      </c>
      <c r="R480" s="13">
        <v>0</v>
      </c>
      <c r="S480" s="13">
        <v>0</v>
      </c>
    </row>
    <row r="481" spans="2:19">
      <c r="B481" s="13" t="s">
        <v>4741</v>
      </c>
      <c r="D481" s="13">
        <v>0</v>
      </c>
      <c r="E481" s="13">
        <v>0</v>
      </c>
      <c r="F481" s="13">
        <v>0</v>
      </c>
      <c r="G481" s="13">
        <v>0</v>
      </c>
      <c r="H481" s="13">
        <v>0</v>
      </c>
      <c r="I481" s="13">
        <v>0</v>
      </c>
      <c r="J481" s="13">
        <v>0</v>
      </c>
      <c r="K481" s="13">
        <v>0</v>
      </c>
      <c r="L481" s="13">
        <v>0</v>
      </c>
      <c r="M481" s="13">
        <v>0</v>
      </c>
      <c r="N481" s="13">
        <v>0</v>
      </c>
      <c r="O481" s="13">
        <v>0</v>
      </c>
      <c r="P481" s="13">
        <v>0</v>
      </c>
      <c r="Q481" s="13">
        <v>0</v>
      </c>
      <c r="R481" s="13">
        <v>0</v>
      </c>
      <c r="S481" s="13">
        <v>0</v>
      </c>
    </row>
    <row r="482" spans="2:19">
      <c r="B482" s="13" t="s">
        <v>4742</v>
      </c>
      <c r="D482" s="13">
        <v>12496095453</v>
      </c>
      <c r="E482" s="13">
        <v>1965725199</v>
      </c>
      <c r="F482" s="13">
        <v>1595915504</v>
      </c>
      <c r="G482" s="13">
        <v>4360274572</v>
      </c>
      <c r="H482" s="13">
        <v>7274008167</v>
      </c>
      <c r="I482" s="13">
        <v>9546709408</v>
      </c>
      <c r="J482" s="13">
        <v>15090828167</v>
      </c>
      <c r="K482" s="13">
        <v>9724376012</v>
      </c>
      <c r="L482" s="13">
        <v>24340825088</v>
      </c>
      <c r="M482" s="13">
        <v>44144797162</v>
      </c>
      <c r="N482" s="13">
        <v>9896935872</v>
      </c>
      <c r="O482" s="13">
        <v>40920537402</v>
      </c>
      <c r="P482" s="13">
        <v>9679461622</v>
      </c>
      <c r="Q482" s="13">
        <v>5655041414</v>
      </c>
      <c r="R482" s="13">
        <v>1778813373</v>
      </c>
      <c r="S482" s="13">
        <v>111819433412</v>
      </c>
    </row>
    <row r="483" spans="2:19">
      <c r="B483" s="13" t="s">
        <v>4743</v>
      </c>
      <c r="D483" s="13">
        <v>0</v>
      </c>
      <c r="E483" s="13">
        <v>0</v>
      </c>
      <c r="F483" s="13">
        <v>0</v>
      </c>
      <c r="G483" s="13">
        <v>0</v>
      </c>
      <c r="H483" s="13">
        <v>0</v>
      </c>
      <c r="I483" s="13">
        <v>0</v>
      </c>
      <c r="J483" s="13">
        <v>0</v>
      </c>
      <c r="K483" s="13">
        <v>8979999996</v>
      </c>
      <c r="L483" s="13">
        <v>4668231277</v>
      </c>
      <c r="M483" s="13">
        <v>0</v>
      </c>
      <c r="N483" s="13">
        <v>2638748665</v>
      </c>
      <c r="O483" s="13">
        <v>0</v>
      </c>
      <c r="P483" s="13">
        <v>0</v>
      </c>
      <c r="Q483" s="13">
        <v>0</v>
      </c>
      <c r="R483" s="13">
        <v>0</v>
      </c>
      <c r="S483" s="13">
        <v>0</v>
      </c>
    </row>
    <row r="484" spans="2:19">
      <c r="B484" s="13" t="s">
        <v>4744</v>
      </c>
      <c r="D484" s="13">
        <v>23833528766</v>
      </c>
      <c r="E484" s="13">
        <v>9405195950</v>
      </c>
      <c r="F484" s="13">
        <v>13118727023</v>
      </c>
      <c r="G484" s="13">
        <v>6372111687</v>
      </c>
      <c r="H484" s="13">
        <v>1968018091</v>
      </c>
      <c r="I484" s="13">
        <v>2326291272</v>
      </c>
      <c r="J484" s="13">
        <v>4273140014</v>
      </c>
      <c r="K484" s="13">
        <v>4874715180</v>
      </c>
      <c r="L484" s="13">
        <v>6026734513</v>
      </c>
      <c r="M484" s="13">
        <v>7425698513</v>
      </c>
      <c r="N484" s="13">
        <v>2670467036</v>
      </c>
      <c r="O484" s="13">
        <v>6145974736</v>
      </c>
      <c r="P484" s="13">
        <v>10654561236</v>
      </c>
      <c r="Q484" s="13">
        <v>5282477740</v>
      </c>
      <c r="R484" s="13">
        <v>13350307900</v>
      </c>
      <c r="S484" s="13">
        <v>416969000</v>
      </c>
    </row>
    <row r="485" spans="2:19">
      <c r="B485" s="13" t="s">
        <v>4745</v>
      </c>
      <c r="D485" s="13">
        <v>0</v>
      </c>
      <c r="E485" s="13">
        <v>0</v>
      </c>
      <c r="F485" s="13">
        <v>0</v>
      </c>
      <c r="G485" s="13">
        <v>0</v>
      </c>
      <c r="H485" s="13">
        <v>0</v>
      </c>
      <c r="I485" s="13">
        <v>0</v>
      </c>
      <c r="J485" s="13">
        <v>0</v>
      </c>
      <c r="K485" s="13">
        <v>0</v>
      </c>
      <c r="L485" s="13">
        <v>0</v>
      </c>
      <c r="M485" s="13">
        <v>0</v>
      </c>
      <c r="N485" s="13">
        <v>0</v>
      </c>
      <c r="O485" s="13">
        <v>0</v>
      </c>
      <c r="P485" s="13">
        <v>0</v>
      </c>
      <c r="Q485" s="13">
        <v>0</v>
      </c>
      <c r="R485" s="13">
        <v>0</v>
      </c>
      <c r="S485" s="13">
        <v>0</v>
      </c>
    </row>
    <row r="486" spans="2:19">
      <c r="B486" s="13" t="s">
        <v>4746</v>
      </c>
      <c r="D486" s="13">
        <v>0</v>
      </c>
      <c r="E486" s="13">
        <v>0</v>
      </c>
      <c r="F486" s="13">
        <v>0</v>
      </c>
      <c r="G486" s="13">
        <v>0</v>
      </c>
      <c r="H486" s="13">
        <v>0</v>
      </c>
      <c r="I486" s="13">
        <v>0</v>
      </c>
      <c r="J486" s="13">
        <v>0</v>
      </c>
      <c r="K486" s="13">
        <v>0</v>
      </c>
      <c r="L486" s="13">
        <v>0</v>
      </c>
      <c r="M486" s="13">
        <v>0</v>
      </c>
      <c r="N486" s="13">
        <v>0</v>
      </c>
      <c r="O486" s="13">
        <v>0</v>
      </c>
      <c r="P486" s="13">
        <v>0</v>
      </c>
      <c r="Q486" s="13">
        <v>0</v>
      </c>
      <c r="R486" s="13">
        <v>0</v>
      </c>
      <c r="S486" s="13">
        <v>0</v>
      </c>
    </row>
    <row r="487" spans="2:19">
      <c r="B487" s="13" t="s">
        <v>4747</v>
      </c>
      <c r="D487" s="13">
        <v>6373311722</v>
      </c>
      <c r="E487" s="13">
        <v>2241023000</v>
      </c>
      <c r="F487" s="13">
        <v>2241023000</v>
      </c>
      <c r="G487" s="13">
        <v>2241023000</v>
      </c>
      <c r="H487" s="13">
        <v>2241023000</v>
      </c>
      <c r="I487" s="13">
        <v>2241023000</v>
      </c>
      <c r="J487" s="13">
        <v>2241023000</v>
      </c>
      <c r="K487" s="13">
        <v>2241023000</v>
      </c>
      <c r="L487" s="13">
        <v>2241023000</v>
      </c>
      <c r="M487" s="13">
        <v>151687023000</v>
      </c>
      <c r="N487" s="13">
        <v>191760023000</v>
      </c>
      <c r="O487" s="13">
        <v>377705023000</v>
      </c>
      <c r="P487" s="13">
        <v>652731023000</v>
      </c>
      <c r="Q487" s="13">
        <v>783470617445</v>
      </c>
      <c r="R487" s="13">
        <v>64835822</v>
      </c>
      <c r="S487" s="13">
        <v>0</v>
      </c>
    </row>
    <row r="488" spans="2:19">
      <c r="B488" s="13" t="s">
        <v>4748</v>
      </c>
      <c r="D488" s="13">
        <v>0</v>
      </c>
      <c r="E488" s="13">
        <v>0</v>
      </c>
      <c r="F488" s="13">
        <v>0</v>
      </c>
      <c r="G488" s="13">
        <v>0</v>
      </c>
      <c r="H488" s="13">
        <v>0</v>
      </c>
      <c r="I488" s="13">
        <v>0</v>
      </c>
      <c r="J488" s="13">
        <v>0</v>
      </c>
      <c r="K488" s="13">
        <v>0</v>
      </c>
      <c r="L488" s="13">
        <v>0</v>
      </c>
      <c r="M488" s="13">
        <v>0</v>
      </c>
      <c r="N488" s="13">
        <v>0</v>
      </c>
      <c r="O488" s="13">
        <v>0</v>
      </c>
      <c r="P488" s="13">
        <v>0</v>
      </c>
      <c r="Q488" s="13">
        <v>0</v>
      </c>
      <c r="R488" s="13">
        <v>0</v>
      </c>
      <c r="S488" s="13">
        <v>0</v>
      </c>
    </row>
    <row r="489" spans="2:19">
      <c r="B489" s="13" t="s">
        <v>4749</v>
      </c>
      <c r="D489" s="13">
        <v>0</v>
      </c>
      <c r="E489" s="13">
        <v>0</v>
      </c>
      <c r="F489" s="13">
        <v>0</v>
      </c>
      <c r="G489" s="13">
        <v>0</v>
      </c>
      <c r="H489" s="13">
        <v>0</v>
      </c>
      <c r="I489" s="13">
        <v>0</v>
      </c>
      <c r="J489" s="13">
        <v>0</v>
      </c>
      <c r="K489" s="13">
        <v>0</v>
      </c>
      <c r="L489" s="13">
        <v>0</v>
      </c>
      <c r="M489" s="13">
        <v>0</v>
      </c>
      <c r="N489" s="13">
        <v>0</v>
      </c>
      <c r="O489" s="13">
        <v>0</v>
      </c>
      <c r="P489" s="13">
        <v>0</v>
      </c>
      <c r="Q489" s="13">
        <v>0</v>
      </c>
      <c r="R489" s="13">
        <v>0</v>
      </c>
      <c r="S489" s="13">
        <v>0</v>
      </c>
    </row>
    <row r="490" spans="2:19">
      <c r="B490" s="13" t="s">
        <v>4750</v>
      </c>
      <c r="D490" s="13">
        <v>0</v>
      </c>
      <c r="E490" s="13">
        <v>0</v>
      </c>
      <c r="F490" s="13">
        <v>0</v>
      </c>
      <c r="G490" s="13">
        <v>0</v>
      </c>
      <c r="H490" s="13">
        <v>0</v>
      </c>
      <c r="I490" s="13">
        <v>0</v>
      </c>
      <c r="J490" s="13">
        <v>0</v>
      </c>
      <c r="K490" s="13">
        <v>0</v>
      </c>
      <c r="L490" s="13">
        <v>0</v>
      </c>
      <c r="M490" s="13">
        <v>0</v>
      </c>
      <c r="N490" s="13">
        <v>0</v>
      </c>
      <c r="O490" s="13">
        <v>0</v>
      </c>
      <c r="P490" s="13">
        <v>0</v>
      </c>
      <c r="Q490" s="13">
        <v>0</v>
      </c>
      <c r="R490" s="13">
        <v>0</v>
      </c>
      <c r="S490" s="13">
        <v>0</v>
      </c>
    </row>
    <row r="491" spans="2:19">
      <c r="B491" s="13" t="s">
        <v>4751</v>
      </c>
      <c r="D491" s="13">
        <v>0</v>
      </c>
      <c r="E491" s="13">
        <v>0</v>
      </c>
      <c r="F491" s="13">
        <v>0</v>
      </c>
      <c r="G491" s="13">
        <v>0</v>
      </c>
      <c r="H491" s="13">
        <v>0</v>
      </c>
      <c r="I491" s="13">
        <v>0</v>
      </c>
      <c r="J491" s="13">
        <v>0</v>
      </c>
      <c r="K491" s="13">
        <v>0</v>
      </c>
      <c r="L491" s="13">
        <v>0</v>
      </c>
      <c r="M491" s="13">
        <v>0</v>
      </c>
      <c r="N491" s="13">
        <v>0</v>
      </c>
      <c r="O491" s="13">
        <v>0</v>
      </c>
      <c r="P491" s="13">
        <v>0</v>
      </c>
      <c r="Q491" s="13">
        <v>0</v>
      </c>
      <c r="R491" s="13">
        <v>0</v>
      </c>
      <c r="S491" s="13">
        <v>0</v>
      </c>
    </row>
    <row r="492" spans="2:19">
      <c r="B492" s="13" t="s">
        <v>4752</v>
      </c>
      <c r="D492" s="13">
        <v>2241023000</v>
      </c>
      <c r="E492" s="13">
        <v>2241023000</v>
      </c>
      <c r="F492" s="13">
        <v>2241023000</v>
      </c>
      <c r="G492" s="13">
        <v>2241023000</v>
      </c>
      <c r="H492" s="13">
        <v>2241023000</v>
      </c>
      <c r="I492" s="13">
        <v>2241023000</v>
      </c>
      <c r="J492" s="13">
        <v>2241023000</v>
      </c>
      <c r="K492" s="13">
        <v>2241023000</v>
      </c>
      <c r="L492" s="13">
        <v>2241023000</v>
      </c>
      <c r="M492" s="13">
        <v>2241023000</v>
      </c>
      <c r="N492" s="13">
        <v>2241023000</v>
      </c>
      <c r="O492" s="13">
        <v>2241023000</v>
      </c>
      <c r="P492" s="13">
        <v>2241023000</v>
      </c>
      <c r="Q492" s="13">
        <v>0</v>
      </c>
      <c r="R492" s="13">
        <v>0</v>
      </c>
      <c r="S492" s="13">
        <v>0</v>
      </c>
    </row>
    <row r="493" spans="2:19">
      <c r="B493" s="13" t="s">
        <v>4753</v>
      </c>
      <c r="D493" s="13">
        <v>4132288722</v>
      </c>
      <c r="E493" s="13">
        <v>0</v>
      </c>
      <c r="F493" s="13">
        <v>0</v>
      </c>
      <c r="G493" s="13">
        <v>0</v>
      </c>
      <c r="H493" s="13">
        <v>0</v>
      </c>
      <c r="I493" s="13">
        <v>0</v>
      </c>
      <c r="J493" s="13">
        <v>0</v>
      </c>
      <c r="K493" s="13">
        <v>0</v>
      </c>
      <c r="L493" s="13">
        <v>0</v>
      </c>
      <c r="M493" s="13">
        <v>149446000000</v>
      </c>
      <c r="N493" s="13">
        <v>189519000000</v>
      </c>
      <c r="O493" s="13">
        <v>375464000000</v>
      </c>
      <c r="P493" s="13">
        <v>650490000000</v>
      </c>
      <c r="Q493" s="13">
        <v>783470617445</v>
      </c>
      <c r="R493" s="13">
        <v>0</v>
      </c>
      <c r="S493" s="13">
        <v>0</v>
      </c>
    </row>
    <row r="494" spans="2:19">
      <c r="B494" s="13" t="s">
        <v>4754</v>
      </c>
      <c r="D494" s="13">
        <v>0</v>
      </c>
      <c r="E494" s="13">
        <v>0</v>
      </c>
      <c r="F494" s="13">
        <v>0</v>
      </c>
      <c r="G494" s="13">
        <v>0</v>
      </c>
      <c r="H494" s="13">
        <v>0</v>
      </c>
      <c r="I494" s="13">
        <v>0</v>
      </c>
      <c r="J494" s="13">
        <v>0</v>
      </c>
      <c r="K494" s="13">
        <v>0</v>
      </c>
      <c r="L494" s="13">
        <v>0</v>
      </c>
      <c r="M494" s="13">
        <v>0</v>
      </c>
      <c r="N494" s="13">
        <v>0</v>
      </c>
      <c r="O494" s="13">
        <v>0</v>
      </c>
      <c r="P494" s="13">
        <v>0</v>
      </c>
      <c r="Q494" s="13">
        <v>0</v>
      </c>
      <c r="R494" s="13">
        <v>0</v>
      </c>
      <c r="S494" s="13">
        <v>0</v>
      </c>
    </row>
    <row r="495" spans="2:19">
      <c r="B495" s="13" t="s">
        <v>4755</v>
      </c>
      <c r="D495" s="13">
        <v>0</v>
      </c>
      <c r="E495" s="13">
        <v>0</v>
      </c>
      <c r="F495" s="13">
        <v>0</v>
      </c>
      <c r="G495" s="13">
        <v>0</v>
      </c>
      <c r="H495" s="13">
        <v>0</v>
      </c>
      <c r="I495" s="13">
        <v>0</v>
      </c>
      <c r="J495" s="13">
        <v>0</v>
      </c>
      <c r="K495" s="13">
        <v>0</v>
      </c>
      <c r="L495" s="13">
        <v>0</v>
      </c>
      <c r="M495" s="13">
        <v>0</v>
      </c>
      <c r="N495" s="13">
        <v>0</v>
      </c>
      <c r="O495" s="13">
        <v>0</v>
      </c>
      <c r="P495" s="13">
        <v>0</v>
      </c>
      <c r="Q495" s="13">
        <v>0</v>
      </c>
      <c r="R495" s="13">
        <v>0</v>
      </c>
      <c r="S495" s="13">
        <v>0</v>
      </c>
    </row>
    <row r="496" spans="2:19">
      <c r="B496" s="13" t="s">
        <v>4756</v>
      </c>
      <c r="D496" s="13">
        <v>0</v>
      </c>
      <c r="E496" s="13">
        <v>0</v>
      </c>
      <c r="F496" s="13">
        <v>0</v>
      </c>
      <c r="G496" s="13">
        <v>0</v>
      </c>
      <c r="H496" s="13">
        <v>0</v>
      </c>
      <c r="I496" s="13">
        <v>0</v>
      </c>
      <c r="J496" s="13">
        <v>0</v>
      </c>
      <c r="K496" s="13">
        <v>0</v>
      </c>
      <c r="L496" s="13">
        <v>0</v>
      </c>
      <c r="M496" s="13">
        <v>0</v>
      </c>
      <c r="N496" s="13">
        <v>0</v>
      </c>
      <c r="O496" s="13">
        <v>0</v>
      </c>
      <c r="P496" s="13">
        <v>0</v>
      </c>
      <c r="Q496" s="13">
        <v>0</v>
      </c>
      <c r="R496" s="13">
        <v>64835822</v>
      </c>
      <c r="S496" s="13">
        <v>0</v>
      </c>
    </row>
    <row r="497" spans="2:19">
      <c r="B497" s="13" t="s">
        <v>4757</v>
      </c>
      <c r="D497" s="13">
        <v>0</v>
      </c>
      <c r="E497" s="13">
        <v>0</v>
      </c>
      <c r="F497" s="13">
        <v>0</v>
      </c>
      <c r="G497" s="13">
        <v>0</v>
      </c>
      <c r="H497" s="13">
        <v>0</v>
      </c>
      <c r="I497" s="13">
        <v>0</v>
      </c>
      <c r="J497" s="13">
        <v>0</v>
      </c>
      <c r="K497" s="13">
        <v>0</v>
      </c>
      <c r="L497" s="13">
        <v>0</v>
      </c>
      <c r="M497" s="13">
        <v>0</v>
      </c>
      <c r="N497" s="13">
        <v>0</v>
      </c>
      <c r="O497" s="13">
        <v>0</v>
      </c>
      <c r="P497" s="13">
        <v>0</v>
      </c>
      <c r="Q497" s="13">
        <v>0</v>
      </c>
      <c r="R497" s="13">
        <v>0</v>
      </c>
      <c r="S497" s="13">
        <v>0</v>
      </c>
    </row>
    <row r="498" spans="2:19">
      <c r="B498" s="13" t="s">
        <v>4758</v>
      </c>
      <c r="D498" s="13">
        <v>0</v>
      </c>
      <c r="E498" s="13">
        <v>0</v>
      </c>
      <c r="F498" s="13">
        <v>0</v>
      </c>
      <c r="G498" s="13">
        <v>0</v>
      </c>
      <c r="H498" s="13">
        <v>0</v>
      </c>
      <c r="I498" s="13">
        <v>0</v>
      </c>
      <c r="J498" s="13">
        <v>0</v>
      </c>
      <c r="K498" s="13">
        <v>0</v>
      </c>
      <c r="L498" s="13">
        <v>0</v>
      </c>
      <c r="M498" s="13">
        <v>0</v>
      </c>
      <c r="N498" s="13">
        <v>0</v>
      </c>
      <c r="O498" s="13">
        <v>0</v>
      </c>
      <c r="P498" s="13">
        <v>0</v>
      </c>
      <c r="Q498" s="13">
        <v>0</v>
      </c>
      <c r="R498" s="13">
        <v>0</v>
      </c>
      <c r="S498" s="13">
        <v>0</v>
      </c>
    </row>
    <row r="499" spans="2:19">
      <c r="B499" s="13" t="s">
        <v>4759</v>
      </c>
      <c r="D499" s="13">
        <v>0</v>
      </c>
      <c r="E499" s="13">
        <v>0</v>
      </c>
      <c r="F499" s="13">
        <v>0</v>
      </c>
      <c r="G499" s="13">
        <v>0</v>
      </c>
      <c r="H499" s="13">
        <v>0</v>
      </c>
      <c r="I499" s="13">
        <v>0</v>
      </c>
      <c r="J499" s="13">
        <v>0</v>
      </c>
      <c r="K499" s="13">
        <v>0</v>
      </c>
      <c r="L499" s="13">
        <v>0</v>
      </c>
      <c r="M499" s="13">
        <v>0</v>
      </c>
      <c r="N499" s="13">
        <v>0</v>
      </c>
      <c r="O499" s="13">
        <v>0</v>
      </c>
      <c r="P499" s="13">
        <v>0</v>
      </c>
      <c r="Q499" s="13">
        <v>0</v>
      </c>
      <c r="R499" s="13">
        <v>0</v>
      </c>
      <c r="S499" s="13">
        <v>0</v>
      </c>
    </row>
    <row r="500" spans="2:19">
      <c r="B500" s="13" t="s">
        <v>4760</v>
      </c>
      <c r="D500" s="13">
        <v>2265172802427</v>
      </c>
      <c r="E500" s="13">
        <v>1776836969813</v>
      </c>
      <c r="F500" s="13">
        <v>1702086799885</v>
      </c>
      <c r="G500" s="13">
        <v>1802314928395</v>
      </c>
      <c r="H500" s="13">
        <v>1455051527770</v>
      </c>
      <c r="I500" s="13">
        <v>1264128434853</v>
      </c>
      <c r="J500" s="13">
        <v>1254908463730</v>
      </c>
      <c r="K500" s="13">
        <v>1223439835791</v>
      </c>
      <c r="L500" s="13">
        <v>1021758558597</v>
      </c>
      <c r="M500" s="13">
        <v>999335890843</v>
      </c>
      <c r="N500" s="13">
        <v>1510396501137</v>
      </c>
      <c r="O500" s="13">
        <v>1461099160707</v>
      </c>
      <c r="P500" s="13">
        <v>870609363645</v>
      </c>
      <c r="Q500" s="13">
        <v>1074503778223</v>
      </c>
      <c r="R500" s="13">
        <v>888318487694</v>
      </c>
      <c r="S500" s="13">
        <v>575977382222</v>
      </c>
    </row>
    <row r="501" spans="2:19">
      <c r="B501" s="13" t="s">
        <v>4761</v>
      </c>
      <c r="D501" s="13">
        <v>2265172802427</v>
      </c>
      <c r="E501" s="13">
        <v>1776836969813</v>
      </c>
      <c r="F501" s="13">
        <v>1702086799885</v>
      </c>
      <c r="G501" s="13">
        <v>1802314928395</v>
      </c>
      <c r="H501" s="13">
        <v>1455051527770</v>
      </c>
      <c r="I501" s="13">
        <v>1264128434853</v>
      </c>
      <c r="J501" s="13">
        <v>1254908463730</v>
      </c>
      <c r="K501" s="13">
        <v>1223439835791</v>
      </c>
      <c r="L501" s="13">
        <v>1021758558597</v>
      </c>
      <c r="M501" s="13">
        <v>999335890843</v>
      </c>
      <c r="N501" s="13">
        <v>1510396501137</v>
      </c>
      <c r="O501" s="13">
        <v>1461099160707</v>
      </c>
      <c r="P501" s="13">
        <v>870609363645</v>
      </c>
      <c r="Q501" s="13">
        <v>1074503778223</v>
      </c>
      <c r="R501" s="13">
        <v>888318487694</v>
      </c>
      <c r="S501" s="13">
        <v>575977382222</v>
      </c>
    </row>
    <row r="502" spans="2:19">
      <c r="B502" s="13" t="s">
        <v>4762</v>
      </c>
      <c r="D502" s="13">
        <v>1461099000000</v>
      </c>
      <c r="E502" s="13">
        <v>1461099000000</v>
      </c>
      <c r="F502" s="13">
        <v>1461099000000</v>
      </c>
      <c r="G502" s="13">
        <v>1461099000000</v>
      </c>
      <c r="H502" s="13">
        <v>1461099000000</v>
      </c>
      <c r="I502" s="13">
        <v>1461099000000</v>
      </c>
      <c r="J502" s="13">
        <v>1461099000000</v>
      </c>
      <c r="K502" s="13">
        <v>1461099000000</v>
      </c>
      <c r="L502" s="13">
        <v>1461099000000</v>
      </c>
      <c r="M502" s="13">
        <v>1461099000000</v>
      </c>
      <c r="N502" s="13">
        <v>1461099000000</v>
      </c>
      <c r="O502" s="13">
        <v>686528768522</v>
      </c>
      <c r="P502" s="13">
        <v>686528768522</v>
      </c>
      <c r="Q502" s="13">
        <v>694886438317</v>
      </c>
      <c r="R502" s="13">
        <v>600000000000</v>
      </c>
      <c r="S502" s="13">
        <v>600000000000</v>
      </c>
    </row>
    <row r="503" spans="2:19">
      <c r="B503" s="13" t="s">
        <v>4763</v>
      </c>
      <c r="D503" s="13">
        <v>0</v>
      </c>
      <c r="E503" s="13">
        <v>0</v>
      </c>
      <c r="F503" s="13">
        <v>0</v>
      </c>
      <c r="G503" s="13">
        <v>0</v>
      </c>
      <c r="H503" s="13">
        <v>0</v>
      </c>
      <c r="I503" s="13">
        <v>0</v>
      </c>
      <c r="J503" s="13">
        <v>0</v>
      </c>
      <c r="K503" s="13">
        <v>0</v>
      </c>
      <c r="L503" s="13">
        <v>0</v>
      </c>
      <c r="M503" s="13">
        <v>0</v>
      </c>
      <c r="N503" s="13">
        <v>0</v>
      </c>
      <c r="O503" s="13">
        <v>0</v>
      </c>
      <c r="P503" s="13">
        <v>0</v>
      </c>
      <c r="Q503" s="13">
        <v>0</v>
      </c>
      <c r="R503" s="13">
        <v>0</v>
      </c>
      <c r="S503" s="13">
        <v>0</v>
      </c>
    </row>
    <row r="504" spans="2:19">
      <c r="B504" s="13" t="s">
        <v>4764</v>
      </c>
      <c r="D504" s="13">
        <v>0</v>
      </c>
      <c r="E504" s="13">
        <v>0</v>
      </c>
      <c r="F504" s="13">
        <v>0</v>
      </c>
      <c r="G504" s="13">
        <v>0</v>
      </c>
      <c r="H504" s="13">
        <v>0</v>
      </c>
      <c r="I504" s="13">
        <v>0</v>
      </c>
      <c r="J504" s="13">
        <v>0</v>
      </c>
      <c r="K504" s="13">
        <v>0</v>
      </c>
      <c r="L504" s="13">
        <v>0</v>
      </c>
      <c r="M504" s="13">
        <v>0</v>
      </c>
      <c r="N504" s="13">
        <v>0</v>
      </c>
      <c r="O504" s="13">
        <v>0</v>
      </c>
      <c r="P504" s="13">
        <v>0</v>
      </c>
      <c r="Q504" s="13">
        <v>0</v>
      </c>
      <c r="R504" s="13">
        <v>0</v>
      </c>
      <c r="S504" s="13">
        <v>0</v>
      </c>
    </row>
    <row r="505" spans="2:19">
      <c r="B505" s="13" t="s">
        <v>4765</v>
      </c>
      <c r="D505" s="13">
        <v>0</v>
      </c>
      <c r="E505" s="13">
        <v>0</v>
      </c>
      <c r="F505" s="13">
        <v>0</v>
      </c>
      <c r="G505" s="13">
        <v>0</v>
      </c>
      <c r="H505" s="13">
        <v>0</v>
      </c>
      <c r="I505" s="13">
        <v>0</v>
      </c>
      <c r="J505" s="13">
        <v>0</v>
      </c>
      <c r="K505" s="13">
        <v>0</v>
      </c>
      <c r="L505" s="13">
        <v>0</v>
      </c>
      <c r="M505" s="13">
        <v>0</v>
      </c>
      <c r="N505" s="13">
        <v>0</v>
      </c>
      <c r="O505" s="13">
        <v>0</v>
      </c>
      <c r="P505" s="13">
        <v>0</v>
      </c>
      <c r="Q505" s="13">
        <v>0</v>
      </c>
      <c r="R505" s="13">
        <v>0</v>
      </c>
      <c r="S505" s="13">
        <v>0</v>
      </c>
    </row>
    <row r="506" spans="2:19">
      <c r="B506" s="13" t="s">
        <v>4766</v>
      </c>
      <c r="D506" s="13">
        <v>0</v>
      </c>
      <c r="E506" s="13">
        <v>0</v>
      </c>
      <c r="F506" s="13">
        <v>0</v>
      </c>
      <c r="G506" s="13">
        <v>0</v>
      </c>
      <c r="H506" s="13">
        <v>0</v>
      </c>
      <c r="I506" s="13">
        <v>0</v>
      </c>
      <c r="J506" s="13">
        <v>0</v>
      </c>
      <c r="K506" s="13">
        <v>0</v>
      </c>
      <c r="L506" s="13">
        <v>0</v>
      </c>
      <c r="M506" s="13">
        <v>0</v>
      </c>
      <c r="N506" s="13">
        <v>0</v>
      </c>
      <c r="O506" s="13">
        <v>0</v>
      </c>
      <c r="P506" s="13">
        <v>0</v>
      </c>
      <c r="Q506" s="13">
        <v>0</v>
      </c>
      <c r="R506" s="13">
        <v>0</v>
      </c>
      <c r="S506" s="13">
        <v>0</v>
      </c>
    </row>
    <row r="507" spans="2:19">
      <c r="B507" s="13" t="s">
        <v>4767</v>
      </c>
      <c r="D507" s="13">
        <v>0</v>
      </c>
      <c r="E507" s="13">
        <v>0</v>
      </c>
      <c r="F507" s="13">
        <v>0</v>
      </c>
      <c r="G507" s="13">
        <v>0</v>
      </c>
      <c r="H507" s="13">
        <v>0</v>
      </c>
      <c r="I507" s="13">
        <v>0</v>
      </c>
      <c r="J507" s="13">
        <v>0</v>
      </c>
      <c r="K507" s="13">
        <v>0</v>
      </c>
      <c r="L507" s="13">
        <v>0</v>
      </c>
      <c r="M507" s="13">
        <v>0</v>
      </c>
      <c r="N507" s="13">
        <v>0</v>
      </c>
      <c r="O507" s="13">
        <v>590489797062</v>
      </c>
      <c r="P507" s="13">
        <v>0</v>
      </c>
      <c r="Q507" s="13">
        <v>0</v>
      </c>
      <c r="R507" s="13">
        <v>0</v>
      </c>
      <c r="S507" s="13">
        <v>0</v>
      </c>
    </row>
    <row r="508" spans="2:19">
      <c r="B508" s="13" t="s">
        <v>4768</v>
      </c>
      <c r="D508" s="13">
        <v>0</v>
      </c>
      <c r="E508" s="13">
        <v>0</v>
      </c>
      <c r="F508" s="13">
        <v>0</v>
      </c>
      <c r="G508" s="13">
        <v>0</v>
      </c>
      <c r="H508" s="13">
        <v>0</v>
      </c>
      <c r="I508" s="13">
        <v>0</v>
      </c>
      <c r="J508" s="13">
        <v>0</v>
      </c>
      <c r="K508" s="13">
        <v>0</v>
      </c>
      <c r="L508" s="13">
        <v>0</v>
      </c>
      <c r="M508" s="13">
        <v>0</v>
      </c>
      <c r="N508" s="13">
        <v>0</v>
      </c>
      <c r="O508" s="13">
        <v>0</v>
      </c>
      <c r="P508" s="13">
        <v>0</v>
      </c>
      <c r="Q508" s="13">
        <v>0</v>
      </c>
      <c r="R508" s="13">
        <v>0</v>
      </c>
      <c r="S508" s="13">
        <v>0</v>
      </c>
    </row>
    <row r="509" spans="2:19">
      <c r="B509" s="13" t="s">
        <v>4769</v>
      </c>
      <c r="D509" s="13">
        <v>159762168000</v>
      </c>
      <c r="E509" s="13">
        <v>126092311000</v>
      </c>
      <c r="F509" s="13">
        <v>111687289000</v>
      </c>
      <c r="G509" s="13">
        <v>4508269000</v>
      </c>
      <c r="H509" s="13">
        <v>4508269000</v>
      </c>
      <c r="I509" s="13">
        <v>4508269000</v>
      </c>
      <c r="J509" s="13">
        <v>4508269000</v>
      </c>
      <c r="K509" s="13">
        <v>4508269000</v>
      </c>
      <c r="L509" s="13">
        <v>4508269000</v>
      </c>
      <c r="M509" s="13">
        <v>4508269000</v>
      </c>
      <c r="N509" s="13">
        <v>0</v>
      </c>
      <c r="O509" s="13">
        <v>184080595123</v>
      </c>
      <c r="P509" s="13">
        <v>184080595123</v>
      </c>
      <c r="Q509" s="13">
        <v>62937326513</v>
      </c>
      <c r="R509" s="13">
        <v>82358029447</v>
      </c>
      <c r="S509" s="13">
        <v>0</v>
      </c>
    </row>
    <row r="510" spans="2:19">
      <c r="B510" s="13" t="s">
        <v>4770</v>
      </c>
      <c r="D510" s="13">
        <v>0</v>
      </c>
      <c r="E510" s="13">
        <v>0</v>
      </c>
      <c r="F510" s="13">
        <v>0</v>
      </c>
      <c r="G510" s="13">
        <v>0</v>
      </c>
      <c r="H510" s="13">
        <v>0</v>
      </c>
      <c r="I510" s="13">
        <v>0</v>
      </c>
      <c r="J510" s="13">
        <v>0</v>
      </c>
      <c r="K510" s="13">
        <v>0</v>
      </c>
      <c r="L510" s="13">
        <v>0</v>
      </c>
      <c r="M510" s="13">
        <v>0</v>
      </c>
      <c r="N510" s="13">
        <v>0</v>
      </c>
      <c r="O510" s="13">
        <v>0</v>
      </c>
      <c r="P510" s="13">
        <v>0</v>
      </c>
      <c r="Q510" s="13">
        <v>30502973864</v>
      </c>
      <c r="R510" s="13">
        <v>30502973869</v>
      </c>
      <c r="S510" s="13">
        <v>0</v>
      </c>
    </row>
    <row r="511" spans="2:19">
      <c r="B511" s="13" t="s">
        <v>4771</v>
      </c>
      <c r="D511" s="13">
        <v>0</v>
      </c>
      <c r="E511" s="13">
        <v>0</v>
      </c>
      <c r="F511" s="13">
        <v>0</v>
      </c>
      <c r="G511" s="13">
        <v>0</v>
      </c>
      <c r="H511" s="13">
        <v>0</v>
      </c>
      <c r="I511" s="13">
        <v>0</v>
      </c>
      <c r="J511" s="13">
        <v>0</v>
      </c>
      <c r="K511" s="13">
        <v>0</v>
      </c>
      <c r="L511" s="13">
        <v>0</v>
      </c>
      <c r="M511" s="13">
        <v>0</v>
      </c>
      <c r="N511" s="13">
        <v>0</v>
      </c>
      <c r="O511" s="13">
        <v>0</v>
      </c>
      <c r="P511" s="13">
        <v>0</v>
      </c>
      <c r="Q511" s="13">
        <v>0</v>
      </c>
      <c r="R511" s="13">
        <v>0</v>
      </c>
      <c r="S511" s="13">
        <v>0</v>
      </c>
    </row>
    <row r="512" spans="2:19">
      <c r="B512" s="13" t="s">
        <v>4772</v>
      </c>
      <c r="D512" s="13">
        <v>644311634427</v>
      </c>
      <c r="E512" s="13">
        <v>189645658813</v>
      </c>
      <c r="F512" s="13">
        <v>129300510885</v>
      </c>
      <c r="G512" s="13">
        <v>336707659395</v>
      </c>
      <c r="H512" s="13">
        <v>-10555741230</v>
      </c>
      <c r="I512" s="13">
        <v>-201478834147</v>
      </c>
      <c r="J512" s="13">
        <v>-210698805270</v>
      </c>
      <c r="K512" s="13">
        <v>-242167433209</v>
      </c>
      <c r="L512" s="13">
        <v>-443848710403</v>
      </c>
      <c r="M512" s="13">
        <v>-466271378157</v>
      </c>
      <c r="N512" s="13">
        <v>49297501137</v>
      </c>
      <c r="O512" s="13">
        <v>0</v>
      </c>
      <c r="P512" s="13">
        <v>0</v>
      </c>
      <c r="Q512" s="13">
        <v>286177039529</v>
      </c>
      <c r="R512" s="13">
        <v>175457484378</v>
      </c>
      <c r="S512" s="13">
        <v>-24022617778</v>
      </c>
    </row>
    <row r="513" spans="2:19">
      <c r="B513" s="13" t="s">
        <v>4773</v>
      </c>
      <c r="D513" s="13">
        <v>13479797628</v>
      </c>
      <c r="E513" s="13">
        <v>21296372885</v>
      </c>
      <c r="F513" s="13">
        <v>60319636729</v>
      </c>
      <c r="G513" s="13">
        <v>-10555741230</v>
      </c>
      <c r="H513" s="13">
        <v>-201478834147</v>
      </c>
      <c r="I513" s="13">
        <v>-233093032270</v>
      </c>
      <c r="J513" s="13">
        <v>-216353193805</v>
      </c>
      <c r="K513" s="13">
        <v>-443848710403</v>
      </c>
      <c r="L513" s="13">
        <v>-458609380203</v>
      </c>
      <c r="M513" s="13">
        <v>3528484119</v>
      </c>
      <c r="N513" s="13">
        <v>0</v>
      </c>
      <c r="O513" s="13">
        <v>0</v>
      </c>
      <c r="P513" s="13">
        <v>0</v>
      </c>
    </row>
    <row r="514" spans="2:19">
      <c r="B514" s="13" t="s">
        <v>4774</v>
      </c>
      <c r="D514" s="13">
        <v>630831836799</v>
      </c>
      <c r="E514" s="13">
        <v>168349285928</v>
      </c>
      <c r="F514" s="13">
        <v>68980874156</v>
      </c>
      <c r="G514" s="13">
        <v>347263400625</v>
      </c>
      <c r="H514" s="13">
        <v>190923092917</v>
      </c>
      <c r="I514" s="13">
        <v>31614198123</v>
      </c>
      <c r="J514" s="13">
        <v>5654388535</v>
      </c>
      <c r="K514" s="13">
        <v>201681277194</v>
      </c>
      <c r="L514" s="13">
        <v>14760669800</v>
      </c>
      <c r="M514" s="13">
        <v>-469799862276</v>
      </c>
      <c r="N514" s="13">
        <v>49297501137</v>
      </c>
      <c r="O514" s="13">
        <v>0</v>
      </c>
      <c r="P514" s="13">
        <v>0</v>
      </c>
    </row>
    <row r="515" spans="2:19">
      <c r="B515" s="13" t="s">
        <v>4775</v>
      </c>
      <c r="D515" s="13">
        <v>0</v>
      </c>
      <c r="E515" s="13">
        <v>0</v>
      </c>
      <c r="F515" s="13">
        <v>0</v>
      </c>
      <c r="G515" s="13">
        <v>0</v>
      </c>
      <c r="H515" s="13">
        <v>0</v>
      </c>
      <c r="I515" s="13">
        <v>0</v>
      </c>
      <c r="J515" s="13">
        <v>0</v>
      </c>
      <c r="K515" s="13">
        <v>0</v>
      </c>
      <c r="L515" s="13">
        <v>0</v>
      </c>
      <c r="M515" s="13">
        <v>0</v>
      </c>
      <c r="N515" s="13">
        <v>0</v>
      </c>
      <c r="O515" s="13">
        <v>0</v>
      </c>
      <c r="P515" s="13">
        <v>0</v>
      </c>
      <c r="Q515" s="13">
        <v>0</v>
      </c>
      <c r="R515" s="13">
        <v>0</v>
      </c>
      <c r="S515" s="13">
        <v>0</v>
      </c>
    </row>
    <row r="516" spans="2:19">
      <c r="B516" s="13" t="s">
        <v>4776</v>
      </c>
      <c r="D516" s="13">
        <v>0</v>
      </c>
      <c r="E516" s="13">
        <v>0</v>
      </c>
      <c r="F516" s="13">
        <v>0</v>
      </c>
      <c r="G516" s="13">
        <v>0</v>
      </c>
      <c r="H516" s="13">
        <v>0</v>
      </c>
      <c r="I516" s="13">
        <v>0</v>
      </c>
      <c r="J516" s="13">
        <v>0</v>
      </c>
      <c r="K516" s="13">
        <v>0</v>
      </c>
      <c r="L516" s="13">
        <v>0</v>
      </c>
      <c r="M516" s="13">
        <v>0</v>
      </c>
      <c r="N516" s="13">
        <v>0</v>
      </c>
      <c r="O516" s="13">
        <v>0</v>
      </c>
      <c r="P516" s="13">
        <v>0</v>
      </c>
      <c r="Q516" s="13">
        <v>0</v>
      </c>
      <c r="R516" s="13">
        <v>0</v>
      </c>
      <c r="S516" s="13">
        <v>0</v>
      </c>
    </row>
    <row r="517" spans="2:19">
      <c r="B517" s="13" t="s">
        <v>4777</v>
      </c>
      <c r="D517" s="13">
        <v>0</v>
      </c>
      <c r="E517" s="13">
        <v>0</v>
      </c>
      <c r="F517" s="13">
        <v>0</v>
      </c>
      <c r="G517" s="13">
        <v>0</v>
      </c>
      <c r="H517" s="13">
        <v>0</v>
      </c>
      <c r="I517" s="13">
        <v>0</v>
      </c>
      <c r="J517" s="13">
        <v>0</v>
      </c>
      <c r="K517" s="13">
        <v>0</v>
      </c>
      <c r="L517" s="13">
        <v>0</v>
      </c>
      <c r="M517" s="13">
        <v>0</v>
      </c>
      <c r="N517" s="13">
        <v>0</v>
      </c>
      <c r="O517" s="13">
        <v>0</v>
      </c>
      <c r="P517" s="13">
        <v>0</v>
      </c>
      <c r="Q517" s="13">
        <v>0</v>
      </c>
      <c r="R517" s="13">
        <v>0</v>
      </c>
      <c r="S517" s="13">
        <v>0</v>
      </c>
    </row>
    <row r="518" spans="2:19">
      <c r="B518" s="13" t="s">
        <v>4778</v>
      </c>
      <c r="D518" s="13">
        <v>0</v>
      </c>
      <c r="E518" s="13">
        <v>0</v>
      </c>
      <c r="F518" s="13">
        <v>0</v>
      </c>
      <c r="G518" s="13">
        <v>0</v>
      </c>
      <c r="H518" s="13">
        <v>0</v>
      </c>
      <c r="I518" s="13">
        <v>0</v>
      </c>
      <c r="J518" s="13">
        <v>0</v>
      </c>
      <c r="K518" s="13">
        <v>0</v>
      </c>
      <c r="L518" s="13">
        <v>0</v>
      </c>
      <c r="M518" s="13">
        <v>0</v>
      </c>
      <c r="N518" s="13">
        <v>0</v>
      </c>
      <c r="O518" s="13">
        <v>0</v>
      </c>
      <c r="P518" s="13">
        <v>0</v>
      </c>
      <c r="Q518" s="13">
        <v>0</v>
      </c>
      <c r="R518" s="13">
        <v>0</v>
      </c>
      <c r="S518" s="13">
        <v>0</v>
      </c>
    </row>
    <row r="519" spans="2:19">
      <c r="B519" s="13" t="s">
        <v>4779</v>
      </c>
      <c r="D519" s="13">
        <v>0</v>
      </c>
      <c r="E519" s="13">
        <v>0</v>
      </c>
      <c r="F519" s="13">
        <v>0</v>
      </c>
      <c r="G519" s="13">
        <v>0</v>
      </c>
      <c r="H519" s="13">
        <v>0</v>
      </c>
      <c r="I519" s="13">
        <v>0</v>
      </c>
      <c r="J519" s="13">
        <v>0</v>
      </c>
      <c r="K519" s="13">
        <v>0</v>
      </c>
      <c r="L519" s="13">
        <v>0</v>
      </c>
      <c r="M519" s="13">
        <v>0</v>
      </c>
      <c r="N519" s="13">
        <v>0</v>
      </c>
      <c r="O519" s="13">
        <v>0</v>
      </c>
      <c r="P519" s="13">
        <v>0</v>
      </c>
      <c r="Q519" s="13">
        <v>0</v>
      </c>
      <c r="R519" s="13">
        <v>0</v>
      </c>
      <c r="S519" s="13">
        <v>0</v>
      </c>
    </row>
    <row r="520" spans="2:19">
      <c r="B520" s="13" t="s">
        <v>4780</v>
      </c>
      <c r="D520" s="13">
        <v>0</v>
      </c>
      <c r="E520" s="13">
        <v>0</v>
      </c>
      <c r="F520" s="13">
        <v>0</v>
      </c>
      <c r="G520" s="13">
        <v>0</v>
      </c>
      <c r="H520" s="13">
        <v>0</v>
      </c>
      <c r="I520" s="13">
        <v>0</v>
      </c>
      <c r="J520" s="13">
        <v>0</v>
      </c>
      <c r="K520" s="13">
        <v>0</v>
      </c>
      <c r="L520" s="13">
        <v>0</v>
      </c>
      <c r="M520" s="13">
        <v>0</v>
      </c>
      <c r="N520" s="13">
        <v>0</v>
      </c>
      <c r="O520" s="13">
        <v>0</v>
      </c>
      <c r="P520" s="13">
        <v>0</v>
      </c>
      <c r="Q520" s="13">
        <v>0</v>
      </c>
      <c r="R520" s="13">
        <v>0</v>
      </c>
      <c r="S520" s="13">
        <v>0</v>
      </c>
    </row>
    <row r="521" spans="2:19">
      <c r="B521" s="13" t="s">
        <v>4781</v>
      </c>
      <c r="D521" s="13">
        <v>0</v>
      </c>
      <c r="E521" s="13">
        <v>0</v>
      </c>
      <c r="F521" s="13">
        <v>0</v>
      </c>
      <c r="G521" s="13">
        <v>0</v>
      </c>
      <c r="H521" s="13">
        <v>0</v>
      </c>
      <c r="I521" s="13">
        <v>0</v>
      </c>
      <c r="J521" s="13">
        <v>0</v>
      </c>
      <c r="K521" s="13">
        <v>0</v>
      </c>
      <c r="L521" s="13">
        <v>0</v>
      </c>
      <c r="M521" s="13">
        <v>0</v>
      </c>
      <c r="N521" s="13">
        <v>0</v>
      </c>
      <c r="O521" s="13">
        <v>0</v>
      </c>
      <c r="P521" s="13">
        <v>0</v>
      </c>
      <c r="Q521" s="13">
        <v>0</v>
      </c>
      <c r="R521" s="13">
        <v>0</v>
      </c>
      <c r="S521" s="13">
        <v>0</v>
      </c>
    </row>
    <row r="522" spans="2:19">
      <c r="B522" s="13" t="s">
        <v>4782</v>
      </c>
      <c r="D522" s="13">
        <v>3038988023033</v>
      </c>
      <c r="E522" s="13">
        <v>2237085276773</v>
      </c>
      <c r="F522" s="13">
        <v>1925669353606</v>
      </c>
      <c r="G522" s="13">
        <v>2112163314795</v>
      </c>
      <c r="H522" s="13">
        <v>1852465953023</v>
      </c>
      <c r="I522" s="13">
        <v>1527447994273</v>
      </c>
      <c r="J522" s="13">
        <v>1899260067198</v>
      </c>
      <c r="K522" s="13">
        <v>1950685492067</v>
      </c>
      <c r="L522" s="13">
        <v>2050305581184</v>
      </c>
      <c r="M522" s="13">
        <v>2165103266518</v>
      </c>
      <c r="N522" s="13">
        <v>3032426810346</v>
      </c>
      <c r="O522" s="13">
        <v>3050672477117</v>
      </c>
      <c r="P522" s="13">
        <v>2979646194359</v>
      </c>
      <c r="Q522" s="13">
        <v>3034189874009</v>
      </c>
      <c r="R522" s="13">
        <v>2700904723460</v>
      </c>
      <c r="S522" s="13">
        <v>3277935364169</v>
      </c>
    </row>
    <row r="606" spans="2:17">
      <c r="B606" s="13" t="s">
        <v>857</v>
      </c>
      <c r="D606" s="13">
        <v>2025</v>
      </c>
      <c r="E606" s="13">
        <v>2024</v>
      </c>
      <c r="F606" s="13">
        <v>2023</v>
      </c>
      <c r="G606" s="13">
        <v>2022</v>
      </c>
      <c r="H606" s="13">
        <v>2021</v>
      </c>
      <c r="I606" s="13">
        <v>2020</v>
      </c>
      <c r="J606" s="13">
        <v>2019</v>
      </c>
      <c r="K606" s="13">
        <v>2018</v>
      </c>
      <c r="L606" s="13">
        <v>2017</v>
      </c>
      <c r="M606" s="13">
        <v>2016</v>
      </c>
      <c r="N606" s="13">
        <v>2015</v>
      </c>
      <c r="O606" s="13">
        <v>2014</v>
      </c>
      <c r="P606" s="13">
        <v>2013</v>
      </c>
      <c r="Q606" s="13">
        <v>2012</v>
      </c>
    </row>
    <row r="607" spans="2:17">
      <c r="B607" s="13" t="s">
        <v>4671</v>
      </c>
    </row>
    <row r="608" spans="2:17">
      <c r="B608" s="13" t="s">
        <v>4672</v>
      </c>
      <c r="D608" s="13">
        <v>1678566437240</v>
      </c>
      <c r="E608" s="13">
        <v>1464036583364</v>
      </c>
      <c r="F608" s="13">
        <v>1303628520779</v>
      </c>
      <c r="G608" s="13">
        <v>1247956593498</v>
      </c>
      <c r="H608" s="13">
        <v>935732715920</v>
      </c>
      <c r="I608" s="13">
        <v>779699918283</v>
      </c>
      <c r="J608" s="13">
        <v>741643916688</v>
      </c>
      <c r="K608" s="13">
        <v>883212350657</v>
      </c>
      <c r="L608" s="13">
        <v>986051895081</v>
      </c>
      <c r="M608" s="13">
        <v>898292307519</v>
      </c>
      <c r="N608" s="13">
        <v>808401499127</v>
      </c>
      <c r="O608" s="13">
        <v>641040545375</v>
      </c>
      <c r="P608" s="13">
        <v>626202222413</v>
      </c>
      <c r="Q608" s="13">
        <v>609623936636</v>
      </c>
    </row>
    <row r="609" spans="2:17">
      <c r="B609" s="13" t="s">
        <v>4673</v>
      </c>
      <c r="D609" s="13">
        <v>91717440019</v>
      </c>
      <c r="E609" s="13">
        <v>172611144046</v>
      </c>
      <c r="F609" s="13">
        <v>107049568199</v>
      </c>
      <c r="G609" s="13">
        <v>190336792912</v>
      </c>
      <c r="H609" s="13">
        <v>182216895390</v>
      </c>
      <c r="I609" s="13">
        <v>115180967895</v>
      </c>
      <c r="J609" s="13">
        <v>154417016880</v>
      </c>
      <c r="K609" s="13">
        <v>169936186689</v>
      </c>
      <c r="L609" s="13">
        <v>485243734579</v>
      </c>
      <c r="M609" s="13">
        <v>483083735355</v>
      </c>
      <c r="N609" s="13">
        <v>296640280679</v>
      </c>
      <c r="O609" s="13">
        <v>261018870934</v>
      </c>
      <c r="P609" s="13">
        <v>144941773869</v>
      </c>
      <c r="Q609" s="13">
        <v>140078966836</v>
      </c>
    </row>
    <row r="610" spans="2:17">
      <c r="B610" s="13" t="s">
        <v>4674</v>
      </c>
      <c r="D610" s="13">
        <v>91717440019</v>
      </c>
      <c r="E610" s="13">
        <v>84611144046</v>
      </c>
      <c r="F610" s="13">
        <v>67049568199</v>
      </c>
      <c r="G610" s="13">
        <v>56336792912</v>
      </c>
      <c r="H610" s="13">
        <v>82216895390</v>
      </c>
      <c r="I610" s="13">
        <v>54680967895</v>
      </c>
      <c r="J610" s="13">
        <v>79417016880</v>
      </c>
      <c r="K610" s="13">
        <v>55936186689</v>
      </c>
      <c r="L610" s="13">
        <v>85243734579</v>
      </c>
      <c r="M610" s="13">
        <v>61083735355</v>
      </c>
      <c r="N610" s="13">
        <v>106640280679</v>
      </c>
      <c r="O610" s="13">
        <v>51083605934</v>
      </c>
      <c r="P610" s="13">
        <v>77206508869</v>
      </c>
      <c r="Q610" s="13">
        <v>79343701836</v>
      </c>
    </row>
    <row r="611" spans="2:17">
      <c r="B611" s="13" t="s">
        <v>4675</v>
      </c>
      <c r="D611" s="13">
        <v>0</v>
      </c>
      <c r="E611" s="13">
        <v>88000000000</v>
      </c>
      <c r="F611" s="13">
        <v>40000000000</v>
      </c>
      <c r="G611" s="13">
        <v>134000000000</v>
      </c>
      <c r="H611" s="13">
        <v>100000000000</v>
      </c>
      <c r="I611" s="13">
        <v>60500000000</v>
      </c>
      <c r="J611" s="13">
        <v>75000000000</v>
      </c>
      <c r="K611" s="13">
        <v>114000000000</v>
      </c>
      <c r="L611" s="13">
        <v>400000000000</v>
      </c>
      <c r="M611" s="13">
        <v>422000000000</v>
      </c>
      <c r="N611" s="13">
        <v>190000000000</v>
      </c>
      <c r="O611" s="13">
        <v>209935265000</v>
      </c>
      <c r="P611" s="13">
        <v>67735265000</v>
      </c>
      <c r="Q611" s="13">
        <v>60735265000</v>
      </c>
    </row>
    <row r="612" spans="2:17">
      <c r="B612" s="13" t="s">
        <v>4676</v>
      </c>
      <c r="D612" s="13">
        <v>627000000000</v>
      </c>
      <c r="E612" s="13">
        <v>605000000000</v>
      </c>
      <c r="F612" s="13">
        <v>540000000000</v>
      </c>
      <c r="G612" s="13">
        <v>335000000000</v>
      </c>
      <c r="H612" s="13">
        <v>125000000000</v>
      </c>
      <c r="I612" s="13">
        <v>200000000000</v>
      </c>
      <c r="J612" s="13">
        <v>80000000000</v>
      </c>
      <c r="K612" s="13">
        <v>230000000000</v>
      </c>
      <c r="L612" s="13">
        <v>100000000000</v>
      </c>
      <c r="M612" s="13">
        <v>0</v>
      </c>
      <c r="N612" s="13">
        <v>550000000</v>
      </c>
      <c r="O612" s="13">
        <v>0</v>
      </c>
      <c r="P612" s="13">
        <v>0</v>
      </c>
      <c r="Q612" s="13">
        <v>0</v>
      </c>
    </row>
    <row r="613" spans="2:17">
      <c r="B613" s="13" t="s">
        <v>4677</v>
      </c>
      <c r="D613" s="13">
        <v>0</v>
      </c>
      <c r="E613" s="13">
        <v>605000000000</v>
      </c>
      <c r="F613" s="13">
        <v>0</v>
      </c>
      <c r="G613" s="13">
        <v>0</v>
      </c>
      <c r="H613" s="13">
        <v>0</v>
      </c>
      <c r="I613" s="13">
        <v>0</v>
      </c>
      <c r="J613" s="13">
        <v>0</v>
      </c>
      <c r="K613" s="13">
        <v>230000000000</v>
      </c>
      <c r="L613" s="13">
        <v>0</v>
      </c>
      <c r="M613" s="13">
        <v>0</v>
      </c>
      <c r="N613" s="13">
        <v>0</v>
      </c>
      <c r="O613" s="13">
        <v>0</v>
      </c>
      <c r="P613" s="13">
        <v>0</v>
      </c>
      <c r="Q613" s="13">
        <v>0</v>
      </c>
    </row>
    <row r="614" spans="2:17">
      <c r="B614" s="13" t="s">
        <v>4678</v>
      </c>
      <c r="D614" s="13">
        <v>0</v>
      </c>
      <c r="E614" s="13">
        <v>0</v>
      </c>
      <c r="F614" s="13">
        <v>0</v>
      </c>
      <c r="G614" s="13">
        <v>0</v>
      </c>
      <c r="H614" s="13">
        <v>0</v>
      </c>
      <c r="I614" s="13">
        <v>0</v>
      </c>
      <c r="J614" s="13">
        <v>0</v>
      </c>
      <c r="K614" s="13">
        <v>0</v>
      </c>
      <c r="L614" s="13">
        <v>0</v>
      </c>
      <c r="M614" s="13">
        <v>0</v>
      </c>
      <c r="N614" s="13">
        <v>0</v>
      </c>
      <c r="O614" s="13">
        <v>0</v>
      </c>
      <c r="P614" s="13">
        <v>0</v>
      </c>
      <c r="Q614" s="13">
        <v>0</v>
      </c>
    </row>
    <row r="615" spans="2:17">
      <c r="B615" s="13" t="s">
        <v>4679</v>
      </c>
      <c r="D615" s="13">
        <v>627000000000</v>
      </c>
      <c r="E615" s="13">
        <v>0</v>
      </c>
      <c r="F615" s="13">
        <v>540000000000</v>
      </c>
      <c r="G615" s="13">
        <v>335000000000</v>
      </c>
      <c r="H615" s="13">
        <v>125000000000</v>
      </c>
      <c r="I615" s="13">
        <v>200000000000</v>
      </c>
      <c r="J615" s="13">
        <v>80000000000</v>
      </c>
      <c r="K615" s="13">
        <v>0</v>
      </c>
      <c r="L615" s="13">
        <v>100000000000</v>
      </c>
      <c r="M615" s="13">
        <v>0</v>
      </c>
      <c r="N615" s="13">
        <v>550000000</v>
      </c>
      <c r="O615" s="13">
        <v>0</v>
      </c>
      <c r="P615" s="13">
        <v>0</v>
      </c>
      <c r="Q615" s="13">
        <v>0</v>
      </c>
    </row>
    <row r="616" spans="2:17">
      <c r="B616" s="13" t="s">
        <v>4680</v>
      </c>
      <c r="D616" s="13">
        <v>426351044385</v>
      </c>
      <c r="E616" s="13">
        <v>296327608785</v>
      </c>
      <c r="F616" s="13">
        <v>236129473537</v>
      </c>
      <c r="G616" s="13">
        <v>287823788855</v>
      </c>
      <c r="H616" s="13">
        <v>224830238114</v>
      </c>
      <c r="I616" s="13">
        <v>176040342084</v>
      </c>
      <c r="J616" s="13">
        <v>184061886076</v>
      </c>
      <c r="K616" s="13">
        <v>158600713683</v>
      </c>
      <c r="L616" s="13">
        <v>197610521927</v>
      </c>
      <c r="M616" s="13">
        <v>197829366443</v>
      </c>
      <c r="N616" s="13">
        <v>223818868366</v>
      </c>
      <c r="O616" s="13">
        <v>138575093906</v>
      </c>
      <c r="P616" s="13">
        <v>156770830149</v>
      </c>
      <c r="Q616" s="13">
        <v>109471941586</v>
      </c>
    </row>
    <row r="617" spans="2:17">
      <c r="B617" s="13" t="s">
        <v>4681</v>
      </c>
      <c r="D617" s="13">
        <v>374236864767</v>
      </c>
      <c r="E617" s="13">
        <v>266520811461</v>
      </c>
      <c r="F617" s="13">
        <v>222013088351</v>
      </c>
      <c r="G617" s="13">
        <v>275922756145</v>
      </c>
      <c r="H617" s="13">
        <v>212263145398</v>
      </c>
      <c r="I617" s="13">
        <v>171727396071</v>
      </c>
      <c r="J617" s="13">
        <v>180331852995</v>
      </c>
      <c r="K617" s="13">
        <v>152184749847</v>
      </c>
      <c r="L617" s="13">
        <v>193905174506</v>
      </c>
      <c r="M617" s="13">
        <v>202221171205</v>
      </c>
      <c r="N617" s="13">
        <v>210483893202</v>
      </c>
      <c r="O617" s="13">
        <v>123910067634</v>
      </c>
      <c r="P617" s="13">
        <v>143961635377</v>
      </c>
      <c r="Q617" s="13">
        <v>96736386062</v>
      </c>
    </row>
    <row r="618" spans="2:17">
      <c r="B618" s="13" t="s">
        <v>4682</v>
      </c>
      <c r="D618" s="13">
        <v>29086655036</v>
      </c>
      <c r="E618" s="13">
        <v>9809659213</v>
      </c>
      <c r="F618" s="13">
        <v>4373253256</v>
      </c>
      <c r="G618" s="13">
        <v>4680445161</v>
      </c>
      <c r="H618" s="13">
        <v>9567441061</v>
      </c>
      <c r="I618" s="13">
        <v>11718436327</v>
      </c>
      <c r="J618" s="13">
        <v>9436966208</v>
      </c>
      <c r="K618" s="13">
        <v>16569597561</v>
      </c>
      <c r="L618" s="13">
        <v>12160595067</v>
      </c>
      <c r="M618" s="13">
        <v>18694609648</v>
      </c>
      <c r="N618" s="13">
        <v>8146115408</v>
      </c>
      <c r="O618" s="13">
        <v>3371732152</v>
      </c>
      <c r="P618" s="13">
        <v>4350039596</v>
      </c>
      <c r="Q618" s="13">
        <v>9563640696</v>
      </c>
    </row>
    <row r="619" spans="2:17">
      <c r="B619" s="13" t="s">
        <v>4683</v>
      </c>
      <c r="D619" s="13">
        <v>0</v>
      </c>
      <c r="E619" s="13">
        <v>0</v>
      </c>
      <c r="F619" s="13">
        <v>0</v>
      </c>
      <c r="G619" s="13">
        <v>0</v>
      </c>
      <c r="H619" s="13">
        <v>0</v>
      </c>
      <c r="I619" s="13">
        <v>0</v>
      </c>
      <c r="J619" s="13">
        <v>0</v>
      </c>
      <c r="K619" s="13">
        <v>0</v>
      </c>
      <c r="L619" s="13">
        <v>0</v>
      </c>
      <c r="M619" s="13">
        <v>0</v>
      </c>
      <c r="N619" s="13">
        <v>0</v>
      </c>
      <c r="O619" s="13">
        <v>0</v>
      </c>
      <c r="P619" s="13">
        <v>0</v>
      </c>
      <c r="Q619" s="13">
        <v>0</v>
      </c>
    </row>
    <row r="620" spans="2:17">
      <c r="B620" s="13" t="s">
        <v>4684</v>
      </c>
      <c r="D620" s="13">
        <v>0</v>
      </c>
      <c r="E620" s="13">
        <v>0</v>
      </c>
      <c r="F620" s="13">
        <v>0</v>
      </c>
      <c r="G620" s="13">
        <v>0</v>
      </c>
      <c r="H620" s="13">
        <v>0</v>
      </c>
      <c r="I620" s="13">
        <v>0</v>
      </c>
      <c r="J620" s="13">
        <v>0</v>
      </c>
      <c r="K620" s="13">
        <v>0</v>
      </c>
      <c r="L620" s="13">
        <v>0</v>
      </c>
      <c r="M620" s="13">
        <v>0</v>
      </c>
      <c r="N620" s="13">
        <v>0</v>
      </c>
      <c r="O620" s="13">
        <v>0</v>
      </c>
      <c r="P620" s="13">
        <v>0</v>
      </c>
      <c r="Q620" s="13">
        <v>0</v>
      </c>
    </row>
    <row r="621" spans="2:17">
      <c r="B621" s="13" t="s">
        <v>4685</v>
      </c>
      <c r="D621" s="13">
        <v>0</v>
      </c>
      <c r="E621" s="13">
        <v>0</v>
      </c>
      <c r="F621" s="13">
        <v>0</v>
      </c>
      <c r="G621" s="13">
        <v>0</v>
      </c>
      <c r="H621" s="13">
        <v>0</v>
      </c>
      <c r="I621" s="13">
        <v>0</v>
      </c>
      <c r="J621" s="13">
        <v>0</v>
      </c>
      <c r="K621" s="13">
        <v>0</v>
      </c>
      <c r="L621" s="13">
        <v>0</v>
      </c>
      <c r="M621" s="13">
        <v>0</v>
      </c>
      <c r="N621" s="13">
        <v>0</v>
      </c>
      <c r="O621" s="13">
        <v>0</v>
      </c>
      <c r="P621" s="13">
        <v>0</v>
      </c>
      <c r="Q621" s="13">
        <v>0</v>
      </c>
    </row>
    <row r="622" spans="2:17">
      <c r="B622" s="13" t="s">
        <v>4686</v>
      </c>
      <c r="D622" s="13">
        <v>26254101246</v>
      </c>
      <c r="E622" s="13">
        <v>23014141971</v>
      </c>
      <c r="F622" s="13">
        <v>12598831024</v>
      </c>
      <c r="G622" s="13">
        <v>10872500845</v>
      </c>
      <c r="H622" s="13">
        <v>11792030911</v>
      </c>
      <c r="I622" s="13">
        <v>4753499291</v>
      </c>
      <c r="J622" s="13">
        <v>6533479889</v>
      </c>
      <c r="K622" s="13">
        <v>7936748515</v>
      </c>
      <c r="L622" s="13">
        <v>8560315894</v>
      </c>
      <c r="M622" s="13">
        <v>4219295134</v>
      </c>
      <c r="N622" s="13">
        <v>5982502725</v>
      </c>
      <c r="O622" s="13">
        <v>11548244114</v>
      </c>
      <c r="P622" s="13">
        <v>9154209010</v>
      </c>
      <c r="Q622" s="13">
        <v>4020937526</v>
      </c>
    </row>
    <row r="623" spans="2:17">
      <c r="B623" s="13" t="s">
        <v>4687</v>
      </c>
      <c r="D623" s="13">
        <v>-3226576664</v>
      </c>
      <c r="E623" s="13">
        <v>-3017003860</v>
      </c>
      <c r="F623" s="13">
        <v>-2855699094</v>
      </c>
      <c r="G623" s="13">
        <v>-3651913296</v>
      </c>
      <c r="H623" s="13">
        <v>-8792379256</v>
      </c>
      <c r="I623" s="13">
        <v>-12158989605</v>
      </c>
      <c r="J623" s="13">
        <v>-12240413016</v>
      </c>
      <c r="K623" s="13">
        <v>-18090382240</v>
      </c>
      <c r="L623" s="13">
        <v>-17015563540</v>
      </c>
      <c r="M623" s="13">
        <v>-27305709544</v>
      </c>
      <c r="N623" s="13">
        <v>-793642969</v>
      </c>
      <c r="O623" s="13">
        <v>-254949994</v>
      </c>
      <c r="P623" s="13">
        <v>-695053834</v>
      </c>
      <c r="Q623" s="13">
        <v>-849022698</v>
      </c>
    </row>
    <row r="624" spans="2:17">
      <c r="B624" s="13" t="s">
        <v>4688</v>
      </c>
      <c r="D624" s="13">
        <v>484719703087</v>
      </c>
      <c r="E624" s="13">
        <v>340626271082</v>
      </c>
      <c r="F624" s="13">
        <v>365525221996</v>
      </c>
      <c r="G624" s="13">
        <v>381683099438</v>
      </c>
      <c r="H624" s="13">
        <v>342693305251</v>
      </c>
      <c r="I624" s="13">
        <v>235112656432</v>
      </c>
      <c r="J624" s="13">
        <v>282726403253</v>
      </c>
      <c r="K624" s="13">
        <v>296308557311</v>
      </c>
      <c r="L624" s="13">
        <v>193630378157</v>
      </c>
      <c r="M624" s="13">
        <v>207672389309</v>
      </c>
      <c r="N624" s="13">
        <v>257414886712</v>
      </c>
      <c r="O624" s="13">
        <v>227001875830</v>
      </c>
      <c r="P624" s="13">
        <v>301716481114</v>
      </c>
      <c r="Q624" s="13">
        <v>340167127502</v>
      </c>
    </row>
    <row r="625" spans="2:17">
      <c r="B625" s="13" t="s">
        <v>4689</v>
      </c>
      <c r="D625" s="13">
        <v>484719703087</v>
      </c>
      <c r="E625" s="13">
        <v>340626271082</v>
      </c>
      <c r="F625" s="13">
        <v>368697944818</v>
      </c>
      <c r="G625" s="13">
        <v>391786132335</v>
      </c>
      <c r="H625" s="13">
        <v>342693305251</v>
      </c>
      <c r="I625" s="13">
        <v>235112656432</v>
      </c>
      <c r="J625" s="13">
        <v>282726403253</v>
      </c>
      <c r="K625" s="13">
        <v>296308557311</v>
      </c>
      <c r="L625" s="13">
        <v>194061001814</v>
      </c>
      <c r="M625" s="13">
        <v>225670459085</v>
      </c>
      <c r="N625" s="13">
        <v>270258962329</v>
      </c>
      <c r="O625" s="13">
        <v>228001639939</v>
      </c>
      <c r="P625" s="13">
        <v>301716481114</v>
      </c>
      <c r="Q625" s="13">
        <v>340167127502</v>
      </c>
    </row>
    <row r="626" spans="2:17">
      <c r="B626" s="13" t="s">
        <v>4690</v>
      </c>
      <c r="D626" s="13">
        <v>0</v>
      </c>
      <c r="E626" s="13">
        <v>0</v>
      </c>
      <c r="F626" s="13">
        <v>-3172722822</v>
      </c>
      <c r="G626" s="13">
        <v>-10103032897</v>
      </c>
      <c r="H626" s="13">
        <v>0</v>
      </c>
      <c r="I626" s="13">
        <v>0</v>
      </c>
      <c r="J626" s="13">
        <v>0</v>
      </c>
      <c r="K626" s="13">
        <v>0</v>
      </c>
      <c r="L626" s="13">
        <v>-430623657</v>
      </c>
      <c r="M626" s="13">
        <v>-17998069776</v>
      </c>
      <c r="N626" s="13">
        <v>-12844075617</v>
      </c>
      <c r="O626" s="13">
        <v>-999764109</v>
      </c>
      <c r="P626" s="13">
        <v>0</v>
      </c>
      <c r="Q626" s="13">
        <v>0</v>
      </c>
    </row>
    <row r="627" spans="2:17">
      <c r="B627" s="13" t="s">
        <v>4691</v>
      </c>
      <c r="D627" s="13">
        <v>48778249749</v>
      </c>
      <c r="E627" s="13">
        <v>49471559451</v>
      </c>
      <c r="F627" s="13">
        <v>54924257047</v>
      </c>
      <c r="G627" s="13">
        <v>53112912293</v>
      </c>
      <c r="H627" s="13">
        <v>60992277165</v>
      </c>
      <c r="I627" s="13">
        <v>53365951872</v>
      </c>
      <c r="J627" s="13">
        <v>40438610479</v>
      </c>
      <c r="K627" s="13">
        <v>28366892974</v>
      </c>
      <c r="L627" s="13">
        <v>9567260418</v>
      </c>
      <c r="M627" s="13">
        <v>9706816412</v>
      </c>
      <c r="N627" s="13">
        <v>29977463370</v>
      </c>
      <c r="O627" s="13">
        <v>14444704705</v>
      </c>
      <c r="P627" s="13">
        <v>22773137281</v>
      </c>
      <c r="Q627" s="13">
        <v>19905900712</v>
      </c>
    </row>
    <row r="628" spans="2:17">
      <c r="B628" s="13" t="s">
        <v>4692</v>
      </c>
      <c r="D628" s="13">
        <v>1326504064</v>
      </c>
      <c r="E628" s="13">
        <v>1881843426</v>
      </c>
      <c r="F628" s="13">
        <v>1867745657</v>
      </c>
      <c r="G628" s="13">
        <v>3098099801</v>
      </c>
      <c r="H628" s="13">
        <v>1694978440</v>
      </c>
      <c r="I628" s="13">
        <v>4384148203</v>
      </c>
      <c r="J628" s="13">
        <v>1861576903</v>
      </c>
      <c r="K628" s="13">
        <v>1209340700</v>
      </c>
      <c r="L628" s="13">
        <v>1157170882</v>
      </c>
      <c r="M628" s="13">
        <v>2094435788</v>
      </c>
      <c r="N628" s="13">
        <v>946269270</v>
      </c>
      <c r="O628" s="13">
        <v>322592766</v>
      </c>
      <c r="P628" s="13">
        <v>111508800</v>
      </c>
      <c r="Q628" s="13">
        <v>0</v>
      </c>
    </row>
    <row r="629" spans="2:17">
      <c r="B629" s="13" t="s">
        <v>4693</v>
      </c>
      <c r="D629" s="13">
        <v>45554489406</v>
      </c>
      <c r="E629" s="13">
        <v>44452166652</v>
      </c>
      <c r="F629" s="13">
        <v>49711717327</v>
      </c>
      <c r="G629" s="13">
        <v>48055842499</v>
      </c>
      <c r="H629" s="13">
        <v>58151481981</v>
      </c>
      <c r="I629" s="13">
        <v>48343117644</v>
      </c>
      <c r="J629" s="13">
        <v>38246273260</v>
      </c>
      <c r="K629" s="13">
        <v>26918009448</v>
      </c>
      <c r="L629" s="13">
        <v>7498170098</v>
      </c>
      <c r="M629" s="13">
        <v>3559670823</v>
      </c>
      <c r="N629" s="13">
        <v>28287676305</v>
      </c>
      <c r="O629" s="13">
        <v>13845975713</v>
      </c>
      <c r="P629" s="13">
        <v>21316508077</v>
      </c>
      <c r="Q629" s="13">
        <v>9507279057</v>
      </c>
    </row>
    <row r="630" spans="2:17">
      <c r="B630" s="13" t="s">
        <v>4694</v>
      </c>
      <c r="D630" s="13">
        <v>1897256279</v>
      </c>
      <c r="E630" s="13">
        <v>3137549373</v>
      </c>
      <c r="F630" s="13">
        <v>3344794063</v>
      </c>
      <c r="G630" s="13">
        <v>1958969993</v>
      </c>
      <c r="H630" s="13">
        <v>1145816744</v>
      </c>
      <c r="I630" s="13">
        <v>638686025</v>
      </c>
      <c r="J630" s="13">
        <v>330760316</v>
      </c>
      <c r="K630" s="13">
        <v>239542826</v>
      </c>
      <c r="L630" s="13">
        <v>911919438</v>
      </c>
      <c r="M630" s="13">
        <v>4052709801</v>
      </c>
      <c r="N630" s="13">
        <v>743517795</v>
      </c>
      <c r="O630" s="13">
        <v>0</v>
      </c>
      <c r="P630" s="13">
        <v>0</v>
      </c>
      <c r="Q630" s="13">
        <v>8932278842</v>
      </c>
    </row>
    <row r="631" spans="2:17">
      <c r="B631" s="13" t="s">
        <v>4695</v>
      </c>
      <c r="D631" s="13">
        <v>0</v>
      </c>
      <c r="E631" s="13">
        <v>0</v>
      </c>
      <c r="F631" s="13">
        <v>0</v>
      </c>
      <c r="G631" s="13">
        <v>0</v>
      </c>
      <c r="H631" s="13">
        <v>0</v>
      </c>
      <c r="I631" s="13">
        <v>0</v>
      </c>
      <c r="J631" s="13">
        <v>0</v>
      </c>
      <c r="K631" s="13">
        <v>0</v>
      </c>
      <c r="L631" s="13">
        <v>0</v>
      </c>
      <c r="M631" s="13">
        <v>0</v>
      </c>
      <c r="N631" s="13">
        <v>0</v>
      </c>
      <c r="O631" s="13">
        <v>0</v>
      </c>
      <c r="P631" s="13">
        <v>0</v>
      </c>
      <c r="Q631" s="13">
        <v>0</v>
      </c>
    </row>
    <row r="632" spans="2:17">
      <c r="B632" s="13" t="s">
        <v>4696</v>
      </c>
      <c r="D632" s="13">
        <v>0</v>
      </c>
      <c r="E632" s="13">
        <v>0</v>
      </c>
      <c r="F632" s="13">
        <v>0</v>
      </c>
      <c r="G632" s="13">
        <v>0</v>
      </c>
      <c r="H632" s="13">
        <v>0</v>
      </c>
      <c r="I632" s="13">
        <v>0</v>
      </c>
      <c r="J632" s="13">
        <v>0</v>
      </c>
      <c r="K632" s="13">
        <v>0</v>
      </c>
      <c r="L632" s="13">
        <v>0</v>
      </c>
      <c r="M632" s="13">
        <v>0</v>
      </c>
      <c r="N632" s="13">
        <v>0</v>
      </c>
      <c r="O632" s="13">
        <v>276136226</v>
      </c>
      <c r="P632" s="13">
        <v>1345120404</v>
      </c>
      <c r="Q632" s="13">
        <v>1466342813</v>
      </c>
    </row>
    <row r="633" spans="2:17">
      <c r="B633" s="13" t="s">
        <v>4697</v>
      </c>
      <c r="D633" s="13">
        <v>380137850991</v>
      </c>
      <c r="E633" s="13">
        <v>394961473325</v>
      </c>
      <c r="F633" s="13">
        <v>418326863474</v>
      </c>
      <c r="G633" s="13">
        <v>470462489630</v>
      </c>
      <c r="H633" s="13">
        <v>520109634408</v>
      </c>
      <c r="I633" s="13">
        <v>519357320996</v>
      </c>
      <c r="J633" s="13">
        <v>523350637991</v>
      </c>
      <c r="K633" s="13">
        <v>244580660210</v>
      </c>
      <c r="L633" s="13">
        <v>102774835867</v>
      </c>
      <c r="M633" s="13">
        <v>111382972857</v>
      </c>
      <c r="N633" s="13">
        <v>203278603874</v>
      </c>
      <c r="O633" s="13">
        <v>330346967417</v>
      </c>
      <c r="P633" s="13">
        <v>420016321881</v>
      </c>
      <c r="Q633" s="13">
        <v>337096201646</v>
      </c>
    </row>
    <row r="634" spans="2:17">
      <c r="B634" s="13" t="s">
        <v>4698</v>
      </c>
      <c r="D634" s="13">
        <v>511112000</v>
      </c>
      <c r="E634" s="13">
        <v>427352060</v>
      </c>
      <c r="F634" s="13">
        <v>526000000</v>
      </c>
      <c r="G634" s="13">
        <v>1204561439</v>
      </c>
      <c r="H634" s="13">
        <v>980561439</v>
      </c>
      <c r="I634" s="13">
        <v>980561439</v>
      </c>
      <c r="J634" s="13">
        <v>2212256439</v>
      </c>
      <c r="K634" s="13">
        <v>2473131988</v>
      </c>
      <c r="L634" s="13">
        <v>17681574425</v>
      </c>
      <c r="M634" s="13">
        <v>2368447356</v>
      </c>
      <c r="N634" s="13">
        <v>1805910650</v>
      </c>
      <c r="O634" s="13">
        <v>0</v>
      </c>
      <c r="P634" s="13">
        <v>0</v>
      </c>
      <c r="Q634" s="13">
        <v>0</v>
      </c>
    </row>
    <row r="635" spans="2:17">
      <c r="B635" s="13" t="s">
        <v>4699</v>
      </c>
      <c r="D635" s="13">
        <v>0</v>
      </c>
      <c r="E635" s="13">
        <v>0</v>
      </c>
      <c r="F635" s="13">
        <v>0</v>
      </c>
      <c r="G635" s="13">
        <v>0</v>
      </c>
      <c r="H635" s="13">
        <v>0</v>
      </c>
      <c r="I635" s="13">
        <v>0</v>
      </c>
      <c r="J635" s="13">
        <v>0</v>
      </c>
      <c r="K635" s="13">
        <v>0</v>
      </c>
      <c r="L635" s="13">
        <v>0</v>
      </c>
      <c r="M635" s="13">
        <v>0</v>
      </c>
      <c r="N635" s="13">
        <v>0</v>
      </c>
      <c r="O635" s="13">
        <v>0</v>
      </c>
      <c r="P635" s="13">
        <v>0</v>
      </c>
      <c r="Q635" s="13">
        <v>0</v>
      </c>
    </row>
    <row r="636" spans="2:17">
      <c r="B636" s="13" t="s">
        <v>4700</v>
      </c>
      <c r="D636" s="13">
        <v>0</v>
      </c>
      <c r="E636" s="13">
        <v>0</v>
      </c>
      <c r="F636" s="13">
        <v>0</v>
      </c>
      <c r="G636" s="13">
        <v>0</v>
      </c>
      <c r="H636" s="13">
        <v>0</v>
      </c>
      <c r="I636" s="13">
        <v>0</v>
      </c>
      <c r="J636" s="13">
        <v>0</v>
      </c>
      <c r="K636" s="13">
        <v>0</v>
      </c>
      <c r="L636" s="13">
        <v>0</v>
      </c>
      <c r="M636" s="13">
        <v>0</v>
      </c>
      <c r="N636" s="13">
        <v>0</v>
      </c>
      <c r="O636" s="13">
        <v>0</v>
      </c>
      <c r="P636" s="13">
        <v>0</v>
      </c>
      <c r="Q636" s="13">
        <v>0</v>
      </c>
    </row>
    <row r="637" spans="2:17">
      <c r="B637" s="13" t="s">
        <v>4701</v>
      </c>
      <c r="D637" s="13">
        <v>0</v>
      </c>
      <c r="E637" s="13">
        <v>0</v>
      </c>
      <c r="F637" s="13">
        <v>0</v>
      </c>
      <c r="G637" s="13">
        <v>0</v>
      </c>
      <c r="H637" s="13">
        <v>0</v>
      </c>
      <c r="I637" s="13">
        <v>0</v>
      </c>
      <c r="J637" s="13">
        <v>0</v>
      </c>
      <c r="K637" s="13">
        <v>0</v>
      </c>
      <c r="L637" s="13">
        <v>0</v>
      </c>
      <c r="M637" s="13">
        <v>0</v>
      </c>
      <c r="N637" s="13">
        <v>0</v>
      </c>
      <c r="O637" s="13">
        <v>0</v>
      </c>
      <c r="P637" s="13">
        <v>0</v>
      </c>
      <c r="Q637" s="13">
        <v>0</v>
      </c>
    </row>
    <row r="638" spans="2:17">
      <c r="B638" s="13" t="s">
        <v>4702</v>
      </c>
      <c r="D638" s="13">
        <v>0</v>
      </c>
      <c r="E638" s="13">
        <v>0</v>
      </c>
      <c r="F638" s="13">
        <v>0</v>
      </c>
      <c r="G638" s="13">
        <v>0</v>
      </c>
      <c r="H638" s="13">
        <v>0</v>
      </c>
      <c r="I638" s="13">
        <v>0</v>
      </c>
      <c r="J638" s="13">
        <v>0</v>
      </c>
      <c r="K638" s="13">
        <v>0</v>
      </c>
      <c r="L638" s="13">
        <v>0</v>
      </c>
      <c r="M638" s="13">
        <v>0</v>
      </c>
      <c r="N638" s="13">
        <v>0</v>
      </c>
      <c r="O638" s="13">
        <v>0</v>
      </c>
      <c r="P638" s="13">
        <v>0</v>
      </c>
      <c r="Q638" s="13">
        <v>0</v>
      </c>
    </row>
    <row r="639" spans="2:17">
      <c r="B639" s="13" t="s">
        <v>4703</v>
      </c>
      <c r="D639" s="13">
        <v>511112000</v>
      </c>
      <c r="E639" s="13">
        <v>427352060</v>
      </c>
      <c r="F639" s="13">
        <v>526000000</v>
      </c>
      <c r="G639" s="13">
        <v>1204561439</v>
      </c>
      <c r="H639" s="13">
        <v>980561439</v>
      </c>
      <c r="I639" s="13">
        <v>980561439</v>
      </c>
      <c r="J639" s="13">
        <v>2212256439</v>
      </c>
      <c r="K639" s="13">
        <v>2473131988</v>
      </c>
      <c r="L639" s="13">
        <v>17681574425</v>
      </c>
      <c r="M639" s="13">
        <v>2368447356</v>
      </c>
      <c r="N639" s="13">
        <v>1805910650</v>
      </c>
      <c r="O639" s="13">
        <v>0</v>
      </c>
      <c r="P639" s="13">
        <v>0</v>
      </c>
      <c r="Q639" s="13">
        <v>0</v>
      </c>
    </row>
    <row r="640" spans="2:17">
      <c r="B640" s="13" t="s">
        <v>4704</v>
      </c>
      <c r="D640" s="13">
        <v>0</v>
      </c>
      <c r="E640" s="13">
        <v>0</v>
      </c>
      <c r="F640" s="13">
        <v>0</v>
      </c>
      <c r="G640" s="13">
        <v>0</v>
      </c>
      <c r="H640" s="13">
        <v>0</v>
      </c>
      <c r="I640" s="13">
        <v>0</v>
      </c>
      <c r="J640" s="13">
        <v>0</v>
      </c>
      <c r="K640" s="13">
        <v>0</v>
      </c>
      <c r="L640" s="13">
        <v>0</v>
      </c>
      <c r="M640" s="13">
        <v>0</v>
      </c>
      <c r="N640" s="13">
        <v>0</v>
      </c>
      <c r="O640" s="13">
        <v>0</v>
      </c>
      <c r="P640" s="13">
        <v>0</v>
      </c>
      <c r="Q640" s="13">
        <v>0</v>
      </c>
    </row>
    <row r="641" spans="2:17">
      <c r="B641" s="13" t="s">
        <v>4705</v>
      </c>
      <c r="D641" s="13">
        <v>46356469979</v>
      </c>
      <c r="E641" s="13">
        <v>62682180314</v>
      </c>
      <c r="F641" s="13">
        <v>78441761409</v>
      </c>
      <c r="G641" s="13">
        <v>122892641759</v>
      </c>
      <c r="H641" s="13">
        <v>130865860960</v>
      </c>
      <c r="I641" s="13">
        <v>126065325915</v>
      </c>
      <c r="J641" s="13">
        <v>148748838812</v>
      </c>
      <c r="K641" s="13">
        <v>61980860239</v>
      </c>
      <c r="L641" s="13">
        <v>74278531797</v>
      </c>
      <c r="M641" s="13">
        <v>100838286196</v>
      </c>
      <c r="N641" s="13">
        <v>171058580387</v>
      </c>
      <c r="O641" s="13">
        <v>269767537620</v>
      </c>
      <c r="P641" s="13">
        <v>354646274591</v>
      </c>
      <c r="Q641" s="13">
        <v>300437678477</v>
      </c>
    </row>
    <row r="642" spans="2:17">
      <c r="B642" s="13" t="s">
        <v>4706</v>
      </c>
      <c r="D642" s="13">
        <v>44600498598</v>
      </c>
      <c r="E642" s="13">
        <v>60926208933</v>
      </c>
      <c r="F642" s="13">
        <v>76685790028</v>
      </c>
      <c r="G642" s="13">
        <v>120790359527</v>
      </c>
      <c r="H642" s="13">
        <v>128059966048</v>
      </c>
      <c r="I642" s="13">
        <v>122499285352</v>
      </c>
      <c r="J642" s="13">
        <v>145910743693</v>
      </c>
      <c r="K642" s="13">
        <v>60224888858</v>
      </c>
      <c r="L642" s="13">
        <v>72420634028</v>
      </c>
      <c r="M642" s="13">
        <v>100595793141</v>
      </c>
      <c r="N642" s="13">
        <v>170675520665</v>
      </c>
      <c r="O642" s="13">
        <v>269384204287</v>
      </c>
      <c r="P642" s="13">
        <v>354040805869</v>
      </c>
      <c r="Q642" s="13">
        <v>299495670377</v>
      </c>
    </row>
    <row r="643" spans="2:17">
      <c r="B643" s="13" t="s">
        <v>4707</v>
      </c>
      <c r="D643" s="13">
        <v>1137434499348</v>
      </c>
      <c r="E643" s="13">
        <v>1125985726507</v>
      </c>
      <c r="F643" s="13">
        <v>1105562293961</v>
      </c>
      <c r="G643" s="13">
        <v>1088599267994</v>
      </c>
      <c r="H643" s="13">
        <v>1054620067511</v>
      </c>
      <c r="I643" s="13">
        <v>998509764170</v>
      </c>
      <c r="J643" s="13">
        <v>978051878492</v>
      </c>
      <c r="K643" s="13">
        <v>883420903814</v>
      </c>
      <c r="L643" s="13">
        <v>917586062297</v>
      </c>
      <c r="M643" s="13">
        <v>905988586061</v>
      </c>
      <c r="N643" s="13">
        <v>897637819810</v>
      </c>
      <c r="O643" s="13">
        <v>881024288524</v>
      </c>
      <c r="P643" s="13">
        <v>850031098808</v>
      </c>
      <c r="Q643" s="13">
        <v>757021709644</v>
      </c>
    </row>
    <row r="644" spans="2:17">
      <c r="B644" s="13" t="s">
        <v>4708</v>
      </c>
      <c r="D644" s="13">
        <v>-1092834000750</v>
      </c>
      <c r="E644" s="13">
        <v>-1065059517574</v>
      </c>
      <c r="F644" s="13">
        <v>-1028876503933</v>
      </c>
      <c r="G644" s="13">
        <v>-967808908467</v>
      </c>
      <c r="H644" s="13">
        <v>-926560101463</v>
      </c>
      <c r="I644" s="13">
        <v>-876010478818</v>
      </c>
      <c r="J644" s="13">
        <v>-832141134799</v>
      </c>
      <c r="K644" s="13">
        <v>-823196014956</v>
      </c>
      <c r="L644" s="13">
        <v>-845165428269</v>
      </c>
      <c r="M644" s="13">
        <v>-805392792920</v>
      </c>
      <c r="N644" s="13">
        <v>-726962299145</v>
      </c>
      <c r="O644" s="13">
        <v>-611640084237</v>
      </c>
      <c r="P644" s="13">
        <v>-495990292939</v>
      </c>
      <c r="Q644" s="13">
        <v>-457526039267</v>
      </c>
    </row>
    <row r="645" spans="2:17">
      <c r="B645" s="13" t="s">
        <v>4709</v>
      </c>
      <c r="D645" s="13">
        <v>0</v>
      </c>
      <c r="E645" s="13">
        <v>0</v>
      </c>
      <c r="F645" s="13">
        <v>0</v>
      </c>
      <c r="G645" s="13">
        <v>0</v>
      </c>
      <c r="H645" s="13">
        <v>0</v>
      </c>
      <c r="I645" s="13">
        <v>0</v>
      </c>
      <c r="J645" s="13">
        <v>0</v>
      </c>
      <c r="K645" s="13">
        <v>0</v>
      </c>
      <c r="L645" s="13">
        <v>0</v>
      </c>
      <c r="M645" s="13">
        <v>0</v>
      </c>
      <c r="N645" s="13">
        <v>0</v>
      </c>
      <c r="O645" s="13">
        <v>0</v>
      </c>
      <c r="P645" s="13">
        <v>0</v>
      </c>
      <c r="Q645" s="13">
        <v>0</v>
      </c>
    </row>
    <row r="646" spans="2:17">
      <c r="B646" s="13" t="s">
        <v>4707</v>
      </c>
      <c r="D646" s="13">
        <v>0</v>
      </c>
      <c r="E646" s="13">
        <v>0</v>
      </c>
      <c r="F646" s="13">
        <v>0</v>
      </c>
      <c r="G646" s="13">
        <v>0</v>
      </c>
      <c r="H646" s="13">
        <v>0</v>
      </c>
      <c r="I646" s="13">
        <v>0</v>
      </c>
      <c r="J646" s="13">
        <v>0</v>
      </c>
      <c r="K646" s="13">
        <v>0</v>
      </c>
      <c r="L646" s="13">
        <v>0</v>
      </c>
      <c r="M646" s="13">
        <v>0</v>
      </c>
      <c r="N646" s="13">
        <v>0</v>
      </c>
      <c r="O646" s="13">
        <v>0</v>
      </c>
      <c r="P646" s="13">
        <v>0</v>
      </c>
      <c r="Q646" s="13">
        <v>0</v>
      </c>
    </row>
    <row r="647" spans="2:17">
      <c r="B647" s="13" t="s">
        <v>4708</v>
      </c>
      <c r="D647" s="13">
        <v>0</v>
      </c>
      <c r="E647" s="13">
        <v>0</v>
      </c>
      <c r="F647" s="13">
        <v>0</v>
      </c>
      <c r="G647" s="13">
        <v>0</v>
      </c>
      <c r="H647" s="13">
        <v>0</v>
      </c>
      <c r="I647" s="13">
        <v>0</v>
      </c>
      <c r="J647" s="13">
        <v>0</v>
      </c>
      <c r="K647" s="13">
        <v>0</v>
      </c>
      <c r="L647" s="13">
        <v>0</v>
      </c>
      <c r="M647" s="13">
        <v>0</v>
      </c>
      <c r="N647" s="13">
        <v>0</v>
      </c>
      <c r="O647" s="13">
        <v>0</v>
      </c>
      <c r="P647" s="13">
        <v>0</v>
      </c>
      <c r="Q647" s="13">
        <v>0</v>
      </c>
    </row>
    <row r="648" spans="2:17">
      <c r="B648" s="13" t="s">
        <v>4710</v>
      </c>
      <c r="D648" s="13">
        <v>1755971381</v>
      </c>
      <c r="E648" s="13">
        <v>1755971381</v>
      </c>
      <c r="F648" s="13">
        <v>1755971381</v>
      </c>
      <c r="G648" s="13">
        <v>2102282232</v>
      </c>
      <c r="H648" s="13">
        <v>2805894912</v>
      </c>
      <c r="I648" s="13">
        <v>3566040563</v>
      </c>
      <c r="J648" s="13">
        <v>2838095119</v>
      </c>
      <c r="K648" s="13">
        <v>1755971381</v>
      </c>
      <c r="L648" s="13">
        <v>1857897769</v>
      </c>
      <c r="M648" s="13">
        <v>242493055</v>
      </c>
      <c r="N648" s="13">
        <v>383059722</v>
      </c>
      <c r="O648" s="13">
        <v>383333333</v>
      </c>
      <c r="P648" s="13">
        <v>605468722</v>
      </c>
      <c r="Q648" s="13">
        <v>942008100</v>
      </c>
    </row>
    <row r="649" spans="2:17">
      <c r="B649" s="13" t="s">
        <v>4707</v>
      </c>
      <c r="D649" s="13">
        <v>6393560256</v>
      </c>
      <c r="E649" s="13">
        <v>6393560256</v>
      </c>
      <c r="F649" s="13">
        <v>6393560256</v>
      </c>
      <c r="G649" s="13">
        <v>6393560256</v>
      </c>
      <c r="H649" s="13">
        <v>6393560256</v>
      </c>
      <c r="I649" s="13">
        <v>6321560256</v>
      </c>
      <c r="J649" s="13">
        <v>5630360256</v>
      </c>
      <c r="K649" s="13">
        <v>3313800256</v>
      </c>
      <c r="L649" s="13">
        <v>3313800256</v>
      </c>
      <c r="M649" s="13">
        <v>1557828875</v>
      </c>
      <c r="N649" s="13">
        <v>1557828875</v>
      </c>
      <c r="O649" s="13">
        <v>1436128875</v>
      </c>
      <c r="P649" s="13">
        <v>1436128875</v>
      </c>
      <c r="Q649" s="13">
        <v>1463484275</v>
      </c>
    </row>
    <row r="650" spans="2:17">
      <c r="B650" s="13" t="s">
        <v>4708</v>
      </c>
      <c r="D650" s="13">
        <v>-4637588875</v>
      </c>
      <c r="E650" s="13">
        <v>-4637588875</v>
      </c>
      <c r="F650" s="13">
        <v>-4637588875</v>
      </c>
      <c r="G650" s="13">
        <v>-4291278024</v>
      </c>
      <c r="H650" s="13">
        <v>-3587665344</v>
      </c>
      <c r="I650" s="13">
        <v>-2755519693</v>
      </c>
      <c r="J650" s="13">
        <v>-2792265137</v>
      </c>
      <c r="K650" s="13">
        <v>-1557828875</v>
      </c>
      <c r="L650" s="13">
        <v>-1455902487</v>
      </c>
      <c r="M650" s="13">
        <v>-1315335820</v>
      </c>
      <c r="N650" s="13">
        <v>-1174769153</v>
      </c>
      <c r="O650" s="13">
        <v>-1052795542</v>
      </c>
      <c r="P650" s="13">
        <v>-830660153</v>
      </c>
      <c r="Q650" s="13">
        <v>-521476175</v>
      </c>
    </row>
    <row r="651" spans="2:17">
      <c r="B651" s="13" t="s">
        <v>4711</v>
      </c>
      <c r="D651" s="13">
        <v>0</v>
      </c>
      <c r="E651" s="13">
        <v>0</v>
      </c>
      <c r="F651" s="13">
        <v>0</v>
      </c>
      <c r="G651" s="13">
        <v>0</v>
      </c>
      <c r="H651" s="13">
        <v>0</v>
      </c>
      <c r="I651" s="13">
        <v>0</v>
      </c>
      <c r="J651" s="13">
        <v>0</v>
      </c>
      <c r="K651" s="13">
        <v>0</v>
      </c>
      <c r="L651" s="13">
        <v>0</v>
      </c>
      <c r="M651" s="13">
        <v>0</v>
      </c>
      <c r="N651" s="13">
        <v>0</v>
      </c>
      <c r="O651" s="13">
        <v>0</v>
      </c>
      <c r="P651" s="13">
        <v>0</v>
      </c>
      <c r="Q651" s="13">
        <v>0</v>
      </c>
    </row>
    <row r="652" spans="2:17">
      <c r="B652" s="13" t="s">
        <v>4712</v>
      </c>
      <c r="D652" s="13">
        <v>0</v>
      </c>
      <c r="E652" s="13">
        <v>0</v>
      </c>
      <c r="F652" s="13">
        <v>0</v>
      </c>
      <c r="G652" s="13">
        <v>0</v>
      </c>
      <c r="H652" s="13">
        <v>0</v>
      </c>
      <c r="I652" s="13">
        <v>0</v>
      </c>
      <c r="J652" s="13">
        <v>0</v>
      </c>
      <c r="K652" s="13">
        <v>0</v>
      </c>
      <c r="L652" s="13">
        <v>0</v>
      </c>
      <c r="M652" s="13">
        <v>0</v>
      </c>
      <c r="N652" s="13">
        <v>0</v>
      </c>
      <c r="O652" s="13">
        <v>0</v>
      </c>
      <c r="P652" s="13">
        <v>0</v>
      </c>
      <c r="Q652" s="13">
        <v>0</v>
      </c>
    </row>
    <row r="653" spans="2:17">
      <c r="B653" s="13" t="s">
        <v>4713</v>
      </c>
      <c r="D653" s="13">
        <v>0</v>
      </c>
      <c r="E653" s="13">
        <v>0</v>
      </c>
      <c r="F653" s="13">
        <v>0</v>
      </c>
      <c r="G653" s="13">
        <v>0</v>
      </c>
      <c r="H653" s="13">
        <v>0</v>
      </c>
      <c r="I653" s="13">
        <v>0</v>
      </c>
      <c r="J653" s="13">
        <v>0</v>
      </c>
      <c r="K653" s="13">
        <v>0</v>
      </c>
      <c r="L653" s="13">
        <v>0</v>
      </c>
      <c r="M653" s="13">
        <v>0</v>
      </c>
      <c r="N653" s="13">
        <v>0</v>
      </c>
      <c r="O653" s="13">
        <v>0</v>
      </c>
      <c r="P653" s="13">
        <v>0</v>
      </c>
      <c r="Q653" s="13">
        <v>0</v>
      </c>
    </row>
    <row r="654" spans="2:17">
      <c r="B654" s="13" t="s">
        <v>4714</v>
      </c>
      <c r="D654" s="13">
        <v>18477504438</v>
      </c>
      <c r="E654" s="13">
        <v>3115265154</v>
      </c>
      <c r="F654" s="13">
        <v>1370795524</v>
      </c>
      <c r="G654" s="13">
        <v>405942390</v>
      </c>
      <c r="H654" s="13">
        <v>34016462355</v>
      </c>
      <c r="I654" s="13">
        <v>33666106047</v>
      </c>
      <c r="J654" s="13">
        <v>6878897592</v>
      </c>
      <c r="K654" s="13">
        <v>90202046606</v>
      </c>
      <c r="L654" s="13">
        <v>6473261204</v>
      </c>
      <c r="M654" s="13">
        <v>4792257640</v>
      </c>
      <c r="N654" s="13">
        <v>4306383346</v>
      </c>
      <c r="O654" s="13">
        <v>6760713987</v>
      </c>
      <c r="P654" s="13">
        <v>342653854</v>
      </c>
      <c r="Q654" s="13">
        <v>17861960173</v>
      </c>
    </row>
    <row r="655" spans="2:17">
      <c r="B655" s="13" t="s">
        <v>4715</v>
      </c>
      <c r="D655" s="13">
        <v>0</v>
      </c>
      <c r="E655" s="13">
        <v>0</v>
      </c>
      <c r="F655" s="13">
        <v>0</v>
      </c>
      <c r="G655" s="13">
        <v>0</v>
      </c>
      <c r="H655" s="13">
        <v>0</v>
      </c>
      <c r="I655" s="13">
        <v>0</v>
      </c>
      <c r="J655" s="13">
        <v>0</v>
      </c>
      <c r="K655" s="13">
        <v>0</v>
      </c>
      <c r="L655" s="13">
        <v>0</v>
      </c>
      <c r="M655" s="13">
        <v>0</v>
      </c>
      <c r="N655" s="13">
        <v>0</v>
      </c>
    </row>
    <row r="656" spans="2:17">
      <c r="B656" s="13" t="s">
        <v>4716</v>
      </c>
      <c r="D656" s="13">
        <v>18477504438</v>
      </c>
      <c r="E656" s="13">
        <v>3115265154</v>
      </c>
      <c r="F656" s="13">
        <v>1370795524</v>
      </c>
      <c r="G656" s="13">
        <v>405942390</v>
      </c>
      <c r="H656" s="13">
        <v>34016462355</v>
      </c>
      <c r="I656" s="13">
        <v>33666106047</v>
      </c>
      <c r="J656" s="13">
        <v>6878897592</v>
      </c>
      <c r="K656" s="13">
        <v>90202046606</v>
      </c>
      <c r="L656" s="13">
        <v>6473261204</v>
      </c>
      <c r="M656" s="13">
        <v>4792257640</v>
      </c>
      <c r="N656" s="13">
        <v>4306383346</v>
      </c>
    </row>
    <row r="657" spans="2:17">
      <c r="B657" s="13" t="s">
        <v>4717</v>
      </c>
      <c r="D657" s="13">
        <v>0</v>
      </c>
      <c r="E657" s="13">
        <v>0</v>
      </c>
      <c r="F657" s="13">
        <v>0</v>
      </c>
      <c r="G657" s="13">
        <v>0</v>
      </c>
      <c r="H657" s="13">
        <v>0</v>
      </c>
      <c r="I657" s="13">
        <v>0</v>
      </c>
      <c r="J657" s="13">
        <v>0</v>
      </c>
      <c r="K657" s="13">
        <v>0</v>
      </c>
      <c r="L657" s="13">
        <v>0</v>
      </c>
      <c r="M657" s="13">
        <v>0</v>
      </c>
      <c r="N657" s="13">
        <v>0</v>
      </c>
      <c r="O657" s="13">
        <v>0</v>
      </c>
      <c r="P657" s="13">
        <v>1930850316</v>
      </c>
      <c r="Q657" s="13">
        <v>0</v>
      </c>
    </row>
    <row r="658" spans="2:17">
      <c r="B658" s="13" t="s">
        <v>4718</v>
      </c>
      <c r="D658" s="13">
        <v>0</v>
      </c>
      <c r="E658" s="13">
        <v>0</v>
      </c>
      <c r="F658" s="13">
        <v>0</v>
      </c>
      <c r="G658" s="13">
        <v>0</v>
      </c>
      <c r="H658" s="13">
        <v>0</v>
      </c>
      <c r="I658" s="13">
        <v>0</v>
      </c>
      <c r="J658" s="13">
        <v>0</v>
      </c>
      <c r="K658" s="13">
        <v>0</v>
      </c>
      <c r="L658" s="13">
        <v>0</v>
      </c>
      <c r="M658" s="13">
        <v>0</v>
      </c>
      <c r="N658" s="13">
        <v>0</v>
      </c>
      <c r="O658" s="13">
        <v>0</v>
      </c>
      <c r="P658" s="13">
        <v>0</v>
      </c>
      <c r="Q658" s="13">
        <v>0</v>
      </c>
    </row>
    <row r="659" spans="2:17">
      <c r="B659" s="13" t="s">
        <v>4719</v>
      </c>
      <c r="D659" s="13">
        <v>0</v>
      </c>
      <c r="E659" s="13">
        <v>0</v>
      </c>
      <c r="F659" s="13">
        <v>0</v>
      </c>
      <c r="G659" s="13">
        <v>0</v>
      </c>
      <c r="H659" s="13">
        <v>0</v>
      </c>
      <c r="I659" s="13">
        <v>0</v>
      </c>
      <c r="J659" s="13">
        <v>0</v>
      </c>
      <c r="K659" s="13">
        <v>0</v>
      </c>
      <c r="L659" s="13">
        <v>0</v>
      </c>
      <c r="M659" s="13">
        <v>0</v>
      </c>
      <c r="N659" s="13">
        <v>0</v>
      </c>
      <c r="O659" s="13">
        <v>0</v>
      </c>
      <c r="P659" s="13">
        <v>0</v>
      </c>
      <c r="Q659" s="13">
        <v>0</v>
      </c>
    </row>
    <row r="660" spans="2:17">
      <c r="B660" s="13" t="s">
        <v>4720</v>
      </c>
      <c r="D660" s="13">
        <v>0</v>
      </c>
      <c r="E660" s="13">
        <v>0</v>
      </c>
      <c r="F660" s="13">
        <v>0</v>
      </c>
      <c r="G660" s="13">
        <v>0</v>
      </c>
      <c r="H660" s="13">
        <v>0</v>
      </c>
      <c r="I660" s="13">
        <v>0</v>
      </c>
      <c r="J660" s="13">
        <v>0</v>
      </c>
      <c r="K660" s="13">
        <v>0</v>
      </c>
      <c r="L660" s="13">
        <v>0</v>
      </c>
      <c r="M660" s="13">
        <v>0</v>
      </c>
      <c r="N660" s="13">
        <v>0</v>
      </c>
      <c r="O660" s="13">
        <v>0</v>
      </c>
      <c r="P660" s="13">
        <v>1930850316</v>
      </c>
      <c r="Q660" s="13">
        <v>0</v>
      </c>
    </row>
    <row r="661" spans="2:17">
      <c r="B661" s="13" t="s">
        <v>4721</v>
      </c>
      <c r="D661" s="13">
        <v>0</v>
      </c>
      <c r="E661" s="13">
        <v>0</v>
      </c>
      <c r="F661" s="13">
        <v>0</v>
      </c>
      <c r="G661" s="13">
        <v>0</v>
      </c>
      <c r="H661" s="13">
        <v>0</v>
      </c>
      <c r="I661" s="13">
        <v>0</v>
      </c>
      <c r="J661" s="13">
        <v>0</v>
      </c>
      <c r="K661" s="13">
        <v>0</v>
      </c>
      <c r="L661" s="13">
        <v>0</v>
      </c>
      <c r="M661" s="13">
        <v>0</v>
      </c>
      <c r="N661" s="13">
        <v>0</v>
      </c>
      <c r="O661" s="13">
        <v>0</v>
      </c>
      <c r="P661" s="13">
        <v>0</v>
      </c>
      <c r="Q661" s="13">
        <v>0</v>
      </c>
    </row>
    <row r="662" spans="2:17">
      <c r="B662" s="13" t="s">
        <v>4722</v>
      </c>
      <c r="D662" s="13">
        <v>0</v>
      </c>
      <c r="E662" s="13">
        <v>0</v>
      </c>
      <c r="F662" s="13">
        <v>0</v>
      </c>
      <c r="G662" s="13">
        <v>0</v>
      </c>
      <c r="H662" s="13">
        <v>0</v>
      </c>
      <c r="I662" s="13">
        <v>0</v>
      </c>
      <c r="J662" s="13">
        <v>0</v>
      </c>
      <c r="K662" s="13">
        <v>0</v>
      </c>
      <c r="L662" s="13">
        <v>0</v>
      </c>
      <c r="M662" s="13">
        <v>0</v>
      </c>
      <c r="N662" s="13">
        <v>0</v>
      </c>
      <c r="O662" s="13">
        <v>0</v>
      </c>
      <c r="P662" s="13">
        <v>0</v>
      </c>
      <c r="Q662" s="13">
        <v>0</v>
      </c>
    </row>
    <row r="663" spans="2:17">
      <c r="B663" s="13" t="s">
        <v>4723</v>
      </c>
      <c r="D663" s="13">
        <v>314792764574</v>
      </c>
      <c r="E663" s="13">
        <v>328736675797</v>
      </c>
      <c r="F663" s="13">
        <v>337988306541</v>
      </c>
      <c r="G663" s="13">
        <v>345959344042</v>
      </c>
      <c r="H663" s="13">
        <v>354246749654</v>
      </c>
      <c r="I663" s="13">
        <v>358645327595</v>
      </c>
      <c r="J663" s="13">
        <v>365510645148</v>
      </c>
      <c r="K663" s="13">
        <v>89924621377</v>
      </c>
      <c r="L663" s="13">
        <v>4341468441</v>
      </c>
      <c r="M663" s="13">
        <v>3383981665</v>
      </c>
      <c r="N663" s="13">
        <v>26107729491</v>
      </c>
      <c r="O663" s="13">
        <v>53818715810</v>
      </c>
      <c r="P663" s="13">
        <v>63096543120</v>
      </c>
      <c r="Q663" s="13">
        <v>18796562996</v>
      </c>
    </row>
    <row r="664" spans="2:17">
      <c r="B664" s="13" t="s">
        <v>4724</v>
      </c>
      <c r="D664" s="13">
        <v>307408527101</v>
      </c>
      <c r="E664" s="13">
        <v>316233313071</v>
      </c>
      <c r="F664" s="13">
        <v>325130280256</v>
      </c>
      <c r="G664" s="13">
        <v>337178476174</v>
      </c>
      <c r="H664" s="13">
        <v>349384821795</v>
      </c>
      <c r="I664" s="13">
        <v>356506464743</v>
      </c>
      <c r="J664" s="13">
        <v>365510141062</v>
      </c>
      <c r="K664" s="13">
        <v>89924621377</v>
      </c>
      <c r="L664" s="13">
        <v>4341468441</v>
      </c>
      <c r="M664" s="13">
        <v>3383981665</v>
      </c>
      <c r="N664" s="13">
        <v>26089564669</v>
      </c>
      <c r="O664" s="13">
        <v>51140676530</v>
      </c>
      <c r="P664" s="13">
        <v>60970628230</v>
      </c>
      <c r="Q664" s="13">
        <v>17067688135</v>
      </c>
    </row>
    <row r="665" spans="2:17">
      <c r="B665" s="13" t="s">
        <v>4725</v>
      </c>
      <c r="D665" s="13">
        <v>7384237473</v>
      </c>
      <c r="E665" s="13">
        <v>12503362726</v>
      </c>
      <c r="F665" s="13">
        <v>12858026285</v>
      </c>
      <c r="G665" s="13">
        <v>8780867868</v>
      </c>
      <c r="H665" s="13">
        <v>4861927859</v>
      </c>
      <c r="I665" s="13">
        <v>2138862852</v>
      </c>
      <c r="J665" s="13">
        <v>504086</v>
      </c>
      <c r="K665" s="13">
        <v>0</v>
      </c>
      <c r="L665" s="13">
        <v>0</v>
      </c>
      <c r="M665" s="13">
        <v>0</v>
      </c>
      <c r="N665" s="13">
        <v>18164822</v>
      </c>
      <c r="O665" s="13">
        <v>87204201</v>
      </c>
      <c r="P665" s="13">
        <v>3003678</v>
      </c>
      <c r="Q665" s="13">
        <v>175963649</v>
      </c>
    </row>
    <row r="666" spans="2:17">
      <c r="B666" s="13" t="s">
        <v>4726</v>
      </c>
      <c r="D666" s="13">
        <v>0</v>
      </c>
      <c r="E666" s="13">
        <v>0</v>
      </c>
      <c r="F666" s="13">
        <v>0</v>
      </c>
      <c r="G666" s="13">
        <v>0</v>
      </c>
      <c r="H666" s="13">
        <v>0</v>
      </c>
      <c r="I666" s="13">
        <v>0</v>
      </c>
      <c r="J666" s="13">
        <v>0</v>
      </c>
      <c r="K666" s="13">
        <v>0</v>
      </c>
      <c r="L666" s="13">
        <v>0</v>
      </c>
      <c r="M666" s="13">
        <v>0</v>
      </c>
      <c r="N666" s="13">
        <v>0</v>
      </c>
      <c r="O666" s="13">
        <v>2590835079</v>
      </c>
      <c r="P666" s="13">
        <v>2122911212</v>
      </c>
      <c r="Q666" s="13">
        <v>1552911212</v>
      </c>
    </row>
    <row r="667" spans="2:17">
      <c r="B667" s="13" t="s">
        <v>4727</v>
      </c>
      <c r="D667" s="13">
        <v>0</v>
      </c>
      <c r="E667" s="13">
        <v>0</v>
      </c>
      <c r="F667" s="13">
        <v>0</v>
      </c>
      <c r="G667" s="13">
        <v>0</v>
      </c>
      <c r="H667" s="13">
        <v>0</v>
      </c>
      <c r="I667" s="13">
        <v>0</v>
      </c>
      <c r="J667" s="13">
        <v>0</v>
      </c>
      <c r="K667" s="13">
        <v>0</v>
      </c>
      <c r="L667" s="13">
        <v>0</v>
      </c>
      <c r="M667" s="13">
        <v>0</v>
      </c>
      <c r="N667" s="13">
        <v>0</v>
      </c>
      <c r="O667" s="13">
        <v>0</v>
      </c>
      <c r="P667" s="13">
        <v>0</v>
      </c>
      <c r="Q667" s="13">
        <v>0</v>
      </c>
    </row>
    <row r="668" spans="2:17">
      <c r="B668" s="13" t="s">
        <v>4728</v>
      </c>
      <c r="D668" s="13">
        <v>2058704288231</v>
      </c>
      <c r="E668" s="13">
        <v>1858998056689</v>
      </c>
      <c r="F668" s="13">
        <v>1721955384253</v>
      </c>
      <c r="G668" s="13">
        <v>1718419083128</v>
      </c>
      <c r="H668" s="13">
        <v>1455842350328</v>
      </c>
      <c r="I668" s="13">
        <v>1299057239279</v>
      </c>
      <c r="J668" s="13">
        <v>1264994554679</v>
      </c>
      <c r="K668" s="13">
        <v>1127793010867</v>
      </c>
      <c r="L668" s="13">
        <v>1088826730948</v>
      </c>
      <c r="M668" s="13">
        <v>1009675280376</v>
      </c>
      <c r="N668" s="13">
        <v>1011680103001</v>
      </c>
      <c r="O668" s="13">
        <v>971387512792</v>
      </c>
      <c r="P668" s="13">
        <v>1046218544294</v>
      </c>
      <c r="Q668" s="13">
        <v>946720138282</v>
      </c>
    </row>
    <row r="669" spans="2:17">
      <c r="B669" s="13" t="s">
        <v>4729</v>
      </c>
    </row>
    <row r="670" spans="2:17">
      <c r="B670" s="13" t="s">
        <v>4730</v>
      </c>
      <c r="D670" s="13">
        <v>437085321328</v>
      </c>
      <c r="E670" s="13">
        <v>304981686952</v>
      </c>
      <c r="F670" s="13">
        <v>285728284256</v>
      </c>
      <c r="G670" s="13">
        <v>289501873256</v>
      </c>
      <c r="H670" s="13">
        <v>296131689228</v>
      </c>
      <c r="I670" s="13">
        <v>294647449543</v>
      </c>
      <c r="J670" s="13">
        <v>329247132239</v>
      </c>
      <c r="K670" s="13">
        <v>285376358757</v>
      </c>
      <c r="L670" s="13">
        <v>269956117399</v>
      </c>
      <c r="M670" s="13">
        <v>302257819637</v>
      </c>
      <c r="N670" s="13">
        <v>388234666044</v>
      </c>
      <c r="O670" s="13">
        <v>350634725338</v>
      </c>
      <c r="P670" s="13">
        <v>455902478188</v>
      </c>
      <c r="Q670" s="13">
        <v>570792214597</v>
      </c>
    </row>
    <row r="671" spans="2:17">
      <c r="B671" s="13" t="s">
        <v>4731</v>
      </c>
      <c r="D671" s="13">
        <v>421333701407</v>
      </c>
      <c r="E671" s="13">
        <v>304981686952</v>
      </c>
      <c r="F671" s="13">
        <v>285728284256</v>
      </c>
      <c r="G671" s="13">
        <v>289501873256</v>
      </c>
      <c r="H671" s="13">
        <v>296131689228</v>
      </c>
      <c r="I671" s="13">
        <v>242510365743</v>
      </c>
      <c r="J671" s="13">
        <v>217286654427</v>
      </c>
      <c r="K671" s="13">
        <v>238256915945</v>
      </c>
      <c r="L671" s="13">
        <v>263934523387</v>
      </c>
      <c r="M671" s="13">
        <v>299820119637</v>
      </c>
      <c r="N671" s="13">
        <v>386143270025</v>
      </c>
      <c r="O671" s="13">
        <v>340083300854</v>
      </c>
      <c r="P671" s="13">
        <v>445469370423</v>
      </c>
      <c r="Q671" s="13">
        <v>530847984866</v>
      </c>
    </row>
    <row r="672" spans="2:17">
      <c r="B672" s="13" t="s">
        <v>4732</v>
      </c>
      <c r="D672" s="13">
        <v>157785952974</v>
      </c>
      <c r="E672" s="13">
        <v>122196041384</v>
      </c>
      <c r="F672" s="13">
        <v>100916072136</v>
      </c>
      <c r="G672" s="13">
        <v>126379730158</v>
      </c>
      <c r="H672" s="13">
        <v>70275150882</v>
      </c>
      <c r="I672" s="13">
        <v>72819705949</v>
      </c>
      <c r="J672" s="13">
        <v>92268046969</v>
      </c>
      <c r="K672" s="13">
        <v>50078403015</v>
      </c>
      <c r="L672" s="13">
        <v>118705181578</v>
      </c>
      <c r="M672" s="13">
        <v>154527989620</v>
      </c>
      <c r="N672" s="13">
        <v>208234796034</v>
      </c>
      <c r="O672" s="13">
        <v>163894912087</v>
      </c>
      <c r="P672" s="13">
        <v>290621422292</v>
      </c>
      <c r="Q672" s="13">
        <v>313627069531</v>
      </c>
    </row>
    <row r="673" spans="2:17">
      <c r="B673" s="13" t="s">
        <v>4733</v>
      </c>
      <c r="D673" s="13">
        <v>0</v>
      </c>
      <c r="E673" s="13">
        <v>0</v>
      </c>
      <c r="F673" s="13">
        <v>0</v>
      </c>
      <c r="G673" s="13">
        <v>0</v>
      </c>
      <c r="H673" s="13">
        <v>0</v>
      </c>
      <c r="I673" s="13">
        <v>0</v>
      </c>
      <c r="J673" s="13">
        <v>0</v>
      </c>
      <c r="K673" s="13">
        <v>0</v>
      </c>
      <c r="L673" s="13">
        <v>0</v>
      </c>
      <c r="M673" s="13">
        <v>0</v>
      </c>
      <c r="N673" s="13">
        <v>0</v>
      </c>
      <c r="O673" s="13">
        <v>0</v>
      </c>
      <c r="P673" s="13">
        <v>0</v>
      </c>
      <c r="Q673" s="13">
        <v>0</v>
      </c>
    </row>
    <row r="674" spans="2:17">
      <c r="B674" s="13" t="s">
        <v>4734</v>
      </c>
      <c r="D674" s="13">
        <v>100478794767</v>
      </c>
      <c r="E674" s="13">
        <v>33443651980</v>
      </c>
      <c r="F674" s="13">
        <v>32287928990</v>
      </c>
      <c r="G674" s="13">
        <v>23099553136</v>
      </c>
      <c r="H674" s="13">
        <v>96834706633</v>
      </c>
      <c r="I674" s="13">
        <v>78911711272</v>
      </c>
      <c r="J674" s="13">
        <v>17807524458</v>
      </c>
      <c r="K674" s="13">
        <v>85251561372</v>
      </c>
      <c r="L674" s="13">
        <v>31483281190</v>
      </c>
      <c r="M674" s="13">
        <v>43316957698</v>
      </c>
      <c r="N674" s="13">
        <v>75852648225</v>
      </c>
      <c r="O674" s="13">
        <v>52804239868</v>
      </c>
      <c r="P674" s="13">
        <v>45954353683</v>
      </c>
      <c r="Q674" s="13">
        <v>55336172400</v>
      </c>
    </row>
    <row r="675" spans="2:17">
      <c r="B675" s="13" t="s">
        <v>4735</v>
      </c>
      <c r="D675" s="13">
        <v>2251868996</v>
      </c>
      <c r="E675" s="13">
        <v>1247908531</v>
      </c>
      <c r="F675" s="13">
        <v>334389140</v>
      </c>
      <c r="G675" s="13">
        <v>2466760311</v>
      </c>
      <c r="H675" s="13">
        <v>2757845557</v>
      </c>
      <c r="I675" s="13">
        <v>2323686869</v>
      </c>
      <c r="J675" s="13">
        <v>1337575532</v>
      </c>
      <c r="K675" s="13">
        <v>2381434114</v>
      </c>
      <c r="L675" s="13">
        <v>698355552</v>
      </c>
      <c r="M675" s="13">
        <v>523683686</v>
      </c>
      <c r="N675" s="13">
        <v>1071280077</v>
      </c>
      <c r="O675" s="13">
        <v>340292009</v>
      </c>
      <c r="P675" s="13">
        <v>204468742</v>
      </c>
      <c r="Q675" s="13">
        <v>1880947523</v>
      </c>
    </row>
    <row r="676" spans="2:17">
      <c r="B676" s="13" t="s">
        <v>4736</v>
      </c>
      <c r="D676" s="13">
        <v>35728030033</v>
      </c>
      <c r="E676" s="13">
        <v>42263250296</v>
      </c>
      <c r="F676" s="13">
        <v>56072724622</v>
      </c>
      <c r="G676" s="13">
        <v>17580918239</v>
      </c>
      <c r="H676" s="13">
        <v>43476398756</v>
      </c>
      <c r="I676" s="13">
        <v>17994569464</v>
      </c>
      <c r="J676" s="13">
        <v>24221584529</v>
      </c>
      <c r="K676" s="13">
        <v>9579747090</v>
      </c>
      <c r="L676" s="13">
        <v>20746467619</v>
      </c>
      <c r="M676" s="13">
        <v>14630727122</v>
      </c>
      <c r="N676" s="13">
        <v>25142656595</v>
      </c>
      <c r="O676" s="13">
        <v>37413860890</v>
      </c>
      <c r="P676" s="13">
        <v>27250630627</v>
      </c>
      <c r="Q676" s="13">
        <v>15914232065</v>
      </c>
    </row>
    <row r="677" spans="2:17">
      <c r="B677" s="13" t="s">
        <v>4737</v>
      </c>
      <c r="D677" s="13">
        <v>55340496555</v>
      </c>
      <c r="E677" s="13">
        <v>37441782673</v>
      </c>
      <c r="F677" s="13">
        <v>36586149354</v>
      </c>
      <c r="G677" s="13">
        <v>45571349605</v>
      </c>
      <c r="H677" s="13">
        <v>43117678300</v>
      </c>
      <c r="I677" s="13">
        <v>30087752415</v>
      </c>
      <c r="J677" s="13">
        <v>28958663899</v>
      </c>
      <c r="K677" s="13">
        <v>41057200420</v>
      </c>
      <c r="L677" s="13">
        <v>48426725664</v>
      </c>
      <c r="M677" s="13">
        <v>54447503226</v>
      </c>
      <c r="N677" s="13">
        <v>50978703505</v>
      </c>
      <c r="O677" s="13">
        <v>64479061699</v>
      </c>
      <c r="P677" s="13">
        <v>62629167958</v>
      </c>
      <c r="Q677" s="13">
        <v>77198090434</v>
      </c>
    </row>
    <row r="678" spans="2:17">
      <c r="B678" s="13" t="s">
        <v>4738</v>
      </c>
      <c r="D678" s="13">
        <v>26622789531</v>
      </c>
      <c r="E678" s="13">
        <v>22497938816</v>
      </c>
      <c r="F678" s="13">
        <v>13237133794</v>
      </c>
      <c r="G678" s="13">
        <v>12012548557</v>
      </c>
      <c r="H678" s="13">
        <v>10438936769</v>
      </c>
      <c r="I678" s="13">
        <v>834182022</v>
      </c>
      <c r="J678" s="13">
        <v>5511331464</v>
      </c>
      <c r="K678" s="13">
        <v>3301363909</v>
      </c>
      <c r="L678" s="13">
        <v>3604910259</v>
      </c>
      <c r="M678" s="13">
        <v>5067355848</v>
      </c>
      <c r="N678" s="13">
        <v>7065139738</v>
      </c>
      <c r="O678" s="13">
        <v>1914664124</v>
      </c>
      <c r="P678" s="13">
        <v>5041973639</v>
      </c>
      <c r="Q678" s="13">
        <v>4736677340</v>
      </c>
    </row>
    <row r="679" spans="2:17">
      <c r="B679" s="13" t="s">
        <v>4739</v>
      </c>
      <c r="D679" s="13">
        <v>0</v>
      </c>
      <c r="E679" s="13">
        <v>0</v>
      </c>
      <c r="F679" s="13">
        <v>0</v>
      </c>
      <c r="G679" s="13">
        <v>0</v>
      </c>
      <c r="H679" s="13">
        <v>0</v>
      </c>
      <c r="I679" s="13">
        <v>0</v>
      </c>
      <c r="J679" s="13">
        <v>0</v>
      </c>
      <c r="K679" s="13">
        <v>0</v>
      </c>
      <c r="L679" s="13">
        <v>0</v>
      </c>
      <c r="M679" s="13">
        <v>0</v>
      </c>
      <c r="N679" s="13">
        <v>0</v>
      </c>
      <c r="O679" s="13">
        <v>0</v>
      </c>
      <c r="P679" s="13">
        <v>0</v>
      </c>
      <c r="Q679" s="13">
        <v>0</v>
      </c>
    </row>
    <row r="680" spans="2:17">
      <c r="B680" s="13" t="s">
        <v>4740</v>
      </c>
      <c r="D680" s="13">
        <v>0</v>
      </c>
      <c r="E680" s="13">
        <v>0</v>
      </c>
      <c r="F680" s="13">
        <v>0</v>
      </c>
      <c r="G680" s="13">
        <v>0</v>
      </c>
      <c r="H680" s="13">
        <v>0</v>
      </c>
      <c r="I680" s="13">
        <v>0</v>
      </c>
      <c r="J680" s="13">
        <v>0</v>
      </c>
      <c r="K680" s="13">
        <v>0</v>
      </c>
      <c r="L680" s="13">
        <v>0</v>
      </c>
      <c r="M680" s="13">
        <v>0</v>
      </c>
      <c r="N680" s="13">
        <v>0</v>
      </c>
      <c r="O680" s="13">
        <v>0</v>
      </c>
      <c r="P680" s="13">
        <v>0</v>
      </c>
      <c r="Q680" s="13">
        <v>0</v>
      </c>
    </row>
    <row r="681" spans="2:17">
      <c r="B681" s="13" t="s">
        <v>4741</v>
      </c>
      <c r="D681" s="13">
        <v>0</v>
      </c>
      <c r="E681" s="13">
        <v>0</v>
      </c>
      <c r="F681" s="13">
        <v>0</v>
      </c>
      <c r="G681" s="13">
        <v>0</v>
      </c>
      <c r="H681" s="13">
        <v>0</v>
      </c>
      <c r="I681" s="13">
        <v>0</v>
      </c>
      <c r="J681" s="13">
        <v>0</v>
      </c>
      <c r="K681" s="13">
        <v>0</v>
      </c>
      <c r="L681" s="13">
        <v>0</v>
      </c>
      <c r="M681" s="13">
        <v>0</v>
      </c>
      <c r="N681" s="13">
        <v>0</v>
      </c>
      <c r="O681" s="13">
        <v>0</v>
      </c>
      <c r="P681" s="13">
        <v>0</v>
      </c>
      <c r="Q681" s="13">
        <v>0</v>
      </c>
    </row>
    <row r="682" spans="2:17">
      <c r="B682" s="13" t="s">
        <v>4742</v>
      </c>
      <c r="D682" s="13">
        <v>2925370578</v>
      </c>
      <c r="E682" s="13">
        <v>1694764305</v>
      </c>
      <c r="F682" s="13">
        <v>7595120334</v>
      </c>
      <c r="G682" s="13">
        <v>47959131831</v>
      </c>
      <c r="H682" s="13">
        <v>1600223131</v>
      </c>
      <c r="I682" s="13">
        <v>1858650375</v>
      </c>
      <c r="J682" s="13">
        <v>5251583300</v>
      </c>
      <c r="K682" s="13">
        <v>1968219948</v>
      </c>
      <c r="L682" s="13">
        <v>9279736130</v>
      </c>
      <c r="M682" s="13">
        <v>1274115306</v>
      </c>
      <c r="N682" s="13">
        <v>1791952166</v>
      </c>
      <c r="O682" s="13">
        <v>1552004677</v>
      </c>
      <c r="P682" s="13">
        <v>2149308372</v>
      </c>
      <c r="Q682" s="13">
        <v>38858647028</v>
      </c>
    </row>
    <row r="683" spans="2:17">
      <c r="B683" s="13" t="s">
        <v>4743</v>
      </c>
      <c r="D683" s="13">
        <v>0</v>
      </c>
      <c r="E683" s="13">
        <v>0</v>
      </c>
      <c r="F683" s="13">
        <v>0</v>
      </c>
      <c r="G683" s="13">
        <v>4088824236</v>
      </c>
      <c r="H683" s="13">
        <v>4088824236</v>
      </c>
      <c r="I683" s="13">
        <v>9714904386</v>
      </c>
      <c r="J683" s="13">
        <v>9617248811</v>
      </c>
      <c r="K683" s="13">
        <v>8647248811</v>
      </c>
      <c r="L683" s="13">
        <v>12771138679</v>
      </c>
      <c r="M683" s="13">
        <v>7345110630</v>
      </c>
      <c r="N683" s="13">
        <v>0</v>
      </c>
      <c r="O683" s="13">
        <v>0</v>
      </c>
      <c r="P683" s="13">
        <v>0</v>
      </c>
      <c r="Q683" s="13">
        <v>0</v>
      </c>
    </row>
    <row r="684" spans="2:17">
      <c r="B684" s="13" t="s">
        <v>4744</v>
      </c>
      <c r="D684" s="13">
        <v>40200397973</v>
      </c>
      <c r="E684" s="13">
        <v>44196348967</v>
      </c>
      <c r="F684" s="13">
        <v>38698765886</v>
      </c>
      <c r="G684" s="13">
        <v>10343057183</v>
      </c>
      <c r="H684" s="13">
        <v>23541924964</v>
      </c>
      <c r="I684" s="13">
        <v>27965202991</v>
      </c>
      <c r="J684" s="13">
        <v>32313095465</v>
      </c>
      <c r="K684" s="13">
        <v>35991737266</v>
      </c>
      <c r="L684" s="13">
        <v>18218726716</v>
      </c>
      <c r="M684" s="13">
        <v>18686676501</v>
      </c>
      <c r="N684" s="13">
        <v>16006093685</v>
      </c>
      <c r="O684" s="13">
        <v>17684265500</v>
      </c>
      <c r="P684" s="13">
        <v>11618045110</v>
      </c>
      <c r="Q684" s="13">
        <v>23296148545</v>
      </c>
    </row>
    <row r="685" spans="2:17">
      <c r="B685" s="13" t="s">
        <v>4745</v>
      </c>
      <c r="D685" s="13">
        <v>0</v>
      </c>
      <c r="E685" s="13">
        <v>0</v>
      </c>
      <c r="F685" s="13">
        <v>0</v>
      </c>
      <c r="G685" s="13">
        <v>0</v>
      </c>
      <c r="H685" s="13">
        <v>0</v>
      </c>
      <c r="I685" s="13">
        <v>0</v>
      </c>
      <c r="J685" s="13">
        <v>0</v>
      </c>
      <c r="K685" s="13">
        <v>0</v>
      </c>
      <c r="L685" s="13">
        <v>0</v>
      </c>
      <c r="M685" s="13">
        <v>0</v>
      </c>
      <c r="N685" s="13">
        <v>0</v>
      </c>
      <c r="O685" s="13">
        <v>0</v>
      </c>
      <c r="P685" s="13">
        <v>0</v>
      </c>
      <c r="Q685" s="13">
        <v>0</v>
      </c>
    </row>
    <row r="686" spans="2:17">
      <c r="B686" s="13" t="s">
        <v>4746</v>
      </c>
      <c r="D686" s="13">
        <v>0</v>
      </c>
      <c r="E686" s="13">
        <v>0</v>
      </c>
      <c r="F686" s="13">
        <v>0</v>
      </c>
      <c r="G686" s="13">
        <v>0</v>
      </c>
      <c r="H686" s="13">
        <v>0</v>
      </c>
      <c r="I686" s="13">
        <v>0</v>
      </c>
      <c r="J686" s="13">
        <v>0</v>
      </c>
      <c r="K686" s="13">
        <v>0</v>
      </c>
      <c r="L686" s="13">
        <v>0</v>
      </c>
      <c r="M686" s="13">
        <v>0</v>
      </c>
      <c r="N686" s="13">
        <v>0</v>
      </c>
      <c r="O686" s="13">
        <v>0</v>
      </c>
      <c r="P686" s="13">
        <v>0</v>
      </c>
      <c r="Q686" s="13">
        <v>0</v>
      </c>
    </row>
    <row r="687" spans="2:17">
      <c r="B687" s="13" t="s">
        <v>4747</v>
      </c>
      <c r="D687" s="13">
        <v>15751619921</v>
      </c>
      <c r="E687" s="13">
        <v>0</v>
      </c>
      <c r="F687" s="13">
        <v>0</v>
      </c>
      <c r="G687" s="13">
        <v>0</v>
      </c>
      <c r="H687" s="13">
        <v>0</v>
      </c>
      <c r="I687" s="13">
        <v>52137083800</v>
      </c>
      <c r="J687" s="13">
        <v>111960477812</v>
      </c>
      <c r="K687" s="13">
        <v>47119442812</v>
      </c>
      <c r="L687" s="13">
        <v>6021594012</v>
      </c>
      <c r="M687" s="13">
        <v>2437700000</v>
      </c>
      <c r="N687" s="13">
        <v>2091396019</v>
      </c>
      <c r="O687" s="13">
        <v>10551424484</v>
      </c>
      <c r="P687" s="13">
        <v>10433107765</v>
      </c>
      <c r="Q687" s="13">
        <v>39944229731</v>
      </c>
    </row>
    <row r="688" spans="2:17">
      <c r="B688" s="13" t="s">
        <v>4748</v>
      </c>
      <c r="D688" s="13">
        <v>0</v>
      </c>
      <c r="E688" s="13">
        <v>0</v>
      </c>
      <c r="F688" s="13">
        <v>0</v>
      </c>
      <c r="G688" s="13">
        <v>0</v>
      </c>
      <c r="H688" s="13">
        <v>0</v>
      </c>
      <c r="I688" s="13">
        <v>0</v>
      </c>
      <c r="J688" s="13">
        <v>0</v>
      </c>
      <c r="K688" s="13">
        <v>0</v>
      </c>
      <c r="L688" s="13">
        <v>0</v>
      </c>
      <c r="M688" s="13">
        <v>0</v>
      </c>
      <c r="N688" s="13">
        <v>0</v>
      </c>
      <c r="O688" s="13">
        <v>0</v>
      </c>
      <c r="P688" s="13">
        <v>0</v>
      </c>
      <c r="Q688" s="13">
        <v>0</v>
      </c>
    </row>
    <row r="689" spans="2:17">
      <c r="B689" s="13" t="s">
        <v>4749</v>
      </c>
      <c r="D689" s="13">
        <v>0</v>
      </c>
      <c r="E689" s="13">
        <v>0</v>
      </c>
      <c r="F689" s="13">
        <v>0</v>
      </c>
      <c r="G689" s="13">
        <v>0</v>
      </c>
      <c r="H689" s="13">
        <v>0</v>
      </c>
      <c r="I689" s="13">
        <v>0</v>
      </c>
      <c r="J689" s="13">
        <v>0</v>
      </c>
      <c r="K689" s="13">
        <v>0</v>
      </c>
      <c r="L689" s="13">
        <v>0</v>
      </c>
      <c r="M689" s="13">
        <v>0</v>
      </c>
      <c r="N689" s="13">
        <v>0</v>
      </c>
      <c r="O689" s="13">
        <v>0</v>
      </c>
      <c r="P689" s="13">
        <v>0</v>
      </c>
      <c r="Q689" s="13">
        <v>0</v>
      </c>
    </row>
    <row r="690" spans="2:17">
      <c r="B690" s="13" t="s">
        <v>4750</v>
      </c>
      <c r="D690" s="13">
        <v>0</v>
      </c>
      <c r="E690" s="13">
        <v>0</v>
      </c>
      <c r="F690" s="13">
        <v>0</v>
      </c>
      <c r="G690" s="13">
        <v>0</v>
      </c>
      <c r="H690" s="13">
        <v>0</v>
      </c>
      <c r="I690" s="13">
        <v>0</v>
      </c>
      <c r="J690" s="13">
        <v>0</v>
      </c>
      <c r="K690" s="13">
        <v>0</v>
      </c>
      <c r="L690" s="13">
        <v>0</v>
      </c>
      <c r="M690" s="13">
        <v>0</v>
      </c>
      <c r="N690" s="13">
        <v>0</v>
      </c>
      <c r="O690" s="13">
        <v>0</v>
      </c>
      <c r="P690" s="13">
        <v>0</v>
      </c>
      <c r="Q690" s="13">
        <v>0</v>
      </c>
    </row>
    <row r="691" spans="2:17">
      <c r="B691" s="13" t="s">
        <v>4751</v>
      </c>
      <c r="D691" s="13">
        <v>0</v>
      </c>
      <c r="E691" s="13">
        <v>0</v>
      </c>
      <c r="F691" s="13">
        <v>0</v>
      </c>
      <c r="G691" s="13">
        <v>0</v>
      </c>
      <c r="H691" s="13">
        <v>0</v>
      </c>
      <c r="I691" s="13">
        <v>0</v>
      </c>
      <c r="J691" s="13">
        <v>0</v>
      </c>
      <c r="K691" s="13">
        <v>0</v>
      </c>
      <c r="L691" s="13">
        <v>0</v>
      </c>
      <c r="M691" s="13">
        <v>0</v>
      </c>
      <c r="N691" s="13">
        <v>0</v>
      </c>
      <c r="O691" s="13">
        <v>0</v>
      </c>
      <c r="P691" s="13">
        <v>0</v>
      </c>
      <c r="Q691" s="13">
        <v>0</v>
      </c>
    </row>
    <row r="692" spans="2:17">
      <c r="B692" s="13" t="s">
        <v>4752</v>
      </c>
      <c r="D692" s="13">
        <v>0</v>
      </c>
      <c r="E692" s="13">
        <v>0</v>
      </c>
      <c r="F692" s="13">
        <v>0</v>
      </c>
      <c r="G692" s="13">
        <v>0</v>
      </c>
      <c r="H692" s="13">
        <v>0</v>
      </c>
      <c r="I692" s="13">
        <v>0</v>
      </c>
      <c r="J692" s="13">
        <v>0</v>
      </c>
      <c r="K692" s="13">
        <v>0</v>
      </c>
      <c r="L692" s="13">
        <v>0</v>
      </c>
      <c r="M692" s="13">
        <v>0</v>
      </c>
      <c r="N692" s="13">
        <v>0</v>
      </c>
      <c r="O692" s="13">
        <v>0</v>
      </c>
      <c r="P692" s="13">
        <v>0</v>
      </c>
      <c r="Q692" s="13">
        <v>0</v>
      </c>
    </row>
    <row r="693" spans="2:17">
      <c r="B693" s="13" t="s">
        <v>4753</v>
      </c>
      <c r="D693" s="13">
        <v>0</v>
      </c>
      <c r="E693" s="13">
        <v>0</v>
      </c>
      <c r="F693" s="13">
        <v>0</v>
      </c>
      <c r="G693" s="13">
        <v>0</v>
      </c>
      <c r="H693" s="13">
        <v>0</v>
      </c>
      <c r="I693" s="13">
        <v>52137083800</v>
      </c>
      <c r="J693" s="13">
        <v>111960477812</v>
      </c>
      <c r="K693" s="13">
        <v>47119442812</v>
      </c>
      <c r="L693" s="13">
        <v>6021594012</v>
      </c>
      <c r="M693" s="13">
        <v>2437700000</v>
      </c>
      <c r="N693" s="13">
        <v>2091396019</v>
      </c>
      <c r="O693" s="13">
        <v>10551424484</v>
      </c>
      <c r="P693" s="13">
        <v>10433107765</v>
      </c>
      <c r="Q693" s="13">
        <v>39944229731</v>
      </c>
    </row>
    <row r="694" spans="2:17">
      <c r="B694" s="13" t="s">
        <v>4754</v>
      </c>
      <c r="D694" s="13">
        <v>0</v>
      </c>
      <c r="E694" s="13">
        <v>0</v>
      </c>
      <c r="F694" s="13">
        <v>0</v>
      </c>
      <c r="G694" s="13">
        <v>0</v>
      </c>
      <c r="H694" s="13">
        <v>0</v>
      </c>
      <c r="I694" s="13">
        <v>0</v>
      </c>
      <c r="J694" s="13">
        <v>0</v>
      </c>
      <c r="K694" s="13">
        <v>0</v>
      </c>
      <c r="L694" s="13">
        <v>0</v>
      </c>
      <c r="M694" s="13">
        <v>0</v>
      </c>
      <c r="N694" s="13">
        <v>0</v>
      </c>
      <c r="O694" s="13">
        <v>0</v>
      </c>
      <c r="P694" s="13">
        <v>0</v>
      </c>
      <c r="Q694" s="13">
        <v>0</v>
      </c>
    </row>
    <row r="695" spans="2:17">
      <c r="B695" s="13" t="s">
        <v>4755</v>
      </c>
      <c r="D695" s="13">
        <v>751619921</v>
      </c>
      <c r="E695" s="13">
        <v>0</v>
      </c>
      <c r="F695" s="13">
        <v>0</v>
      </c>
      <c r="G695" s="13">
        <v>0</v>
      </c>
      <c r="H695" s="13">
        <v>0</v>
      </c>
      <c r="I695" s="13">
        <v>0</v>
      </c>
      <c r="J695" s="13">
        <v>0</v>
      </c>
      <c r="K695" s="13">
        <v>0</v>
      </c>
      <c r="L695" s="13">
        <v>0</v>
      </c>
      <c r="M695" s="13">
        <v>0</v>
      </c>
      <c r="N695" s="13">
        <v>0</v>
      </c>
      <c r="O695" s="13">
        <v>0</v>
      </c>
      <c r="P695" s="13">
        <v>0</v>
      </c>
      <c r="Q695" s="13">
        <v>0</v>
      </c>
    </row>
    <row r="696" spans="2:17">
      <c r="B696" s="13" t="s">
        <v>4756</v>
      </c>
      <c r="D696" s="13">
        <v>0</v>
      </c>
      <c r="E696" s="13">
        <v>0</v>
      </c>
      <c r="F696" s="13">
        <v>0</v>
      </c>
      <c r="G696" s="13">
        <v>0</v>
      </c>
      <c r="H696" s="13">
        <v>0</v>
      </c>
      <c r="I696" s="13">
        <v>0</v>
      </c>
      <c r="J696" s="13">
        <v>0</v>
      </c>
      <c r="K696" s="13">
        <v>0</v>
      </c>
      <c r="L696" s="13">
        <v>0</v>
      </c>
      <c r="M696" s="13">
        <v>0</v>
      </c>
      <c r="N696" s="13">
        <v>0</v>
      </c>
      <c r="O696" s="13">
        <v>0</v>
      </c>
      <c r="P696" s="13">
        <v>0</v>
      </c>
      <c r="Q696" s="13">
        <v>0</v>
      </c>
    </row>
    <row r="697" spans="2:17">
      <c r="B697" s="13" t="s">
        <v>4757</v>
      </c>
      <c r="D697" s="13">
        <v>0</v>
      </c>
      <c r="E697" s="13">
        <v>0</v>
      </c>
      <c r="F697" s="13">
        <v>0</v>
      </c>
      <c r="G697" s="13">
        <v>0</v>
      </c>
      <c r="H697" s="13">
        <v>0</v>
      </c>
      <c r="I697" s="13">
        <v>0</v>
      </c>
      <c r="J697" s="13">
        <v>0</v>
      </c>
      <c r="K697" s="13">
        <v>0</v>
      </c>
      <c r="L697" s="13">
        <v>0</v>
      </c>
      <c r="M697" s="13">
        <v>0</v>
      </c>
      <c r="N697" s="13">
        <v>0</v>
      </c>
      <c r="O697" s="13">
        <v>0</v>
      </c>
      <c r="P697" s="13">
        <v>0</v>
      </c>
      <c r="Q697" s="13">
        <v>0</v>
      </c>
    </row>
    <row r="698" spans="2:17">
      <c r="B698" s="13" t="s">
        <v>4758</v>
      </c>
      <c r="D698" s="13">
        <v>0</v>
      </c>
      <c r="E698" s="13">
        <v>0</v>
      </c>
      <c r="F698" s="13">
        <v>0</v>
      </c>
      <c r="G698" s="13">
        <v>0</v>
      </c>
      <c r="H698" s="13">
        <v>0</v>
      </c>
      <c r="I698" s="13">
        <v>0</v>
      </c>
      <c r="J698" s="13">
        <v>0</v>
      </c>
      <c r="K698" s="13">
        <v>0</v>
      </c>
      <c r="L698" s="13">
        <v>0</v>
      </c>
      <c r="M698" s="13">
        <v>0</v>
      </c>
      <c r="N698" s="13">
        <v>0</v>
      </c>
      <c r="O698" s="13">
        <v>0</v>
      </c>
      <c r="P698" s="13">
        <v>0</v>
      </c>
      <c r="Q698" s="13">
        <v>0</v>
      </c>
    </row>
    <row r="699" spans="2:17">
      <c r="B699" s="13" t="s">
        <v>4759</v>
      </c>
      <c r="D699" s="13">
        <v>15000000000</v>
      </c>
      <c r="E699" s="13">
        <v>0</v>
      </c>
      <c r="F699" s="13">
        <v>0</v>
      </c>
      <c r="G699" s="13">
        <v>0</v>
      </c>
      <c r="H699" s="13">
        <v>0</v>
      </c>
      <c r="I699" s="13">
        <v>0</v>
      </c>
      <c r="J699" s="13">
        <v>0</v>
      </c>
      <c r="K699" s="13">
        <v>0</v>
      </c>
      <c r="L699" s="13">
        <v>0</v>
      </c>
      <c r="M699" s="13">
        <v>0</v>
      </c>
      <c r="N699" s="13">
        <v>0</v>
      </c>
      <c r="O699" s="13">
        <v>0</v>
      </c>
      <c r="P699" s="13">
        <v>0</v>
      </c>
      <c r="Q699" s="13">
        <v>0</v>
      </c>
    </row>
    <row r="700" spans="2:17">
      <c r="B700" s="13" t="s">
        <v>4760</v>
      </c>
      <c r="D700" s="13">
        <v>1621618966903</v>
      </c>
      <c r="E700" s="13">
        <v>1554016369737</v>
      </c>
      <c r="F700" s="13">
        <v>1436227099997</v>
      </c>
      <c r="G700" s="13">
        <v>1428917209872</v>
      </c>
      <c r="H700" s="13">
        <v>1159710661100</v>
      </c>
      <c r="I700" s="13">
        <v>1004409789736</v>
      </c>
      <c r="J700" s="13">
        <v>935747422440</v>
      </c>
      <c r="K700" s="13">
        <v>842416652110</v>
      </c>
      <c r="L700" s="13">
        <v>818870613549</v>
      </c>
      <c r="M700" s="13">
        <v>707417460739</v>
      </c>
      <c r="N700" s="13">
        <v>623445436957</v>
      </c>
      <c r="O700" s="13">
        <v>620752787454</v>
      </c>
      <c r="P700" s="13">
        <v>590316066106</v>
      </c>
      <c r="Q700" s="13">
        <v>375927923685</v>
      </c>
    </row>
    <row r="701" spans="2:17">
      <c r="B701" s="13" t="s">
        <v>4761</v>
      </c>
      <c r="D701" s="13">
        <v>1621618966903</v>
      </c>
      <c r="E701" s="13">
        <v>1554016369737</v>
      </c>
      <c r="F701" s="13">
        <v>1436227099997</v>
      </c>
      <c r="G701" s="13">
        <v>1428917209872</v>
      </c>
      <c r="H701" s="13">
        <v>1159710661100</v>
      </c>
      <c r="I701" s="13">
        <v>1004409789736</v>
      </c>
      <c r="J701" s="13">
        <v>935747422440</v>
      </c>
      <c r="K701" s="13">
        <v>842416652110</v>
      </c>
      <c r="L701" s="13">
        <v>818870613549</v>
      </c>
      <c r="M701" s="13">
        <v>707417460739</v>
      </c>
      <c r="N701" s="13">
        <v>623445436957</v>
      </c>
      <c r="O701" s="13">
        <v>620752787454</v>
      </c>
      <c r="P701" s="13">
        <v>590316066106</v>
      </c>
      <c r="Q701" s="13">
        <v>375927923685</v>
      </c>
    </row>
    <row r="702" spans="2:17">
      <c r="B702" s="13" t="s">
        <v>4762</v>
      </c>
      <c r="D702" s="13">
        <v>1104999100000</v>
      </c>
      <c r="E702" s="13">
        <v>1104999100000</v>
      </c>
      <c r="F702" s="13">
        <v>442000000000</v>
      </c>
      <c r="G702" s="13">
        <v>442000000000</v>
      </c>
      <c r="H702" s="13">
        <v>442000000000</v>
      </c>
      <c r="I702" s="13">
        <v>442000000000</v>
      </c>
      <c r="J702" s="13">
        <v>442000000000</v>
      </c>
      <c r="K702" s="13">
        <v>442000000000</v>
      </c>
      <c r="L702" s="13">
        <v>442000000000</v>
      </c>
      <c r="M702" s="13">
        <v>442000000000</v>
      </c>
      <c r="N702" s="13">
        <v>442000000000</v>
      </c>
      <c r="O702" s="13">
        <v>442000000000</v>
      </c>
      <c r="P702" s="13">
        <v>245360686845</v>
      </c>
      <c r="Q702" s="13">
        <v>245360686845</v>
      </c>
    </row>
    <row r="703" spans="2:17">
      <c r="B703" s="13" t="s">
        <v>4763</v>
      </c>
      <c r="D703" s="13">
        <v>0</v>
      </c>
      <c r="E703" s="13">
        <v>0</v>
      </c>
      <c r="F703" s="13">
        <v>9506484</v>
      </c>
      <c r="G703" s="13">
        <v>9506484</v>
      </c>
      <c r="H703" s="13">
        <v>9506484</v>
      </c>
      <c r="I703" s="13">
        <v>9506484</v>
      </c>
      <c r="J703" s="13">
        <v>9506484</v>
      </c>
      <c r="K703" s="13">
        <v>9506484</v>
      </c>
      <c r="L703" s="13">
        <v>9506484</v>
      </c>
      <c r="M703" s="13">
        <v>9506484</v>
      </c>
      <c r="N703" s="13">
        <v>9506484</v>
      </c>
      <c r="O703" s="13">
        <v>9506484</v>
      </c>
      <c r="P703" s="13">
        <v>0</v>
      </c>
      <c r="Q703" s="13">
        <v>0</v>
      </c>
    </row>
    <row r="704" spans="2:17">
      <c r="B704" s="13" t="s">
        <v>4764</v>
      </c>
      <c r="D704" s="13">
        <v>0</v>
      </c>
      <c r="E704" s="13">
        <v>0</v>
      </c>
      <c r="F704" s="13">
        <v>0</v>
      </c>
      <c r="G704" s="13">
        <v>0</v>
      </c>
      <c r="H704" s="13">
        <v>0</v>
      </c>
      <c r="I704" s="13">
        <v>0</v>
      </c>
      <c r="J704" s="13">
        <v>0</v>
      </c>
      <c r="K704" s="13">
        <v>0</v>
      </c>
      <c r="L704" s="13">
        <v>0</v>
      </c>
      <c r="M704" s="13">
        <v>0</v>
      </c>
      <c r="N704" s="13">
        <v>0</v>
      </c>
      <c r="O704" s="13">
        <v>0</v>
      </c>
      <c r="P704" s="13">
        <v>0</v>
      </c>
      <c r="Q704" s="13">
        <v>0</v>
      </c>
    </row>
    <row r="705" spans="2:17">
      <c r="B705" s="13" t="s">
        <v>4765</v>
      </c>
      <c r="D705" s="13">
        <v>22951530000</v>
      </c>
      <c r="E705" s="13">
        <v>22951530000</v>
      </c>
      <c r="F705" s="13">
        <v>22951530000</v>
      </c>
      <c r="G705" s="13">
        <v>22951530000</v>
      </c>
      <c r="H705" s="13">
        <v>22951530000</v>
      </c>
      <c r="I705" s="13">
        <v>22951530000</v>
      </c>
      <c r="J705" s="13">
        <v>22951530000</v>
      </c>
      <c r="K705" s="13">
        <v>22951530000</v>
      </c>
      <c r="L705" s="13">
        <v>22951530000</v>
      </c>
      <c r="M705" s="13">
        <v>22951530000</v>
      </c>
      <c r="N705" s="13">
        <v>22951530000</v>
      </c>
      <c r="O705" s="13">
        <v>0</v>
      </c>
      <c r="P705" s="13">
        <v>0</v>
      </c>
      <c r="Q705" s="13">
        <v>0</v>
      </c>
    </row>
    <row r="706" spans="2:17">
      <c r="B706" s="13" t="s">
        <v>4766</v>
      </c>
      <c r="D706" s="13">
        <v>0</v>
      </c>
      <c r="E706" s="13">
        <v>0</v>
      </c>
      <c r="F706" s="13">
        <v>0</v>
      </c>
      <c r="G706" s="13">
        <v>0</v>
      </c>
      <c r="H706" s="13">
        <v>0</v>
      </c>
      <c r="I706" s="13">
        <v>0</v>
      </c>
      <c r="J706" s="13">
        <v>0</v>
      </c>
      <c r="K706" s="13">
        <v>0</v>
      </c>
      <c r="L706" s="13">
        <v>0</v>
      </c>
      <c r="M706" s="13">
        <v>0</v>
      </c>
      <c r="N706" s="13">
        <v>0</v>
      </c>
      <c r="O706" s="13">
        <v>0</v>
      </c>
      <c r="P706" s="13">
        <v>0</v>
      </c>
      <c r="Q706" s="13">
        <v>0</v>
      </c>
    </row>
    <row r="707" spans="2:17">
      <c r="B707" s="13" t="s">
        <v>4767</v>
      </c>
      <c r="D707" s="13">
        <v>-25413193278</v>
      </c>
      <c r="E707" s="13">
        <v>-25413193278</v>
      </c>
      <c r="F707" s="13">
        <v>-25413193278</v>
      </c>
      <c r="G707" s="13">
        <v>-25413193278</v>
      </c>
      <c r="H707" s="13">
        <v>-25413193278</v>
      </c>
      <c r="I707" s="13">
        <v>-25413193278</v>
      </c>
      <c r="J707" s="13">
        <v>-25413193278</v>
      </c>
      <c r="K707" s="13">
        <v>-25413193278</v>
      </c>
      <c r="L707" s="13">
        <v>-25413193278</v>
      </c>
      <c r="M707" s="13">
        <v>-25413193278</v>
      </c>
      <c r="N707" s="13">
        <v>-25413193278</v>
      </c>
      <c r="O707" s="13">
        <v>0</v>
      </c>
      <c r="P707" s="13">
        <v>138774753985</v>
      </c>
      <c r="Q707" s="13">
        <v>0</v>
      </c>
    </row>
    <row r="708" spans="2:17">
      <c r="B708" s="13" t="s">
        <v>4768</v>
      </c>
      <c r="D708" s="13">
        <v>0</v>
      </c>
      <c r="E708" s="13">
        <v>0</v>
      </c>
      <c r="F708" s="13">
        <v>0</v>
      </c>
      <c r="G708" s="13">
        <v>0</v>
      </c>
      <c r="H708" s="13">
        <v>0</v>
      </c>
      <c r="I708" s="13">
        <v>0</v>
      </c>
      <c r="J708" s="13">
        <v>0</v>
      </c>
      <c r="K708" s="13">
        <v>0</v>
      </c>
      <c r="L708" s="13">
        <v>0</v>
      </c>
      <c r="M708" s="13">
        <v>0</v>
      </c>
      <c r="N708" s="13">
        <v>0</v>
      </c>
      <c r="O708" s="13">
        <v>0</v>
      </c>
      <c r="P708" s="13">
        <v>0</v>
      </c>
      <c r="Q708" s="13">
        <v>0</v>
      </c>
    </row>
    <row r="709" spans="2:17">
      <c r="B709" s="13" t="s">
        <v>4769</v>
      </c>
      <c r="D709" s="13">
        <v>142419568799</v>
      </c>
      <c r="E709" s="13">
        <v>78880000950</v>
      </c>
      <c r="F709" s="13">
        <v>645888370836</v>
      </c>
      <c r="G709" s="13">
        <v>564868318538</v>
      </c>
      <c r="H709" s="13">
        <v>468418745410</v>
      </c>
      <c r="I709" s="13">
        <v>386634145000</v>
      </c>
      <c r="J709" s="13">
        <v>268925267106</v>
      </c>
      <c r="K709" s="13">
        <v>192207914549</v>
      </c>
      <c r="L709" s="13">
        <v>116925568549</v>
      </c>
      <c r="M709" s="13">
        <v>64100432344</v>
      </c>
      <c r="N709" s="13">
        <v>11342328177</v>
      </c>
      <c r="O709" s="13">
        <v>0</v>
      </c>
      <c r="P709" s="13">
        <v>16190083522</v>
      </c>
      <c r="Q709" s="13">
        <v>43404892235</v>
      </c>
    </row>
    <row r="710" spans="2:17">
      <c r="B710" s="13" t="s">
        <v>4770</v>
      </c>
      <c r="D710" s="13">
        <v>0</v>
      </c>
      <c r="E710" s="13">
        <v>0</v>
      </c>
      <c r="F710" s="13">
        <v>0</v>
      </c>
      <c r="G710" s="13">
        <v>0</v>
      </c>
      <c r="H710" s="13">
        <v>0</v>
      </c>
      <c r="I710" s="13">
        <v>0</v>
      </c>
      <c r="J710" s="13">
        <v>0</v>
      </c>
      <c r="K710" s="13">
        <v>0</v>
      </c>
      <c r="L710" s="13">
        <v>0</v>
      </c>
      <c r="M710" s="13">
        <v>0</v>
      </c>
      <c r="N710" s="13">
        <v>0</v>
      </c>
      <c r="O710" s="13">
        <v>0</v>
      </c>
      <c r="P710" s="13">
        <v>35905254799</v>
      </c>
      <c r="Q710" s="13">
        <v>35867105059</v>
      </c>
    </row>
    <row r="711" spans="2:17">
      <c r="B711" s="13" t="s">
        <v>4771</v>
      </c>
      <c r="D711" s="13">
        <v>0</v>
      </c>
      <c r="E711" s="13">
        <v>0</v>
      </c>
      <c r="F711" s="13">
        <v>11949121722</v>
      </c>
      <c r="G711" s="13">
        <v>11949121722</v>
      </c>
      <c r="H711" s="13">
        <v>11949121722</v>
      </c>
      <c r="I711" s="13">
        <v>11949121722</v>
      </c>
      <c r="J711" s="13">
        <v>11949121722</v>
      </c>
      <c r="K711" s="13">
        <v>11949121722</v>
      </c>
      <c r="L711" s="13">
        <v>11949121722</v>
      </c>
      <c r="M711" s="13">
        <v>11949121722</v>
      </c>
      <c r="N711" s="13">
        <v>5272179147</v>
      </c>
      <c r="O711" s="13">
        <v>0</v>
      </c>
      <c r="P711" s="13">
        <v>0</v>
      </c>
      <c r="Q711" s="13">
        <v>0</v>
      </c>
    </row>
    <row r="712" spans="2:17">
      <c r="B712" s="13" t="s">
        <v>4772</v>
      </c>
      <c r="D712" s="13">
        <v>320737909097</v>
      </c>
      <c r="E712" s="13">
        <v>312968008798</v>
      </c>
      <c r="F712" s="13">
        <v>292365755644</v>
      </c>
      <c r="G712" s="13">
        <v>333757881736</v>
      </c>
      <c r="H712" s="13">
        <v>205113482220</v>
      </c>
      <c r="I712" s="13">
        <v>140155878164</v>
      </c>
      <c r="J712" s="13">
        <v>187099502910</v>
      </c>
      <c r="K712" s="13">
        <v>175705619135</v>
      </c>
      <c r="L712" s="13">
        <v>225476054767</v>
      </c>
      <c r="M712" s="13">
        <v>161095405313</v>
      </c>
      <c r="N712" s="13">
        <v>128687924419</v>
      </c>
      <c r="O712" s="13">
        <v>137703858316</v>
      </c>
      <c r="P712" s="13">
        <v>128852368181</v>
      </c>
      <c r="Q712" s="13">
        <v>19046147197</v>
      </c>
    </row>
    <row r="713" spans="2:17">
      <c r="B713" s="13" t="s">
        <v>4773</v>
      </c>
      <c r="D713" s="13">
        <v>132689678693</v>
      </c>
      <c r="E713" s="13">
        <v>95331746383</v>
      </c>
      <c r="F713" s="13">
        <v>108227235701</v>
      </c>
      <c r="G713" s="13">
        <v>39519327998</v>
      </c>
      <c r="H713" s="13">
        <v>15017136225</v>
      </c>
      <c r="I713" s="13">
        <v>23635312798</v>
      </c>
      <c r="J713" s="13">
        <v>31152899704</v>
      </c>
      <c r="K713" s="13">
        <v>32114428700</v>
      </c>
      <c r="L713" s="13">
        <v>29286570576</v>
      </c>
      <c r="M713" s="13">
        <v>26336274947</v>
      </c>
      <c r="N713" s="13">
        <v>8259906953</v>
      </c>
    </row>
    <row r="714" spans="2:17">
      <c r="B714" s="13" t="s">
        <v>4774</v>
      </c>
      <c r="D714" s="13">
        <v>188048230404</v>
      </c>
      <c r="E714" s="13">
        <v>217636262415</v>
      </c>
      <c r="F714" s="13">
        <v>184138519943</v>
      </c>
      <c r="G714" s="13">
        <v>294238553738</v>
      </c>
      <c r="H714" s="13">
        <v>190096345995</v>
      </c>
      <c r="I714" s="13">
        <v>116520565366</v>
      </c>
      <c r="J714" s="13">
        <v>155946603206</v>
      </c>
      <c r="K714" s="13">
        <v>143591190435</v>
      </c>
      <c r="L714" s="13">
        <v>196189484191</v>
      </c>
      <c r="M714" s="13">
        <v>134759130366</v>
      </c>
      <c r="N714" s="13">
        <v>120428017466</v>
      </c>
    </row>
    <row r="715" spans="2:17">
      <c r="B715" s="13" t="s">
        <v>4775</v>
      </c>
      <c r="D715" s="13">
        <v>0</v>
      </c>
      <c r="E715" s="13">
        <v>0</v>
      </c>
      <c r="F715" s="13">
        <v>0</v>
      </c>
      <c r="G715" s="13">
        <v>0</v>
      </c>
      <c r="H715" s="13">
        <v>0</v>
      </c>
      <c r="I715" s="13">
        <v>0</v>
      </c>
      <c r="J715" s="13">
        <v>0</v>
      </c>
      <c r="K715" s="13">
        <v>0</v>
      </c>
      <c r="L715" s="13">
        <v>0</v>
      </c>
      <c r="M715" s="13">
        <v>0</v>
      </c>
      <c r="N715" s="13">
        <v>0</v>
      </c>
      <c r="O715" s="13">
        <v>0</v>
      </c>
      <c r="P715" s="13">
        <v>2758387119</v>
      </c>
      <c r="Q715" s="13">
        <v>2758387119</v>
      </c>
    </row>
    <row r="716" spans="2:17">
      <c r="B716" s="13" t="s">
        <v>4776</v>
      </c>
      <c r="D716" s="13">
        <v>0</v>
      </c>
      <c r="E716" s="13">
        <v>0</v>
      </c>
      <c r="F716" s="13">
        <v>0</v>
      </c>
      <c r="G716" s="13">
        <v>0</v>
      </c>
      <c r="H716" s="13">
        <v>0</v>
      </c>
      <c r="I716" s="13">
        <v>0</v>
      </c>
      <c r="J716" s="13">
        <v>0</v>
      </c>
      <c r="K716" s="13">
        <v>0</v>
      </c>
      <c r="L716" s="13">
        <v>0</v>
      </c>
      <c r="M716" s="13">
        <v>0</v>
      </c>
      <c r="N716" s="13">
        <v>0</v>
      </c>
      <c r="O716" s="13">
        <v>0</v>
      </c>
      <c r="P716" s="13">
        <v>0</v>
      </c>
      <c r="Q716" s="13">
        <v>0</v>
      </c>
    </row>
    <row r="717" spans="2:17">
      <c r="B717" s="13" t="s">
        <v>4777</v>
      </c>
      <c r="D717" s="13">
        <v>55924052285</v>
      </c>
      <c r="E717" s="13">
        <v>59630923267</v>
      </c>
      <c r="F717" s="13">
        <v>46476008589</v>
      </c>
      <c r="G717" s="13">
        <v>78794044670</v>
      </c>
      <c r="H717" s="13">
        <v>34681468542</v>
      </c>
      <c r="I717" s="13">
        <v>26122801644</v>
      </c>
      <c r="J717" s="13">
        <v>28225687496</v>
      </c>
      <c r="K717" s="13">
        <v>23006153498</v>
      </c>
      <c r="L717" s="13">
        <v>24972025305</v>
      </c>
      <c r="M717" s="13">
        <v>30724658154</v>
      </c>
      <c r="N717" s="13">
        <v>38595162008</v>
      </c>
      <c r="O717" s="13">
        <v>41039422654</v>
      </c>
      <c r="P717" s="13">
        <v>22474531655</v>
      </c>
      <c r="Q717" s="13">
        <v>29490705230</v>
      </c>
    </row>
    <row r="718" spans="2:17">
      <c r="B718" s="13" t="s">
        <v>4778</v>
      </c>
      <c r="D718" s="13">
        <v>0</v>
      </c>
      <c r="E718" s="13">
        <v>0</v>
      </c>
      <c r="F718" s="13">
        <v>0</v>
      </c>
      <c r="G718" s="13">
        <v>0</v>
      </c>
      <c r="H718" s="13">
        <v>0</v>
      </c>
      <c r="I718" s="13">
        <v>0</v>
      </c>
      <c r="J718" s="13">
        <v>0</v>
      </c>
      <c r="K718" s="13">
        <v>0</v>
      </c>
      <c r="L718" s="13">
        <v>0</v>
      </c>
      <c r="M718" s="13">
        <v>0</v>
      </c>
      <c r="N718" s="13">
        <v>0</v>
      </c>
      <c r="O718" s="13">
        <v>0</v>
      </c>
      <c r="P718" s="13">
        <v>0</v>
      </c>
      <c r="Q718" s="13">
        <v>0</v>
      </c>
    </row>
    <row r="719" spans="2:17">
      <c r="B719" s="13" t="s">
        <v>4779</v>
      </c>
      <c r="D719" s="13">
        <v>0</v>
      </c>
      <c r="E719" s="13">
        <v>0</v>
      </c>
      <c r="F719" s="13">
        <v>0</v>
      </c>
      <c r="G719" s="13">
        <v>0</v>
      </c>
      <c r="H719" s="13">
        <v>0</v>
      </c>
      <c r="I719" s="13">
        <v>0</v>
      </c>
      <c r="J719" s="13">
        <v>0</v>
      </c>
      <c r="K719" s="13">
        <v>0</v>
      </c>
      <c r="L719" s="13">
        <v>0</v>
      </c>
      <c r="M719" s="13">
        <v>0</v>
      </c>
      <c r="N719" s="13">
        <v>0</v>
      </c>
      <c r="O719" s="13">
        <v>0</v>
      </c>
      <c r="P719" s="13">
        <v>0</v>
      </c>
      <c r="Q719" s="13">
        <v>0</v>
      </c>
    </row>
    <row r="720" spans="2:17">
      <c r="B720" s="13" t="s">
        <v>4780</v>
      </c>
      <c r="D720" s="13">
        <v>0</v>
      </c>
      <c r="E720" s="13">
        <v>0</v>
      </c>
      <c r="F720" s="13">
        <v>0</v>
      </c>
      <c r="G720" s="13">
        <v>0</v>
      </c>
      <c r="H720" s="13">
        <v>0</v>
      </c>
      <c r="I720" s="13">
        <v>0</v>
      </c>
      <c r="J720" s="13">
        <v>0</v>
      </c>
      <c r="K720" s="13">
        <v>0</v>
      </c>
      <c r="L720" s="13">
        <v>0</v>
      </c>
      <c r="M720" s="13">
        <v>0</v>
      </c>
      <c r="N720" s="13">
        <v>0</v>
      </c>
      <c r="O720" s="13">
        <v>0</v>
      </c>
      <c r="P720" s="13">
        <v>0</v>
      </c>
      <c r="Q720" s="13">
        <v>0</v>
      </c>
    </row>
    <row r="721" spans="2:17">
      <c r="B721" s="13" t="s">
        <v>4781</v>
      </c>
      <c r="D721" s="13">
        <v>0</v>
      </c>
      <c r="E721" s="13">
        <v>0</v>
      </c>
      <c r="F721" s="13">
        <v>0</v>
      </c>
      <c r="G721" s="13">
        <v>0</v>
      </c>
      <c r="H721" s="13">
        <v>0</v>
      </c>
      <c r="I721" s="13">
        <v>0</v>
      </c>
      <c r="J721" s="13">
        <v>0</v>
      </c>
      <c r="K721" s="13">
        <v>0</v>
      </c>
      <c r="L721" s="13">
        <v>0</v>
      </c>
      <c r="M721" s="13">
        <v>0</v>
      </c>
      <c r="N721" s="13">
        <v>0</v>
      </c>
      <c r="O721" s="13">
        <v>0</v>
      </c>
      <c r="P721" s="13">
        <v>0</v>
      </c>
      <c r="Q721" s="13">
        <v>0</v>
      </c>
    </row>
    <row r="722" spans="2:17">
      <c r="B722" s="13" t="s">
        <v>4782</v>
      </c>
      <c r="D722" s="13">
        <v>2058704288231</v>
      </c>
      <c r="E722" s="13">
        <v>1858998056689</v>
      </c>
      <c r="F722" s="13">
        <v>1721955384253</v>
      </c>
      <c r="G722" s="13">
        <v>1718419083128</v>
      </c>
      <c r="H722" s="13">
        <v>1455842350328</v>
      </c>
      <c r="I722" s="13">
        <v>1299057239279</v>
      </c>
      <c r="J722" s="13">
        <v>1264994554679</v>
      </c>
      <c r="K722" s="13">
        <v>1127793010867</v>
      </c>
      <c r="L722" s="13">
        <v>1088826730948</v>
      </c>
      <c r="M722" s="13">
        <v>1009675280376</v>
      </c>
      <c r="N722" s="13">
        <v>1011680103001</v>
      </c>
      <c r="O722" s="13">
        <v>971387512792</v>
      </c>
      <c r="P722" s="13">
        <v>1046218544294</v>
      </c>
      <c r="Q722" s="13">
        <v>946720138282</v>
      </c>
    </row>
    <row r="806" spans="2:21">
      <c r="B806" s="13" t="s">
        <v>1298</v>
      </c>
      <c r="D806" s="13">
        <v>2025</v>
      </c>
      <c r="E806" s="13">
        <v>2024</v>
      </c>
      <c r="F806" s="13">
        <v>2023</v>
      </c>
      <c r="G806" s="13">
        <v>2022</v>
      </c>
      <c r="H806" s="13">
        <v>2021</v>
      </c>
      <c r="I806" s="13">
        <v>2020</v>
      </c>
      <c r="J806" s="13">
        <v>2019</v>
      </c>
      <c r="K806" s="13">
        <v>2018</v>
      </c>
      <c r="L806" s="13">
        <v>2017</v>
      </c>
      <c r="M806" s="13">
        <v>2016</v>
      </c>
      <c r="N806" s="13">
        <v>2015</v>
      </c>
      <c r="O806" s="13">
        <v>2014</v>
      </c>
      <c r="P806" s="13">
        <v>2013</v>
      </c>
      <c r="Q806" s="13">
        <v>2012</v>
      </c>
      <c r="R806" s="13">
        <v>2011</v>
      </c>
      <c r="S806" s="13">
        <v>2010</v>
      </c>
      <c r="T806" s="13">
        <v>2009</v>
      </c>
      <c r="U806" s="13">
        <v>2008</v>
      </c>
    </row>
    <row r="807" spans="2:21">
      <c r="B807" s="13" t="s">
        <v>4671</v>
      </c>
    </row>
    <row r="808" spans="2:21">
      <c r="B808" s="13" t="s">
        <v>4672</v>
      </c>
      <c r="D808" s="13">
        <v>2092968472768</v>
      </c>
      <c r="E808" s="13">
        <v>2271310188354</v>
      </c>
      <c r="F808" s="13">
        <v>2049009043386</v>
      </c>
      <c r="G808" s="13">
        <v>1948557255844</v>
      </c>
      <c r="H808" s="13">
        <v>1960465923047</v>
      </c>
      <c r="I808" s="13">
        <v>1440888876827</v>
      </c>
      <c r="J808" s="13">
        <v>2469588117779</v>
      </c>
      <c r="K808" s="13">
        <v>2645724489465</v>
      </c>
      <c r="L808" s="13">
        <v>2493424933675</v>
      </c>
      <c r="M808" s="13">
        <v>2509674172260</v>
      </c>
      <c r="N808" s="13">
        <v>2471950337337</v>
      </c>
      <c r="O808" s="13">
        <v>2426126910103</v>
      </c>
      <c r="P808" s="13">
        <v>2594423667817</v>
      </c>
      <c r="Q808" s="13">
        <v>2524447234094</v>
      </c>
      <c r="R808" s="13">
        <v>1969425059216</v>
      </c>
      <c r="S808" s="13">
        <v>1550400300098</v>
      </c>
      <c r="T808" s="13">
        <v>1885756177076</v>
      </c>
      <c r="U808" s="13">
        <v>1822796434960</v>
      </c>
    </row>
    <row r="809" spans="2:21">
      <c r="B809" s="13" t="s">
        <v>4673</v>
      </c>
      <c r="D809" s="13">
        <v>26076427320</v>
      </c>
      <c r="E809" s="13">
        <v>21620022703</v>
      </c>
      <c r="F809" s="13">
        <v>22645161919</v>
      </c>
      <c r="G809" s="13">
        <v>45770154453</v>
      </c>
      <c r="H809" s="13">
        <v>18309687976</v>
      </c>
      <c r="I809" s="13">
        <v>72612766255</v>
      </c>
      <c r="J809" s="13">
        <v>62393229598</v>
      </c>
      <c r="K809" s="13">
        <v>74650384220</v>
      </c>
      <c r="L809" s="13">
        <v>255279111811</v>
      </c>
      <c r="M809" s="13">
        <v>207672213138</v>
      </c>
      <c r="N809" s="13">
        <v>397367679430</v>
      </c>
      <c r="O809" s="13">
        <v>139637952831</v>
      </c>
      <c r="P809" s="13">
        <v>456965006449</v>
      </c>
      <c r="Q809" s="13">
        <v>240175782663</v>
      </c>
      <c r="R809" s="13">
        <v>285261698924</v>
      </c>
      <c r="S809" s="13">
        <v>331591196849</v>
      </c>
      <c r="T809" s="13">
        <v>490019537791</v>
      </c>
      <c r="U809" s="13">
        <v>299171030846</v>
      </c>
    </row>
    <row r="810" spans="2:21">
      <c r="B810" s="13" t="s">
        <v>4674</v>
      </c>
      <c r="D810" s="13">
        <v>16076427320</v>
      </c>
      <c r="E810" s="13">
        <v>21620022703</v>
      </c>
      <c r="F810" s="13">
        <v>22645161919</v>
      </c>
      <c r="G810" s="13">
        <v>45770154453</v>
      </c>
      <c r="H810" s="13">
        <v>18309687976</v>
      </c>
      <c r="I810" s="13">
        <v>72612766255</v>
      </c>
      <c r="J810" s="13">
        <v>62393229598</v>
      </c>
      <c r="K810" s="13">
        <v>74650384220</v>
      </c>
      <c r="L810" s="13">
        <v>255279111811</v>
      </c>
      <c r="M810" s="13">
        <v>207672213138</v>
      </c>
      <c r="N810" s="13">
        <v>397367679430</v>
      </c>
      <c r="O810" s="13">
        <v>139637952831</v>
      </c>
      <c r="P810" s="13">
        <v>206740006449</v>
      </c>
      <c r="Q810" s="13">
        <v>240175782663</v>
      </c>
      <c r="R810" s="13">
        <v>285261698924</v>
      </c>
      <c r="S810" s="13">
        <v>331591196849</v>
      </c>
      <c r="T810" s="13">
        <v>490019537791</v>
      </c>
      <c r="U810" s="13">
        <v>299171030846</v>
      </c>
    </row>
    <row r="811" spans="2:21">
      <c r="B811" s="13" t="s">
        <v>4675</v>
      </c>
      <c r="D811" s="13">
        <v>10000000000</v>
      </c>
      <c r="E811" s="13">
        <v>0</v>
      </c>
      <c r="F811" s="13">
        <v>0</v>
      </c>
      <c r="G811" s="13">
        <v>0</v>
      </c>
      <c r="H811" s="13">
        <v>0</v>
      </c>
      <c r="I811" s="13">
        <v>0</v>
      </c>
      <c r="J811" s="13">
        <v>0</v>
      </c>
      <c r="K811" s="13">
        <v>0</v>
      </c>
      <c r="L811" s="13">
        <v>0</v>
      </c>
      <c r="M811" s="13">
        <v>0</v>
      </c>
      <c r="N811" s="13">
        <v>0</v>
      </c>
      <c r="O811" s="13">
        <v>0</v>
      </c>
      <c r="P811" s="13">
        <v>250225000000</v>
      </c>
      <c r="Q811" s="13">
        <v>0</v>
      </c>
      <c r="R811" s="13">
        <v>0</v>
      </c>
      <c r="S811" s="13">
        <v>0</v>
      </c>
      <c r="T811" s="13">
        <v>0</v>
      </c>
      <c r="U811" s="13">
        <v>0</v>
      </c>
    </row>
    <row r="812" spans="2:21">
      <c r="B812" s="13" t="s">
        <v>4676</v>
      </c>
      <c r="D812" s="13">
        <v>235000000000</v>
      </c>
      <c r="E812" s="13">
        <v>815000000000</v>
      </c>
      <c r="F812" s="13">
        <v>710000000000</v>
      </c>
      <c r="G812" s="13">
        <v>65000000000</v>
      </c>
      <c r="H812" s="13">
        <v>380000000000</v>
      </c>
      <c r="I812" s="13">
        <v>0</v>
      </c>
      <c r="J812" s="13">
        <v>0</v>
      </c>
      <c r="K812" s="13">
        <v>0</v>
      </c>
      <c r="L812" s="13">
        <v>0</v>
      </c>
      <c r="M812" s="13">
        <v>0</v>
      </c>
      <c r="N812" s="13">
        <v>0</v>
      </c>
      <c r="O812" s="13">
        <v>0</v>
      </c>
      <c r="P812" s="13">
        <v>0</v>
      </c>
      <c r="Q812" s="13">
        <v>0</v>
      </c>
      <c r="R812" s="13">
        <v>0</v>
      </c>
      <c r="S812" s="13">
        <v>0</v>
      </c>
      <c r="T812" s="13">
        <v>0</v>
      </c>
      <c r="U812" s="13">
        <v>0</v>
      </c>
    </row>
    <row r="813" spans="2:21">
      <c r="B813" s="13" t="s">
        <v>4677</v>
      </c>
      <c r="D813" s="13">
        <v>0</v>
      </c>
      <c r="E813" s="13">
        <v>0</v>
      </c>
      <c r="F813" s="13">
        <v>0</v>
      </c>
      <c r="G813" s="13">
        <v>0</v>
      </c>
      <c r="H813" s="13">
        <v>0</v>
      </c>
      <c r="I813" s="13">
        <v>0</v>
      </c>
      <c r="J813" s="13">
        <v>0</v>
      </c>
      <c r="K813" s="13">
        <v>0</v>
      </c>
      <c r="L813" s="13">
        <v>0</v>
      </c>
      <c r="M813" s="13">
        <v>0</v>
      </c>
      <c r="N813" s="13">
        <v>0</v>
      </c>
      <c r="O813" s="13">
        <v>0</v>
      </c>
      <c r="P813" s="13">
        <v>0</v>
      </c>
      <c r="Q813" s="13">
        <v>0</v>
      </c>
      <c r="R813" s="13">
        <v>0</v>
      </c>
      <c r="S813" s="13">
        <v>0</v>
      </c>
      <c r="T813" s="13">
        <v>0</v>
      </c>
      <c r="U813" s="13">
        <v>0</v>
      </c>
    </row>
    <row r="814" spans="2:21">
      <c r="B814" s="13" t="s">
        <v>4678</v>
      </c>
      <c r="D814" s="13">
        <v>0</v>
      </c>
      <c r="E814" s="13">
        <v>0</v>
      </c>
      <c r="F814" s="13">
        <v>0</v>
      </c>
      <c r="G814" s="13">
        <v>0</v>
      </c>
      <c r="H814" s="13">
        <v>0</v>
      </c>
      <c r="I814" s="13">
        <v>0</v>
      </c>
      <c r="J814" s="13">
        <v>0</v>
      </c>
      <c r="K814" s="13">
        <v>0</v>
      </c>
      <c r="L814" s="13">
        <v>0</v>
      </c>
      <c r="M814" s="13">
        <v>0</v>
      </c>
      <c r="N814" s="13">
        <v>0</v>
      </c>
      <c r="O814" s="13">
        <v>0</v>
      </c>
      <c r="P814" s="13">
        <v>0</v>
      </c>
      <c r="Q814" s="13">
        <v>0</v>
      </c>
      <c r="R814" s="13">
        <v>0</v>
      </c>
      <c r="S814" s="13">
        <v>0</v>
      </c>
      <c r="T814" s="13">
        <v>0</v>
      </c>
      <c r="U814" s="13">
        <v>0</v>
      </c>
    </row>
    <row r="815" spans="2:21">
      <c r="B815" s="13" t="s">
        <v>4679</v>
      </c>
      <c r="D815" s="13">
        <v>235000000000</v>
      </c>
      <c r="E815" s="13">
        <v>815000000000</v>
      </c>
      <c r="F815" s="13">
        <v>710000000000</v>
      </c>
      <c r="G815" s="13">
        <v>65000000000</v>
      </c>
      <c r="H815" s="13">
        <v>380000000000</v>
      </c>
      <c r="I815" s="13">
        <v>0</v>
      </c>
      <c r="J815" s="13">
        <v>0</v>
      </c>
      <c r="K815" s="13">
        <v>0</v>
      </c>
      <c r="L815" s="13">
        <v>0</v>
      </c>
      <c r="M815" s="13">
        <v>0</v>
      </c>
      <c r="N815" s="13">
        <v>0</v>
      </c>
      <c r="O815" s="13">
        <v>0</v>
      </c>
      <c r="P815" s="13">
        <v>0</v>
      </c>
      <c r="Q815" s="13">
        <v>0</v>
      </c>
      <c r="R815" s="13">
        <v>0</v>
      </c>
      <c r="S815" s="13">
        <v>0</v>
      </c>
      <c r="T815" s="13">
        <v>0</v>
      </c>
      <c r="U815" s="13">
        <v>0</v>
      </c>
    </row>
    <row r="816" spans="2:21">
      <c r="B816" s="13" t="s">
        <v>4680</v>
      </c>
      <c r="D816" s="13">
        <v>68048398558</v>
      </c>
      <c r="E816" s="13">
        <v>95247805687</v>
      </c>
      <c r="F816" s="13">
        <v>274906017959</v>
      </c>
      <c r="G816" s="13">
        <v>601121145557</v>
      </c>
      <c r="H816" s="13">
        <v>580375636992</v>
      </c>
      <c r="I816" s="13">
        <v>788186392729</v>
      </c>
      <c r="J816" s="13">
        <v>1582718878816</v>
      </c>
      <c r="K816" s="13">
        <v>1750307246735</v>
      </c>
      <c r="L816" s="13">
        <v>1614637590043</v>
      </c>
      <c r="M816" s="13">
        <v>1180283992714</v>
      </c>
      <c r="N816" s="13">
        <v>917776085509</v>
      </c>
      <c r="O816" s="13">
        <v>865094232410</v>
      </c>
      <c r="P816" s="13">
        <v>246461286387</v>
      </c>
      <c r="Q816" s="13">
        <v>264282830166</v>
      </c>
      <c r="R816" s="13">
        <v>370724383390</v>
      </c>
      <c r="S816" s="13">
        <v>371788481641</v>
      </c>
      <c r="T816" s="13">
        <v>124057699028</v>
      </c>
      <c r="U816" s="13">
        <v>162913826704</v>
      </c>
    </row>
    <row r="817" spans="2:21">
      <c r="B817" s="13" t="s">
        <v>4681</v>
      </c>
      <c r="D817" s="13">
        <v>56121688883</v>
      </c>
      <c r="E817" s="13">
        <v>117967224067</v>
      </c>
      <c r="F817" s="13">
        <v>287849106997</v>
      </c>
      <c r="G817" s="13">
        <v>613007283949</v>
      </c>
      <c r="H817" s="13">
        <v>591596298442</v>
      </c>
      <c r="I817" s="13">
        <v>800246203738</v>
      </c>
      <c r="J817" s="13">
        <v>1583668783979</v>
      </c>
      <c r="K817" s="13">
        <v>1757440779826</v>
      </c>
      <c r="L817" s="13">
        <v>1616434395150</v>
      </c>
      <c r="M817" s="13">
        <v>1180962840733</v>
      </c>
      <c r="N817" s="13">
        <v>919777224837</v>
      </c>
      <c r="O817" s="13">
        <v>871479148467</v>
      </c>
      <c r="P817" s="13">
        <v>223083800090</v>
      </c>
      <c r="Q817" s="13">
        <v>243587475773</v>
      </c>
      <c r="R817" s="13">
        <v>349536680012</v>
      </c>
      <c r="S817" s="13">
        <v>366920034941</v>
      </c>
      <c r="T817" s="13">
        <v>121845644334</v>
      </c>
      <c r="U817" s="13">
        <v>138105693452</v>
      </c>
    </row>
    <row r="818" spans="2:21">
      <c r="B818" s="13" t="s">
        <v>4682</v>
      </c>
      <c r="D818" s="13">
        <v>35259669960</v>
      </c>
      <c r="E818" s="13">
        <v>2310443728</v>
      </c>
      <c r="F818" s="13">
        <v>11610322483</v>
      </c>
      <c r="G818" s="13">
        <v>16049958185</v>
      </c>
      <c r="H818" s="13">
        <v>10582486457</v>
      </c>
      <c r="I818" s="13">
        <v>12052384287</v>
      </c>
      <c r="J818" s="13">
        <v>15623445307</v>
      </c>
      <c r="K818" s="13">
        <v>15738665699</v>
      </c>
      <c r="L818" s="13">
        <v>20532042239</v>
      </c>
      <c r="M818" s="13">
        <v>15466525836</v>
      </c>
      <c r="N818" s="13">
        <v>17341688926</v>
      </c>
      <c r="O818" s="13">
        <v>14152032560</v>
      </c>
      <c r="P818" s="13">
        <v>31133671631</v>
      </c>
      <c r="Q818" s="13">
        <v>23882391715</v>
      </c>
      <c r="R818" s="13">
        <v>24943390147</v>
      </c>
      <c r="S818" s="13">
        <v>7111106325</v>
      </c>
      <c r="T818" s="13">
        <v>1187024870</v>
      </c>
      <c r="U818" s="13">
        <v>8995112312</v>
      </c>
    </row>
    <row r="819" spans="2:21">
      <c r="B819" s="13" t="s">
        <v>4683</v>
      </c>
      <c r="D819" s="13">
        <v>0</v>
      </c>
      <c r="E819" s="13">
        <v>0</v>
      </c>
      <c r="F819" s="13">
        <v>0</v>
      </c>
      <c r="G819" s="13">
        <v>0</v>
      </c>
      <c r="H819" s="13">
        <v>0</v>
      </c>
      <c r="I819" s="13">
        <v>0</v>
      </c>
      <c r="J819" s="13">
        <v>0</v>
      </c>
      <c r="K819" s="13">
        <v>0</v>
      </c>
      <c r="L819" s="13">
        <v>0</v>
      </c>
      <c r="M819" s="13">
        <v>0</v>
      </c>
      <c r="N819" s="13">
        <v>0</v>
      </c>
      <c r="O819" s="13">
        <v>0</v>
      </c>
      <c r="P819" s="13">
        <v>0</v>
      </c>
      <c r="Q819" s="13">
        <v>0</v>
      </c>
      <c r="R819" s="13">
        <v>0</v>
      </c>
      <c r="S819" s="13">
        <v>0</v>
      </c>
      <c r="T819" s="13">
        <v>0</v>
      </c>
      <c r="U819" s="13">
        <v>0</v>
      </c>
    </row>
    <row r="820" spans="2:21">
      <c r="B820" s="13" t="s">
        <v>4684</v>
      </c>
      <c r="D820" s="13">
        <v>0</v>
      </c>
      <c r="E820" s="13">
        <v>0</v>
      </c>
      <c r="F820" s="13">
        <v>0</v>
      </c>
      <c r="G820" s="13">
        <v>0</v>
      </c>
      <c r="H820" s="13">
        <v>0</v>
      </c>
      <c r="I820" s="13">
        <v>0</v>
      </c>
      <c r="J820" s="13">
        <v>0</v>
      </c>
      <c r="K820" s="13">
        <v>0</v>
      </c>
      <c r="L820" s="13">
        <v>0</v>
      </c>
      <c r="M820" s="13">
        <v>0</v>
      </c>
      <c r="N820" s="13">
        <v>0</v>
      </c>
      <c r="O820" s="13">
        <v>0</v>
      </c>
      <c r="P820" s="13">
        <v>0</v>
      </c>
      <c r="Q820" s="13">
        <v>0</v>
      </c>
      <c r="R820" s="13">
        <v>0</v>
      </c>
      <c r="S820" s="13">
        <v>0</v>
      </c>
      <c r="T820" s="13">
        <v>0</v>
      </c>
      <c r="U820" s="13">
        <v>0</v>
      </c>
    </row>
    <row r="821" spans="2:21">
      <c r="B821" s="13" t="s">
        <v>4685</v>
      </c>
      <c r="D821" s="13">
        <v>0</v>
      </c>
      <c r="E821" s="13">
        <v>0</v>
      </c>
      <c r="F821" s="13">
        <v>0</v>
      </c>
      <c r="G821" s="13">
        <v>0</v>
      </c>
      <c r="H821" s="13">
        <v>0</v>
      </c>
      <c r="I821" s="13">
        <v>0</v>
      </c>
      <c r="J821" s="13">
        <v>0</v>
      </c>
      <c r="K821" s="13">
        <v>0</v>
      </c>
      <c r="L821" s="13">
        <v>0</v>
      </c>
      <c r="M821" s="13">
        <v>0</v>
      </c>
      <c r="N821" s="13">
        <v>0</v>
      </c>
      <c r="O821" s="13">
        <v>0</v>
      </c>
      <c r="P821" s="13">
        <v>0</v>
      </c>
      <c r="Q821" s="13">
        <v>0</v>
      </c>
      <c r="R821" s="13">
        <v>0</v>
      </c>
      <c r="S821" s="13">
        <v>0</v>
      </c>
      <c r="T821" s="13">
        <v>0</v>
      </c>
      <c r="U821" s="13">
        <v>0</v>
      </c>
    </row>
    <row r="822" spans="2:21">
      <c r="B822" s="13" t="s">
        <v>4686</v>
      </c>
      <c r="D822" s="13">
        <v>2068829013</v>
      </c>
      <c r="E822" s="13">
        <v>471927190</v>
      </c>
      <c r="F822" s="13">
        <v>1185127777</v>
      </c>
      <c r="G822" s="13">
        <v>1153692721</v>
      </c>
      <c r="H822" s="13">
        <v>8684378951</v>
      </c>
      <c r="I822" s="13">
        <v>7588452360</v>
      </c>
      <c r="J822" s="13">
        <v>15127297186</v>
      </c>
      <c r="K822" s="13">
        <v>8828448866</v>
      </c>
      <c r="L822" s="13">
        <v>9371800310</v>
      </c>
      <c r="M822" s="13">
        <v>11833008418</v>
      </c>
      <c r="N822" s="13">
        <v>5606144764</v>
      </c>
      <c r="O822" s="13">
        <v>1201353746</v>
      </c>
      <c r="P822" s="13">
        <v>652646747</v>
      </c>
      <c r="Q822" s="13">
        <v>1700752459</v>
      </c>
      <c r="R822" s="13">
        <v>1130813082</v>
      </c>
      <c r="S822" s="13">
        <v>805071575</v>
      </c>
      <c r="T822" s="13">
        <v>1025029824</v>
      </c>
      <c r="U822" s="13">
        <v>17285293691</v>
      </c>
    </row>
    <row r="823" spans="2:21">
      <c r="B823" s="13" t="s">
        <v>4687</v>
      </c>
      <c r="D823" s="13">
        <v>-25401789298</v>
      </c>
      <c r="E823" s="13">
        <v>-25501789298</v>
      </c>
      <c r="F823" s="13">
        <v>-25738539298</v>
      </c>
      <c r="G823" s="13">
        <v>-29089789298</v>
      </c>
      <c r="H823" s="13">
        <v>-30487526858</v>
      </c>
      <c r="I823" s="13">
        <v>-31700647656</v>
      </c>
      <c r="J823" s="13">
        <v>-31700647656</v>
      </c>
      <c r="K823" s="13">
        <v>-31700647656</v>
      </c>
      <c r="L823" s="13">
        <v>-31700647656</v>
      </c>
      <c r="M823" s="13">
        <v>-27978382273</v>
      </c>
      <c r="N823" s="13">
        <v>-24948973018</v>
      </c>
      <c r="O823" s="13">
        <v>-21738302363</v>
      </c>
      <c r="P823" s="13">
        <v>-8408832081</v>
      </c>
      <c r="Q823" s="13">
        <v>-4887789781</v>
      </c>
      <c r="R823" s="13">
        <v>-4886499851</v>
      </c>
      <c r="S823" s="13">
        <v>-3047731200</v>
      </c>
      <c r="T823" s="13">
        <v>0</v>
      </c>
      <c r="U823" s="13">
        <v>-1472272751</v>
      </c>
    </row>
    <row r="824" spans="2:21">
      <c r="B824" s="13" t="s">
        <v>4688</v>
      </c>
      <c r="D824" s="13">
        <v>1705276519592</v>
      </c>
      <c r="E824" s="13">
        <v>1335844035666</v>
      </c>
      <c r="F824" s="13">
        <v>1037752285779</v>
      </c>
      <c r="G824" s="13">
        <v>1233624934984</v>
      </c>
      <c r="H824" s="13">
        <v>976567532656</v>
      </c>
      <c r="I824" s="13">
        <v>575740685635</v>
      </c>
      <c r="J824" s="13">
        <v>818658536587</v>
      </c>
      <c r="K824" s="13">
        <v>802169552262</v>
      </c>
      <c r="L824" s="13">
        <v>617600880405</v>
      </c>
      <c r="M824" s="13">
        <v>1117252380255</v>
      </c>
      <c r="N824" s="13">
        <v>1153601287684</v>
      </c>
      <c r="O824" s="13">
        <v>1356038502920</v>
      </c>
      <c r="P824" s="13">
        <v>1832909539062</v>
      </c>
      <c r="Q824" s="13">
        <v>1983508488744</v>
      </c>
      <c r="R824" s="13">
        <v>1282514340411</v>
      </c>
      <c r="S824" s="13">
        <v>816026074584</v>
      </c>
      <c r="T824" s="13">
        <v>1243669944856</v>
      </c>
      <c r="U824" s="13">
        <v>1338232543516</v>
      </c>
    </row>
    <row r="825" spans="2:21">
      <c r="B825" s="13" t="s">
        <v>4689</v>
      </c>
      <c r="D825" s="13">
        <v>1705276519592</v>
      </c>
      <c r="E825" s="13">
        <v>1335844035666</v>
      </c>
      <c r="F825" s="13">
        <v>1063572090767</v>
      </c>
      <c r="G825" s="13">
        <v>1233624934984</v>
      </c>
      <c r="H825" s="13">
        <v>976567532656</v>
      </c>
      <c r="I825" s="13">
        <v>586154618592</v>
      </c>
      <c r="J825" s="13">
        <v>818658536587</v>
      </c>
      <c r="K825" s="13">
        <v>804731305387</v>
      </c>
      <c r="L825" s="13">
        <v>621283013097</v>
      </c>
      <c r="M825" s="13">
        <v>1129363756256</v>
      </c>
      <c r="N825" s="13">
        <v>1165401287684</v>
      </c>
      <c r="O825" s="13">
        <v>1366838502920</v>
      </c>
      <c r="P825" s="13">
        <v>1843589539062</v>
      </c>
      <c r="Q825" s="13">
        <v>1999858488744</v>
      </c>
      <c r="R825" s="13">
        <v>1295670340411</v>
      </c>
      <c r="S825" s="13">
        <v>826174074584</v>
      </c>
      <c r="T825" s="13">
        <v>1243669944856</v>
      </c>
      <c r="U825" s="13">
        <v>1338232543516</v>
      </c>
    </row>
    <row r="826" spans="2:21">
      <c r="B826" s="13" t="s">
        <v>4690</v>
      </c>
      <c r="D826" s="13">
        <v>0</v>
      </c>
      <c r="E826" s="13">
        <v>0</v>
      </c>
      <c r="F826" s="13">
        <v>-25819804988</v>
      </c>
      <c r="G826" s="13">
        <v>0</v>
      </c>
      <c r="H826" s="13">
        <v>0</v>
      </c>
      <c r="I826" s="13">
        <v>-10413932957</v>
      </c>
      <c r="J826" s="13">
        <v>0</v>
      </c>
      <c r="K826" s="13">
        <v>-2561753125</v>
      </c>
      <c r="L826" s="13">
        <v>-3682132692</v>
      </c>
      <c r="M826" s="13">
        <v>-12111376001</v>
      </c>
      <c r="N826" s="13">
        <v>-11800000000</v>
      </c>
      <c r="O826" s="13">
        <v>-10800000000</v>
      </c>
      <c r="P826" s="13">
        <v>-10680000000</v>
      </c>
      <c r="Q826" s="13">
        <v>-16350000000</v>
      </c>
      <c r="R826" s="13">
        <v>-13156000000</v>
      </c>
      <c r="S826" s="13">
        <v>-10148000000</v>
      </c>
      <c r="T826" s="13">
        <v>0</v>
      </c>
      <c r="U826" s="13">
        <v>0</v>
      </c>
    </row>
    <row r="827" spans="2:21">
      <c r="B827" s="13" t="s">
        <v>4691</v>
      </c>
      <c r="D827" s="13">
        <v>58567127298</v>
      </c>
      <c r="E827" s="13">
        <v>3598324298</v>
      </c>
      <c r="F827" s="13">
        <v>3705577729</v>
      </c>
      <c r="G827" s="13">
        <v>3041020850</v>
      </c>
      <c r="H827" s="13">
        <v>5213065423</v>
      </c>
      <c r="I827" s="13">
        <v>4349032208</v>
      </c>
      <c r="J827" s="13">
        <v>5817472778</v>
      </c>
      <c r="K827" s="13">
        <v>18597306248</v>
      </c>
      <c r="L827" s="13">
        <v>5907351416</v>
      </c>
      <c r="M827" s="13">
        <v>4465586153</v>
      </c>
      <c r="N827" s="13">
        <v>3205284714</v>
      </c>
      <c r="O827" s="13">
        <v>65356221942</v>
      </c>
      <c r="P827" s="13">
        <v>58087835919</v>
      </c>
      <c r="Q827" s="13">
        <v>36480132521</v>
      </c>
      <c r="R827" s="13">
        <v>30924636491</v>
      </c>
      <c r="S827" s="13">
        <v>30994547024</v>
      </c>
      <c r="T827" s="13">
        <v>28008995401</v>
      </c>
      <c r="U827" s="13">
        <v>22479033894</v>
      </c>
    </row>
    <row r="828" spans="2:21">
      <c r="B828" s="13" t="s">
        <v>4692</v>
      </c>
      <c r="D828" s="13">
        <v>5521158996</v>
      </c>
      <c r="E828" s="13">
        <v>3568358903</v>
      </c>
      <c r="F828" s="13">
        <v>3561291412</v>
      </c>
      <c r="G828" s="13">
        <v>2708022218</v>
      </c>
      <c r="H828" s="13">
        <v>3228980124</v>
      </c>
      <c r="I828" s="13">
        <v>2141089167</v>
      </c>
      <c r="J828" s="13">
        <v>2975463492</v>
      </c>
      <c r="K828" s="13">
        <v>2781934867</v>
      </c>
      <c r="L828" s="13">
        <v>4185351307</v>
      </c>
      <c r="M828" s="13">
        <v>2529620616</v>
      </c>
      <c r="N828" s="13">
        <v>0</v>
      </c>
      <c r="O828" s="13">
        <v>40247991</v>
      </c>
      <c r="P828" s="13">
        <v>31363136</v>
      </c>
      <c r="Q828" s="13">
        <v>15037336</v>
      </c>
      <c r="R828" s="13">
        <v>5057273</v>
      </c>
      <c r="S828" s="13">
        <v>6215333</v>
      </c>
      <c r="T828" s="13">
        <v>16716567</v>
      </c>
      <c r="U828" s="13">
        <v>9445894</v>
      </c>
    </row>
    <row r="829" spans="2:21">
      <c r="B829" s="13" t="s">
        <v>4693</v>
      </c>
      <c r="D829" s="13">
        <v>49365315142</v>
      </c>
      <c r="E829" s="13">
        <v>0</v>
      </c>
      <c r="F829" s="13">
        <v>114062111</v>
      </c>
      <c r="G829" s="13">
        <v>162741554</v>
      </c>
      <c r="H829" s="13">
        <v>394997723</v>
      </c>
      <c r="I829" s="13">
        <v>509083870</v>
      </c>
      <c r="J829" s="13">
        <v>928205912</v>
      </c>
      <c r="K829" s="13">
        <v>1379989762</v>
      </c>
      <c r="L829" s="13">
        <v>1693211808</v>
      </c>
      <c r="M829" s="13">
        <v>1896797501</v>
      </c>
      <c r="N829" s="13">
        <v>3177552533</v>
      </c>
      <c r="O829" s="13">
        <v>59365787167</v>
      </c>
      <c r="P829" s="13">
        <v>52590763589</v>
      </c>
      <c r="Q829" s="13">
        <v>34978463324</v>
      </c>
      <c r="R829" s="13">
        <v>29903266453</v>
      </c>
      <c r="S829" s="13">
        <v>30530169994</v>
      </c>
      <c r="T829" s="13">
        <v>24039186632</v>
      </c>
      <c r="U829" s="13">
        <v>21541720936</v>
      </c>
    </row>
    <row r="830" spans="2:21">
      <c r="B830" s="13" t="s">
        <v>4694</v>
      </c>
      <c r="D830" s="13">
        <v>3680653160</v>
      </c>
      <c r="E830" s="13">
        <v>29965395</v>
      </c>
      <c r="F830" s="13">
        <v>30224206</v>
      </c>
      <c r="G830" s="13">
        <v>170257078</v>
      </c>
      <c r="H830" s="13">
        <v>1589087576</v>
      </c>
      <c r="I830" s="13">
        <v>1698859171</v>
      </c>
      <c r="J830" s="13">
        <v>1913803374</v>
      </c>
      <c r="K830" s="13">
        <v>14435381619</v>
      </c>
      <c r="L830" s="13">
        <v>28788301</v>
      </c>
      <c r="M830" s="13">
        <v>39168036</v>
      </c>
      <c r="N830" s="13">
        <v>27732181</v>
      </c>
      <c r="O830" s="13">
        <v>27732181</v>
      </c>
      <c r="P830" s="13">
        <v>30231912</v>
      </c>
      <c r="Q830" s="13">
        <v>71541246</v>
      </c>
      <c r="R830" s="13">
        <v>27732181</v>
      </c>
      <c r="S830" s="13">
        <v>30866546</v>
      </c>
      <c r="T830" s="13">
        <v>3337823530</v>
      </c>
      <c r="U830" s="13">
        <v>41952274</v>
      </c>
    </row>
    <row r="831" spans="2:21">
      <c r="B831" s="13" t="s">
        <v>4695</v>
      </c>
      <c r="D831" s="13">
        <v>0</v>
      </c>
      <c r="E831" s="13">
        <v>0</v>
      </c>
      <c r="F831" s="13">
        <v>0</v>
      </c>
      <c r="G831" s="13">
        <v>0</v>
      </c>
      <c r="H831" s="13">
        <v>0</v>
      </c>
      <c r="I831" s="13">
        <v>0</v>
      </c>
      <c r="J831" s="13">
        <v>0</v>
      </c>
      <c r="K831" s="13">
        <v>0</v>
      </c>
      <c r="L831" s="13">
        <v>0</v>
      </c>
      <c r="M831" s="13">
        <v>0</v>
      </c>
      <c r="N831" s="13">
        <v>0</v>
      </c>
      <c r="O831" s="13">
        <v>0</v>
      </c>
      <c r="P831" s="13">
        <v>0</v>
      </c>
      <c r="Q831" s="13">
        <v>0</v>
      </c>
      <c r="R831" s="13">
        <v>0</v>
      </c>
      <c r="S831" s="13">
        <v>0</v>
      </c>
      <c r="T831" s="13">
        <v>0</v>
      </c>
      <c r="U831" s="13">
        <v>0</v>
      </c>
    </row>
    <row r="832" spans="2:21">
      <c r="B832" s="13" t="s">
        <v>4696</v>
      </c>
      <c r="D832" s="13">
        <v>0</v>
      </c>
      <c r="E832" s="13">
        <v>0</v>
      </c>
      <c r="F832" s="13">
        <v>0</v>
      </c>
      <c r="G832" s="13">
        <v>0</v>
      </c>
      <c r="H832" s="13">
        <v>0</v>
      </c>
      <c r="I832" s="13">
        <v>0</v>
      </c>
      <c r="J832" s="13">
        <v>0</v>
      </c>
      <c r="K832" s="13">
        <v>0</v>
      </c>
      <c r="L832" s="13">
        <v>0</v>
      </c>
      <c r="M832" s="13">
        <v>0</v>
      </c>
      <c r="N832" s="13">
        <v>0</v>
      </c>
      <c r="O832" s="13">
        <v>5922454603</v>
      </c>
      <c r="P832" s="13">
        <v>5435477282</v>
      </c>
      <c r="Q832" s="13">
        <v>1415090615</v>
      </c>
      <c r="R832" s="13">
        <v>988580584</v>
      </c>
      <c r="S832" s="13">
        <v>427295151</v>
      </c>
      <c r="T832" s="13">
        <v>615268672</v>
      </c>
      <c r="U832" s="13">
        <v>885914790</v>
      </c>
    </row>
    <row r="833" spans="2:21">
      <c r="B833" s="13" t="s">
        <v>4697</v>
      </c>
      <c r="D833" s="13">
        <v>421229421724</v>
      </c>
      <c r="E833" s="13">
        <v>371438988753</v>
      </c>
      <c r="F833" s="13">
        <v>311480646724</v>
      </c>
      <c r="G833" s="13">
        <v>331414836407</v>
      </c>
      <c r="H833" s="13">
        <v>334635784405</v>
      </c>
      <c r="I833" s="13">
        <v>316332362854</v>
      </c>
      <c r="J833" s="13">
        <v>357050014556</v>
      </c>
      <c r="K833" s="13">
        <v>342890519217</v>
      </c>
      <c r="L833" s="13">
        <v>315934606201</v>
      </c>
      <c r="M833" s="13">
        <v>225310185222</v>
      </c>
      <c r="N833" s="13">
        <v>229623918261</v>
      </c>
      <c r="O833" s="13">
        <v>224055390306</v>
      </c>
      <c r="P833" s="13">
        <v>188478382195</v>
      </c>
      <c r="Q833" s="13">
        <v>233675881396</v>
      </c>
      <c r="R833" s="13">
        <v>259457564211</v>
      </c>
      <c r="S833" s="13">
        <v>311506993261</v>
      </c>
      <c r="T833" s="13">
        <v>322368499672</v>
      </c>
      <c r="U833" s="13">
        <v>364056629556</v>
      </c>
    </row>
    <row r="834" spans="2:21">
      <c r="B834" s="13" t="s">
        <v>4698</v>
      </c>
      <c r="D834" s="13">
        <v>0</v>
      </c>
      <c r="E834" s="13">
        <v>0</v>
      </c>
      <c r="F834" s="13">
        <v>0</v>
      </c>
      <c r="G834" s="13">
        <v>0</v>
      </c>
      <c r="H834" s="13">
        <v>0</v>
      </c>
      <c r="I834" s="13">
        <v>0</v>
      </c>
      <c r="J834" s="13">
        <v>0</v>
      </c>
      <c r="K834" s="13">
        <v>0</v>
      </c>
      <c r="L834" s="13">
        <v>0</v>
      </c>
      <c r="M834" s="13">
        <v>0</v>
      </c>
      <c r="N834" s="13">
        <v>0</v>
      </c>
      <c r="O834" s="13">
        <v>0</v>
      </c>
      <c r="P834" s="13">
        <v>0</v>
      </c>
      <c r="Q834" s="13">
        <v>0</v>
      </c>
      <c r="R834" s="13">
        <v>0</v>
      </c>
      <c r="S834" s="13">
        <v>0</v>
      </c>
      <c r="T834" s="13">
        <v>0</v>
      </c>
      <c r="U834" s="13">
        <v>0</v>
      </c>
    </row>
    <row r="835" spans="2:21">
      <c r="B835" s="13" t="s">
        <v>4699</v>
      </c>
      <c r="D835" s="13">
        <v>0</v>
      </c>
      <c r="E835" s="13">
        <v>0</v>
      </c>
      <c r="F835" s="13">
        <v>0</v>
      </c>
      <c r="G835" s="13">
        <v>0</v>
      </c>
      <c r="H835" s="13">
        <v>0</v>
      </c>
      <c r="I835" s="13">
        <v>0</v>
      </c>
      <c r="J835" s="13">
        <v>0</v>
      </c>
      <c r="K835" s="13">
        <v>0</v>
      </c>
      <c r="L835" s="13">
        <v>0</v>
      </c>
      <c r="M835" s="13">
        <v>0</v>
      </c>
      <c r="N835" s="13">
        <v>0</v>
      </c>
      <c r="O835" s="13">
        <v>0</v>
      </c>
      <c r="P835" s="13">
        <v>0</v>
      </c>
      <c r="Q835" s="13">
        <v>0</v>
      </c>
      <c r="R835" s="13">
        <v>0</v>
      </c>
      <c r="S835" s="13">
        <v>0</v>
      </c>
      <c r="T835" s="13">
        <v>0</v>
      </c>
      <c r="U835" s="13">
        <v>0</v>
      </c>
    </row>
    <row r="836" spans="2:21">
      <c r="B836" s="13" t="s">
        <v>4700</v>
      </c>
      <c r="D836" s="13">
        <v>0</v>
      </c>
      <c r="E836" s="13">
        <v>0</v>
      </c>
      <c r="F836" s="13">
        <v>0</v>
      </c>
      <c r="G836" s="13">
        <v>0</v>
      </c>
      <c r="H836" s="13">
        <v>0</v>
      </c>
      <c r="I836" s="13">
        <v>0</v>
      </c>
      <c r="J836" s="13">
        <v>0</v>
      </c>
      <c r="K836" s="13">
        <v>0</v>
      </c>
      <c r="L836" s="13">
        <v>0</v>
      </c>
      <c r="M836" s="13">
        <v>0</v>
      </c>
      <c r="N836" s="13">
        <v>0</v>
      </c>
      <c r="O836" s="13">
        <v>0</v>
      </c>
      <c r="P836" s="13">
        <v>0</v>
      </c>
      <c r="Q836" s="13">
        <v>0</v>
      </c>
      <c r="R836" s="13">
        <v>0</v>
      </c>
      <c r="S836" s="13">
        <v>0</v>
      </c>
      <c r="T836" s="13">
        <v>0</v>
      </c>
      <c r="U836" s="13">
        <v>0</v>
      </c>
    </row>
    <row r="837" spans="2:21">
      <c r="B837" s="13" t="s">
        <v>4701</v>
      </c>
      <c r="D837" s="13">
        <v>0</v>
      </c>
      <c r="E837" s="13">
        <v>0</v>
      </c>
      <c r="F837" s="13">
        <v>0</v>
      </c>
      <c r="G837" s="13">
        <v>0</v>
      </c>
      <c r="H837" s="13">
        <v>0</v>
      </c>
      <c r="I837" s="13">
        <v>0</v>
      </c>
      <c r="J837" s="13">
        <v>0</v>
      </c>
      <c r="K837" s="13">
        <v>0</v>
      </c>
      <c r="L837" s="13">
        <v>0</v>
      </c>
      <c r="M837" s="13">
        <v>0</v>
      </c>
      <c r="N837" s="13">
        <v>0</v>
      </c>
      <c r="O837" s="13">
        <v>0</v>
      </c>
      <c r="P837" s="13">
        <v>0</v>
      </c>
      <c r="Q837" s="13">
        <v>0</v>
      </c>
      <c r="R837" s="13">
        <v>0</v>
      </c>
      <c r="S837" s="13">
        <v>0</v>
      </c>
      <c r="T837" s="13">
        <v>0</v>
      </c>
      <c r="U837" s="13">
        <v>0</v>
      </c>
    </row>
    <row r="838" spans="2:21">
      <c r="B838" s="13" t="s">
        <v>4702</v>
      </c>
      <c r="D838" s="13">
        <v>0</v>
      </c>
      <c r="E838" s="13">
        <v>0</v>
      </c>
      <c r="F838" s="13">
        <v>0</v>
      </c>
      <c r="G838" s="13">
        <v>0</v>
      </c>
      <c r="H838" s="13">
        <v>0</v>
      </c>
      <c r="I838" s="13">
        <v>0</v>
      </c>
      <c r="J838" s="13">
        <v>0</v>
      </c>
      <c r="K838" s="13">
        <v>0</v>
      </c>
      <c r="L838" s="13">
        <v>0</v>
      </c>
      <c r="M838" s="13">
        <v>0</v>
      </c>
      <c r="N838" s="13">
        <v>0</v>
      </c>
      <c r="O838" s="13">
        <v>0</v>
      </c>
      <c r="P838" s="13">
        <v>0</v>
      </c>
      <c r="Q838" s="13">
        <v>0</v>
      </c>
      <c r="R838" s="13">
        <v>0</v>
      </c>
      <c r="S838" s="13">
        <v>0</v>
      </c>
      <c r="T838" s="13">
        <v>0</v>
      </c>
      <c r="U838" s="13">
        <v>0</v>
      </c>
    </row>
    <row r="839" spans="2:21">
      <c r="B839" s="13" t="s">
        <v>4703</v>
      </c>
      <c r="D839" s="13">
        <v>0</v>
      </c>
      <c r="E839" s="13">
        <v>0</v>
      </c>
      <c r="F839" s="13">
        <v>0</v>
      </c>
      <c r="G839" s="13">
        <v>0</v>
      </c>
      <c r="H839" s="13">
        <v>0</v>
      </c>
      <c r="I839" s="13">
        <v>0</v>
      </c>
      <c r="J839" s="13">
        <v>0</v>
      </c>
      <c r="K839" s="13">
        <v>0</v>
      </c>
      <c r="L839" s="13">
        <v>0</v>
      </c>
      <c r="M839" s="13">
        <v>0</v>
      </c>
      <c r="N839" s="13">
        <v>0</v>
      </c>
      <c r="O839" s="13">
        <v>0</v>
      </c>
      <c r="P839" s="13">
        <v>0</v>
      </c>
      <c r="Q839" s="13">
        <v>0</v>
      </c>
      <c r="R839" s="13">
        <v>0</v>
      </c>
      <c r="S839" s="13">
        <v>0</v>
      </c>
      <c r="T839" s="13">
        <v>0</v>
      </c>
      <c r="U839" s="13">
        <v>0</v>
      </c>
    </row>
    <row r="840" spans="2:21">
      <c r="B840" s="13" t="s">
        <v>4704</v>
      </c>
      <c r="D840" s="13">
        <v>0</v>
      </c>
      <c r="E840" s="13">
        <v>0</v>
      </c>
      <c r="F840" s="13">
        <v>0</v>
      </c>
      <c r="G840" s="13">
        <v>0</v>
      </c>
      <c r="H840" s="13">
        <v>0</v>
      </c>
      <c r="I840" s="13">
        <v>0</v>
      </c>
      <c r="J840" s="13">
        <v>0</v>
      </c>
      <c r="K840" s="13">
        <v>0</v>
      </c>
      <c r="L840" s="13">
        <v>0</v>
      </c>
      <c r="M840" s="13">
        <v>0</v>
      </c>
      <c r="N840" s="13">
        <v>0</v>
      </c>
      <c r="O840" s="13">
        <v>0</v>
      </c>
      <c r="P840" s="13">
        <v>0</v>
      </c>
      <c r="Q840" s="13">
        <v>0</v>
      </c>
      <c r="R840" s="13">
        <v>0</v>
      </c>
      <c r="S840" s="13">
        <v>0</v>
      </c>
      <c r="T840" s="13">
        <v>0</v>
      </c>
      <c r="U840" s="13">
        <v>0</v>
      </c>
    </row>
    <row r="841" spans="2:21">
      <c r="B841" s="13" t="s">
        <v>4705</v>
      </c>
      <c r="D841" s="13">
        <v>371746735933</v>
      </c>
      <c r="E841" s="13">
        <v>329666900399</v>
      </c>
      <c r="F841" s="13">
        <v>284995807637</v>
      </c>
      <c r="G841" s="13">
        <v>296031482405</v>
      </c>
      <c r="H841" s="13">
        <v>303053583076</v>
      </c>
      <c r="I841" s="13">
        <v>306716891912</v>
      </c>
      <c r="J841" s="13">
        <v>306631234063</v>
      </c>
      <c r="K841" s="13">
        <v>305629289682</v>
      </c>
      <c r="L841" s="13">
        <v>171235133015</v>
      </c>
      <c r="M841" s="13">
        <v>193750487437</v>
      </c>
      <c r="N841" s="13">
        <v>191584272292</v>
      </c>
      <c r="O841" s="13">
        <v>192146467197</v>
      </c>
      <c r="P841" s="13">
        <v>156773197763</v>
      </c>
      <c r="Q841" s="13">
        <v>150844621894</v>
      </c>
      <c r="R841" s="13">
        <v>203038367736</v>
      </c>
      <c r="S841" s="13">
        <v>243347303640</v>
      </c>
      <c r="T841" s="13">
        <v>300142086947</v>
      </c>
      <c r="U841" s="13">
        <v>294003878336</v>
      </c>
    </row>
    <row r="842" spans="2:21">
      <c r="B842" s="13" t="s">
        <v>4706</v>
      </c>
      <c r="D842" s="13">
        <v>371348069266</v>
      </c>
      <c r="E842" s="13">
        <v>329221940976</v>
      </c>
      <c r="F842" s="13">
        <v>283995848035</v>
      </c>
      <c r="G842" s="13">
        <v>294455226307</v>
      </c>
      <c r="H842" s="13">
        <v>302824879373</v>
      </c>
      <c r="I842" s="13">
        <v>306661928281</v>
      </c>
      <c r="J842" s="13">
        <v>306424063428</v>
      </c>
      <c r="K842" s="13">
        <v>305269912043</v>
      </c>
      <c r="L842" s="13">
        <v>171235133015</v>
      </c>
      <c r="M842" s="13">
        <v>193480319752</v>
      </c>
      <c r="N842" s="13">
        <v>191014841995</v>
      </c>
      <c r="O842" s="13">
        <v>189760290288</v>
      </c>
      <c r="P842" s="13">
        <v>155114377763</v>
      </c>
      <c r="Q842" s="13">
        <v>149388810449</v>
      </c>
      <c r="R842" s="13">
        <v>201272101753</v>
      </c>
      <c r="S842" s="13">
        <v>241793303648</v>
      </c>
      <c r="T842" s="13">
        <v>298314942749</v>
      </c>
      <c r="U842" s="13">
        <v>282388913705</v>
      </c>
    </row>
    <row r="843" spans="2:21">
      <c r="B843" s="13" t="s">
        <v>4707</v>
      </c>
      <c r="D843" s="13">
        <v>1744094823592</v>
      </c>
      <c r="E843" s="13">
        <v>1740004705545</v>
      </c>
      <c r="F843" s="13">
        <v>1725186629650</v>
      </c>
      <c r="G843" s="13">
        <v>1704233533611</v>
      </c>
      <c r="H843" s="13">
        <v>1701511128363</v>
      </c>
      <c r="I843" s="13">
        <v>1660809893842</v>
      </c>
      <c r="J843" s="13">
        <v>1600838842149</v>
      </c>
      <c r="K843" s="13">
        <v>1553498033043</v>
      </c>
      <c r="L843" s="13">
        <v>1366549694594</v>
      </c>
      <c r="M843" s="13">
        <v>1327639909318</v>
      </c>
      <c r="N843" s="13">
        <v>1245685545578</v>
      </c>
      <c r="O843" s="13">
        <v>1165465854814</v>
      </c>
      <c r="P843" s="13">
        <v>1037695038564</v>
      </c>
      <c r="Q843" s="13">
        <v>957064345006</v>
      </c>
      <c r="R843" s="13">
        <v>928918599043</v>
      </c>
      <c r="S843" s="13">
        <v>870550006736</v>
      </c>
      <c r="T843" s="13">
        <v>815081383914</v>
      </c>
      <c r="U843" s="13">
        <v>710237406074</v>
      </c>
    </row>
    <row r="844" spans="2:21">
      <c r="B844" s="13" t="s">
        <v>4708</v>
      </c>
      <c r="D844" s="13">
        <v>-1372746754326</v>
      </c>
      <c r="E844" s="13">
        <v>-1410782764569</v>
      </c>
      <c r="F844" s="13">
        <v>-1441190781615</v>
      </c>
      <c r="G844" s="13">
        <v>-1409778307304</v>
      </c>
      <c r="H844" s="13">
        <v>-1398686248990</v>
      </c>
      <c r="I844" s="13">
        <v>-1354147965561</v>
      </c>
      <c r="J844" s="13">
        <v>-1294414778721</v>
      </c>
      <c r="K844" s="13">
        <v>-1248228121000</v>
      </c>
      <c r="L844" s="13">
        <v>-1195314561579</v>
      </c>
      <c r="M844" s="13">
        <v>-1134159589566</v>
      </c>
      <c r="N844" s="13">
        <v>-1054670703583</v>
      </c>
      <c r="O844" s="13">
        <v>-975705564526</v>
      </c>
      <c r="P844" s="13">
        <v>-882580660801</v>
      </c>
      <c r="Q844" s="13">
        <v>-807675534557</v>
      </c>
      <c r="R844" s="13">
        <v>-727646497290</v>
      </c>
      <c r="S844" s="13">
        <v>-628756703088</v>
      </c>
      <c r="T844" s="13">
        <v>-516766441165</v>
      </c>
      <c r="U844" s="13">
        <v>-427848492369</v>
      </c>
    </row>
    <row r="845" spans="2:21">
      <c r="B845" s="13" t="s">
        <v>4709</v>
      </c>
      <c r="D845" s="13">
        <v>0</v>
      </c>
      <c r="E845" s="13">
        <v>0</v>
      </c>
      <c r="F845" s="13">
        <v>0</v>
      </c>
      <c r="G845" s="13">
        <v>0</v>
      </c>
      <c r="H845" s="13">
        <v>0</v>
      </c>
      <c r="I845" s="13">
        <v>0</v>
      </c>
      <c r="J845" s="13">
        <v>0</v>
      </c>
      <c r="K845" s="13">
        <v>0</v>
      </c>
      <c r="L845" s="13">
        <v>0</v>
      </c>
      <c r="M845" s="13">
        <v>0</v>
      </c>
      <c r="N845" s="13">
        <v>0</v>
      </c>
      <c r="O845" s="13">
        <v>0</v>
      </c>
      <c r="P845" s="13">
        <v>0</v>
      </c>
      <c r="Q845" s="13">
        <v>0</v>
      </c>
      <c r="R845" s="13">
        <v>0</v>
      </c>
      <c r="S845" s="13">
        <v>0</v>
      </c>
      <c r="T845" s="13">
        <v>0</v>
      </c>
      <c r="U845" s="13">
        <v>0</v>
      </c>
    </row>
    <row r="846" spans="2:21">
      <c r="B846" s="13" t="s">
        <v>4707</v>
      </c>
      <c r="D846" s="13">
        <v>0</v>
      </c>
      <c r="E846" s="13">
        <v>0</v>
      </c>
      <c r="F846" s="13">
        <v>0</v>
      </c>
      <c r="G846" s="13">
        <v>0</v>
      </c>
      <c r="H846" s="13">
        <v>0</v>
      </c>
      <c r="I846" s="13">
        <v>0</v>
      </c>
      <c r="J846" s="13">
        <v>0</v>
      </c>
      <c r="K846" s="13">
        <v>0</v>
      </c>
      <c r="L846" s="13">
        <v>0</v>
      </c>
      <c r="M846" s="13">
        <v>0</v>
      </c>
      <c r="N846" s="13">
        <v>0</v>
      </c>
      <c r="O846" s="13">
        <v>0</v>
      </c>
      <c r="P846" s="13">
        <v>0</v>
      </c>
      <c r="Q846" s="13">
        <v>0</v>
      </c>
      <c r="R846" s="13">
        <v>0</v>
      </c>
      <c r="S846" s="13">
        <v>0</v>
      </c>
      <c r="T846" s="13">
        <v>0</v>
      </c>
      <c r="U846" s="13">
        <v>0</v>
      </c>
    </row>
    <row r="847" spans="2:21">
      <c r="B847" s="13" t="s">
        <v>4708</v>
      </c>
      <c r="D847" s="13">
        <v>0</v>
      </c>
      <c r="E847" s="13">
        <v>0</v>
      </c>
      <c r="F847" s="13">
        <v>0</v>
      </c>
      <c r="G847" s="13">
        <v>0</v>
      </c>
      <c r="H847" s="13">
        <v>0</v>
      </c>
      <c r="I847" s="13">
        <v>0</v>
      </c>
      <c r="J847" s="13">
        <v>0</v>
      </c>
      <c r="K847" s="13">
        <v>0</v>
      </c>
      <c r="L847" s="13">
        <v>0</v>
      </c>
      <c r="M847" s="13">
        <v>0</v>
      </c>
      <c r="N847" s="13">
        <v>0</v>
      </c>
      <c r="O847" s="13">
        <v>0</v>
      </c>
      <c r="P847" s="13">
        <v>0</v>
      </c>
      <c r="Q847" s="13">
        <v>0</v>
      </c>
      <c r="R847" s="13">
        <v>0</v>
      </c>
      <c r="S847" s="13">
        <v>0</v>
      </c>
      <c r="T847" s="13">
        <v>0</v>
      </c>
      <c r="U847" s="13">
        <v>0</v>
      </c>
    </row>
    <row r="848" spans="2:21">
      <c r="B848" s="13" t="s">
        <v>4710</v>
      </c>
      <c r="D848" s="13">
        <v>398666667</v>
      </c>
      <c r="E848" s="13">
        <v>444959423</v>
      </c>
      <c r="F848" s="13">
        <v>999959602</v>
      </c>
      <c r="G848" s="13">
        <v>1576256098</v>
      </c>
      <c r="H848" s="13">
        <v>228703703</v>
      </c>
      <c r="I848" s="13">
        <v>54963631</v>
      </c>
      <c r="J848" s="13">
        <v>207170635</v>
      </c>
      <c r="K848" s="13">
        <v>359377639</v>
      </c>
      <c r="L848" s="13">
        <v>0</v>
      </c>
      <c r="M848" s="13">
        <v>270167685</v>
      </c>
      <c r="N848" s="13">
        <v>569430297</v>
      </c>
      <c r="O848" s="13">
        <v>2386176909</v>
      </c>
      <c r="P848" s="13">
        <v>1658820000</v>
      </c>
      <c r="Q848" s="13">
        <v>1455811445</v>
      </c>
      <c r="R848" s="13">
        <v>1766265983</v>
      </c>
      <c r="S848" s="13">
        <v>1553999992</v>
      </c>
      <c r="T848" s="13">
        <v>1827144198</v>
      </c>
      <c r="U848" s="13">
        <v>11614964631</v>
      </c>
    </row>
    <row r="849" spans="2:21">
      <c r="B849" s="13" t="s">
        <v>4707</v>
      </c>
      <c r="D849" s="13">
        <v>3987306268</v>
      </c>
      <c r="E849" s="13">
        <v>3507306268</v>
      </c>
      <c r="F849" s="13">
        <v>3507306268</v>
      </c>
      <c r="G849" s="13">
        <v>3507306268</v>
      </c>
      <c r="H849" s="13">
        <v>2028416830</v>
      </c>
      <c r="I849" s="13">
        <v>1778416830</v>
      </c>
      <c r="J849" s="13">
        <v>5833652623</v>
      </c>
      <c r="K849" s="13">
        <v>5833652623</v>
      </c>
      <c r="L849" s="13">
        <v>5377031623</v>
      </c>
      <c r="M849" s="13">
        <v>5377031623</v>
      </c>
      <c r="N849" s="13">
        <v>5377031623</v>
      </c>
      <c r="O849" s="13">
        <v>6761031623</v>
      </c>
      <c r="P849" s="13">
        <v>5863243793</v>
      </c>
      <c r="Q849" s="13">
        <v>5439235793</v>
      </c>
      <c r="R849" s="13">
        <v>5439235793</v>
      </c>
      <c r="S849" s="13">
        <v>4988326702</v>
      </c>
      <c r="T849" s="13">
        <v>4988326702</v>
      </c>
      <c r="U849" s="13">
        <v>13574704875</v>
      </c>
    </row>
    <row r="850" spans="2:21">
      <c r="B850" s="13" t="s">
        <v>4708</v>
      </c>
      <c r="D850" s="13">
        <v>-3588639601</v>
      </c>
      <c r="E850" s="13">
        <v>-3062346845</v>
      </c>
      <c r="F850" s="13">
        <v>-2507346666</v>
      </c>
      <c r="G850" s="13">
        <v>-1931050170</v>
      </c>
      <c r="H850" s="13">
        <v>-1799713127</v>
      </c>
      <c r="I850" s="13">
        <v>-1723453199</v>
      </c>
      <c r="J850" s="13">
        <v>-5626481988</v>
      </c>
      <c r="K850" s="13">
        <v>-5474274984</v>
      </c>
      <c r="L850" s="13">
        <v>-5377031623</v>
      </c>
      <c r="M850" s="13">
        <v>-5106863938</v>
      </c>
      <c r="N850" s="13">
        <v>-4807601326</v>
      </c>
      <c r="O850" s="13">
        <v>-4374854714</v>
      </c>
      <c r="P850" s="13">
        <v>-4204423793</v>
      </c>
      <c r="Q850" s="13">
        <v>-3983424348</v>
      </c>
      <c r="R850" s="13">
        <v>-3672969810</v>
      </c>
      <c r="S850" s="13">
        <v>-3434326710</v>
      </c>
      <c r="T850" s="13">
        <v>-3161182504</v>
      </c>
      <c r="U850" s="13">
        <v>-1959740244</v>
      </c>
    </row>
    <row r="851" spans="2:21">
      <c r="B851" s="13" t="s">
        <v>4711</v>
      </c>
      <c r="D851" s="13">
        <v>0</v>
      </c>
      <c r="E851" s="13">
        <v>0</v>
      </c>
      <c r="F851" s="13">
        <v>0</v>
      </c>
      <c r="G851" s="13">
        <v>0</v>
      </c>
      <c r="H851" s="13">
        <v>0</v>
      </c>
      <c r="I851" s="13">
        <v>0</v>
      </c>
      <c r="J851" s="13">
        <v>0</v>
      </c>
      <c r="K851" s="13">
        <v>0</v>
      </c>
      <c r="L851" s="13">
        <v>0</v>
      </c>
      <c r="M851" s="13">
        <v>0</v>
      </c>
      <c r="N851" s="13">
        <v>0</v>
      </c>
      <c r="O851" s="13">
        <v>0</v>
      </c>
      <c r="P851" s="13">
        <v>0</v>
      </c>
      <c r="Q851" s="13">
        <v>0</v>
      </c>
      <c r="R851" s="13">
        <v>0</v>
      </c>
      <c r="S851" s="13">
        <v>0</v>
      </c>
      <c r="T851" s="13">
        <v>0</v>
      </c>
      <c r="U851" s="13">
        <v>0</v>
      </c>
    </row>
    <row r="852" spans="2:21">
      <c r="B852" s="13" t="s">
        <v>4712</v>
      </c>
      <c r="D852" s="13">
        <v>0</v>
      </c>
      <c r="E852" s="13">
        <v>0</v>
      </c>
      <c r="F852" s="13">
        <v>0</v>
      </c>
      <c r="G852" s="13">
        <v>0</v>
      </c>
      <c r="H852" s="13">
        <v>0</v>
      </c>
      <c r="I852" s="13">
        <v>0</v>
      </c>
      <c r="J852" s="13">
        <v>0</v>
      </c>
      <c r="K852" s="13">
        <v>0</v>
      </c>
      <c r="L852" s="13">
        <v>0</v>
      </c>
      <c r="M852" s="13">
        <v>0</v>
      </c>
      <c r="N852" s="13">
        <v>0</v>
      </c>
      <c r="O852" s="13">
        <v>0</v>
      </c>
      <c r="P852" s="13">
        <v>0</v>
      </c>
      <c r="Q852" s="13">
        <v>0</v>
      </c>
      <c r="R852" s="13">
        <v>0</v>
      </c>
      <c r="S852" s="13">
        <v>0</v>
      </c>
      <c r="T852" s="13">
        <v>0</v>
      </c>
      <c r="U852" s="13">
        <v>0</v>
      </c>
    </row>
    <row r="853" spans="2:21">
      <c r="B853" s="13" t="s">
        <v>4713</v>
      </c>
      <c r="D853" s="13">
        <v>0</v>
      </c>
      <c r="E853" s="13">
        <v>0</v>
      </c>
      <c r="F853" s="13">
        <v>0</v>
      </c>
      <c r="G853" s="13">
        <v>0</v>
      </c>
      <c r="H853" s="13">
        <v>0</v>
      </c>
      <c r="I853" s="13">
        <v>0</v>
      </c>
      <c r="J853" s="13">
        <v>0</v>
      </c>
      <c r="K853" s="13">
        <v>0</v>
      </c>
      <c r="L853" s="13">
        <v>0</v>
      </c>
      <c r="M853" s="13">
        <v>0</v>
      </c>
      <c r="N853" s="13">
        <v>0</v>
      </c>
      <c r="O853" s="13">
        <v>0</v>
      </c>
      <c r="P853" s="13">
        <v>0</v>
      </c>
      <c r="Q853" s="13">
        <v>0</v>
      </c>
      <c r="R853" s="13">
        <v>0</v>
      </c>
      <c r="S853" s="13">
        <v>0</v>
      </c>
      <c r="T853" s="13">
        <v>0</v>
      </c>
      <c r="U853" s="13">
        <v>0</v>
      </c>
    </row>
    <row r="854" spans="2:21">
      <c r="B854" s="13" t="s">
        <v>4714</v>
      </c>
      <c r="D854" s="13">
        <v>32586980985</v>
      </c>
      <c r="E854" s="13">
        <v>23078816119</v>
      </c>
      <c r="F854" s="13">
        <v>12880494473</v>
      </c>
      <c r="G854" s="13">
        <v>22835589771</v>
      </c>
      <c r="H854" s="13">
        <v>21381141931</v>
      </c>
      <c r="I854" s="13">
        <v>972020358</v>
      </c>
      <c r="J854" s="13">
        <v>41552413690</v>
      </c>
      <c r="K854" s="13">
        <v>27887171726</v>
      </c>
      <c r="L854" s="13">
        <v>136002069232</v>
      </c>
      <c r="M854" s="13">
        <v>20660701498</v>
      </c>
      <c r="N854" s="13">
        <v>22906455177</v>
      </c>
      <c r="O854" s="13">
        <v>15382086505</v>
      </c>
      <c r="P854" s="13">
        <v>16521132867</v>
      </c>
      <c r="Q854" s="13">
        <v>68767155301</v>
      </c>
      <c r="R854" s="13">
        <v>44687772232</v>
      </c>
      <c r="S854" s="13">
        <v>52897449096</v>
      </c>
      <c r="T854" s="13">
        <v>4452520378</v>
      </c>
      <c r="U854" s="13">
        <v>45061057960</v>
      </c>
    </row>
    <row r="855" spans="2:21">
      <c r="B855" s="13" t="s">
        <v>4715</v>
      </c>
      <c r="D855" s="13">
        <v>0</v>
      </c>
      <c r="E855" s="13">
        <v>0</v>
      </c>
      <c r="F855" s="13">
        <v>0</v>
      </c>
      <c r="G855" s="13">
        <v>0</v>
      </c>
      <c r="H855" s="13">
        <v>0</v>
      </c>
      <c r="I855" s="13">
        <v>0</v>
      </c>
      <c r="J855" s="13">
        <v>0</v>
      </c>
      <c r="K855" s="13">
        <v>0</v>
      </c>
      <c r="L855" s="13">
        <v>0</v>
      </c>
      <c r="M855" s="13">
        <v>0</v>
      </c>
      <c r="N855" s="13">
        <v>0</v>
      </c>
    </row>
    <row r="856" spans="2:21">
      <c r="B856" s="13" t="s">
        <v>4716</v>
      </c>
      <c r="D856" s="13">
        <v>32586980985</v>
      </c>
      <c r="E856" s="13">
        <v>23078816119</v>
      </c>
      <c r="F856" s="13">
        <v>12880494473</v>
      </c>
      <c r="G856" s="13">
        <v>22835589771</v>
      </c>
      <c r="H856" s="13">
        <v>21381141931</v>
      </c>
      <c r="I856" s="13">
        <v>972020358</v>
      </c>
      <c r="J856" s="13">
        <v>41552413690</v>
      </c>
      <c r="K856" s="13">
        <v>27887171726</v>
      </c>
      <c r="L856" s="13">
        <v>136002069232</v>
      </c>
      <c r="M856" s="13">
        <v>20660701498</v>
      </c>
      <c r="N856" s="13">
        <v>22906455177</v>
      </c>
    </row>
    <row r="857" spans="2:21">
      <c r="B857" s="13" t="s">
        <v>4717</v>
      </c>
      <c r="D857" s="13">
        <v>6844000000</v>
      </c>
      <c r="E857" s="13">
        <v>6844000000</v>
      </c>
      <c r="F857" s="13">
        <v>6844000000</v>
      </c>
      <c r="G857" s="13">
        <v>6844000000</v>
      </c>
      <c r="H857" s="13">
        <v>6844000000</v>
      </c>
      <c r="I857" s="13">
        <v>6964225130</v>
      </c>
      <c r="J857" s="13">
        <v>6964225130</v>
      </c>
      <c r="K857" s="13">
        <v>6964225130</v>
      </c>
      <c r="L857" s="13">
        <v>6964225130</v>
      </c>
      <c r="M857" s="13">
        <v>6964225130</v>
      </c>
      <c r="N857" s="13">
        <v>6964225130</v>
      </c>
      <c r="O857" s="13">
        <v>7480225130</v>
      </c>
      <c r="P857" s="13">
        <v>7480225130</v>
      </c>
      <c r="Q857" s="13">
        <v>9110105130</v>
      </c>
      <c r="R857" s="13">
        <v>9110105130</v>
      </c>
      <c r="S857" s="13">
        <v>9110105130</v>
      </c>
      <c r="T857" s="13">
        <v>8989880000</v>
      </c>
      <c r="U857" s="13">
        <v>8989880000</v>
      </c>
    </row>
    <row r="858" spans="2:21">
      <c r="B858" s="13" t="s">
        <v>4718</v>
      </c>
      <c r="D858" s="13">
        <v>0</v>
      </c>
      <c r="E858" s="13">
        <v>0</v>
      </c>
      <c r="F858" s="13">
        <v>0</v>
      </c>
      <c r="G858" s="13">
        <v>0</v>
      </c>
      <c r="H858" s="13">
        <v>0</v>
      </c>
      <c r="I858" s="13">
        <v>0</v>
      </c>
      <c r="J858" s="13">
        <v>0</v>
      </c>
      <c r="K858" s="13">
        <v>0</v>
      </c>
      <c r="L858" s="13">
        <v>0</v>
      </c>
      <c r="M858" s="13">
        <v>0</v>
      </c>
      <c r="N858" s="13">
        <v>0</v>
      </c>
      <c r="O858" s="13">
        <v>0</v>
      </c>
      <c r="P858" s="13">
        <v>0</v>
      </c>
      <c r="Q858" s="13">
        <v>0</v>
      </c>
      <c r="R858" s="13">
        <v>0</v>
      </c>
      <c r="S858" s="13">
        <v>0</v>
      </c>
      <c r="T858" s="13">
        <v>0</v>
      </c>
      <c r="U858" s="13">
        <v>0</v>
      </c>
    </row>
    <row r="859" spans="2:21">
      <c r="B859" s="13" t="s">
        <v>4719</v>
      </c>
      <c r="D859" s="13">
        <v>6844000000</v>
      </c>
      <c r="E859" s="13">
        <v>6844000000</v>
      </c>
      <c r="F859" s="13">
        <v>6844000000</v>
      </c>
      <c r="G859" s="13">
        <v>6844000000</v>
      </c>
      <c r="H859" s="13">
        <v>6844000000</v>
      </c>
      <c r="I859" s="13">
        <v>6964225130</v>
      </c>
      <c r="J859" s="13">
        <v>6964225130</v>
      </c>
      <c r="K859" s="13">
        <v>6964225130</v>
      </c>
      <c r="L859" s="13">
        <v>6964225130</v>
      </c>
      <c r="M859" s="13">
        <v>6964225130</v>
      </c>
      <c r="N859" s="13">
        <v>6964225130</v>
      </c>
      <c r="O859" s="13">
        <v>7480225130</v>
      </c>
      <c r="P859" s="13">
        <v>7480225130</v>
      </c>
      <c r="Q859" s="13">
        <v>9110105130</v>
      </c>
      <c r="R859" s="13">
        <v>9110105130</v>
      </c>
      <c r="S859" s="13">
        <v>9110105130</v>
      </c>
      <c r="T859" s="13">
        <v>8989880000</v>
      </c>
      <c r="U859" s="13">
        <v>8989880000</v>
      </c>
    </row>
    <row r="860" spans="2:21">
      <c r="B860" s="13" t="s">
        <v>4720</v>
      </c>
      <c r="D860" s="13">
        <v>0</v>
      </c>
      <c r="E860" s="13">
        <v>0</v>
      </c>
      <c r="F860" s="13">
        <v>0</v>
      </c>
      <c r="G860" s="13">
        <v>0</v>
      </c>
      <c r="H860" s="13">
        <v>0</v>
      </c>
      <c r="I860" s="13">
        <v>0</v>
      </c>
      <c r="J860" s="13">
        <v>0</v>
      </c>
      <c r="K860" s="13">
        <v>0</v>
      </c>
      <c r="L860" s="13">
        <v>0</v>
      </c>
      <c r="M860" s="13">
        <v>0</v>
      </c>
      <c r="N860" s="13">
        <v>0</v>
      </c>
      <c r="O860" s="13">
        <v>0</v>
      </c>
      <c r="P860" s="13">
        <v>0</v>
      </c>
      <c r="Q860" s="13">
        <v>0</v>
      </c>
      <c r="R860" s="13">
        <v>0</v>
      </c>
      <c r="S860" s="13">
        <v>0</v>
      </c>
      <c r="T860" s="13">
        <v>0</v>
      </c>
      <c r="U860" s="13">
        <v>0</v>
      </c>
    </row>
    <row r="861" spans="2:21">
      <c r="B861" s="13" t="s">
        <v>4721</v>
      </c>
      <c r="D861" s="13">
        <v>0</v>
      </c>
      <c r="E861" s="13">
        <v>0</v>
      </c>
      <c r="F861" s="13">
        <v>0</v>
      </c>
      <c r="G861" s="13">
        <v>0</v>
      </c>
      <c r="H861" s="13">
        <v>0</v>
      </c>
      <c r="I861" s="13">
        <v>0</v>
      </c>
      <c r="J861" s="13">
        <v>0</v>
      </c>
      <c r="K861" s="13">
        <v>0</v>
      </c>
      <c r="L861" s="13">
        <v>0</v>
      </c>
      <c r="M861" s="13">
        <v>0</v>
      </c>
      <c r="N861" s="13">
        <v>0</v>
      </c>
      <c r="O861" s="13">
        <v>0</v>
      </c>
      <c r="P861" s="13">
        <v>0</v>
      </c>
      <c r="Q861" s="13">
        <v>0</v>
      </c>
      <c r="R861" s="13">
        <v>0</v>
      </c>
      <c r="S861" s="13">
        <v>0</v>
      </c>
      <c r="T861" s="13">
        <v>0</v>
      </c>
      <c r="U861" s="13">
        <v>0</v>
      </c>
    </row>
    <row r="862" spans="2:21">
      <c r="B862" s="13" t="s">
        <v>4722</v>
      </c>
      <c r="D862" s="13">
        <v>0</v>
      </c>
      <c r="E862" s="13">
        <v>0</v>
      </c>
      <c r="F862" s="13">
        <v>0</v>
      </c>
      <c r="G862" s="13">
        <v>0</v>
      </c>
      <c r="H862" s="13">
        <v>0</v>
      </c>
      <c r="I862" s="13">
        <v>0</v>
      </c>
      <c r="J862" s="13">
        <v>0</v>
      </c>
      <c r="K862" s="13">
        <v>0</v>
      </c>
      <c r="L862" s="13">
        <v>0</v>
      </c>
      <c r="M862" s="13">
        <v>0</v>
      </c>
      <c r="N862" s="13">
        <v>0</v>
      </c>
      <c r="O862" s="13">
        <v>0</v>
      </c>
      <c r="P862" s="13">
        <v>0</v>
      </c>
      <c r="Q862" s="13">
        <v>0</v>
      </c>
      <c r="R862" s="13">
        <v>0</v>
      </c>
      <c r="S862" s="13">
        <v>0</v>
      </c>
      <c r="T862" s="13">
        <v>0</v>
      </c>
      <c r="U862" s="13">
        <v>0</v>
      </c>
    </row>
    <row r="863" spans="2:21">
      <c r="B863" s="13" t="s">
        <v>4723</v>
      </c>
      <c r="D863" s="13">
        <v>10051704806</v>
      </c>
      <c r="E863" s="13">
        <v>11849272235</v>
      </c>
      <c r="F863" s="13">
        <v>6760344614</v>
      </c>
      <c r="G863" s="13">
        <v>5703764231</v>
      </c>
      <c r="H863" s="13">
        <v>3357059398</v>
      </c>
      <c r="I863" s="13">
        <v>1679225454</v>
      </c>
      <c r="J863" s="13">
        <v>1902141673</v>
      </c>
      <c r="K863" s="13">
        <v>2409832679</v>
      </c>
      <c r="L863" s="13">
        <v>1733178824</v>
      </c>
      <c r="M863" s="13">
        <v>3934771157</v>
      </c>
      <c r="N863" s="13">
        <v>8168965662</v>
      </c>
      <c r="O863" s="13">
        <v>9046611474</v>
      </c>
      <c r="P863" s="13">
        <v>7703826435</v>
      </c>
      <c r="Q863" s="13">
        <v>4953999071</v>
      </c>
      <c r="R863" s="13">
        <v>2621319113</v>
      </c>
      <c r="S863" s="13">
        <v>6152135395</v>
      </c>
      <c r="T863" s="13">
        <v>8784012347</v>
      </c>
      <c r="U863" s="13">
        <v>16001813260</v>
      </c>
    </row>
    <row r="864" spans="2:21">
      <c r="B864" s="13" t="s">
        <v>4724</v>
      </c>
      <c r="D864" s="13">
        <v>10051704806</v>
      </c>
      <c r="E864" s="13">
        <v>11849272235</v>
      </c>
      <c r="F864" s="13">
        <v>6760344614</v>
      </c>
      <c r="G864" s="13">
        <v>5703764231</v>
      </c>
      <c r="H864" s="13">
        <v>3357059398</v>
      </c>
      <c r="I864" s="13">
        <v>1679225454</v>
      </c>
      <c r="J864" s="13">
        <v>1902141673</v>
      </c>
      <c r="K864" s="13">
        <v>2409832679</v>
      </c>
      <c r="L864" s="13">
        <v>1733178824</v>
      </c>
      <c r="M864" s="13">
        <v>3934771157</v>
      </c>
      <c r="N864" s="13">
        <v>8168965662</v>
      </c>
      <c r="O864" s="13">
        <v>9046611474</v>
      </c>
      <c r="P864" s="13">
        <v>7703826435</v>
      </c>
      <c r="Q864" s="13">
        <v>4953999071</v>
      </c>
      <c r="R864" s="13">
        <v>2621319113</v>
      </c>
      <c r="S864" s="13">
        <v>6152135395</v>
      </c>
      <c r="T864" s="13">
        <v>8784012347</v>
      </c>
      <c r="U864" s="13">
        <v>10545071135</v>
      </c>
    </row>
    <row r="865" spans="2:21">
      <c r="B865" s="13" t="s">
        <v>4725</v>
      </c>
      <c r="D865" s="13">
        <v>0</v>
      </c>
      <c r="E865" s="13">
        <v>0</v>
      </c>
      <c r="F865" s="13">
        <v>0</v>
      </c>
      <c r="G865" s="13">
        <v>0</v>
      </c>
      <c r="H865" s="13">
        <v>0</v>
      </c>
      <c r="I865" s="13">
        <v>0</v>
      </c>
      <c r="J865" s="13">
        <v>0</v>
      </c>
      <c r="K865" s="13">
        <v>0</v>
      </c>
      <c r="L865" s="13">
        <v>0</v>
      </c>
      <c r="M865" s="13">
        <v>0</v>
      </c>
      <c r="N865" s="13">
        <v>0</v>
      </c>
      <c r="O865" s="13">
        <v>0</v>
      </c>
      <c r="P865" s="13">
        <v>0</v>
      </c>
      <c r="Q865" s="13">
        <v>0</v>
      </c>
      <c r="R865" s="13">
        <v>0</v>
      </c>
      <c r="S865" s="13">
        <v>0</v>
      </c>
      <c r="T865" s="13">
        <v>0</v>
      </c>
      <c r="U865" s="13">
        <v>5456742125</v>
      </c>
    </row>
    <row r="866" spans="2:21">
      <c r="B866" s="13" t="s">
        <v>4726</v>
      </c>
      <c r="D866" s="13">
        <v>0</v>
      </c>
      <c r="E866" s="13">
        <v>0</v>
      </c>
      <c r="F866" s="13">
        <v>0</v>
      </c>
      <c r="G866" s="13">
        <v>0</v>
      </c>
      <c r="H866" s="13">
        <v>0</v>
      </c>
      <c r="I866" s="13">
        <v>0</v>
      </c>
      <c r="J866" s="13">
        <v>0</v>
      </c>
      <c r="K866" s="13">
        <v>0</v>
      </c>
      <c r="L866" s="13">
        <v>0</v>
      </c>
      <c r="M866" s="13">
        <v>0</v>
      </c>
      <c r="N866" s="13">
        <v>0</v>
      </c>
      <c r="O866" s="13">
        <v>0</v>
      </c>
      <c r="P866" s="13">
        <v>0</v>
      </c>
      <c r="Q866" s="13">
        <v>0</v>
      </c>
      <c r="R866" s="13">
        <v>0</v>
      </c>
      <c r="S866" s="13">
        <v>0</v>
      </c>
      <c r="T866" s="13">
        <v>0</v>
      </c>
      <c r="U866" s="13">
        <v>0</v>
      </c>
    </row>
    <row r="867" spans="2:21">
      <c r="B867" s="13" t="s">
        <v>4727</v>
      </c>
      <c r="D867" s="13">
        <v>0</v>
      </c>
      <c r="E867" s="13">
        <v>0</v>
      </c>
      <c r="F867" s="13">
        <v>0</v>
      </c>
      <c r="G867" s="13">
        <v>0</v>
      </c>
      <c r="H867" s="13">
        <v>0</v>
      </c>
      <c r="I867" s="13">
        <v>0</v>
      </c>
      <c r="J867" s="13">
        <v>0</v>
      </c>
      <c r="K867" s="13">
        <v>0</v>
      </c>
      <c r="L867" s="13">
        <v>0</v>
      </c>
      <c r="M867" s="13">
        <v>0</v>
      </c>
      <c r="N867" s="13">
        <v>0</v>
      </c>
      <c r="O867" s="13">
        <v>0</v>
      </c>
      <c r="P867" s="13">
        <v>0</v>
      </c>
      <c r="Q867" s="13">
        <v>0</v>
      </c>
      <c r="R867" s="13">
        <v>0</v>
      </c>
      <c r="S867" s="13">
        <v>0</v>
      </c>
      <c r="T867" s="13">
        <v>0</v>
      </c>
      <c r="U867" s="13">
        <v>0</v>
      </c>
    </row>
    <row r="868" spans="2:21">
      <c r="B868" s="13" t="s">
        <v>4728</v>
      </c>
      <c r="D868" s="13">
        <v>2514197894492</v>
      </c>
      <c r="E868" s="13">
        <v>2642749177107</v>
      </c>
      <c r="F868" s="13">
        <v>2360489690110</v>
      </c>
      <c r="G868" s="13">
        <v>2279972092251</v>
      </c>
      <c r="H868" s="13">
        <v>2295101707452</v>
      </c>
      <c r="I868" s="13">
        <v>1757221239681</v>
      </c>
      <c r="J868" s="13">
        <v>2826638132335</v>
      </c>
      <c r="K868" s="13">
        <v>2988615008682</v>
      </c>
      <c r="L868" s="13">
        <v>2809359539876</v>
      </c>
      <c r="M868" s="13">
        <v>2734984357482</v>
      </c>
      <c r="N868" s="13">
        <v>2701574255598</v>
      </c>
      <c r="O868" s="13">
        <v>2650182300409</v>
      </c>
      <c r="P868" s="13">
        <v>2782902050012</v>
      </c>
      <c r="Q868" s="13">
        <v>2758123115490</v>
      </c>
      <c r="R868" s="13">
        <v>2228882623427</v>
      </c>
      <c r="S868" s="13">
        <v>1861907293359</v>
      </c>
      <c r="T868" s="13">
        <v>2208124676748</v>
      </c>
      <c r="U868" s="13">
        <v>2186853064516</v>
      </c>
    </row>
    <row r="869" spans="2:21">
      <c r="B869" s="13" t="s">
        <v>4729</v>
      </c>
    </row>
    <row r="870" spans="2:21">
      <c r="B870" s="13" t="s">
        <v>4730</v>
      </c>
      <c r="D870" s="13">
        <v>1041251952451</v>
      </c>
      <c r="E870" s="13">
        <v>1181252695309</v>
      </c>
      <c r="F870" s="13">
        <v>938780453193</v>
      </c>
      <c r="G870" s="13">
        <v>934832172505</v>
      </c>
      <c r="H870" s="13">
        <v>962628036949</v>
      </c>
      <c r="I870" s="13">
        <v>511019524558</v>
      </c>
      <c r="J870" s="13">
        <v>1588057141708</v>
      </c>
      <c r="K870" s="13">
        <v>1717742363841</v>
      </c>
      <c r="L870" s="13">
        <v>1493706812057</v>
      </c>
      <c r="M870" s="13">
        <v>1452694786127</v>
      </c>
      <c r="N870" s="13">
        <v>1366171184941</v>
      </c>
      <c r="O870" s="13">
        <v>1154163449758</v>
      </c>
      <c r="P870" s="13">
        <v>1378328172030</v>
      </c>
      <c r="Q870" s="13">
        <v>1556744244486</v>
      </c>
      <c r="R870" s="13">
        <v>1353537863348</v>
      </c>
      <c r="S870" s="13">
        <v>1141784872117</v>
      </c>
      <c r="T870" s="13">
        <v>1736800558494</v>
      </c>
      <c r="U870" s="13">
        <v>1711683537125</v>
      </c>
    </row>
    <row r="871" spans="2:21">
      <c r="B871" s="13" t="s">
        <v>4731</v>
      </c>
      <c r="D871" s="13">
        <v>1041251952451</v>
      </c>
      <c r="E871" s="13">
        <v>1181252695309</v>
      </c>
      <c r="F871" s="13">
        <v>938780453193</v>
      </c>
      <c r="G871" s="13">
        <v>934832172505</v>
      </c>
      <c r="H871" s="13">
        <v>962628036949</v>
      </c>
      <c r="I871" s="13">
        <v>511019524558</v>
      </c>
      <c r="J871" s="13">
        <v>1554025385198</v>
      </c>
      <c r="K871" s="13">
        <v>1673084191114</v>
      </c>
      <c r="L871" s="13">
        <v>1448598757684</v>
      </c>
      <c r="M871" s="13">
        <v>1452694786127</v>
      </c>
      <c r="N871" s="13">
        <v>1366171184941</v>
      </c>
      <c r="O871" s="13">
        <v>1154163449758</v>
      </c>
      <c r="P871" s="13">
        <v>1378328172030</v>
      </c>
      <c r="Q871" s="13">
        <v>1532024953857</v>
      </c>
      <c r="R871" s="13">
        <v>1252623914037</v>
      </c>
      <c r="S871" s="13">
        <v>1052366050281</v>
      </c>
      <c r="T871" s="13">
        <v>1672169558494</v>
      </c>
      <c r="U871" s="13">
        <v>1708042321740</v>
      </c>
    </row>
    <row r="872" spans="2:21">
      <c r="B872" s="13" t="s">
        <v>4732</v>
      </c>
      <c r="D872" s="13">
        <v>712680254070</v>
      </c>
      <c r="E872" s="13">
        <v>715769216303</v>
      </c>
      <c r="F872" s="13">
        <v>399660802264</v>
      </c>
      <c r="G872" s="13">
        <v>490776004653</v>
      </c>
      <c r="H872" s="13">
        <v>542492377072</v>
      </c>
      <c r="I872" s="13">
        <v>139651125938</v>
      </c>
      <c r="J872" s="13">
        <v>995631907310</v>
      </c>
      <c r="K872" s="13">
        <v>967351982366</v>
      </c>
      <c r="L872" s="13">
        <v>882938048774</v>
      </c>
      <c r="M872" s="13">
        <v>769864881614</v>
      </c>
      <c r="N872" s="13">
        <v>0</v>
      </c>
      <c r="O872" s="13">
        <v>366228951492</v>
      </c>
      <c r="P872" s="13">
        <v>470147682719</v>
      </c>
      <c r="Q872" s="13">
        <v>839441800292</v>
      </c>
      <c r="R872" s="13">
        <v>648171259429</v>
      </c>
      <c r="S872" s="13">
        <v>580935015286</v>
      </c>
      <c r="T872" s="13">
        <v>1154797492930</v>
      </c>
      <c r="U872" s="13">
        <v>1385257115991</v>
      </c>
    </row>
    <row r="873" spans="2:21">
      <c r="B873" s="13" t="s">
        <v>4733</v>
      </c>
      <c r="D873" s="13">
        <v>0</v>
      </c>
      <c r="E873" s="13">
        <v>0</v>
      </c>
      <c r="F873" s="13">
        <v>0</v>
      </c>
      <c r="G873" s="13">
        <v>0</v>
      </c>
      <c r="H873" s="13">
        <v>0</v>
      </c>
      <c r="I873" s="13">
        <v>0</v>
      </c>
      <c r="J873" s="13">
        <v>0</v>
      </c>
      <c r="K873" s="13">
        <v>0</v>
      </c>
      <c r="L873" s="13">
        <v>0</v>
      </c>
      <c r="M873" s="13">
        <v>0</v>
      </c>
      <c r="N873" s="13">
        <v>0</v>
      </c>
      <c r="O873" s="13">
        <v>0</v>
      </c>
      <c r="P873" s="13">
        <v>0</v>
      </c>
      <c r="Q873" s="13">
        <v>0</v>
      </c>
      <c r="R873" s="13">
        <v>0</v>
      </c>
      <c r="S873" s="13">
        <v>0</v>
      </c>
      <c r="T873" s="13">
        <v>0</v>
      </c>
      <c r="U873" s="13">
        <v>0</v>
      </c>
    </row>
    <row r="874" spans="2:21">
      <c r="B874" s="13" t="s">
        <v>4734</v>
      </c>
      <c r="D874" s="13">
        <v>175225977365</v>
      </c>
      <c r="E874" s="13">
        <v>265261443415</v>
      </c>
      <c r="F874" s="13">
        <v>277713412623</v>
      </c>
      <c r="G874" s="13">
        <v>278350582201</v>
      </c>
      <c r="H874" s="13">
        <v>296666543342</v>
      </c>
      <c r="I874" s="13">
        <v>236996920915</v>
      </c>
      <c r="J874" s="13">
        <v>485655751869</v>
      </c>
      <c r="K874" s="13">
        <v>613887607523</v>
      </c>
      <c r="L874" s="13">
        <v>419797833122</v>
      </c>
      <c r="M874" s="13">
        <v>553673960422</v>
      </c>
      <c r="N874" s="13">
        <v>479852507629</v>
      </c>
      <c r="O874" s="13">
        <v>527021658231</v>
      </c>
      <c r="P874" s="13">
        <v>521165686879</v>
      </c>
      <c r="Q874" s="13">
        <v>418670536787</v>
      </c>
      <c r="R874" s="13">
        <v>356626282086</v>
      </c>
      <c r="S874" s="13">
        <v>217354184249</v>
      </c>
      <c r="T874" s="13">
        <v>301263865412</v>
      </c>
      <c r="U874" s="13">
        <v>144448375456</v>
      </c>
    </row>
    <row r="875" spans="2:21">
      <c r="B875" s="13" t="s">
        <v>4735</v>
      </c>
      <c r="D875" s="13">
        <v>14571948428</v>
      </c>
      <c r="E875" s="13">
        <v>11465311004</v>
      </c>
      <c r="F875" s="13">
        <v>1005620610</v>
      </c>
      <c r="G875" s="13">
        <v>3173458513</v>
      </c>
      <c r="H875" s="13">
        <v>868978882</v>
      </c>
      <c r="I875" s="13">
        <v>2704933174</v>
      </c>
      <c r="J875" s="13">
        <v>840522396</v>
      </c>
      <c r="K875" s="13">
        <v>1294388166</v>
      </c>
      <c r="L875" s="13">
        <v>1857876362</v>
      </c>
      <c r="M875" s="13">
        <v>3006188345</v>
      </c>
      <c r="N875" s="13">
        <v>5127331823</v>
      </c>
      <c r="O875" s="13">
        <v>8159265403</v>
      </c>
      <c r="P875" s="13">
        <v>159932645738</v>
      </c>
      <c r="Q875" s="13">
        <v>35279173548</v>
      </c>
      <c r="R875" s="13">
        <v>52820847272</v>
      </c>
      <c r="S875" s="13">
        <v>51439714335</v>
      </c>
      <c r="T875" s="13">
        <v>85090124640</v>
      </c>
      <c r="U875" s="13">
        <v>31285040858</v>
      </c>
    </row>
    <row r="876" spans="2:21">
      <c r="B876" s="13" t="s">
        <v>4736</v>
      </c>
      <c r="D876" s="13">
        <v>13070339989</v>
      </c>
      <c r="E876" s="13">
        <v>15302098534</v>
      </c>
      <c r="F876" s="13">
        <v>33341052512</v>
      </c>
      <c r="G876" s="13">
        <v>13533760421</v>
      </c>
      <c r="H876" s="13">
        <v>13198494874</v>
      </c>
      <c r="I876" s="13">
        <v>6070173573</v>
      </c>
      <c r="J876" s="13">
        <v>3675576012</v>
      </c>
      <c r="K876" s="13">
        <v>2551733651</v>
      </c>
      <c r="L876" s="13">
        <v>16272052520</v>
      </c>
      <c r="M876" s="13">
        <v>24350943530</v>
      </c>
      <c r="N876" s="13">
        <v>35018500942</v>
      </c>
      <c r="O876" s="13">
        <v>73167940521</v>
      </c>
      <c r="P876" s="13">
        <v>104373759355</v>
      </c>
      <c r="Q876" s="13">
        <v>93364998390</v>
      </c>
      <c r="R876" s="13">
        <v>49023072210</v>
      </c>
      <c r="S876" s="13">
        <v>49167327668</v>
      </c>
      <c r="T876" s="13">
        <v>319607586</v>
      </c>
      <c r="U876" s="13">
        <v>1230738977</v>
      </c>
    </row>
    <row r="877" spans="2:21">
      <c r="B877" s="13" t="s">
        <v>4737</v>
      </c>
      <c r="D877" s="13">
        <v>77922026331</v>
      </c>
      <c r="E877" s="13">
        <v>116365775501</v>
      </c>
      <c r="F877" s="13">
        <v>156930094460</v>
      </c>
      <c r="G877" s="13">
        <v>80886709943</v>
      </c>
      <c r="H877" s="13">
        <v>63818444817</v>
      </c>
      <c r="I877" s="13">
        <v>50777505850</v>
      </c>
      <c r="J877" s="13">
        <v>46307321816</v>
      </c>
      <c r="K877" s="13">
        <v>66304876157</v>
      </c>
      <c r="L877" s="13">
        <v>95556294592</v>
      </c>
      <c r="M877" s="13">
        <v>69310420645</v>
      </c>
      <c r="N877" s="13">
        <v>70946589286</v>
      </c>
      <c r="O877" s="13">
        <v>142157018199</v>
      </c>
      <c r="P877" s="13">
        <v>69251179246</v>
      </c>
      <c r="Q877" s="13">
        <v>93977561619</v>
      </c>
      <c r="R877" s="13">
        <v>61785380667</v>
      </c>
      <c r="S877" s="13">
        <v>48582958933</v>
      </c>
      <c r="T877" s="13">
        <v>24637785196</v>
      </c>
      <c r="U877" s="13">
        <v>46206963828</v>
      </c>
    </row>
    <row r="878" spans="2:21">
      <c r="B878" s="13" t="s">
        <v>4738</v>
      </c>
      <c r="D878" s="13">
        <v>12552011869</v>
      </c>
      <c r="E878" s="13">
        <v>26302448484</v>
      </c>
      <c r="F878" s="13">
        <v>39062875952</v>
      </c>
      <c r="G878" s="13">
        <v>37797233620</v>
      </c>
      <c r="H878" s="13">
        <v>26303050392</v>
      </c>
      <c r="I878" s="13">
        <v>46846127680</v>
      </c>
      <c r="J878" s="13">
        <v>180128895</v>
      </c>
      <c r="K878" s="13">
        <v>0</v>
      </c>
      <c r="L878" s="13">
        <v>11095000000</v>
      </c>
      <c r="M878" s="13">
        <v>0</v>
      </c>
      <c r="N878" s="13">
        <v>0</v>
      </c>
      <c r="O878" s="13">
        <v>0</v>
      </c>
      <c r="P878" s="13">
        <v>0</v>
      </c>
      <c r="Q878" s="13">
        <v>0</v>
      </c>
      <c r="R878" s="13">
        <v>0</v>
      </c>
      <c r="S878" s="13">
        <v>0</v>
      </c>
      <c r="T878" s="13">
        <v>771970500</v>
      </c>
      <c r="U878" s="13">
        <v>0</v>
      </c>
    </row>
    <row r="879" spans="2:21">
      <c r="B879" s="13" t="s">
        <v>4739</v>
      </c>
      <c r="D879" s="13">
        <v>0</v>
      </c>
      <c r="E879" s="13">
        <v>0</v>
      </c>
      <c r="F879" s="13">
        <v>0</v>
      </c>
      <c r="G879" s="13">
        <v>0</v>
      </c>
      <c r="H879" s="13">
        <v>0</v>
      </c>
      <c r="I879" s="13">
        <v>0</v>
      </c>
      <c r="J879" s="13">
        <v>0</v>
      </c>
      <c r="K879" s="13">
        <v>0</v>
      </c>
      <c r="L879" s="13">
        <v>0</v>
      </c>
      <c r="M879" s="13">
        <v>0</v>
      </c>
      <c r="N879" s="13">
        <v>0</v>
      </c>
      <c r="O879" s="13">
        <v>0</v>
      </c>
      <c r="P879" s="13">
        <v>0</v>
      </c>
      <c r="Q879" s="13">
        <v>0</v>
      </c>
      <c r="R879" s="13">
        <v>0</v>
      </c>
      <c r="S879" s="13">
        <v>0</v>
      </c>
      <c r="T879" s="13">
        <v>0</v>
      </c>
      <c r="U879" s="13">
        <v>0</v>
      </c>
    </row>
    <row r="880" spans="2:21">
      <c r="B880" s="13" t="s">
        <v>4740</v>
      </c>
      <c r="D880" s="13">
        <v>0</v>
      </c>
      <c r="E880" s="13">
        <v>0</v>
      </c>
      <c r="F880" s="13">
        <v>0</v>
      </c>
      <c r="G880" s="13">
        <v>0</v>
      </c>
      <c r="H880" s="13">
        <v>0</v>
      </c>
      <c r="I880" s="13">
        <v>0</v>
      </c>
      <c r="J880" s="13">
        <v>0</v>
      </c>
      <c r="K880" s="13">
        <v>0</v>
      </c>
      <c r="L880" s="13">
        <v>0</v>
      </c>
      <c r="M880" s="13">
        <v>0</v>
      </c>
      <c r="N880" s="13">
        <v>0</v>
      </c>
      <c r="O880" s="13">
        <v>0</v>
      </c>
      <c r="P880" s="13">
        <v>0</v>
      </c>
      <c r="Q880" s="13">
        <v>0</v>
      </c>
      <c r="R880" s="13">
        <v>0</v>
      </c>
      <c r="S880" s="13">
        <v>0</v>
      </c>
      <c r="T880" s="13">
        <v>0</v>
      </c>
      <c r="U880" s="13">
        <v>0</v>
      </c>
    </row>
    <row r="881" spans="2:21">
      <c r="B881" s="13" t="s">
        <v>4741</v>
      </c>
      <c r="D881" s="13">
        <v>0</v>
      </c>
      <c r="E881" s="13">
        <v>0</v>
      </c>
      <c r="F881" s="13">
        <v>0</v>
      </c>
      <c r="G881" s="13">
        <v>0</v>
      </c>
      <c r="H881" s="13">
        <v>0</v>
      </c>
      <c r="I881" s="13">
        <v>0</v>
      </c>
      <c r="J881" s="13">
        <v>0</v>
      </c>
      <c r="K881" s="13">
        <v>0</v>
      </c>
      <c r="L881" s="13">
        <v>0</v>
      </c>
      <c r="M881" s="13">
        <v>0</v>
      </c>
      <c r="N881" s="13">
        <v>0</v>
      </c>
      <c r="O881" s="13">
        <v>0</v>
      </c>
      <c r="P881" s="13">
        <v>0</v>
      </c>
      <c r="Q881" s="13">
        <v>0</v>
      </c>
      <c r="R881" s="13">
        <v>0</v>
      </c>
      <c r="S881" s="13">
        <v>0</v>
      </c>
      <c r="T881" s="13">
        <v>0</v>
      </c>
      <c r="U881" s="13">
        <v>0</v>
      </c>
    </row>
    <row r="882" spans="2:21">
      <c r="B882" s="13" t="s">
        <v>4742</v>
      </c>
      <c r="D882" s="13">
        <v>18952253503</v>
      </c>
      <c r="E882" s="13">
        <v>20925234161</v>
      </c>
      <c r="F882" s="13">
        <v>24470990317</v>
      </c>
      <c r="G882" s="13">
        <v>26903990231</v>
      </c>
      <c r="H882" s="13">
        <v>19266197230</v>
      </c>
      <c r="I882" s="13">
        <v>27927447918</v>
      </c>
      <c r="J882" s="13">
        <v>21559223975</v>
      </c>
      <c r="K882" s="13">
        <v>21455090115</v>
      </c>
      <c r="L882" s="13">
        <v>20729296854</v>
      </c>
      <c r="M882" s="13">
        <v>31837304359</v>
      </c>
      <c r="N882" s="13">
        <v>78708916326</v>
      </c>
      <c r="O882" s="13">
        <v>26841849035</v>
      </c>
      <c r="P882" s="13">
        <v>51725576978</v>
      </c>
      <c r="Q882" s="13">
        <v>37629189863</v>
      </c>
      <c r="R882" s="13">
        <v>48149125142</v>
      </c>
      <c r="S882" s="13">
        <v>55426511241</v>
      </c>
      <c r="T882" s="13">
        <v>26589312286</v>
      </c>
      <c r="U882" s="13">
        <v>63031458311</v>
      </c>
    </row>
    <row r="883" spans="2:21">
      <c r="B883" s="13" t="s">
        <v>4743</v>
      </c>
      <c r="D883" s="13">
        <v>0</v>
      </c>
      <c r="E883" s="13">
        <v>0</v>
      </c>
      <c r="F883" s="13">
        <v>0</v>
      </c>
      <c r="G883" s="13">
        <v>0</v>
      </c>
      <c r="H883" s="13">
        <v>0</v>
      </c>
      <c r="I883" s="13">
        <v>0</v>
      </c>
      <c r="J883" s="13">
        <v>0</v>
      </c>
      <c r="K883" s="13">
        <v>0</v>
      </c>
      <c r="L883" s="13">
        <v>0</v>
      </c>
      <c r="M883" s="13">
        <v>0</v>
      </c>
      <c r="N883" s="13">
        <v>689336976778</v>
      </c>
      <c r="O883" s="13">
        <v>0</v>
      </c>
      <c r="P883" s="13">
        <v>0</v>
      </c>
      <c r="Q883" s="13">
        <v>0</v>
      </c>
      <c r="R883" s="13">
        <v>0</v>
      </c>
      <c r="S883" s="13">
        <v>0</v>
      </c>
      <c r="T883" s="13">
        <v>0</v>
      </c>
      <c r="U883" s="13">
        <v>0</v>
      </c>
    </row>
    <row r="884" spans="2:21">
      <c r="B884" s="13" t="s">
        <v>4744</v>
      </c>
      <c r="D884" s="13">
        <v>16277140896</v>
      </c>
      <c r="E884" s="13">
        <v>9861167907</v>
      </c>
      <c r="F884" s="13">
        <v>6595604455</v>
      </c>
      <c r="G884" s="13">
        <v>3410432923</v>
      </c>
      <c r="H884" s="13">
        <v>13950340</v>
      </c>
      <c r="I884" s="13">
        <v>45289510</v>
      </c>
      <c r="J884" s="13">
        <v>174952925</v>
      </c>
      <c r="K884" s="13">
        <v>238513136</v>
      </c>
      <c r="L884" s="13">
        <v>352355460</v>
      </c>
      <c r="M884" s="13">
        <v>651087212</v>
      </c>
      <c r="N884" s="13">
        <v>7180362157</v>
      </c>
      <c r="O884" s="13">
        <v>10586766877</v>
      </c>
      <c r="P884" s="13">
        <v>1731641115</v>
      </c>
      <c r="Q884" s="13">
        <v>13661693358</v>
      </c>
      <c r="R884" s="13">
        <v>36047947231</v>
      </c>
      <c r="S884" s="13">
        <v>49460338569</v>
      </c>
      <c r="T884" s="13">
        <v>78699399944</v>
      </c>
      <c r="U884" s="13">
        <v>36582628319</v>
      </c>
    </row>
    <row r="885" spans="2:21">
      <c r="B885" s="13" t="s">
        <v>4745</v>
      </c>
      <c r="D885" s="13">
        <v>0</v>
      </c>
      <c r="E885" s="13">
        <v>0</v>
      </c>
      <c r="F885" s="13">
        <v>0</v>
      </c>
      <c r="G885" s="13">
        <v>0</v>
      </c>
      <c r="H885" s="13">
        <v>0</v>
      </c>
      <c r="I885" s="13">
        <v>0</v>
      </c>
      <c r="J885" s="13">
        <v>0</v>
      </c>
      <c r="K885" s="13">
        <v>0</v>
      </c>
      <c r="L885" s="13">
        <v>0</v>
      </c>
      <c r="M885" s="13">
        <v>0</v>
      </c>
      <c r="N885" s="13">
        <v>0</v>
      </c>
      <c r="O885" s="13">
        <v>0</v>
      </c>
      <c r="P885" s="13">
        <v>0</v>
      </c>
      <c r="Q885" s="13">
        <v>0</v>
      </c>
      <c r="R885" s="13">
        <v>0</v>
      </c>
      <c r="S885" s="13">
        <v>0</v>
      </c>
      <c r="T885" s="13">
        <v>0</v>
      </c>
      <c r="U885" s="13">
        <v>0</v>
      </c>
    </row>
    <row r="886" spans="2:21">
      <c r="B886" s="13" t="s">
        <v>4746</v>
      </c>
      <c r="D886" s="13">
        <v>0</v>
      </c>
      <c r="E886" s="13">
        <v>0</v>
      </c>
      <c r="F886" s="13">
        <v>0</v>
      </c>
      <c r="G886" s="13">
        <v>0</v>
      </c>
      <c r="H886" s="13">
        <v>0</v>
      </c>
      <c r="I886" s="13">
        <v>0</v>
      </c>
      <c r="J886" s="13">
        <v>0</v>
      </c>
      <c r="K886" s="13">
        <v>0</v>
      </c>
      <c r="L886" s="13">
        <v>0</v>
      </c>
      <c r="M886" s="13">
        <v>0</v>
      </c>
      <c r="N886" s="13">
        <v>0</v>
      </c>
      <c r="O886" s="13">
        <v>0</v>
      </c>
      <c r="P886" s="13">
        <v>0</v>
      </c>
      <c r="Q886" s="13">
        <v>0</v>
      </c>
      <c r="R886" s="13">
        <v>0</v>
      </c>
      <c r="S886" s="13">
        <v>0</v>
      </c>
      <c r="T886" s="13">
        <v>0</v>
      </c>
      <c r="U886" s="13">
        <v>0</v>
      </c>
    </row>
    <row r="887" spans="2:21">
      <c r="B887" s="13" t="s">
        <v>4747</v>
      </c>
      <c r="D887" s="13">
        <v>0</v>
      </c>
      <c r="E887" s="13">
        <v>0</v>
      </c>
      <c r="F887" s="13">
        <v>0</v>
      </c>
      <c r="G887" s="13">
        <v>0</v>
      </c>
      <c r="H887" s="13">
        <v>0</v>
      </c>
      <c r="I887" s="13">
        <v>0</v>
      </c>
      <c r="J887" s="13">
        <v>34031756510</v>
      </c>
      <c r="K887" s="13">
        <v>44658172727</v>
      </c>
      <c r="L887" s="13">
        <v>45108054373</v>
      </c>
      <c r="M887" s="13">
        <v>0</v>
      </c>
      <c r="N887" s="13">
        <v>0</v>
      </c>
      <c r="O887" s="13">
        <v>0</v>
      </c>
      <c r="P887" s="13">
        <v>0</v>
      </c>
      <c r="Q887" s="13">
        <v>24719290629</v>
      </c>
      <c r="R887" s="13">
        <v>100913949311</v>
      </c>
      <c r="S887" s="13">
        <v>89418821836</v>
      </c>
      <c r="T887" s="13">
        <v>64631000000</v>
      </c>
      <c r="U887" s="13">
        <v>3641215385</v>
      </c>
    </row>
    <row r="888" spans="2:21">
      <c r="B888" s="13" t="s">
        <v>4748</v>
      </c>
      <c r="D888" s="13">
        <v>0</v>
      </c>
      <c r="E888" s="13">
        <v>0</v>
      </c>
      <c r="F888" s="13">
        <v>0</v>
      </c>
      <c r="G888" s="13">
        <v>0</v>
      </c>
      <c r="H888" s="13">
        <v>0</v>
      </c>
      <c r="I888" s="13">
        <v>0</v>
      </c>
      <c r="J888" s="13">
        <v>0</v>
      </c>
      <c r="K888" s="13">
        <v>0</v>
      </c>
      <c r="L888" s="13">
        <v>0</v>
      </c>
      <c r="M888" s="13">
        <v>0</v>
      </c>
      <c r="N888" s="13">
        <v>0</v>
      </c>
      <c r="O888" s="13">
        <v>0</v>
      </c>
      <c r="P888" s="13">
        <v>0</v>
      </c>
      <c r="Q888" s="13">
        <v>0</v>
      </c>
      <c r="R888" s="13">
        <v>0</v>
      </c>
      <c r="S888" s="13">
        <v>0</v>
      </c>
      <c r="T888" s="13">
        <v>0</v>
      </c>
      <c r="U888" s="13">
        <v>0</v>
      </c>
    </row>
    <row r="889" spans="2:21">
      <c r="B889" s="13" t="s">
        <v>4749</v>
      </c>
      <c r="D889" s="13">
        <v>0</v>
      </c>
      <c r="E889" s="13">
        <v>0</v>
      </c>
      <c r="F889" s="13">
        <v>0</v>
      </c>
      <c r="G889" s="13">
        <v>0</v>
      </c>
      <c r="H889" s="13">
        <v>0</v>
      </c>
      <c r="I889" s="13">
        <v>0</v>
      </c>
      <c r="J889" s="13">
        <v>0</v>
      </c>
      <c r="K889" s="13">
        <v>0</v>
      </c>
      <c r="L889" s="13">
        <v>0</v>
      </c>
      <c r="M889" s="13">
        <v>0</v>
      </c>
      <c r="N889" s="13">
        <v>0</v>
      </c>
      <c r="O889" s="13">
        <v>0</v>
      </c>
      <c r="P889" s="13">
        <v>0</v>
      </c>
      <c r="Q889" s="13">
        <v>0</v>
      </c>
      <c r="R889" s="13">
        <v>0</v>
      </c>
      <c r="S889" s="13">
        <v>0</v>
      </c>
      <c r="T889" s="13">
        <v>0</v>
      </c>
      <c r="U889" s="13">
        <v>0</v>
      </c>
    </row>
    <row r="890" spans="2:21">
      <c r="B890" s="13" t="s">
        <v>4750</v>
      </c>
      <c r="D890" s="13">
        <v>0</v>
      </c>
      <c r="E890" s="13">
        <v>0</v>
      </c>
      <c r="F890" s="13">
        <v>0</v>
      </c>
      <c r="G890" s="13">
        <v>0</v>
      </c>
      <c r="H890" s="13">
        <v>0</v>
      </c>
      <c r="I890" s="13">
        <v>0</v>
      </c>
      <c r="J890" s="13">
        <v>0</v>
      </c>
      <c r="K890" s="13">
        <v>0</v>
      </c>
      <c r="L890" s="13">
        <v>0</v>
      </c>
      <c r="M890" s="13">
        <v>0</v>
      </c>
      <c r="N890" s="13">
        <v>0</v>
      </c>
      <c r="O890" s="13">
        <v>0</v>
      </c>
      <c r="P890" s="13">
        <v>0</v>
      </c>
      <c r="Q890" s="13">
        <v>0</v>
      </c>
      <c r="R890" s="13">
        <v>0</v>
      </c>
      <c r="S890" s="13">
        <v>0</v>
      </c>
      <c r="T890" s="13">
        <v>0</v>
      </c>
      <c r="U890" s="13">
        <v>0</v>
      </c>
    </row>
    <row r="891" spans="2:21">
      <c r="B891" s="13" t="s">
        <v>4751</v>
      </c>
      <c r="D891" s="13">
        <v>0</v>
      </c>
      <c r="E891" s="13">
        <v>0</v>
      </c>
      <c r="F891" s="13">
        <v>0</v>
      </c>
      <c r="G891" s="13">
        <v>0</v>
      </c>
      <c r="H891" s="13">
        <v>0</v>
      </c>
      <c r="I891" s="13">
        <v>0</v>
      </c>
      <c r="J891" s="13">
        <v>0</v>
      </c>
      <c r="K891" s="13">
        <v>0</v>
      </c>
      <c r="L891" s="13">
        <v>0</v>
      </c>
      <c r="M891" s="13">
        <v>0</v>
      </c>
      <c r="N891" s="13">
        <v>0</v>
      </c>
      <c r="O891" s="13">
        <v>0</v>
      </c>
      <c r="P891" s="13">
        <v>0</v>
      </c>
      <c r="Q891" s="13">
        <v>0</v>
      </c>
      <c r="R891" s="13">
        <v>0</v>
      </c>
      <c r="S891" s="13">
        <v>0</v>
      </c>
      <c r="T891" s="13">
        <v>0</v>
      </c>
      <c r="U891" s="13">
        <v>0</v>
      </c>
    </row>
    <row r="892" spans="2:21">
      <c r="B892" s="13" t="s">
        <v>4752</v>
      </c>
      <c r="D892" s="13">
        <v>0</v>
      </c>
      <c r="E892" s="13">
        <v>0</v>
      </c>
      <c r="F892" s="13">
        <v>0</v>
      </c>
      <c r="G892" s="13">
        <v>0</v>
      </c>
      <c r="H892" s="13">
        <v>0</v>
      </c>
      <c r="I892" s="13">
        <v>0</v>
      </c>
      <c r="J892" s="13">
        <v>0</v>
      </c>
      <c r="K892" s="13">
        <v>0</v>
      </c>
      <c r="L892" s="13">
        <v>0</v>
      </c>
      <c r="M892" s="13">
        <v>0</v>
      </c>
      <c r="N892" s="13">
        <v>0</v>
      </c>
      <c r="O892" s="13">
        <v>0</v>
      </c>
      <c r="P892" s="13">
        <v>0</v>
      </c>
      <c r="Q892" s="13">
        <v>0</v>
      </c>
      <c r="R892" s="13">
        <v>0</v>
      </c>
      <c r="S892" s="13">
        <v>0</v>
      </c>
      <c r="T892" s="13">
        <v>0</v>
      </c>
      <c r="U892" s="13">
        <v>0</v>
      </c>
    </row>
    <row r="893" spans="2:21">
      <c r="B893" s="13" t="s">
        <v>4753</v>
      </c>
      <c r="D893" s="13">
        <v>0</v>
      </c>
      <c r="E893" s="13">
        <v>0</v>
      </c>
      <c r="F893" s="13">
        <v>0</v>
      </c>
      <c r="G893" s="13">
        <v>0</v>
      </c>
      <c r="H893" s="13">
        <v>0</v>
      </c>
      <c r="I893" s="13">
        <v>0</v>
      </c>
      <c r="J893" s="13">
        <v>34031756510</v>
      </c>
      <c r="K893" s="13">
        <v>44658172727</v>
      </c>
      <c r="L893" s="13">
        <v>45108054373</v>
      </c>
      <c r="M893" s="13">
        <v>0</v>
      </c>
      <c r="N893" s="13">
        <v>0</v>
      </c>
      <c r="O893" s="13">
        <v>0</v>
      </c>
      <c r="P893" s="13">
        <v>0</v>
      </c>
      <c r="Q893" s="13">
        <v>24719290629</v>
      </c>
      <c r="R893" s="13">
        <v>95785044129</v>
      </c>
      <c r="S893" s="13">
        <v>87023383726</v>
      </c>
      <c r="T893" s="13">
        <v>64631000000</v>
      </c>
      <c r="U893" s="13">
        <v>0</v>
      </c>
    </row>
    <row r="894" spans="2:21">
      <c r="B894" s="13" t="s">
        <v>4754</v>
      </c>
      <c r="D894" s="13">
        <v>0</v>
      </c>
      <c r="E894" s="13">
        <v>0</v>
      </c>
      <c r="F894" s="13">
        <v>0</v>
      </c>
      <c r="G894" s="13">
        <v>0</v>
      </c>
      <c r="H894" s="13">
        <v>0</v>
      </c>
      <c r="I894" s="13">
        <v>0</v>
      </c>
      <c r="J894" s="13">
        <v>0</v>
      </c>
      <c r="K894" s="13">
        <v>0</v>
      </c>
      <c r="L894" s="13">
        <v>0</v>
      </c>
      <c r="M894" s="13">
        <v>0</v>
      </c>
      <c r="N894" s="13">
        <v>0</v>
      </c>
      <c r="O894" s="13">
        <v>0</v>
      </c>
      <c r="P894" s="13">
        <v>0</v>
      </c>
      <c r="Q894" s="13">
        <v>0</v>
      </c>
      <c r="R894" s="13">
        <v>0</v>
      </c>
      <c r="S894" s="13">
        <v>0</v>
      </c>
      <c r="T894" s="13">
        <v>0</v>
      </c>
      <c r="U894" s="13">
        <v>0</v>
      </c>
    </row>
    <row r="895" spans="2:21">
      <c r="B895" s="13" t="s">
        <v>4755</v>
      </c>
      <c r="D895" s="13">
        <v>0</v>
      </c>
      <c r="E895" s="13">
        <v>0</v>
      </c>
      <c r="F895" s="13">
        <v>0</v>
      </c>
      <c r="G895" s="13">
        <v>0</v>
      </c>
      <c r="H895" s="13">
        <v>0</v>
      </c>
      <c r="I895" s="13">
        <v>0</v>
      </c>
      <c r="J895" s="13">
        <v>0</v>
      </c>
      <c r="K895" s="13">
        <v>0</v>
      </c>
      <c r="L895" s="13">
        <v>0</v>
      </c>
      <c r="M895" s="13">
        <v>0</v>
      </c>
      <c r="N895" s="13">
        <v>0</v>
      </c>
      <c r="O895" s="13">
        <v>0</v>
      </c>
      <c r="P895" s="13">
        <v>0</v>
      </c>
      <c r="Q895" s="13">
        <v>0</v>
      </c>
      <c r="R895" s="13">
        <v>0</v>
      </c>
      <c r="S895" s="13">
        <v>0</v>
      </c>
      <c r="T895" s="13">
        <v>0</v>
      </c>
      <c r="U895" s="13">
        <v>0</v>
      </c>
    </row>
    <row r="896" spans="2:21">
      <c r="B896" s="13" t="s">
        <v>4756</v>
      </c>
      <c r="D896" s="13">
        <v>0</v>
      </c>
      <c r="E896" s="13">
        <v>0</v>
      </c>
      <c r="F896" s="13">
        <v>0</v>
      </c>
      <c r="G896" s="13">
        <v>0</v>
      </c>
      <c r="H896" s="13">
        <v>0</v>
      </c>
      <c r="I896" s="13">
        <v>0</v>
      </c>
      <c r="J896" s="13">
        <v>0</v>
      </c>
      <c r="K896" s="13">
        <v>0</v>
      </c>
      <c r="L896" s="13">
        <v>0</v>
      </c>
      <c r="M896" s="13">
        <v>0</v>
      </c>
      <c r="N896" s="13">
        <v>0</v>
      </c>
      <c r="O896" s="13">
        <v>0</v>
      </c>
      <c r="P896" s="13">
        <v>0</v>
      </c>
      <c r="Q896" s="13">
        <v>0</v>
      </c>
      <c r="R896" s="13">
        <v>5128905182</v>
      </c>
      <c r="S896" s="13">
        <v>2395438110</v>
      </c>
      <c r="T896" s="13">
        <v>0</v>
      </c>
      <c r="U896" s="13">
        <v>3641215385</v>
      </c>
    </row>
    <row r="897" spans="2:21">
      <c r="B897" s="13" t="s">
        <v>4757</v>
      </c>
      <c r="D897" s="13">
        <v>0</v>
      </c>
      <c r="E897" s="13">
        <v>0</v>
      </c>
      <c r="F897" s="13">
        <v>0</v>
      </c>
      <c r="G897" s="13">
        <v>0</v>
      </c>
      <c r="H897" s="13">
        <v>0</v>
      </c>
      <c r="I897" s="13">
        <v>0</v>
      </c>
      <c r="J897" s="13">
        <v>0</v>
      </c>
      <c r="K897" s="13">
        <v>0</v>
      </c>
      <c r="L897" s="13">
        <v>0</v>
      </c>
      <c r="M897" s="13">
        <v>0</v>
      </c>
      <c r="N897" s="13">
        <v>0</v>
      </c>
      <c r="O897" s="13">
        <v>0</v>
      </c>
      <c r="P897" s="13">
        <v>0</v>
      </c>
      <c r="Q897" s="13">
        <v>0</v>
      </c>
      <c r="R897" s="13">
        <v>0</v>
      </c>
      <c r="S897" s="13">
        <v>0</v>
      </c>
      <c r="T897" s="13">
        <v>0</v>
      </c>
      <c r="U897" s="13">
        <v>0</v>
      </c>
    </row>
    <row r="898" spans="2:21">
      <c r="B898" s="13" t="s">
        <v>4758</v>
      </c>
      <c r="D898" s="13">
        <v>0</v>
      </c>
      <c r="E898" s="13">
        <v>0</v>
      </c>
      <c r="F898" s="13">
        <v>0</v>
      </c>
      <c r="G898" s="13">
        <v>0</v>
      </c>
      <c r="H898" s="13">
        <v>0</v>
      </c>
      <c r="I898" s="13">
        <v>0</v>
      </c>
      <c r="J898" s="13">
        <v>0</v>
      </c>
      <c r="K898" s="13">
        <v>0</v>
      </c>
      <c r="L898" s="13">
        <v>0</v>
      </c>
      <c r="M898" s="13">
        <v>0</v>
      </c>
      <c r="N898" s="13">
        <v>0</v>
      </c>
      <c r="O898" s="13">
        <v>0</v>
      </c>
      <c r="P898" s="13">
        <v>0</v>
      </c>
      <c r="Q898" s="13">
        <v>0</v>
      </c>
      <c r="R898" s="13">
        <v>0</v>
      </c>
      <c r="S898" s="13">
        <v>0</v>
      </c>
      <c r="T898" s="13">
        <v>0</v>
      </c>
      <c r="U898" s="13">
        <v>0</v>
      </c>
    </row>
    <row r="899" spans="2:21">
      <c r="B899" s="13" t="s">
        <v>4759</v>
      </c>
      <c r="D899" s="13">
        <v>0</v>
      </c>
      <c r="E899" s="13">
        <v>0</v>
      </c>
      <c r="F899" s="13">
        <v>0</v>
      </c>
      <c r="G899" s="13">
        <v>0</v>
      </c>
      <c r="H899" s="13">
        <v>0</v>
      </c>
      <c r="I899" s="13">
        <v>0</v>
      </c>
      <c r="J899" s="13">
        <v>0</v>
      </c>
      <c r="K899" s="13">
        <v>0</v>
      </c>
      <c r="L899" s="13">
        <v>0</v>
      </c>
      <c r="M899" s="13">
        <v>0</v>
      </c>
      <c r="N899" s="13">
        <v>0</v>
      </c>
      <c r="O899" s="13">
        <v>0</v>
      </c>
      <c r="P899" s="13">
        <v>0</v>
      </c>
      <c r="Q899" s="13">
        <v>0</v>
      </c>
      <c r="R899" s="13">
        <v>0</v>
      </c>
      <c r="S899" s="13">
        <v>0</v>
      </c>
      <c r="T899" s="13">
        <v>0</v>
      </c>
      <c r="U899" s="13">
        <v>0</v>
      </c>
    </row>
    <row r="900" spans="2:21">
      <c r="B900" s="13" t="s">
        <v>4760</v>
      </c>
      <c r="D900" s="13">
        <v>1472945942041</v>
      </c>
      <c r="E900" s="13">
        <v>1461496481798</v>
      </c>
      <c r="F900" s="13">
        <v>1421709236917</v>
      </c>
      <c r="G900" s="13">
        <v>1345139919746</v>
      </c>
      <c r="H900" s="13">
        <v>1332473670503</v>
      </c>
      <c r="I900" s="13">
        <v>1246201715123</v>
      </c>
      <c r="J900" s="13">
        <v>1238580990627</v>
      </c>
      <c r="K900" s="13">
        <v>1270872644841</v>
      </c>
      <c r="L900" s="13">
        <v>1315652727819</v>
      </c>
      <c r="M900" s="13">
        <v>1282289571355</v>
      </c>
      <c r="N900" s="13">
        <v>1335403070657</v>
      </c>
      <c r="O900" s="13">
        <v>1496018850651</v>
      </c>
      <c r="P900" s="13">
        <v>1404573877982</v>
      </c>
      <c r="Q900" s="13">
        <v>1201378871004</v>
      </c>
      <c r="R900" s="13">
        <v>875344760079</v>
      </c>
      <c r="S900" s="13">
        <v>720122421242</v>
      </c>
      <c r="T900" s="13">
        <v>471324118254</v>
      </c>
      <c r="U900" s="13">
        <v>475169527391</v>
      </c>
    </row>
    <row r="901" spans="2:21">
      <c r="B901" s="13" t="s">
        <v>4761</v>
      </c>
      <c r="D901" s="13">
        <v>1472945942041</v>
      </c>
      <c r="E901" s="13">
        <v>1461496481798</v>
      </c>
      <c r="F901" s="13">
        <v>1421709236917</v>
      </c>
      <c r="G901" s="13">
        <v>1345139919746</v>
      </c>
      <c r="H901" s="13">
        <v>1332473670503</v>
      </c>
      <c r="I901" s="13">
        <v>1246201715123</v>
      </c>
      <c r="J901" s="13">
        <v>1238580990627</v>
      </c>
      <c r="K901" s="13">
        <v>1270872644841</v>
      </c>
      <c r="L901" s="13">
        <v>1315652727819</v>
      </c>
      <c r="M901" s="13">
        <v>1282221100439</v>
      </c>
      <c r="N901" s="13">
        <v>1335334599741</v>
      </c>
      <c r="O901" s="13">
        <v>1495950379735</v>
      </c>
      <c r="P901" s="13">
        <v>1404505407066</v>
      </c>
      <c r="Q901" s="13">
        <v>1201105295846</v>
      </c>
      <c r="R901" s="13">
        <v>875155406530</v>
      </c>
      <c r="S901" s="13">
        <v>719847465744</v>
      </c>
      <c r="T901" s="13">
        <v>471048472585</v>
      </c>
      <c r="U901" s="13">
        <v>474735781722</v>
      </c>
    </row>
    <row r="902" spans="2:21">
      <c r="B902" s="13" t="s">
        <v>4762</v>
      </c>
      <c r="D902" s="13">
        <v>1128564000000</v>
      </c>
      <c r="E902" s="13">
        <v>1128564000000</v>
      </c>
      <c r="F902" s="13">
        <v>1128564000000</v>
      </c>
      <c r="G902" s="13">
        <v>1128564000000</v>
      </c>
      <c r="H902" s="13">
        <v>1128564000000</v>
      </c>
      <c r="I902" s="13">
        <v>1128564000000</v>
      </c>
      <c r="J902" s="13">
        <v>1128564000000</v>
      </c>
      <c r="K902" s="13">
        <v>1128564000000</v>
      </c>
      <c r="L902" s="13">
        <v>1128564000000</v>
      </c>
      <c r="M902" s="13">
        <v>1128564000000</v>
      </c>
      <c r="N902" s="13">
        <v>778320000000</v>
      </c>
      <c r="O902" s="13">
        <v>778320000000</v>
      </c>
      <c r="P902" s="13">
        <v>778320000000</v>
      </c>
      <c r="Q902" s="13">
        <v>648600000000</v>
      </c>
      <c r="R902" s="13">
        <v>540500000000</v>
      </c>
      <c r="S902" s="13">
        <v>432400000000</v>
      </c>
      <c r="T902" s="13">
        <v>432649645669</v>
      </c>
      <c r="U902" s="13">
        <v>306400047435</v>
      </c>
    </row>
    <row r="903" spans="2:21">
      <c r="B903" s="13" t="s">
        <v>4763</v>
      </c>
      <c r="D903" s="13">
        <v>0</v>
      </c>
      <c r="E903" s="13">
        <v>0</v>
      </c>
      <c r="F903" s="13">
        <v>0</v>
      </c>
      <c r="G903" s="13">
        <v>0</v>
      </c>
      <c r="H903" s="13">
        <v>0</v>
      </c>
      <c r="I903" s="13">
        <v>0</v>
      </c>
      <c r="J903" s="13">
        <v>0</v>
      </c>
      <c r="K903" s="13">
        <v>0</v>
      </c>
      <c r="L903" s="13">
        <v>0</v>
      </c>
      <c r="M903" s="13">
        <v>0</v>
      </c>
      <c r="N903" s="13">
        <v>0</v>
      </c>
      <c r="O903" s="13">
        <v>0</v>
      </c>
      <c r="P903" s="13">
        <v>0</v>
      </c>
      <c r="Q903" s="13">
        <v>0</v>
      </c>
      <c r="R903" s="13">
        <v>0</v>
      </c>
      <c r="S903" s="13">
        <v>0</v>
      </c>
      <c r="T903" s="13">
        <v>0</v>
      </c>
      <c r="U903" s="13">
        <v>0</v>
      </c>
    </row>
    <row r="904" spans="2:21">
      <c r="B904" s="13" t="s">
        <v>4764</v>
      </c>
      <c r="D904" s="13">
        <v>0</v>
      </c>
      <c r="E904" s="13">
        <v>0</v>
      </c>
      <c r="F904" s="13">
        <v>0</v>
      </c>
      <c r="G904" s="13">
        <v>0</v>
      </c>
      <c r="H904" s="13">
        <v>0</v>
      </c>
      <c r="I904" s="13">
        <v>0</v>
      </c>
      <c r="J904" s="13">
        <v>0</v>
      </c>
      <c r="K904" s="13">
        <v>0</v>
      </c>
      <c r="L904" s="13">
        <v>0</v>
      </c>
      <c r="M904" s="13">
        <v>0</v>
      </c>
      <c r="N904" s="13">
        <v>0</v>
      </c>
      <c r="O904" s="13">
        <v>0</v>
      </c>
      <c r="P904" s="13">
        <v>0</v>
      </c>
      <c r="Q904" s="13">
        <v>0</v>
      </c>
      <c r="R904" s="13">
        <v>0</v>
      </c>
      <c r="S904" s="13">
        <v>0</v>
      </c>
      <c r="T904" s="13">
        <v>0</v>
      </c>
      <c r="U904" s="13">
        <v>0</v>
      </c>
    </row>
    <row r="905" spans="2:21">
      <c r="B905" s="13" t="s">
        <v>4765</v>
      </c>
      <c r="D905" s="13">
        <v>0</v>
      </c>
      <c r="E905" s="13">
        <v>0</v>
      </c>
      <c r="F905" s="13">
        <v>0</v>
      </c>
      <c r="G905" s="13">
        <v>0</v>
      </c>
      <c r="H905" s="13">
        <v>0</v>
      </c>
      <c r="I905" s="13">
        <v>0</v>
      </c>
      <c r="J905" s="13">
        <v>0</v>
      </c>
      <c r="K905" s="13">
        <v>0</v>
      </c>
      <c r="L905" s="13">
        <v>0</v>
      </c>
      <c r="M905" s="13">
        <v>0</v>
      </c>
      <c r="N905" s="13">
        <v>0</v>
      </c>
      <c r="O905" s="13">
        <v>72406849584</v>
      </c>
      <c r="P905" s="13">
        <v>0</v>
      </c>
      <c r="Q905" s="13">
        <v>0</v>
      </c>
      <c r="R905" s="13">
        <v>0</v>
      </c>
      <c r="S905" s="13">
        <v>0</v>
      </c>
      <c r="T905" s="13">
        <v>0</v>
      </c>
      <c r="U905" s="13">
        <v>0</v>
      </c>
    </row>
    <row r="906" spans="2:21">
      <c r="B906" s="13" t="s">
        <v>4766</v>
      </c>
      <c r="D906" s="13">
        <v>0</v>
      </c>
      <c r="E906" s="13">
        <v>0</v>
      </c>
      <c r="F906" s="13">
        <v>0</v>
      </c>
      <c r="G906" s="13">
        <v>0</v>
      </c>
      <c r="H906" s="13">
        <v>0</v>
      </c>
      <c r="I906" s="13">
        <v>0</v>
      </c>
      <c r="J906" s="13">
        <v>0</v>
      </c>
      <c r="K906" s="13">
        <v>0</v>
      </c>
      <c r="L906" s="13">
        <v>0</v>
      </c>
      <c r="M906" s="13">
        <v>0</v>
      </c>
      <c r="N906" s="13">
        <v>0</v>
      </c>
      <c r="O906" s="13">
        <v>0</v>
      </c>
      <c r="P906" s="13">
        <v>0</v>
      </c>
      <c r="Q906" s="13">
        <v>0</v>
      </c>
      <c r="R906" s="13">
        <v>0</v>
      </c>
      <c r="S906" s="13">
        <v>0</v>
      </c>
      <c r="T906" s="13">
        <v>0</v>
      </c>
      <c r="U906" s="13">
        <v>0</v>
      </c>
    </row>
    <row r="907" spans="2:21">
      <c r="B907" s="13" t="s">
        <v>4767</v>
      </c>
      <c r="D907" s="13">
        <v>0</v>
      </c>
      <c r="E907" s="13">
        <v>0</v>
      </c>
      <c r="F907" s="13">
        <v>0</v>
      </c>
      <c r="G907" s="13">
        <v>0</v>
      </c>
      <c r="H907" s="13">
        <v>0</v>
      </c>
      <c r="I907" s="13">
        <v>0</v>
      </c>
      <c r="J907" s="13">
        <v>0</v>
      </c>
      <c r="K907" s="13">
        <v>0</v>
      </c>
      <c r="L907" s="13">
        <v>0</v>
      </c>
      <c r="M907" s="13">
        <v>0</v>
      </c>
      <c r="N907" s="13">
        <v>0</v>
      </c>
      <c r="O907" s="13">
        <v>0</v>
      </c>
      <c r="P907" s="13">
        <v>0</v>
      </c>
      <c r="Q907" s="13">
        <v>0</v>
      </c>
      <c r="R907" s="13">
        <v>0</v>
      </c>
      <c r="S907" s="13">
        <v>0</v>
      </c>
      <c r="T907" s="13">
        <v>0</v>
      </c>
      <c r="U907" s="13">
        <v>149954979575</v>
      </c>
    </row>
    <row r="908" spans="2:21">
      <c r="B908" s="13" t="s">
        <v>4768</v>
      </c>
      <c r="D908" s="13">
        <v>0</v>
      </c>
      <c r="E908" s="13">
        <v>0</v>
      </c>
      <c r="F908" s="13">
        <v>0</v>
      </c>
      <c r="G908" s="13">
        <v>0</v>
      </c>
      <c r="H908" s="13">
        <v>0</v>
      </c>
      <c r="I908" s="13">
        <v>0</v>
      </c>
      <c r="J908" s="13">
        <v>0</v>
      </c>
      <c r="K908" s="13">
        <v>0</v>
      </c>
      <c r="L908" s="13">
        <v>0</v>
      </c>
      <c r="M908" s="13">
        <v>0</v>
      </c>
      <c r="N908" s="13">
        <v>0</v>
      </c>
      <c r="O908" s="13">
        <v>0</v>
      </c>
      <c r="P908" s="13">
        <v>0</v>
      </c>
      <c r="Q908" s="13">
        <v>0</v>
      </c>
      <c r="R908" s="13">
        <v>0</v>
      </c>
      <c r="S908" s="13">
        <v>0</v>
      </c>
      <c r="T908" s="13">
        <v>0</v>
      </c>
      <c r="U908" s="13">
        <v>-1</v>
      </c>
    </row>
    <row r="909" spans="2:21">
      <c r="B909" s="13" t="s">
        <v>4769</v>
      </c>
      <c r="D909" s="13">
        <v>142528747417</v>
      </c>
      <c r="E909" s="13">
        <v>125661320578</v>
      </c>
      <c r="F909" s="13">
        <v>110289572071</v>
      </c>
      <c r="G909" s="13">
        <v>101436744169</v>
      </c>
      <c r="H909" s="13">
        <v>93821954389</v>
      </c>
      <c r="I909" s="13">
        <v>91831408117</v>
      </c>
      <c r="J909" s="13">
        <v>91590307322</v>
      </c>
      <c r="K909" s="13">
        <v>79320629619</v>
      </c>
      <c r="L909" s="13">
        <v>68689529619</v>
      </c>
      <c r="M909" s="13">
        <v>47966995682</v>
      </c>
      <c r="N909" s="13">
        <v>274352207358</v>
      </c>
      <c r="O909" s="13">
        <v>164671453405</v>
      </c>
      <c r="P909" s="13">
        <v>68694574217</v>
      </c>
      <c r="Q909" s="13">
        <v>41108178091</v>
      </c>
      <c r="R909" s="13">
        <v>20138962602</v>
      </c>
      <c r="S909" s="13">
        <v>0</v>
      </c>
      <c r="T909" s="13">
        <v>28641329862</v>
      </c>
      <c r="U909" s="13">
        <v>14741764701</v>
      </c>
    </row>
    <row r="910" spans="2:21">
      <c r="B910" s="13" t="s">
        <v>4770</v>
      </c>
      <c r="D910" s="13">
        <v>0</v>
      </c>
      <c r="E910" s="13">
        <v>0</v>
      </c>
      <c r="F910" s="13">
        <v>0</v>
      </c>
      <c r="G910" s="13">
        <v>0</v>
      </c>
      <c r="H910" s="13">
        <v>0</v>
      </c>
      <c r="I910" s="13">
        <v>0</v>
      </c>
      <c r="J910" s="13">
        <v>0</v>
      </c>
      <c r="K910" s="13">
        <v>0</v>
      </c>
      <c r="L910" s="13">
        <v>0</v>
      </c>
      <c r="M910" s="13">
        <v>0</v>
      </c>
      <c r="N910" s="13">
        <v>0</v>
      </c>
      <c r="O910" s="13">
        <v>0</v>
      </c>
      <c r="P910" s="13">
        <v>48412629788</v>
      </c>
      <c r="Q910" s="13">
        <v>28708061127</v>
      </c>
      <c r="R910" s="13">
        <v>13730050064</v>
      </c>
      <c r="S910" s="13">
        <v>0</v>
      </c>
      <c r="T910" s="13">
        <v>9588937116</v>
      </c>
      <c r="U910" s="13">
        <v>3470430074</v>
      </c>
    </row>
    <row r="911" spans="2:21">
      <c r="B911" s="13" t="s">
        <v>4771</v>
      </c>
      <c r="D911" s="13">
        <v>15342262775</v>
      </c>
      <c r="E911" s="13">
        <v>15342262775</v>
      </c>
      <c r="F911" s="13">
        <v>15342262775</v>
      </c>
      <c r="G911" s="13">
        <v>15342262775</v>
      </c>
      <c r="H911" s="13">
        <v>15342262775</v>
      </c>
      <c r="I911" s="13">
        <v>15342262775</v>
      </c>
      <c r="J911" s="13">
        <v>15342262775</v>
      </c>
      <c r="K911" s="13">
        <v>15342262775</v>
      </c>
      <c r="L911" s="13">
        <v>15342262775</v>
      </c>
      <c r="M911" s="13">
        <v>15342262775</v>
      </c>
      <c r="N911" s="13">
        <v>77832000000</v>
      </c>
      <c r="O911" s="13">
        <v>0</v>
      </c>
      <c r="P911" s="13">
        <v>0</v>
      </c>
      <c r="Q911" s="13">
        <v>0</v>
      </c>
      <c r="R911" s="13">
        <v>0</v>
      </c>
      <c r="S911" s="13">
        <v>0</v>
      </c>
      <c r="T911" s="13">
        <v>0</v>
      </c>
      <c r="U911" s="13">
        <v>0</v>
      </c>
    </row>
    <row r="912" spans="2:21">
      <c r="B912" s="13" t="s">
        <v>4772</v>
      </c>
      <c r="D912" s="13">
        <v>186510931849</v>
      </c>
      <c r="E912" s="13">
        <v>191928898445</v>
      </c>
      <c r="F912" s="13">
        <v>167513402071</v>
      </c>
      <c r="G912" s="13">
        <v>99796912802</v>
      </c>
      <c r="H912" s="13">
        <v>94745453339</v>
      </c>
      <c r="I912" s="13">
        <v>10464044231</v>
      </c>
      <c r="J912" s="13">
        <v>3084420530</v>
      </c>
      <c r="K912" s="13">
        <v>47645752447</v>
      </c>
      <c r="L912" s="13">
        <v>103056935425</v>
      </c>
      <c r="M912" s="13">
        <v>90347841982</v>
      </c>
      <c r="N912" s="13">
        <v>204830392383</v>
      </c>
      <c r="O912" s="13">
        <v>480552076746</v>
      </c>
      <c r="P912" s="13">
        <v>509078203061</v>
      </c>
      <c r="Q912" s="13">
        <v>482689056628</v>
      </c>
      <c r="R912" s="13">
        <v>300786393864</v>
      </c>
      <c r="S912" s="13">
        <v>287447465744</v>
      </c>
      <c r="T912" s="13">
        <v>0</v>
      </c>
      <c r="U912" s="13">
        <v>0</v>
      </c>
    </row>
    <row r="913" spans="2:21">
      <c r="B913" s="13" t="s">
        <v>4773</v>
      </c>
      <c r="D913" s="13">
        <v>22283964767</v>
      </c>
      <c r="E913" s="13">
        <v>23506630057</v>
      </c>
      <c r="F913" s="13">
        <v>19179159759</v>
      </c>
      <c r="G913" s="13">
        <v>11447433780</v>
      </c>
      <c r="H913" s="13">
        <v>27829066721</v>
      </c>
      <c r="I913" s="13">
        <v>2575439099</v>
      </c>
      <c r="J913" s="13">
        <v>673412581</v>
      </c>
      <c r="K913" s="13">
        <v>13898455413</v>
      </c>
      <c r="L913" s="13">
        <v>31169184758</v>
      </c>
      <c r="M913" s="13">
        <v>40198989829</v>
      </c>
      <c r="N913" s="13">
        <v>78413257964</v>
      </c>
      <c r="T913" s="13">
        <v>0</v>
      </c>
      <c r="U913" s="13">
        <v>0</v>
      </c>
    </row>
    <row r="914" spans="2:21">
      <c r="B914" s="13" t="s">
        <v>4774</v>
      </c>
      <c r="D914" s="13">
        <v>164226967082</v>
      </c>
      <c r="E914" s="13">
        <v>168422268388</v>
      </c>
      <c r="F914" s="13">
        <v>148334242312</v>
      </c>
      <c r="G914" s="13">
        <v>88349479022</v>
      </c>
      <c r="H914" s="13">
        <v>66916386618</v>
      </c>
      <c r="I914" s="13">
        <v>7888605132</v>
      </c>
      <c r="J914" s="13">
        <v>2411007949</v>
      </c>
      <c r="K914" s="13">
        <v>33747297034</v>
      </c>
      <c r="L914" s="13">
        <v>71887750667</v>
      </c>
      <c r="M914" s="13">
        <v>50148852153</v>
      </c>
      <c r="N914" s="13">
        <v>126417134419</v>
      </c>
      <c r="T914" s="13">
        <v>0</v>
      </c>
      <c r="U914" s="13">
        <v>0</v>
      </c>
    </row>
    <row r="915" spans="2:21">
      <c r="B915" s="13" t="s">
        <v>4775</v>
      </c>
      <c r="D915" s="13">
        <v>0</v>
      </c>
      <c r="E915" s="13">
        <v>0</v>
      </c>
      <c r="F915" s="13">
        <v>0</v>
      </c>
      <c r="G915" s="13">
        <v>0</v>
      </c>
      <c r="H915" s="13">
        <v>0</v>
      </c>
      <c r="I915" s="13">
        <v>0</v>
      </c>
      <c r="J915" s="13">
        <v>0</v>
      </c>
      <c r="K915" s="13">
        <v>0</v>
      </c>
      <c r="L915" s="13">
        <v>0</v>
      </c>
      <c r="M915" s="13">
        <v>0</v>
      </c>
      <c r="N915" s="13">
        <v>0</v>
      </c>
      <c r="O915" s="13">
        <v>0</v>
      </c>
      <c r="P915" s="13">
        <v>0</v>
      </c>
      <c r="Q915" s="13">
        <v>0</v>
      </c>
      <c r="R915" s="13">
        <v>0</v>
      </c>
      <c r="S915" s="13">
        <v>0</v>
      </c>
      <c r="T915" s="13">
        <v>168559938</v>
      </c>
      <c r="U915" s="13">
        <v>168559938</v>
      </c>
    </row>
    <row r="916" spans="2:21">
      <c r="B916" s="13" t="s">
        <v>4776</v>
      </c>
      <c r="D916" s="13">
        <v>0</v>
      </c>
      <c r="E916" s="13">
        <v>0</v>
      </c>
      <c r="F916" s="13">
        <v>0</v>
      </c>
      <c r="G916" s="13">
        <v>0</v>
      </c>
      <c r="H916" s="13">
        <v>0</v>
      </c>
      <c r="I916" s="13">
        <v>0</v>
      </c>
      <c r="J916" s="13">
        <v>0</v>
      </c>
      <c r="K916" s="13">
        <v>0</v>
      </c>
      <c r="L916" s="13">
        <v>0</v>
      </c>
      <c r="M916" s="13">
        <v>0</v>
      </c>
      <c r="N916" s="13">
        <v>0</v>
      </c>
      <c r="O916" s="13">
        <v>0</v>
      </c>
      <c r="P916" s="13">
        <v>0</v>
      </c>
      <c r="Q916" s="13">
        <v>0</v>
      </c>
      <c r="R916" s="13">
        <v>0</v>
      </c>
      <c r="S916" s="13">
        <v>0</v>
      </c>
      <c r="T916" s="13">
        <v>0</v>
      </c>
      <c r="U916" s="13">
        <v>0</v>
      </c>
    </row>
    <row r="917" spans="2:21">
      <c r="B917" s="13" t="s">
        <v>4777</v>
      </c>
      <c r="D917" s="13">
        <v>0</v>
      </c>
      <c r="E917" s="13">
        <v>0</v>
      </c>
      <c r="F917" s="13">
        <v>0</v>
      </c>
      <c r="G917" s="13">
        <v>0</v>
      </c>
      <c r="H917" s="13">
        <v>0</v>
      </c>
      <c r="I917" s="13">
        <v>0</v>
      </c>
      <c r="J917" s="13">
        <v>0</v>
      </c>
      <c r="K917" s="13">
        <v>0</v>
      </c>
      <c r="L917" s="13">
        <v>0</v>
      </c>
      <c r="M917" s="13">
        <v>0</v>
      </c>
      <c r="N917" s="13">
        <v>0</v>
      </c>
      <c r="O917" s="13">
        <v>0</v>
      </c>
      <c r="P917" s="13">
        <v>0</v>
      </c>
      <c r="Q917" s="13">
        <v>0</v>
      </c>
      <c r="R917" s="13">
        <v>0</v>
      </c>
      <c r="S917" s="13">
        <v>0</v>
      </c>
      <c r="T917" s="13">
        <v>0</v>
      </c>
      <c r="U917" s="13">
        <v>0</v>
      </c>
    </row>
    <row r="918" spans="2:21">
      <c r="B918" s="13" t="s">
        <v>4778</v>
      </c>
      <c r="D918" s="13">
        <v>0</v>
      </c>
      <c r="E918" s="13">
        <v>0</v>
      </c>
      <c r="F918" s="13">
        <v>0</v>
      </c>
      <c r="G918" s="13">
        <v>0</v>
      </c>
      <c r="H918" s="13">
        <v>0</v>
      </c>
      <c r="I918" s="13">
        <v>0</v>
      </c>
      <c r="J918" s="13">
        <v>0</v>
      </c>
      <c r="K918" s="13">
        <v>0</v>
      </c>
      <c r="L918" s="13">
        <v>0</v>
      </c>
      <c r="M918" s="13">
        <v>68470916</v>
      </c>
      <c r="N918" s="13">
        <v>68470916</v>
      </c>
      <c r="O918" s="13">
        <v>68470916</v>
      </c>
      <c r="P918" s="13">
        <v>68470916</v>
      </c>
      <c r="Q918" s="13">
        <v>273575158</v>
      </c>
      <c r="R918" s="13">
        <v>189353549</v>
      </c>
      <c r="S918" s="13">
        <v>274955498</v>
      </c>
      <c r="T918" s="13">
        <v>275645669</v>
      </c>
      <c r="U918" s="13">
        <v>433745669</v>
      </c>
    </row>
    <row r="919" spans="2:21">
      <c r="B919" s="13" t="s">
        <v>4779</v>
      </c>
      <c r="D919" s="13">
        <v>0</v>
      </c>
      <c r="E919" s="13">
        <v>0</v>
      </c>
      <c r="F919" s="13">
        <v>0</v>
      </c>
      <c r="G919" s="13">
        <v>0</v>
      </c>
      <c r="H919" s="13">
        <v>0</v>
      </c>
      <c r="I919" s="13">
        <v>0</v>
      </c>
      <c r="J919" s="13">
        <v>0</v>
      </c>
      <c r="K919" s="13">
        <v>0</v>
      </c>
      <c r="L919" s="13">
        <v>0</v>
      </c>
      <c r="M919" s="13">
        <v>68470916</v>
      </c>
      <c r="N919" s="13">
        <v>68470916</v>
      </c>
      <c r="O919" s="13">
        <v>68470916</v>
      </c>
      <c r="P919" s="13">
        <v>68470916</v>
      </c>
      <c r="Q919" s="13">
        <v>268470915</v>
      </c>
      <c r="R919" s="13">
        <v>183559136</v>
      </c>
      <c r="S919" s="13">
        <v>268470915</v>
      </c>
      <c r="T919" s="13">
        <v>268470916</v>
      </c>
      <c r="U919" s="13">
        <v>426570916</v>
      </c>
    </row>
    <row r="920" spans="2:21">
      <c r="B920" s="13" t="s">
        <v>4780</v>
      </c>
      <c r="D920" s="13">
        <v>0</v>
      </c>
      <c r="E920" s="13">
        <v>0</v>
      </c>
      <c r="F920" s="13">
        <v>0</v>
      </c>
      <c r="G920" s="13">
        <v>0</v>
      </c>
      <c r="H920" s="13">
        <v>0</v>
      </c>
      <c r="I920" s="13">
        <v>0</v>
      </c>
      <c r="J920" s="13">
        <v>0</v>
      </c>
      <c r="K920" s="13">
        <v>0</v>
      </c>
      <c r="L920" s="13">
        <v>0</v>
      </c>
      <c r="M920" s="13">
        <v>0</v>
      </c>
      <c r="N920" s="13">
        <v>0</v>
      </c>
      <c r="O920" s="13">
        <v>0</v>
      </c>
      <c r="P920" s="13">
        <v>0</v>
      </c>
      <c r="Q920" s="13">
        <v>5104243</v>
      </c>
      <c r="R920" s="13">
        <v>5794413</v>
      </c>
      <c r="S920" s="13">
        <v>6484583</v>
      </c>
      <c r="T920" s="13">
        <v>7174753</v>
      </c>
      <c r="U920" s="13">
        <v>7174753</v>
      </c>
    </row>
    <row r="921" spans="2:21">
      <c r="B921" s="13" t="s">
        <v>4781</v>
      </c>
      <c r="D921" s="13">
        <v>0</v>
      </c>
      <c r="E921" s="13">
        <v>0</v>
      </c>
      <c r="F921" s="13">
        <v>0</v>
      </c>
      <c r="G921" s="13">
        <v>0</v>
      </c>
      <c r="H921" s="13">
        <v>0</v>
      </c>
      <c r="I921" s="13">
        <v>0</v>
      </c>
      <c r="J921" s="13">
        <v>0</v>
      </c>
      <c r="K921" s="13">
        <v>0</v>
      </c>
      <c r="L921" s="13">
        <v>0</v>
      </c>
      <c r="M921" s="13">
        <v>0</v>
      </c>
      <c r="N921" s="13">
        <v>0</v>
      </c>
      <c r="O921" s="13">
        <v>0</v>
      </c>
      <c r="P921" s="13">
        <v>0</v>
      </c>
      <c r="Q921" s="13">
        <v>0</v>
      </c>
      <c r="R921" s="13">
        <v>0</v>
      </c>
      <c r="S921" s="13">
        <v>0</v>
      </c>
      <c r="T921" s="13">
        <v>0</v>
      </c>
      <c r="U921" s="13">
        <v>0</v>
      </c>
    </row>
    <row r="922" spans="2:21">
      <c r="B922" s="13" t="s">
        <v>4782</v>
      </c>
      <c r="D922" s="13">
        <v>2514197894492</v>
      </c>
      <c r="E922" s="13">
        <v>2642749177107</v>
      </c>
      <c r="F922" s="13">
        <v>2360489690110</v>
      </c>
      <c r="G922" s="13">
        <v>2279972092251</v>
      </c>
      <c r="H922" s="13">
        <v>2295101707452</v>
      </c>
      <c r="I922" s="13">
        <v>1757221239681</v>
      </c>
      <c r="J922" s="13">
        <v>2826638132335</v>
      </c>
      <c r="K922" s="13">
        <v>2988615008682</v>
      </c>
      <c r="L922" s="13">
        <v>2809359539876</v>
      </c>
      <c r="M922" s="13">
        <v>2734984357482</v>
      </c>
      <c r="N922" s="13">
        <v>2701574255598</v>
      </c>
      <c r="O922" s="13">
        <v>2650182300409</v>
      </c>
      <c r="P922" s="13">
        <v>2782902050012</v>
      </c>
      <c r="Q922" s="13">
        <v>2758123115490</v>
      </c>
      <c r="R922" s="13">
        <v>2228882623427</v>
      </c>
      <c r="S922" s="13">
        <v>1861907293359</v>
      </c>
      <c r="T922" s="13">
        <v>2208124676748</v>
      </c>
      <c r="U922" s="13">
        <v>2186853064516</v>
      </c>
    </row>
    <row r="1006" spans="2:19">
      <c r="B1006" s="13" t="s">
        <v>1961</v>
      </c>
      <c r="D1006" s="13">
        <v>2025</v>
      </c>
      <c r="E1006" s="13">
        <v>2024</v>
      </c>
      <c r="F1006" s="13">
        <v>2023</v>
      </c>
      <c r="G1006" s="13">
        <v>2022</v>
      </c>
      <c r="H1006" s="13">
        <v>2021</v>
      </c>
      <c r="I1006" s="13">
        <v>2020</v>
      </c>
      <c r="J1006" s="13">
        <v>2019</v>
      </c>
      <c r="K1006" s="13">
        <v>2018</v>
      </c>
      <c r="L1006" s="13">
        <v>2017</v>
      </c>
      <c r="M1006" s="13">
        <v>2016</v>
      </c>
      <c r="N1006" s="13">
        <v>2015</v>
      </c>
      <c r="O1006" s="13">
        <v>2014</v>
      </c>
      <c r="P1006" s="13">
        <v>2013</v>
      </c>
      <c r="Q1006" s="13">
        <v>2012</v>
      </c>
      <c r="R1006" s="13">
        <v>2011</v>
      </c>
      <c r="S1006" s="13">
        <v>2010</v>
      </c>
    </row>
    <row r="1007" spans="2:19">
      <c r="B1007" s="13" t="s">
        <v>4671</v>
      </c>
    </row>
    <row r="1008" spans="2:19">
      <c r="B1008" s="13" t="s">
        <v>4672</v>
      </c>
      <c r="D1008" s="13">
        <v>901875420479</v>
      </c>
      <c r="E1008" s="13">
        <v>1032052328537</v>
      </c>
      <c r="F1008" s="13">
        <v>551208903245</v>
      </c>
      <c r="G1008" s="13">
        <v>504978704084</v>
      </c>
      <c r="H1008" s="13">
        <v>563957851345</v>
      </c>
      <c r="I1008" s="13">
        <v>488577801157</v>
      </c>
      <c r="J1008" s="13">
        <v>469359339298</v>
      </c>
      <c r="K1008" s="13">
        <v>523435561905</v>
      </c>
      <c r="L1008" s="13">
        <v>543693213442</v>
      </c>
      <c r="M1008" s="13">
        <v>585709858897</v>
      </c>
      <c r="N1008" s="13">
        <v>604902349375</v>
      </c>
      <c r="O1008" s="13">
        <v>622638838872</v>
      </c>
      <c r="P1008" s="13">
        <v>647209095617</v>
      </c>
      <c r="Q1008" s="13">
        <v>625562649593</v>
      </c>
      <c r="R1008" s="13">
        <v>441694992169</v>
      </c>
      <c r="S1008" s="13">
        <v>388288905559</v>
      </c>
    </row>
    <row r="1009" spans="2:19">
      <c r="B1009" s="13" t="s">
        <v>4673</v>
      </c>
      <c r="D1009" s="13">
        <v>415167930770</v>
      </c>
      <c r="E1009" s="13">
        <v>399246076091</v>
      </c>
      <c r="F1009" s="13">
        <v>87082493728</v>
      </c>
      <c r="G1009" s="13">
        <v>119638873625</v>
      </c>
      <c r="H1009" s="13">
        <v>135332039404</v>
      </c>
      <c r="I1009" s="13">
        <v>41136800745</v>
      </c>
      <c r="J1009" s="13">
        <v>26704647662</v>
      </c>
      <c r="K1009" s="13">
        <v>88399395772</v>
      </c>
      <c r="L1009" s="13">
        <v>81978902527</v>
      </c>
      <c r="M1009" s="13">
        <v>142366715224</v>
      </c>
      <c r="N1009" s="13">
        <v>188822756924</v>
      </c>
      <c r="O1009" s="13">
        <v>242112165121</v>
      </c>
      <c r="P1009" s="13">
        <v>92426263610</v>
      </c>
      <c r="Q1009" s="13">
        <v>264201537264</v>
      </c>
      <c r="R1009" s="13">
        <v>98468096416</v>
      </c>
      <c r="S1009" s="13">
        <v>62985403336</v>
      </c>
    </row>
    <row r="1010" spans="2:19">
      <c r="B1010" s="13" t="s">
        <v>4674</v>
      </c>
      <c r="D1010" s="13">
        <v>285167930770</v>
      </c>
      <c r="E1010" s="13">
        <v>169246076091</v>
      </c>
      <c r="F1010" s="13">
        <v>67082493728</v>
      </c>
      <c r="G1010" s="13">
        <v>99638873625</v>
      </c>
      <c r="H1010" s="13">
        <v>85332039404</v>
      </c>
      <c r="I1010" s="13">
        <v>41136800745</v>
      </c>
      <c r="J1010" s="13">
        <v>26704647662</v>
      </c>
      <c r="K1010" s="13">
        <v>3399395772</v>
      </c>
      <c r="L1010" s="13">
        <v>46978902527</v>
      </c>
      <c r="M1010" s="13">
        <v>26366715224</v>
      </c>
      <c r="N1010" s="13">
        <v>27822756924</v>
      </c>
      <c r="O1010" s="13">
        <v>40112165121</v>
      </c>
      <c r="P1010" s="13">
        <v>8426263610</v>
      </c>
      <c r="Q1010" s="13">
        <v>20201537264</v>
      </c>
      <c r="R1010" s="13">
        <v>20468096416</v>
      </c>
      <c r="S1010" s="13">
        <v>21985403336</v>
      </c>
    </row>
    <row r="1011" spans="2:19">
      <c r="B1011" s="13" t="s">
        <v>4675</v>
      </c>
      <c r="D1011" s="13">
        <v>130000000000</v>
      </c>
      <c r="E1011" s="13">
        <v>230000000000</v>
      </c>
      <c r="F1011" s="13">
        <v>20000000000</v>
      </c>
      <c r="G1011" s="13">
        <v>20000000000</v>
      </c>
      <c r="H1011" s="13">
        <v>50000000000</v>
      </c>
      <c r="I1011" s="13">
        <v>0</v>
      </c>
      <c r="J1011" s="13">
        <v>0</v>
      </c>
      <c r="K1011" s="13">
        <v>85000000000</v>
      </c>
      <c r="L1011" s="13">
        <v>35000000000</v>
      </c>
      <c r="M1011" s="13">
        <v>116000000000</v>
      </c>
      <c r="N1011" s="13">
        <v>161000000000</v>
      </c>
      <c r="O1011" s="13">
        <v>202000000000</v>
      </c>
      <c r="P1011" s="13">
        <v>84000000000</v>
      </c>
      <c r="Q1011" s="13">
        <v>244000000000</v>
      </c>
      <c r="R1011" s="13">
        <v>78000000000</v>
      </c>
      <c r="S1011" s="13">
        <v>41000000000</v>
      </c>
    </row>
    <row r="1012" spans="2:19">
      <c r="B1012" s="13" t="s">
        <v>4676</v>
      </c>
      <c r="D1012" s="13">
        <v>140000000000</v>
      </c>
      <c r="E1012" s="13">
        <v>165684860441</v>
      </c>
      <c r="F1012" s="13">
        <v>0</v>
      </c>
      <c r="G1012" s="13">
        <v>0</v>
      </c>
      <c r="H1012" s="13">
        <v>60000000000</v>
      </c>
      <c r="I1012" s="13">
        <v>20000000000</v>
      </c>
      <c r="J1012" s="13">
        <v>20000000000</v>
      </c>
      <c r="K1012" s="13">
        <v>20000000000</v>
      </c>
      <c r="L1012" s="13">
        <v>20000000000</v>
      </c>
      <c r="M1012" s="13">
        <v>10000000000</v>
      </c>
      <c r="N1012" s="13">
        <v>10000000000</v>
      </c>
      <c r="O1012" s="13">
        <v>11603213975</v>
      </c>
      <c r="P1012" s="13">
        <v>151867489975</v>
      </c>
      <c r="Q1012" s="13">
        <v>1867489975</v>
      </c>
      <c r="R1012" s="13">
        <v>32214949975</v>
      </c>
      <c r="S1012" s="13">
        <v>122000000000</v>
      </c>
    </row>
    <row r="1013" spans="2:19">
      <c r="B1013" s="13" t="s">
        <v>4677</v>
      </c>
      <c r="D1013" s="13">
        <v>0</v>
      </c>
      <c r="E1013" s="13">
        <v>0</v>
      </c>
      <c r="F1013" s="13">
        <v>0</v>
      </c>
      <c r="G1013" s="13">
        <v>0</v>
      </c>
      <c r="H1013" s="13">
        <v>0</v>
      </c>
      <c r="I1013" s="13">
        <v>0</v>
      </c>
      <c r="J1013" s="13">
        <v>0</v>
      </c>
      <c r="K1013" s="13">
        <v>0</v>
      </c>
      <c r="L1013" s="13">
        <v>0</v>
      </c>
      <c r="M1013" s="13">
        <v>0</v>
      </c>
      <c r="N1013" s="13">
        <v>0</v>
      </c>
      <c r="O1013" s="13">
        <v>11603213975</v>
      </c>
      <c r="P1013" s="13">
        <v>151867489975</v>
      </c>
      <c r="Q1013" s="13">
        <v>1867489975</v>
      </c>
      <c r="R1013" s="13">
        <v>32214949975</v>
      </c>
      <c r="S1013" s="13">
        <v>122000000000</v>
      </c>
    </row>
    <row r="1014" spans="2:19">
      <c r="B1014" s="13" t="s">
        <v>4678</v>
      </c>
      <c r="D1014" s="13">
        <v>0</v>
      </c>
      <c r="E1014" s="13">
        <v>0</v>
      </c>
      <c r="F1014" s="13">
        <v>0</v>
      </c>
      <c r="G1014" s="13">
        <v>0</v>
      </c>
      <c r="H1014" s="13">
        <v>0</v>
      </c>
      <c r="I1014" s="13">
        <v>0</v>
      </c>
      <c r="J1014" s="13">
        <v>0</v>
      </c>
      <c r="K1014" s="13">
        <v>0</v>
      </c>
      <c r="L1014" s="13">
        <v>0</v>
      </c>
      <c r="M1014" s="13">
        <v>0</v>
      </c>
      <c r="N1014" s="13">
        <v>0</v>
      </c>
      <c r="O1014" s="13">
        <v>0</v>
      </c>
      <c r="P1014" s="13">
        <v>0</v>
      </c>
      <c r="Q1014" s="13">
        <v>0</v>
      </c>
      <c r="R1014" s="13">
        <v>0</v>
      </c>
      <c r="S1014" s="13">
        <v>0</v>
      </c>
    </row>
    <row r="1015" spans="2:19">
      <c r="B1015" s="13" t="s">
        <v>4679</v>
      </c>
      <c r="D1015" s="13">
        <v>140000000000</v>
      </c>
      <c r="E1015" s="13">
        <v>165684860441</v>
      </c>
      <c r="F1015" s="13">
        <v>0</v>
      </c>
      <c r="G1015" s="13">
        <v>0</v>
      </c>
      <c r="H1015" s="13">
        <v>60000000000</v>
      </c>
      <c r="I1015" s="13">
        <v>20000000000</v>
      </c>
      <c r="J1015" s="13">
        <v>20000000000</v>
      </c>
      <c r="K1015" s="13">
        <v>20000000000</v>
      </c>
      <c r="L1015" s="13">
        <v>20000000000</v>
      </c>
      <c r="M1015" s="13">
        <v>10000000000</v>
      </c>
      <c r="N1015" s="13">
        <v>10000000000</v>
      </c>
      <c r="O1015" s="13">
        <v>0</v>
      </c>
      <c r="P1015" s="13">
        <v>0</v>
      </c>
      <c r="Q1015" s="13">
        <v>0</v>
      </c>
      <c r="R1015" s="13">
        <v>0</v>
      </c>
      <c r="S1015" s="13">
        <v>0</v>
      </c>
    </row>
    <row r="1016" spans="2:19">
      <c r="B1016" s="13" t="s">
        <v>4680</v>
      </c>
      <c r="D1016" s="13">
        <v>11159888902</v>
      </c>
      <c r="E1016" s="13">
        <v>12428842563</v>
      </c>
      <c r="F1016" s="13">
        <v>23837834575</v>
      </c>
      <c r="G1016" s="13">
        <v>19066075349</v>
      </c>
      <c r="H1016" s="13">
        <v>16046993788</v>
      </c>
      <c r="I1016" s="13">
        <v>117649557722</v>
      </c>
      <c r="J1016" s="13">
        <v>86323401860</v>
      </c>
      <c r="K1016" s="13">
        <v>51574962645</v>
      </c>
      <c r="L1016" s="13">
        <v>30525647694</v>
      </c>
      <c r="M1016" s="13">
        <v>28376565412</v>
      </c>
      <c r="N1016" s="13">
        <v>47482619347</v>
      </c>
      <c r="O1016" s="13">
        <v>4016571927</v>
      </c>
      <c r="P1016" s="13">
        <v>11681487562</v>
      </c>
      <c r="Q1016" s="13">
        <v>9266721511</v>
      </c>
      <c r="R1016" s="13">
        <v>9109837099</v>
      </c>
      <c r="S1016" s="13">
        <v>30909393358</v>
      </c>
    </row>
    <row r="1017" spans="2:19">
      <c r="B1017" s="13" t="s">
        <v>4681</v>
      </c>
      <c r="D1017" s="13">
        <v>2111596608</v>
      </c>
      <c r="E1017" s="13">
        <v>1870285253</v>
      </c>
      <c r="F1017" s="13">
        <v>21967614801</v>
      </c>
      <c r="G1017" s="13">
        <v>16858391195</v>
      </c>
      <c r="H1017" s="13">
        <v>2068886253</v>
      </c>
      <c r="I1017" s="13">
        <v>114725292931</v>
      </c>
      <c r="J1017" s="13">
        <v>80765234835</v>
      </c>
      <c r="K1017" s="13">
        <v>8200962688</v>
      </c>
      <c r="L1017" s="13">
        <v>5785672174</v>
      </c>
      <c r="M1017" s="13">
        <v>5078429602</v>
      </c>
      <c r="N1017" s="13">
        <v>14754108496</v>
      </c>
      <c r="O1017" s="13">
        <v>1864950494</v>
      </c>
      <c r="P1017" s="13">
        <v>3692158520</v>
      </c>
      <c r="Q1017" s="13">
        <v>4456945144</v>
      </c>
      <c r="R1017" s="13">
        <v>3387180308</v>
      </c>
      <c r="S1017" s="13">
        <v>21253615502</v>
      </c>
    </row>
    <row r="1018" spans="2:19">
      <c r="B1018" s="13" t="s">
        <v>4682</v>
      </c>
      <c r="D1018" s="13">
        <v>4501083693</v>
      </c>
      <c r="E1018" s="13">
        <v>7553311975</v>
      </c>
      <c r="F1018" s="13">
        <v>2939582241</v>
      </c>
      <c r="G1018" s="13">
        <v>10180632628</v>
      </c>
      <c r="H1018" s="13">
        <v>14022078618</v>
      </c>
      <c r="I1018" s="13">
        <v>3838174909</v>
      </c>
      <c r="J1018" s="13">
        <v>3454089324</v>
      </c>
      <c r="K1018" s="13">
        <v>3107718939</v>
      </c>
      <c r="L1018" s="13">
        <v>4156566129</v>
      </c>
      <c r="M1018" s="13">
        <v>2851067723</v>
      </c>
      <c r="N1018" s="13">
        <v>2354289797</v>
      </c>
      <c r="O1018" s="13">
        <v>2124953276</v>
      </c>
      <c r="P1018" s="13">
        <v>3344127069</v>
      </c>
      <c r="Q1018" s="13">
        <v>3617130845</v>
      </c>
      <c r="R1018" s="13">
        <v>4470985792</v>
      </c>
      <c r="S1018" s="13">
        <v>5179306873</v>
      </c>
    </row>
    <row r="1019" spans="2:19">
      <c r="B1019" s="13" t="s">
        <v>4683</v>
      </c>
      <c r="D1019" s="13">
        <v>0</v>
      </c>
      <c r="E1019" s="13">
        <v>0</v>
      </c>
      <c r="F1019" s="13">
        <v>0</v>
      </c>
      <c r="G1019" s="13">
        <v>0</v>
      </c>
      <c r="H1019" s="13">
        <v>0</v>
      </c>
      <c r="I1019" s="13">
        <v>0</v>
      </c>
      <c r="J1019" s="13">
        <v>0</v>
      </c>
      <c r="K1019" s="13">
        <v>0</v>
      </c>
      <c r="L1019" s="13">
        <v>0</v>
      </c>
      <c r="M1019" s="13">
        <v>0</v>
      </c>
      <c r="N1019" s="13">
        <v>0</v>
      </c>
      <c r="O1019" s="13">
        <v>0</v>
      </c>
      <c r="P1019" s="13">
        <v>0</v>
      </c>
      <c r="Q1019" s="13">
        <v>0</v>
      </c>
      <c r="R1019" s="13">
        <v>0</v>
      </c>
      <c r="S1019" s="13">
        <v>0</v>
      </c>
    </row>
    <row r="1020" spans="2:19">
      <c r="B1020" s="13" t="s">
        <v>4684</v>
      </c>
      <c r="D1020" s="13">
        <v>0</v>
      </c>
      <c r="E1020" s="13">
        <v>0</v>
      </c>
      <c r="F1020" s="13">
        <v>0</v>
      </c>
      <c r="G1020" s="13">
        <v>0</v>
      </c>
      <c r="H1020" s="13">
        <v>0</v>
      </c>
      <c r="I1020" s="13">
        <v>0</v>
      </c>
      <c r="J1020" s="13">
        <v>0</v>
      </c>
      <c r="K1020" s="13">
        <v>0</v>
      </c>
      <c r="L1020" s="13">
        <v>0</v>
      </c>
      <c r="M1020" s="13">
        <v>0</v>
      </c>
      <c r="N1020" s="13">
        <v>0</v>
      </c>
      <c r="O1020" s="13">
        <v>0</v>
      </c>
      <c r="P1020" s="13">
        <v>0</v>
      </c>
      <c r="Q1020" s="13">
        <v>0</v>
      </c>
      <c r="R1020" s="13">
        <v>0</v>
      </c>
      <c r="S1020" s="13">
        <v>0</v>
      </c>
    </row>
    <row r="1021" spans="2:19">
      <c r="B1021" s="13" t="s">
        <v>4685</v>
      </c>
      <c r="D1021" s="13">
        <v>0</v>
      </c>
      <c r="E1021" s="13">
        <v>0</v>
      </c>
      <c r="F1021" s="13">
        <v>0</v>
      </c>
      <c r="G1021" s="13">
        <v>0</v>
      </c>
      <c r="H1021" s="13">
        <v>1140813975</v>
      </c>
      <c r="I1021" s="13">
        <v>1140813975</v>
      </c>
      <c r="J1021" s="13">
        <v>1140813975</v>
      </c>
      <c r="K1021" s="13">
        <v>1140813975</v>
      </c>
      <c r="L1021" s="13">
        <v>1140813975</v>
      </c>
      <c r="M1021" s="13">
        <v>1140813975</v>
      </c>
      <c r="N1021" s="13">
        <v>1140813975</v>
      </c>
      <c r="O1021" s="13">
        <v>0</v>
      </c>
      <c r="P1021" s="13">
        <v>0</v>
      </c>
      <c r="Q1021" s="13">
        <v>0</v>
      </c>
      <c r="R1021" s="13">
        <v>0</v>
      </c>
      <c r="S1021" s="13">
        <v>0</v>
      </c>
    </row>
    <row r="1022" spans="2:19">
      <c r="B1022" s="13" t="s">
        <v>4686</v>
      </c>
      <c r="D1022" s="13">
        <v>6369279854</v>
      </c>
      <c r="E1022" s="13">
        <v>4866316588</v>
      </c>
      <c r="F1022" s="13">
        <v>824708786</v>
      </c>
      <c r="G1022" s="13">
        <v>826976779</v>
      </c>
      <c r="H1022" s="13">
        <v>1922100170</v>
      </c>
      <c r="I1022" s="13">
        <v>1096661135</v>
      </c>
      <c r="J1022" s="13">
        <v>2857674359</v>
      </c>
      <c r="K1022" s="13">
        <v>41019877676</v>
      </c>
      <c r="L1022" s="13">
        <v>21337006049</v>
      </c>
      <c r="M1022" s="13">
        <v>21200664745</v>
      </c>
      <c r="N1022" s="13">
        <v>31127817712</v>
      </c>
      <c r="O1022" s="13">
        <v>2383478790</v>
      </c>
      <c r="P1022" s="13">
        <v>7266288606</v>
      </c>
      <c r="Q1022" s="13">
        <v>3607112758</v>
      </c>
      <c r="R1022" s="13">
        <v>1820648260</v>
      </c>
      <c r="S1022" s="13">
        <v>5075448244</v>
      </c>
    </row>
    <row r="1023" spans="2:19">
      <c r="B1023" s="13" t="s">
        <v>4687</v>
      </c>
      <c r="D1023" s="13">
        <v>-1822071253</v>
      </c>
      <c r="E1023" s="13">
        <v>-1861071253</v>
      </c>
      <c r="F1023" s="13">
        <v>-1894071253</v>
      </c>
      <c r="G1023" s="13">
        <v>-8799925253</v>
      </c>
      <c r="H1023" s="13">
        <v>-3106885228</v>
      </c>
      <c r="I1023" s="13">
        <v>-3151385228</v>
      </c>
      <c r="J1023" s="13">
        <v>-1894410633</v>
      </c>
      <c r="K1023" s="13">
        <v>-1894410633</v>
      </c>
      <c r="L1023" s="13">
        <v>-1894410633</v>
      </c>
      <c r="M1023" s="13">
        <v>-1894410633</v>
      </c>
      <c r="N1023" s="13">
        <v>-1894410633</v>
      </c>
      <c r="O1023" s="13">
        <v>-2356810633</v>
      </c>
      <c r="P1023" s="13">
        <v>-2621086633</v>
      </c>
      <c r="Q1023" s="13">
        <v>-2414467236</v>
      </c>
      <c r="R1023" s="13">
        <v>-568977261</v>
      </c>
      <c r="S1023" s="13">
        <v>-598977261</v>
      </c>
    </row>
    <row r="1024" spans="2:19">
      <c r="B1024" s="13" t="s">
        <v>4688</v>
      </c>
      <c r="D1024" s="13">
        <v>288039463897</v>
      </c>
      <c r="E1024" s="13">
        <v>440916580657</v>
      </c>
      <c r="F1024" s="13">
        <v>428185992508</v>
      </c>
      <c r="G1024" s="13">
        <v>348441908365</v>
      </c>
      <c r="H1024" s="13">
        <v>326327725085</v>
      </c>
      <c r="I1024" s="13">
        <v>285975747209</v>
      </c>
      <c r="J1024" s="13">
        <v>307940679046</v>
      </c>
      <c r="K1024" s="13">
        <v>326203288018</v>
      </c>
      <c r="L1024" s="13">
        <v>375002851389</v>
      </c>
      <c r="M1024" s="13">
        <v>365790885902</v>
      </c>
      <c r="N1024" s="13">
        <v>332291673761</v>
      </c>
      <c r="O1024" s="13">
        <v>319289256323</v>
      </c>
      <c r="P1024" s="13">
        <v>352233918179</v>
      </c>
      <c r="Q1024" s="13">
        <v>329570059811</v>
      </c>
      <c r="R1024" s="13">
        <v>268738939289</v>
      </c>
      <c r="S1024" s="13">
        <v>157020691314</v>
      </c>
    </row>
    <row r="1025" spans="2:19">
      <c r="B1025" s="13" t="s">
        <v>4689</v>
      </c>
      <c r="D1025" s="13">
        <v>288039463897</v>
      </c>
      <c r="E1025" s="13">
        <v>440916580657</v>
      </c>
      <c r="F1025" s="13">
        <v>428185992508</v>
      </c>
      <c r="G1025" s="13">
        <v>348441908365</v>
      </c>
      <c r="H1025" s="13">
        <v>326327725085</v>
      </c>
      <c r="I1025" s="13">
        <v>285975747209</v>
      </c>
      <c r="J1025" s="13">
        <v>307940679046</v>
      </c>
      <c r="K1025" s="13">
        <v>326203288018</v>
      </c>
      <c r="L1025" s="13">
        <v>375002851389</v>
      </c>
      <c r="M1025" s="13">
        <v>365790885902</v>
      </c>
      <c r="N1025" s="13">
        <v>332291673761</v>
      </c>
      <c r="O1025" s="13">
        <v>319289256323</v>
      </c>
      <c r="P1025" s="13">
        <v>352233918179</v>
      </c>
      <c r="Q1025" s="13">
        <v>329570059811</v>
      </c>
      <c r="R1025" s="13">
        <v>268738939289</v>
      </c>
      <c r="S1025" s="13">
        <v>157020691314</v>
      </c>
    </row>
    <row r="1026" spans="2:19">
      <c r="B1026" s="13" t="s">
        <v>4690</v>
      </c>
      <c r="D1026" s="13">
        <v>0</v>
      </c>
      <c r="E1026" s="13">
        <v>0</v>
      </c>
      <c r="F1026" s="13">
        <v>0</v>
      </c>
      <c r="G1026" s="13">
        <v>0</v>
      </c>
      <c r="H1026" s="13">
        <v>0</v>
      </c>
      <c r="I1026" s="13">
        <v>0</v>
      </c>
      <c r="J1026" s="13">
        <v>0</v>
      </c>
      <c r="K1026" s="13">
        <v>0</v>
      </c>
      <c r="L1026" s="13">
        <v>0</v>
      </c>
      <c r="M1026" s="13">
        <v>0</v>
      </c>
      <c r="N1026" s="13">
        <v>0</v>
      </c>
      <c r="O1026" s="13">
        <v>0</v>
      </c>
      <c r="P1026" s="13">
        <v>0</v>
      </c>
      <c r="Q1026" s="13">
        <v>0</v>
      </c>
      <c r="R1026" s="13">
        <v>0</v>
      </c>
      <c r="S1026" s="13">
        <v>0</v>
      </c>
    </row>
    <row r="1027" spans="2:19">
      <c r="B1027" s="13" t="s">
        <v>4691</v>
      </c>
      <c r="D1027" s="13">
        <v>47508136910</v>
      </c>
      <c r="E1027" s="13">
        <v>13775968785</v>
      </c>
      <c r="F1027" s="13">
        <v>12102582434</v>
      </c>
      <c r="G1027" s="13">
        <v>17831846745</v>
      </c>
      <c r="H1027" s="13">
        <v>26251093068</v>
      </c>
      <c r="I1027" s="13">
        <v>23815695481</v>
      </c>
      <c r="J1027" s="13">
        <v>28390610730</v>
      </c>
      <c r="K1027" s="13">
        <v>37257915470</v>
      </c>
      <c r="L1027" s="13">
        <v>36185811832</v>
      </c>
      <c r="M1027" s="13">
        <v>39175692359</v>
      </c>
      <c r="N1027" s="13">
        <v>26305299343</v>
      </c>
      <c r="O1027" s="13">
        <v>45617631526</v>
      </c>
      <c r="P1027" s="13">
        <v>38999936291</v>
      </c>
      <c r="Q1027" s="13">
        <v>20656841032</v>
      </c>
      <c r="R1027" s="13">
        <v>33163169390</v>
      </c>
      <c r="S1027" s="13">
        <v>15373417551</v>
      </c>
    </row>
    <row r="1028" spans="2:19">
      <c r="B1028" s="13" t="s">
        <v>4692</v>
      </c>
      <c r="D1028" s="13">
        <v>9961960829</v>
      </c>
      <c r="E1028" s="13">
        <v>13429631912</v>
      </c>
      <c r="F1028" s="13">
        <v>7977807234</v>
      </c>
      <c r="G1028" s="13">
        <v>12978018961</v>
      </c>
      <c r="H1028" s="13">
        <v>21247454562</v>
      </c>
      <c r="I1028" s="13">
        <v>18667352702</v>
      </c>
      <c r="J1028" s="13">
        <v>23060167892</v>
      </c>
      <c r="K1028" s="13">
        <v>28729324147</v>
      </c>
      <c r="L1028" s="13">
        <v>30467641884</v>
      </c>
      <c r="M1028" s="13">
        <v>28401696333</v>
      </c>
      <c r="N1028" s="13">
        <v>23489571584</v>
      </c>
      <c r="O1028" s="13">
        <v>15862424662</v>
      </c>
      <c r="P1028" s="13">
        <v>0</v>
      </c>
      <c r="Q1028" s="13">
        <v>0</v>
      </c>
      <c r="R1028" s="13">
        <v>0</v>
      </c>
      <c r="S1028" s="13">
        <v>0</v>
      </c>
    </row>
    <row r="1029" spans="2:19">
      <c r="B1029" s="13" t="s">
        <v>4693</v>
      </c>
      <c r="D1029" s="13">
        <v>37546176081</v>
      </c>
      <c r="E1029" s="13">
        <v>346336873</v>
      </c>
      <c r="F1029" s="13">
        <v>4124775200</v>
      </c>
      <c r="G1029" s="13">
        <v>4853827784</v>
      </c>
      <c r="H1029" s="13">
        <v>5003638506</v>
      </c>
      <c r="I1029" s="13">
        <v>5131956438</v>
      </c>
      <c r="J1029" s="13">
        <v>5330442838</v>
      </c>
      <c r="K1029" s="13">
        <v>5514067763</v>
      </c>
      <c r="L1029" s="13">
        <v>5718169948</v>
      </c>
      <c r="M1029" s="13">
        <v>5928121825</v>
      </c>
      <c r="N1029" s="13">
        <v>1062966957</v>
      </c>
      <c r="O1029" s="13">
        <v>26820791407</v>
      </c>
      <c r="P1029" s="13">
        <v>38835877948</v>
      </c>
      <c r="Q1029" s="13">
        <v>20569536757</v>
      </c>
      <c r="R1029" s="13">
        <v>29596747462</v>
      </c>
      <c r="S1029" s="13">
        <v>11858298490</v>
      </c>
    </row>
    <row r="1030" spans="2:19">
      <c r="B1030" s="13" t="s">
        <v>4694</v>
      </c>
      <c r="D1030" s="13">
        <v>0</v>
      </c>
      <c r="E1030" s="13">
        <v>0</v>
      </c>
      <c r="F1030" s="13">
        <v>0</v>
      </c>
      <c r="G1030" s="13">
        <v>0</v>
      </c>
      <c r="H1030" s="13">
        <v>0</v>
      </c>
      <c r="I1030" s="13">
        <v>16386341</v>
      </c>
      <c r="J1030" s="13">
        <v>0</v>
      </c>
      <c r="K1030" s="13">
        <v>3014523560</v>
      </c>
      <c r="L1030" s="13">
        <v>0</v>
      </c>
      <c r="M1030" s="13">
        <v>4845874201</v>
      </c>
      <c r="N1030" s="13">
        <v>1752760802</v>
      </c>
      <c r="O1030" s="13">
        <v>2872855796</v>
      </c>
      <c r="P1030" s="13">
        <v>131513759</v>
      </c>
      <c r="Q1030" s="13">
        <v>0</v>
      </c>
      <c r="R1030" s="13">
        <v>5447960</v>
      </c>
      <c r="S1030" s="13">
        <v>0</v>
      </c>
    </row>
    <row r="1031" spans="2:19">
      <c r="B1031" s="13" t="s">
        <v>4695</v>
      </c>
      <c r="D1031" s="13">
        <v>0</v>
      </c>
      <c r="E1031" s="13">
        <v>0</v>
      </c>
      <c r="F1031" s="13">
        <v>0</v>
      </c>
      <c r="G1031" s="13">
        <v>0</v>
      </c>
      <c r="H1031" s="13">
        <v>0</v>
      </c>
      <c r="I1031" s="13">
        <v>0</v>
      </c>
      <c r="J1031" s="13">
        <v>0</v>
      </c>
      <c r="K1031" s="13">
        <v>0</v>
      </c>
      <c r="L1031" s="13">
        <v>0</v>
      </c>
      <c r="M1031" s="13">
        <v>0</v>
      </c>
      <c r="N1031" s="13">
        <v>0</v>
      </c>
      <c r="O1031" s="13">
        <v>0</v>
      </c>
      <c r="P1031" s="13">
        <v>0</v>
      </c>
      <c r="Q1031" s="13">
        <v>0</v>
      </c>
      <c r="R1031" s="13">
        <v>0</v>
      </c>
      <c r="S1031" s="13">
        <v>0</v>
      </c>
    </row>
    <row r="1032" spans="2:19">
      <c r="B1032" s="13" t="s">
        <v>4696</v>
      </c>
      <c r="D1032" s="13">
        <v>0</v>
      </c>
      <c r="E1032" s="13">
        <v>0</v>
      </c>
      <c r="F1032" s="13">
        <v>0</v>
      </c>
      <c r="G1032" s="13">
        <v>0</v>
      </c>
      <c r="H1032" s="13">
        <v>0</v>
      </c>
      <c r="I1032" s="13">
        <v>0</v>
      </c>
      <c r="J1032" s="13">
        <v>0</v>
      </c>
      <c r="K1032" s="13">
        <v>0</v>
      </c>
      <c r="L1032" s="13">
        <v>0</v>
      </c>
      <c r="M1032" s="13">
        <v>0</v>
      </c>
      <c r="N1032" s="13">
        <v>0</v>
      </c>
      <c r="O1032" s="13">
        <v>61559661</v>
      </c>
      <c r="P1032" s="13">
        <v>32544584</v>
      </c>
      <c r="Q1032" s="13">
        <v>87304275</v>
      </c>
      <c r="R1032" s="13">
        <v>3560973968</v>
      </c>
      <c r="S1032" s="13">
        <v>3515119061</v>
      </c>
    </row>
    <row r="1033" spans="2:19">
      <c r="B1033" s="13" t="s">
        <v>4697</v>
      </c>
      <c r="D1033" s="13">
        <v>310282736102</v>
      </c>
      <c r="E1033" s="13">
        <v>39944204476</v>
      </c>
      <c r="F1033" s="13">
        <v>109321343368</v>
      </c>
      <c r="G1033" s="13">
        <v>107728335313</v>
      </c>
      <c r="H1033" s="13">
        <v>102656996917</v>
      </c>
      <c r="I1033" s="13">
        <v>98512208079</v>
      </c>
      <c r="J1033" s="13">
        <v>102743485884</v>
      </c>
      <c r="K1033" s="13">
        <v>114984309856</v>
      </c>
      <c r="L1033" s="13">
        <v>112354842179</v>
      </c>
      <c r="M1033" s="13">
        <v>113443463407</v>
      </c>
      <c r="N1033" s="13">
        <v>112262504968</v>
      </c>
      <c r="O1033" s="13">
        <v>80898322347</v>
      </c>
      <c r="P1033" s="13">
        <v>82346409132</v>
      </c>
      <c r="Q1033" s="13">
        <v>47564711390</v>
      </c>
      <c r="R1033" s="13">
        <v>69996668360</v>
      </c>
      <c r="S1033" s="13">
        <v>83958835509</v>
      </c>
    </row>
    <row r="1034" spans="2:19">
      <c r="B1034" s="13" t="s">
        <v>4698</v>
      </c>
      <c r="D1034" s="13">
        <v>0</v>
      </c>
      <c r="E1034" s="13">
        <v>0</v>
      </c>
      <c r="F1034" s="13">
        <v>0</v>
      </c>
      <c r="G1034" s="13">
        <v>0</v>
      </c>
      <c r="H1034" s="13">
        <v>0</v>
      </c>
      <c r="I1034" s="13">
        <v>0</v>
      </c>
      <c r="J1034" s="13">
        <v>0</v>
      </c>
      <c r="K1034" s="13">
        <v>0</v>
      </c>
      <c r="L1034" s="13">
        <v>0</v>
      </c>
      <c r="M1034" s="13">
        <v>0</v>
      </c>
      <c r="N1034" s="13">
        <v>0</v>
      </c>
      <c r="O1034" s="13">
        <v>0</v>
      </c>
      <c r="P1034" s="13">
        <v>0</v>
      </c>
      <c r="Q1034" s="13">
        <v>0</v>
      </c>
      <c r="R1034" s="13">
        <v>0</v>
      </c>
      <c r="S1034" s="13">
        <v>0</v>
      </c>
    </row>
    <row r="1035" spans="2:19">
      <c r="B1035" s="13" t="s">
        <v>4699</v>
      </c>
      <c r="D1035" s="13">
        <v>0</v>
      </c>
      <c r="E1035" s="13">
        <v>0</v>
      </c>
      <c r="F1035" s="13">
        <v>0</v>
      </c>
      <c r="G1035" s="13">
        <v>0</v>
      </c>
      <c r="H1035" s="13">
        <v>0</v>
      </c>
      <c r="I1035" s="13">
        <v>0</v>
      </c>
      <c r="J1035" s="13">
        <v>0</v>
      </c>
      <c r="K1035" s="13">
        <v>0</v>
      </c>
      <c r="L1035" s="13">
        <v>0</v>
      </c>
      <c r="M1035" s="13">
        <v>0</v>
      </c>
      <c r="N1035" s="13">
        <v>0</v>
      </c>
      <c r="O1035" s="13">
        <v>0</v>
      </c>
      <c r="P1035" s="13">
        <v>0</v>
      </c>
      <c r="Q1035" s="13">
        <v>0</v>
      </c>
      <c r="R1035" s="13">
        <v>0</v>
      </c>
      <c r="S1035" s="13">
        <v>0</v>
      </c>
    </row>
    <row r="1036" spans="2:19">
      <c r="B1036" s="13" t="s">
        <v>4700</v>
      </c>
      <c r="D1036" s="13">
        <v>0</v>
      </c>
      <c r="E1036" s="13">
        <v>0</v>
      </c>
      <c r="F1036" s="13">
        <v>0</v>
      </c>
      <c r="G1036" s="13">
        <v>0</v>
      </c>
      <c r="H1036" s="13">
        <v>0</v>
      </c>
      <c r="I1036" s="13">
        <v>0</v>
      </c>
      <c r="J1036" s="13">
        <v>0</v>
      </c>
      <c r="K1036" s="13">
        <v>0</v>
      </c>
      <c r="L1036" s="13">
        <v>0</v>
      </c>
      <c r="M1036" s="13">
        <v>0</v>
      </c>
      <c r="N1036" s="13">
        <v>0</v>
      </c>
      <c r="O1036" s="13">
        <v>0</v>
      </c>
      <c r="P1036" s="13">
        <v>0</v>
      </c>
      <c r="Q1036" s="13">
        <v>0</v>
      </c>
      <c r="R1036" s="13">
        <v>0</v>
      </c>
      <c r="S1036" s="13">
        <v>0</v>
      </c>
    </row>
    <row r="1037" spans="2:19">
      <c r="B1037" s="13" t="s">
        <v>4701</v>
      </c>
      <c r="D1037" s="13">
        <v>0</v>
      </c>
      <c r="E1037" s="13">
        <v>0</v>
      </c>
      <c r="F1037" s="13">
        <v>0</v>
      </c>
      <c r="G1037" s="13">
        <v>0</v>
      </c>
      <c r="H1037" s="13">
        <v>0</v>
      </c>
      <c r="I1037" s="13">
        <v>0</v>
      </c>
      <c r="J1037" s="13">
        <v>0</v>
      </c>
      <c r="K1037" s="13">
        <v>0</v>
      </c>
      <c r="L1037" s="13">
        <v>0</v>
      </c>
      <c r="M1037" s="13">
        <v>0</v>
      </c>
      <c r="N1037" s="13">
        <v>0</v>
      </c>
      <c r="O1037" s="13">
        <v>0</v>
      </c>
      <c r="P1037" s="13">
        <v>0</v>
      </c>
      <c r="Q1037" s="13">
        <v>0</v>
      </c>
      <c r="R1037" s="13">
        <v>0</v>
      </c>
      <c r="S1037" s="13">
        <v>0</v>
      </c>
    </row>
    <row r="1038" spans="2:19">
      <c r="B1038" s="13" t="s">
        <v>4702</v>
      </c>
      <c r="D1038" s="13">
        <v>0</v>
      </c>
      <c r="E1038" s="13">
        <v>0</v>
      </c>
      <c r="F1038" s="13">
        <v>0</v>
      </c>
      <c r="G1038" s="13">
        <v>0</v>
      </c>
      <c r="H1038" s="13">
        <v>0</v>
      </c>
      <c r="I1038" s="13">
        <v>0</v>
      </c>
      <c r="J1038" s="13">
        <v>0</v>
      </c>
      <c r="K1038" s="13">
        <v>0</v>
      </c>
      <c r="L1038" s="13">
        <v>0</v>
      </c>
      <c r="M1038" s="13">
        <v>0</v>
      </c>
      <c r="N1038" s="13">
        <v>0</v>
      </c>
      <c r="O1038" s="13">
        <v>0</v>
      </c>
      <c r="P1038" s="13">
        <v>0</v>
      </c>
      <c r="Q1038" s="13">
        <v>0</v>
      </c>
      <c r="R1038" s="13">
        <v>0</v>
      </c>
      <c r="S1038" s="13">
        <v>0</v>
      </c>
    </row>
    <row r="1039" spans="2:19">
      <c r="B1039" s="13" t="s">
        <v>4703</v>
      </c>
      <c r="D1039" s="13">
        <v>0</v>
      </c>
      <c r="E1039" s="13">
        <v>0</v>
      </c>
      <c r="F1039" s="13">
        <v>0</v>
      </c>
      <c r="G1039" s="13">
        <v>0</v>
      </c>
      <c r="H1039" s="13">
        <v>0</v>
      </c>
      <c r="I1039" s="13">
        <v>0</v>
      </c>
      <c r="J1039" s="13">
        <v>0</v>
      </c>
      <c r="K1039" s="13">
        <v>0</v>
      </c>
      <c r="L1039" s="13">
        <v>0</v>
      </c>
      <c r="M1039" s="13">
        <v>0</v>
      </c>
      <c r="N1039" s="13">
        <v>0</v>
      </c>
      <c r="O1039" s="13">
        <v>0</v>
      </c>
      <c r="P1039" s="13">
        <v>0</v>
      </c>
      <c r="Q1039" s="13">
        <v>0</v>
      </c>
      <c r="R1039" s="13">
        <v>0</v>
      </c>
      <c r="S1039" s="13">
        <v>0</v>
      </c>
    </row>
    <row r="1040" spans="2:19">
      <c r="B1040" s="13" t="s">
        <v>4704</v>
      </c>
      <c r="D1040" s="13">
        <v>0</v>
      </c>
      <c r="E1040" s="13">
        <v>0</v>
      </c>
      <c r="F1040" s="13">
        <v>0</v>
      </c>
      <c r="G1040" s="13">
        <v>0</v>
      </c>
      <c r="H1040" s="13">
        <v>0</v>
      </c>
      <c r="I1040" s="13">
        <v>0</v>
      </c>
      <c r="J1040" s="13">
        <v>0</v>
      </c>
      <c r="K1040" s="13">
        <v>0</v>
      </c>
      <c r="L1040" s="13">
        <v>0</v>
      </c>
      <c r="M1040" s="13">
        <v>0</v>
      </c>
      <c r="N1040" s="13">
        <v>0</v>
      </c>
      <c r="O1040" s="13">
        <v>0</v>
      </c>
      <c r="P1040" s="13">
        <v>0</v>
      </c>
      <c r="Q1040" s="13">
        <v>0</v>
      </c>
      <c r="R1040" s="13">
        <v>0</v>
      </c>
      <c r="S1040" s="13">
        <v>0</v>
      </c>
    </row>
    <row r="1041" spans="2:19">
      <c r="B1041" s="13" t="s">
        <v>4705</v>
      </c>
      <c r="D1041" s="13">
        <v>6790519712</v>
      </c>
      <c r="E1041" s="13">
        <v>8700131745</v>
      </c>
      <c r="F1041" s="13">
        <v>11692199401</v>
      </c>
      <c r="G1041" s="13">
        <v>11648234586</v>
      </c>
      <c r="H1041" s="13">
        <v>12206514835</v>
      </c>
      <c r="I1041" s="13">
        <v>10298062442</v>
      </c>
      <c r="J1041" s="13">
        <v>14344436798</v>
      </c>
      <c r="K1041" s="13">
        <v>14301360476</v>
      </c>
      <c r="L1041" s="13">
        <v>12919956211</v>
      </c>
      <c r="M1041" s="13">
        <v>16852792808</v>
      </c>
      <c r="N1041" s="13">
        <v>17973795012</v>
      </c>
      <c r="O1041" s="13">
        <v>19130644468</v>
      </c>
      <c r="P1041" s="13">
        <v>21691069196</v>
      </c>
      <c r="Q1041" s="13">
        <v>25963799635</v>
      </c>
      <c r="R1041" s="13">
        <v>40837674572</v>
      </c>
      <c r="S1041" s="13">
        <v>48491156741</v>
      </c>
    </row>
    <row r="1042" spans="2:19">
      <c r="B1042" s="13" t="s">
        <v>4706</v>
      </c>
      <c r="D1042" s="13">
        <v>5788844431</v>
      </c>
      <c r="E1042" s="13">
        <v>7366891100</v>
      </c>
      <c r="F1042" s="13">
        <v>10089251865</v>
      </c>
      <c r="G1042" s="13">
        <v>11475312837</v>
      </c>
      <c r="H1042" s="13">
        <v>11870351151</v>
      </c>
      <c r="I1042" s="13">
        <v>10038480961</v>
      </c>
      <c r="J1042" s="13">
        <v>14344436798</v>
      </c>
      <c r="K1042" s="13">
        <v>14301360476</v>
      </c>
      <c r="L1042" s="13">
        <v>12919956211</v>
      </c>
      <c r="M1042" s="13">
        <v>16852792808</v>
      </c>
      <c r="N1042" s="13">
        <v>17973795012</v>
      </c>
      <c r="O1042" s="13">
        <v>19075644468</v>
      </c>
      <c r="P1042" s="13">
        <v>21581069196</v>
      </c>
      <c r="Q1042" s="13">
        <v>17902972903</v>
      </c>
      <c r="R1042" s="13">
        <v>19406144872</v>
      </c>
      <c r="S1042" s="13">
        <v>23997979941</v>
      </c>
    </row>
    <row r="1043" spans="2:19">
      <c r="B1043" s="13" t="s">
        <v>4707</v>
      </c>
      <c r="D1043" s="13">
        <v>188760445544</v>
      </c>
      <c r="E1043" s="13">
        <v>190292463216</v>
      </c>
      <c r="F1043" s="13">
        <v>189707663216</v>
      </c>
      <c r="G1043" s="13">
        <v>189663200124</v>
      </c>
      <c r="H1043" s="13">
        <v>186185682512</v>
      </c>
      <c r="I1043" s="13">
        <v>180722512512</v>
      </c>
      <c r="J1043" s="13">
        <v>180163148212</v>
      </c>
      <c r="K1043" s="13">
        <v>179792695313</v>
      </c>
      <c r="L1043" s="13">
        <v>173025365313</v>
      </c>
      <c r="M1043" s="13">
        <v>171431146407</v>
      </c>
      <c r="N1043" s="13">
        <v>167878976697</v>
      </c>
      <c r="O1043" s="13">
        <v>163638676697</v>
      </c>
      <c r="P1043" s="13">
        <v>159621284221</v>
      </c>
      <c r="Q1043" s="13">
        <v>151116143456</v>
      </c>
      <c r="R1043" s="13">
        <v>146321892423</v>
      </c>
      <c r="S1043" s="13">
        <v>139556625676</v>
      </c>
    </row>
    <row r="1044" spans="2:19">
      <c r="B1044" s="13" t="s">
        <v>4708</v>
      </c>
      <c r="D1044" s="13">
        <v>-182971601113</v>
      </c>
      <c r="E1044" s="13">
        <v>-182925572116</v>
      </c>
      <c r="F1044" s="13">
        <v>-179618411351</v>
      </c>
      <c r="G1044" s="13">
        <v>-178187887287</v>
      </c>
      <c r="H1044" s="13">
        <v>-174315331361</v>
      </c>
      <c r="I1044" s="13">
        <v>-170684031551</v>
      </c>
      <c r="J1044" s="13">
        <v>-165818711414</v>
      </c>
      <c r="K1044" s="13">
        <v>-165491334837</v>
      </c>
      <c r="L1044" s="13">
        <v>-160105409102</v>
      </c>
      <c r="M1044" s="13">
        <v>-154578353599</v>
      </c>
      <c r="N1044" s="13">
        <v>-149905181685</v>
      </c>
      <c r="O1044" s="13">
        <v>-144563032229</v>
      </c>
      <c r="P1044" s="13">
        <v>-138040215025</v>
      </c>
      <c r="Q1044" s="13">
        <v>-133213170553</v>
      </c>
      <c r="R1044" s="13">
        <v>-126915747551</v>
      </c>
      <c r="S1044" s="13">
        <v>-115558645735</v>
      </c>
    </row>
    <row r="1045" spans="2:19">
      <c r="B1045" s="13" t="s">
        <v>4709</v>
      </c>
      <c r="D1045" s="13">
        <v>988503243</v>
      </c>
      <c r="E1045" s="13">
        <v>1313401935</v>
      </c>
      <c r="F1045" s="13">
        <v>1579081935</v>
      </c>
      <c r="G1045" s="13">
        <v>0</v>
      </c>
      <c r="H1045" s="13">
        <v>0</v>
      </c>
      <c r="I1045" s="13">
        <v>0</v>
      </c>
      <c r="J1045" s="13">
        <v>0</v>
      </c>
      <c r="K1045" s="13">
        <v>0</v>
      </c>
      <c r="L1045" s="13">
        <v>0</v>
      </c>
      <c r="M1045" s="13">
        <v>0</v>
      </c>
      <c r="N1045" s="13">
        <v>0</v>
      </c>
      <c r="O1045" s="13">
        <v>0</v>
      </c>
      <c r="P1045" s="13">
        <v>0</v>
      </c>
      <c r="Q1045" s="13">
        <v>0</v>
      </c>
      <c r="R1045" s="13">
        <v>0</v>
      </c>
      <c r="S1045" s="13">
        <v>0</v>
      </c>
    </row>
    <row r="1046" spans="2:19">
      <c r="B1046" s="13" t="s">
        <v>4707</v>
      </c>
      <c r="D1046" s="13">
        <v>1529477790</v>
      </c>
      <c r="E1046" s="13">
        <v>1594080000</v>
      </c>
      <c r="F1046" s="13">
        <v>1594080000</v>
      </c>
      <c r="G1046" s="13">
        <v>0</v>
      </c>
      <c r="H1046" s="13">
        <v>0</v>
      </c>
      <c r="I1046" s="13">
        <v>0</v>
      </c>
      <c r="J1046" s="13">
        <v>0</v>
      </c>
      <c r="K1046" s="13">
        <v>0</v>
      </c>
      <c r="L1046" s="13">
        <v>0</v>
      </c>
      <c r="M1046" s="13">
        <v>0</v>
      </c>
      <c r="N1046" s="13">
        <v>0</v>
      </c>
      <c r="O1046" s="13">
        <v>0</v>
      </c>
      <c r="P1046" s="13">
        <v>0</v>
      </c>
      <c r="Q1046" s="13">
        <v>0</v>
      </c>
      <c r="R1046" s="13">
        <v>0</v>
      </c>
      <c r="S1046" s="13">
        <v>0</v>
      </c>
    </row>
    <row r="1047" spans="2:19">
      <c r="B1047" s="13" t="s">
        <v>4708</v>
      </c>
      <c r="D1047" s="13">
        <v>-540974547</v>
      </c>
      <c r="E1047" s="13">
        <v>-280678065</v>
      </c>
      <c r="F1047" s="13">
        <v>-14998065</v>
      </c>
      <c r="G1047" s="13">
        <v>0</v>
      </c>
      <c r="H1047" s="13">
        <v>0</v>
      </c>
      <c r="I1047" s="13">
        <v>0</v>
      </c>
      <c r="J1047" s="13">
        <v>0</v>
      </c>
      <c r="K1047" s="13">
        <v>0</v>
      </c>
      <c r="L1047" s="13">
        <v>0</v>
      </c>
      <c r="M1047" s="13">
        <v>0</v>
      </c>
      <c r="N1047" s="13">
        <v>0</v>
      </c>
      <c r="O1047" s="13">
        <v>0</v>
      </c>
      <c r="P1047" s="13">
        <v>0</v>
      </c>
      <c r="Q1047" s="13">
        <v>0</v>
      </c>
      <c r="R1047" s="13">
        <v>0</v>
      </c>
      <c r="S1047" s="13">
        <v>0</v>
      </c>
    </row>
    <row r="1048" spans="2:19">
      <c r="B1048" s="13" t="s">
        <v>4710</v>
      </c>
      <c r="D1048" s="13">
        <v>13172038</v>
      </c>
      <c r="E1048" s="13">
        <v>19838710</v>
      </c>
      <c r="F1048" s="13">
        <v>23865601</v>
      </c>
      <c r="G1048" s="13">
        <v>172921749</v>
      </c>
      <c r="H1048" s="13">
        <v>336163684</v>
      </c>
      <c r="I1048" s="13">
        <v>259581481</v>
      </c>
      <c r="J1048" s="13">
        <v>0</v>
      </c>
      <c r="K1048" s="13">
        <v>0</v>
      </c>
      <c r="L1048" s="13">
        <v>0</v>
      </c>
      <c r="M1048" s="13">
        <v>0</v>
      </c>
      <c r="N1048" s="13">
        <v>0</v>
      </c>
      <c r="O1048" s="13">
        <v>55000000</v>
      </c>
      <c r="P1048" s="13">
        <v>110000000</v>
      </c>
      <c r="Q1048" s="13">
        <v>8060826732</v>
      </c>
      <c r="R1048" s="13">
        <v>21431529700</v>
      </c>
      <c r="S1048" s="13">
        <v>24493176800</v>
      </c>
    </row>
    <row r="1049" spans="2:19">
      <c r="B1049" s="13" t="s">
        <v>4707</v>
      </c>
      <c r="D1049" s="13">
        <v>34672662000</v>
      </c>
      <c r="E1049" s="13">
        <v>34672662000</v>
      </c>
      <c r="F1049" s="13">
        <v>34652662000</v>
      </c>
      <c r="G1049" s="13">
        <v>34817662000</v>
      </c>
      <c r="H1049" s="13">
        <v>34829662000</v>
      </c>
      <c r="I1049" s="13">
        <v>34679662000</v>
      </c>
      <c r="J1049" s="13">
        <v>34358162000</v>
      </c>
      <c r="K1049" s="13">
        <v>34358162000</v>
      </c>
      <c r="L1049" s="13">
        <v>34358162000</v>
      </c>
      <c r="M1049" s="13">
        <v>34358162000</v>
      </c>
      <c r="N1049" s="13">
        <v>34358162000</v>
      </c>
      <c r="O1049" s="13">
        <v>34358162000</v>
      </c>
      <c r="P1049" s="13">
        <v>34358162000</v>
      </c>
      <c r="Q1049" s="13">
        <v>34358162000</v>
      </c>
      <c r="R1049" s="13">
        <v>34193162000</v>
      </c>
      <c r="S1049" s="13">
        <v>34193162000</v>
      </c>
    </row>
    <row r="1050" spans="2:19">
      <c r="B1050" s="13" t="s">
        <v>4708</v>
      </c>
      <c r="D1050" s="13">
        <v>-34659489962</v>
      </c>
      <c r="E1050" s="13">
        <v>-34652823290</v>
      </c>
      <c r="F1050" s="13">
        <v>-34628796399</v>
      </c>
      <c r="G1050" s="13">
        <v>-34644740251</v>
      </c>
      <c r="H1050" s="13">
        <v>-34493498316</v>
      </c>
      <c r="I1050" s="13">
        <v>-34420080519</v>
      </c>
      <c r="J1050" s="13">
        <v>-34358162000</v>
      </c>
      <c r="K1050" s="13">
        <v>-34358162000</v>
      </c>
      <c r="L1050" s="13">
        <v>-34358162000</v>
      </c>
      <c r="M1050" s="13">
        <v>-34358162000</v>
      </c>
      <c r="N1050" s="13">
        <v>-34358162000</v>
      </c>
      <c r="O1050" s="13">
        <v>-34303162000</v>
      </c>
      <c r="P1050" s="13">
        <v>-34248162000</v>
      </c>
      <c r="Q1050" s="13">
        <v>-26297335268</v>
      </c>
      <c r="R1050" s="13">
        <v>-12761632300</v>
      </c>
      <c r="S1050" s="13">
        <v>-9699985200</v>
      </c>
    </row>
    <row r="1051" spans="2:19">
      <c r="B1051" s="13" t="s">
        <v>4711</v>
      </c>
      <c r="D1051" s="13">
        <v>0</v>
      </c>
      <c r="E1051" s="13">
        <v>0</v>
      </c>
      <c r="F1051" s="13">
        <v>0</v>
      </c>
      <c r="G1051" s="13">
        <v>0</v>
      </c>
      <c r="H1051" s="13">
        <v>0</v>
      </c>
      <c r="I1051" s="13">
        <v>0</v>
      </c>
      <c r="J1051" s="13">
        <v>0</v>
      </c>
      <c r="K1051" s="13">
        <v>0</v>
      </c>
      <c r="L1051" s="13">
        <v>0</v>
      </c>
      <c r="M1051" s="13">
        <v>0</v>
      </c>
      <c r="N1051" s="13">
        <v>0</v>
      </c>
      <c r="O1051" s="13">
        <v>0</v>
      </c>
      <c r="P1051" s="13">
        <v>0</v>
      </c>
      <c r="Q1051" s="13">
        <v>0</v>
      </c>
      <c r="R1051" s="13">
        <v>0</v>
      </c>
      <c r="S1051" s="13">
        <v>0</v>
      </c>
    </row>
    <row r="1052" spans="2:19">
      <c r="B1052" s="13" t="s">
        <v>4712</v>
      </c>
      <c r="D1052" s="13">
        <v>0</v>
      </c>
      <c r="E1052" s="13">
        <v>0</v>
      </c>
      <c r="F1052" s="13">
        <v>0</v>
      </c>
      <c r="G1052" s="13">
        <v>0</v>
      </c>
      <c r="H1052" s="13">
        <v>0</v>
      </c>
      <c r="I1052" s="13">
        <v>0</v>
      </c>
      <c r="J1052" s="13">
        <v>0</v>
      </c>
      <c r="K1052" s="13">
        <v>0</v>
      </c>
      <c r="L1052" s="13">
        <v>0</v>
      </c>
      <c r="M1052" s="13">
        <v>0</v>
      </c>
      <c r="N1052" s="13">
        <v>0</v>
      </c>
      <c r="O1052" s="13">
        <v>0</v>
      </c>
      <c r="P1052" s="13">
        <v>0</v>
      </c>
      <c r="Q1052" s="13">
        <v>0</v>
      </c>
      <c r="R1052" s="13">
        <v>0</v>
      </c>
      <c r="S1052" s="13">
        <v>0</v>
      </c>
    </row>
    <row r="1053" spans="2:19">
      <c r="B1053" s="13" t="s">
        <v>4713</v>
      </c>
      <c r="D1053" s="13">
        <v>0</v>
      </c>
      <c r="E1053" s="13">
        <v>0</v>
      </c>
      <c r="F1053" s="13">
        <v>0</v>
      </c>
      <c r="G1053" s="13">
        <v>0</v>
      </c>
      <c r="H1053" s="13">
        <v>0</v>
      </c>
      <c r="I1053" s="13">
        <v>0</v>
      </c>
      <c r="J1053" s="13">
        <v>0</v>
      </c>
      <c r="K1053" s="13">
        <v>0</v>
      </c>
      <c r="L1053" s="13">
        <v>0</v>
      </c>
      <c r="M1053" s="13">
        <v>0</v>
      </c>
      <c r="N1053" s="13">
        <v>0</v>
      </c>
      <c r="O1053" s="13">
        <v>0</v>
      </c>
      <c r="P1053" s="13">
        <v>0</v>
      </c>
      <c r="Q1053" s="13">
        <v>0</v>
      </c>
      <c r="R1053" s="13">
        <v>0</v>
      </c>
      <c r="S1053" s="13">
        <v>0</v>
      </c>
    </row>
    <row r="1054" spans="2:19">
      <c r="B1054" s="13" t="s">
        <v>4714</v>
      </c>
      <c r="D1054" s="13">
        <v>25140857740</v>
      </c>
      <c r="E1054" s="13">
        <v>25039578740</v>
      </c>
      <c r="F1054" s="13">
        <v>24515823740</v>
      </c>
      <c r="G1054" s="13">
        <v>24416823740</v>
      </c>
      <c r="H1054" s="13">
        <v>24416823740</v>
      </c>
      <c r="I1054" s="13">
        <v>24416823740</v>
      </c>
      <c r="J1054" s="13">
        <v>24416823740</v>
      </c>
      <c r="K1054" s="13">
        <v>37960873147</v>
      </c>
      <c r="L1054" s="13">
        <v>98669474193</v>
      </c>
      <c r="M1054" s="13">
        <v>94559847049</v>
      </c>
      <c r="N1054" s="13">
        <v>90012474631</v>
      </c>
      <c r="O1054" s="13">
        <v>56645458379</v>
      </c>
      <c r="P1054" s="13">
        <v>54564019061</v>
      </c>
      <c r="Q1054" s="13">
        <v>16718135788</v>
      </c>
      <c r="R1054" s="13">
        <v>15952524788</v>
      </c>
      <c r="S1054" s="13">
        <v>11019002768</v>
      </c>
    </row>
    <row r="1055" spans="2:19">
      <c r="B1055" s="13" t="s">
        <v>4715</v>
      </c>
      <c r="D1055" s="13">
        <v>0</v>
      </c>
      <c r="E1055" s="13">
        <v>0</v>
      </c>
      <c r="F1055" s="13">
        <v>0</v>
      </c>
      <c r="G1055" s="13">
        <v>0</v>
      </c>
      <c r="H1055" s="13">
        <v>0</v>
      </c>
      <c r="I1055" s="13">
        <v>0</v>
      </c>
      <c r="J1055" s="13">
        <v>0</v>
      </c>
      <c r="K1055" s="13">
        <v>0</v>
      </c>
      <c r="L1055" s="13">
        <v>0</v>
      </c>
      <c r="M1055" s="13">
        <v>0</v>
      </c>
      <c r="N1055" s="13">
        <v>0</v>
      </c>
    </row>
    <row r="1056" spans="2:19">
      <c r="B1056" s="13" t="s">
        <v>4716</v>
      </c>
      <c r="D1056" s="13">
        <v>25140857740</v>
      </c>
      <c r="E1056" s="13">
        <v>25039578740</v>
      </c>
      <c r="F1056" s="13">
        <v>24515823740</v>
      </c>
      <c r="G1056" s="13">
        <v>24416823740</v>
      </c>
      <c r="H1056" s="13">
        <v>24416823740</v>
      </c>
      <c r="I1056" s="13">
        <v>24416823740</v>
      </c>
      <c r="J1056" s="13">
        <v>24416823740</v>
      </c>
      <c r="K1056" s="13">
        <v>37960873147</v>
      </c>
      <c r="L1056" s="13">
        <v>98669474193</v>
      </c>
      <c r="M1056" s="13">
        <v>94559847049</v>
      </c>
      <c r="N1056" s="13">
        <v>90012474631</v>
      </c>
    </row>
    <row r="1057" spans="2:19">
      <c r="B1057" s="13" t="s">
        <v>4717</v>
      </c>
      <c r="D1057" s="13">
        <v>0</v>
      </c>
      <c r="E1057" s="13">
        <v>0</v>
      </c>
      <c r="F1057" s="13">
        <v>0</v>
      </c>
      <c r="G1057" s="13">
        <v>0</v>
      </c>
      <c r="H1057" s="13">
        <v>0</v>
      </c>
      <c r="I1057" s="13">
        <v>0</v>
      </c>
      <c r="J1057" s="13">
        <v>0</v>
      </c>
      <c r="K1057" s="13">
        <v>0</v>
      </c>
      <c r="L1057" s="13">
        <v>0</v>
      </c>
      <c r="M1057" s="13">
        <v>0</v>
      </c>
      <c r="N1057" s="13">
        <v>0</v>
      </c>
      <c r="O1057" s="13">
        <v>0</v>
      </c>
      <c r="P1057" s="13">
        <v>0</v>
      </c>
      <c r="Q1057" s="13">
        <v>0</v>
      </c>
      <c r="R1057" s="13">
        <v>0</v>
      </c>
      <c r="S1057" s="13">
        <v>0</v>
      </c>
    </row>
    <row r="1058" spans="2:19">
      <c r="B1058" s="13" t="s">
        <v>4718</v>
      </c>
      <c r="D1058" s="13">
        <v>0</v>
      </c>
      <c r="E1058" s="13">
        <v>0</v>
      </c>
      <c r="F1058" s="13">
        <v>0</v>
      </c>
      <c r="G1058" s="13">
        <v>0</v>
      </c>
      <c r="H1058" s="13">
        <v>0</v>
      </c>
      <c r="I1058" s="13">
        <v>0</v>
      </c>
      <c r="J1058" s="13">
        <v>0</v>
      </c>
      <c r="K1058" s="13">
        <v>0</v>
      </c>
      <c r="L1058" s="13">
        <v>0</v>
      </c>
      <c r="M1058" s="13">
        <v>0</v>
      </c>
      <c r="N1058" s="13">
        <v>0</v>
      </c>
      <c r="O1058" s="13">
        <v>0</v>
      </c>
      <c r="P1058" s="13">
        <v>0</v>
      </c>
      <c r="Q1058" s="13">
        <v>0</v>
      </c>
      <c r="R1058" s="13">
        <v>0</v>
      </c>
      <c r="S1058" s="13">
        <v>0</v>
      </c>
    </row>
    <row r="1059" spans="2:19">
      <c r="B1059" s="13" t="s">
        <v>4719</v>
      </c>
      <c r="D1059" s="13">
        <v>0</v>
      </c>
      <c r="E1059" s="13">
        <v>0</v>
      </c>
      <c r="F1059" s="13">
        <v>0</v>
      </c>
      <c r="G1059" s="13">
        <v>0</v>
      </c>
      <c r="H1059" s="13">
        <v>0</v>
      </c>
      <c r="I1059" s="13">
        <v>0</v>
      </c>
      <c r="J1059" s="13">
        <v>0</v>
      </c>
      <c r="K1059" s="13">
        <v>0</v>
      </c>
      <c r="L1059" s="13">
        <v>0</v>
      </c>
      <c r="M1059" s="13">
        <v>0</v>
      </c>
      <c r="N1059" s="13">
        <v>0</v>
      </c>
      <c r="O1059" s="13">
        <v>0</v>
      </c>
      <c r="P1059" s="13">
        <v>0</v>
      </c>
      <c r="Q1059" s="13">
        <v>0</v>
      </c>
      <c r="R1059" s="13">
        <v>0</v>
      </c>
      <c r="S1059" s="13">
        <v>0</v>
      </c>
    </row>
    <row r="1060" spans="2:19">
      <c r="B1060" s="13" t="s">
        <v>4720</v>
      </c>
      <c r="D1060" s="13">
        <v>0</v>
      </c>
      <c r="E1060" s="13">
        <v>0</v>
      </c>
      <c r="F1060" s="13">
        <v>0</v>
      </c>
      <c r="G1060" s="13">
        <v>0</v>
      </c>
      <c r="H1060" s="13">
        <v>0</v>
      </c>
      <c r="I1060" s="13">
        <v>0</v>
      </c>
      <c r="J1060" s="13">
        <v>0</v>
      </c>
      <c r="K1060" s="13">
        <v>0</v>
      </c>
      <c r="L1060" s="13">
        <v>0</v>
      </c>
      <c r="M1060" s="13">
        <v>0</v>
      </c>
      <c r="N1060" s="13">
        <v>0</v>
      </c>
      <c r="O1060" s="13">
        <v>0</v>
      </c>
      <c r="P1060" s="13">
        <v>0</v>
      </c>
      <c r="Q1060" s="13">
        <v>0</v>
      </c>
      <c r="R1060" s="13">
        <v>0</v>
      </c>
      <c r="S1060" s="13">
        <v>0</v>
      </c>
    </row>
    <row r="1061" spans="2:19">
      <c r="B1061" s="13" t="s">
        <v>4721</v>
      </c>
      <c r="D1061" s="13">
        <v>0</v>
      </c>
      <c r="E1061" s="13">
        <v>0</v>
      </c>
      <c r="F1061" s="13">
        <v>0</v>
      </c>
      <c r="G1061" s="13">
        <v>0</v>
      </c>
      <c r="H1061" s="13">
        <v>0</v>
      </c>
      <c r="I1061" s="13">
        <v>0</v>
      </c>
      <c r="J1061" s="13">
        <v>0</v>
      </c>
      <c r="K1061" s="13">
        <v>0</v>
      </c>
      <c r="L1061" s="13">
        <v>0</v>
      </c>
      <c r="M1061" s="13">
        <v>0</v>
      </c>
      <c r="N1061" s="13">
        <v>0</v>
      </c>
      <c r="O1061" s="13">
        <v>0</v>
      </c>
      <c r="P1061" s="13">
        <v>0</v>
      </c>
      <c r="Q1061" s="13">
        <v>0</v>
      </c>
      <c r="R1061" s="13">
        <v>0</v>
      </c>
      <c r="S1061" s="13">
        <v>0</v>
      </c>
    </row>
    <row r="1062" spans="2:19">
      <c r="B1062" s="13" t="s">
        <v>4722</v>
      </c>
      <c r="D1062" s="13">
        <v>0</v>
      </c>
      <c r="E1062" s="13">
        <v>0</v>
      </c>
      <c r="F1062" s="13">
        <v>0</v>
      </c>
      <c r="G1062" s="13">
        <v>0</v>
      </c>
      <c r="H1062" s="13">
        <v>0</v>
      </c>
      <c r="I1062" s="13">
        <v>0</v>
      </c>
      <c r="J1062" s="13">
        <v>0</v>
      </c>
      <c r="K1062" s="13">
        <v>0</v>
      </c>
      <c r="L1062" s="13">
        <v>0</v>
      </c>
      <c r="M1062" s="13">
        <v>0</v>
      </c>
      <c r="N1062" s="13">
        <v>0</v>
      </c>
      <c r="O1062" s="13">
        <v>0</v>
      </c>
      <c r="P1062" s="13">
        <v>0</v>
      </c>
      <c r="Q1062" s="13">
        <v>0</v>
      </c>
      <c r="R1062" s="13">
        <v>0</v>
      </c>
      <c r="S1062" s="13">
        <v>0</v>
      </c>
    </row>
    <row r="1063" spans="2:19">
      <c r="B1063" s="13" t="s">
        <v>4723</v>
      </c>
      <c r="D1063" s="13">
        <v>278351358650</v>
      </c>
      <c r="E1063" s="13">
        <v>6204493991</v>
      </c>
      <c r="F1063" s="13">
        <v>73113320227</v>
      </c>
      <c r="G1063" s="13">
        <v>71663276987</v>
      </c>
      <c r="H1063" s="13">
        <v>66033658342</v>
      </c>
      <c r="I1063" s="13">
        <v>63797321897</v>
      </c>
      <c r="J1063" s="13">
        <v>63982225346</v>
      </c>
      <c r="K1063" s="13">
        <v>62722076233</v>
      </c>
      <c r="L1063" s="13">
        <v>765411775</v>
      </c>
      <c r="M1063" s="13">
        <v>2030823550</v>
      </c>
      <c r="N1063" s="13">
        <v>4276235325</v>
      </c>
      <c r="O1063" s="13">
        <v>5122219500</v>
      </c>
      <c r="P1063" s="13">
        <v>6091320875</v>
      </c>
      <c r="Q1063" s="13">
        <v>4882775967</v>
      </c>
      <c r="R1063" s="13">
        <v>13206469000</v>
      </c>
      <c r="S1063" s="13">
        <v>24448676000</v>
      </c>
    </row>
    <row r="1064" spans="2:19">
      <c r="B1064" s="13" t="s">
        <v>4724</v>
      </c>
      <c r="D1064" s="13">
        <v>278351358650</v>
      </c>
      <c r="E1064" s="13">
        <v>1684773038</v>
      </c>
      <c r="F1064" s="13">
        <v>64741308379</v>
      </c>
      <c r="G1064" s="13">
        <v>65729135185</v>
      </c>
      <c r="H1064" s="13">
        <v>66033658342</v>
      </c>
      <c r="I1064" s="13">
        <v>63797321897</v>
      </c>
      <c r="J1064" s="13">
        <v>63982225346</v>
      </c>
      <c r="K1064" s="13">
        <v>62722076233</v>
      </c>
      <c r="L1064" s="13">
        <v>0</v>
      </c>
      <c r="M1064" s="13">
        <v>0</v>
      </c>
      <c r="N1064" s="13">
        <v>0</v>
      </c>
      <c r="O1064" s="13">
        <v>0</v>
      </c>
      <c r="P1064" s="13">
        <v>0</v>
      </c>
      <c r="Q1064" s="13">
        <v>0</v>
      </c>
      <c r="R1064" s="13">
        <v>12217207000</v>
      </c>
      <c r="S1064" s="13">
        <v>24434414000</v>
      </c>
    </row>
    <row r="1065" spans="2:19">
      <c r="B1065" s="13" t="s">
        <v>4725</v>
      </c>
      <c r="D1065" s="13">
        <v>0</v>
      </c>
      <c r="E1065" s="13">
        <v>4519720953</v>
      </c>
      <c r="F1065" s="13">
        <v>8372011848</v>
      </c>
      <c r="G1065" s="13">
        <v>5934141802</v>
      </c>
      <c r="H1065" s="13">
        <v>0</v>
      </c>
      <c r="I1065" s="13">
        <v>0</v>
      </c>
      <c r="J1065" s="13">
        <v>0</v>
      </c>
      <c r="K1065" s="13">
        <v>0</v>
      </c>
      <c r="L1065" s="13">
        <v>765411775</v>
      </c>
      <c r="M1065" s="13">
        <v>2030823550</v>
      </c>
      <c r="N1065" s="13">
        <v>4276235325</v>
      </c>
      <c r="O1065" s="13">
        <v>5058019500</v>
      </c>
      <c r="P1065" s="13">
        <v>6077058875</v>
      </c>
      <c r="Q1065" s="13">
        <v>4868513967</v>
      </c>
      <c r="R1065" s="13">
        <v>975000000</v>
      </c>
      <c r="S1065" s="13">
        <v>0</v>
      </c>
    </row>
    <row r="1066" spans="2:19">
      <c r="B1066" s="13" t="s">
        <v>4726</v>
      </c>
      <c r="D1066" s="13">
        <v>0</v>
      </c>
      <c r="E1066" s="13">
        <v>0</v>
      </c>
      <c r="F1066" s="13">
        <v>0</v>
      </c>
      <c r="G1066" s="13">
        <v>0</v>
      </c>
      <c r="H1066" s="13">
        <v>0</v>
      </c>
      <c r="I1066" s="13">
        <v>0</v>
      </c>
      <c r="J1066" s="13">
        <v>0</v>
      </c>
      <c r="K1066" s="13">
        <v>0</v>
      </c>
      <c r="L1066" s="13">
        <v>0</v>
      </c>
      <c r="M1066" s="13">
        <v>0</v>
      </c>
      <c r="N1066" s="13">
        <v>0</v>
      </c>
      <c r="O1066" s="13">
        <v>64200000</v>
      </c>
      <c r="P1066" s="13">
        <v>14262000</v>
      </c>
      <c r="Q1066" s="13">
        <v>14262000</v>
      </c>
      <c r="R1066" s="13">
        <v>14262000</v>
      </c>
      <c r="S1066" s="13">
        <v>14262000</v>
      </c>
    </row>
    <row r="1067" spans="2:19">
      <c r="B1067" s="13" t="s">
        <v>4727</v>
      </c>
      <c r="D1067" s="13">
        <v>0</v>
      </c>
      <c r="E1067" s="13">
        <v>0</v>
      </c>
      <c r="F1067" s="13">
        <v>0</v>
      </c>
      <c r="G1067" s="13">
        <v>0</v>
      </c>
      <c r="H1067" s="13">
        <v>0</v>
      </c>
      <c r="I1067" s="13">
        <v>0</v>
      </c>
      <c r="J1067" s="13">
        <v>0</v>
      </c>
      <c r="K1067" s="13">
        <v>0</v>
      </c>
      <c r="L1067" s="13">
        <v>0</v>
      </c>
      <c r="M1067" s="13">
        <v>0</v>
      </c>
      <c r="N1067" s="13">
        <v>0</v>
      </c>
      <c r="O1067" s="13">
        <v>0</v>
      </c>
      <c r="P1067" s="13">
        <v>0</v>
      </c>
      <c r="Q1067" s="13">
        <v>0</v>
      </c>
      <c r="R1067" s="13">
        <v>0</v>
      </c>
      <c r="S1067" s="13">
        <v>0</v>
      </c>
    </row>
    <row r="1068" spans="2:19">
      <c r="B1068" s="13" t="s">
        <v>4728</v>
      </c>
      <c r="D1068" s="13">
        <v>1212158156581</v>
      </c>
      <c r="E1068" s="13">
        <v>1071996533013</v>
      </c>
      <c r="F1068" s="13">
        <v>660530246613</v>
      </c>
      <c r="G1068" s="13">
        <v>612707039397</v>
      </c>
      <c r="H1068" s="13">
        <v>666614848262</v>
      </c>
      <c r="I1068" s="13">
        <v>587090009236</v>
      </c>
      <c r="J1068" s="13">
        <v>572102825182</v>
      </c>
      <c r="K1068" s="13">
        <v>638419871761</v>
      </c>
      <c r="L1068" s="13">
        <v>656048055621</v>
      </c>
      <c r="M1068" s="13">
        <v>699153322304</v>
      </c>
      <c r="N1068" s="13">
        <v>717164854343</v>
      </c>
      <c r="O1068" s="13">
        <v>703537161219</v>
      </c>
      <c r="P1068" s="13">
        <v>729555504749</v>
      </c>
      <c r="Q1068" s="13">
        <v>673127360983</v>
      </c>
      <c r="R1068" s="13">
        <v>511691660529</v>
      </c>
      <c r="S1068" s="13">
        <v>472247741068</v>
      </c>
    </row>
    <row r="1069" spans="2:19">
      <c r="B1069" s="13" t="s">
        <v>4729</v>
      </c>
    </row>
    <row r="1070" spans="2:19">
      <c r="B1070" s="13" t="s">
        <v>4730</v>
      </c>
      <c r="D1070" s="13">
        <v>554527702535</v>
      </c>
      <c r="E1070" s="13">
        <v>550814975791</v>
      </c>
      <c r="F1070" s="13">
        <v>155628366592</v>
      </c>
      <c r="G1070" s="13">
        <v>137406485074</v>
      </c>
      <c r="H1070" s="13">
        <v>203303815310</v>
      </c>
      <c r="I1070" s="13">
        <v>130218351831</v>
      </c>
      <c r="J1070" s="13">
        <v>127961631473</v>
      </c>
      <c r="K1070" s="13">
        <v>158464026733</v>
      </c>
      <c r="L1070" s="13">
        <v>172885685865</v>
      </c>
      <c r="M1070" s="13">
        <v>233605106378</v>
      </c>
      <c r="N1070" s="13">
        <v>248527345987</v>
      </c>
      <c r="O1070" s="13">
        <v>246716126960</v>
      </c>
      <c r="P1070" s="13">
        <v>309082454403</v>
      </c>
      <c r="Q1070" s="13">
        <v>282186671522</v>
      </c>
      <c r="R1070" s="13">
        <v>165188160447</v>
      </c>
      <c r="S1070" s="13">
        <v>148055184991</v>
      </c>
    </row>
    <row r="1071" spans="2:19">
      <c r="B1071" s="13" t="s">
        <v>4731</v>
      </c>
      <c r="D1071" s="13">
        <v>554066359586</v>
      </c>
      <c r="E1071" s="13">
        <v>550122961366</v>
      </c>
      <c r="F1071" s="13">
        <v>147705680691</v>
      </c>
      <c r="G1071" s="13">
        <v>130406485074</v>
      </c>
      <c r="H1071" s="13">
        <v>203303815310</v>
      </c>
      <c r="I1071" s="13">
        <v>130218351831</v>
      </c>
      <c r="J1071" s="13">
        <v>127961631473</v>
      </c>
      <c r="K1071" s="13">
        <v>158464026733</v>
      </c>
      <c r="L1071" s="13">
        <v>172885685865</v>
      </c>
      <c r="M1071" s="13">
        <v>233605106378</v>
      </c>
      <c r="N1071" s="13">
        <v>248527345987</v>
      </c>
      <c r="O1071" s="13">
        <v>246716126960</v>
      </c>
      <c r="P1071" s="13">
        <v>309082454403</v>
      </c>
      <c r="Q1071" s="13">
        <v>282186671522</v>
      </c>
      <c r="R1071" s="13">
        <v>165188160447</v>
      </c>
      <c r="S1071" s="13">
        <v>148055184991</v>
      </c>
    </row>
    <row r="1072" spans="2:19">
      <c r="B1072" s="13" t="s">
        <v>4732</v>
      </c>
      <c r="D1072" s="13">
        <v>230671476</v>
      </c>
      <c r="E1072" s="13">
        <v>230671476</v>
      </c>
      <c r="F1072" s="13">
        <v>230671476</v>
      </c>
      <c r="G1072" s="13">
        <v>0</v>
      </c>
      <c r="H1072" s="13">
        <v>0</v>
      </c>
      <c r="I1072" s="13">
        <v>0</v>
      </c>
      <c r="J1072" s="13">
        <v>0</v>
      </c>
      <c r="K1072" s="13">
        <v>0</v>
      </c>
      <c r="L1072" s="13">
        <v>0</v>
      </c>
      <c r="M1072" s="13">
        <v>0</v>
      </c>
      <c r="N1072" s="13">
        <v>0</v>
      </c>
      <c r="O1072" s="13">
        <v>0</v>
      </c>
      <c r="P1072" s="13">
        <v>0</v>
      </c>
      <c r="Q1072" s="13">
        <v>0</v>
      </c>
      <c r="R1072" s="13">
        <v>0</v>
      </c>
      <c r="S1072" s="13">
        <v>0</v>
      </c>
    </row>
    <row r="1073" spans="2:19">
      <c r="B1073" s="13" t="s">
        <v>4733</v>
      </c>
      <c r="D1073" s="13">
        <v>0</v>
      </c>
      <c r="E1073" s="13">
        <v>0</v>
      </c>
      <c r="F1073" s="13">
        <v>0</v>
      </c>
      <c r="G1073" s="13">
        <v>0</v>
      </c>
      <c r="H1073" s="13">
        <v>0</v>
      </c>
      <c r="I1073" s="13">
        <v>0</v>
      </c>
      <c r="J1073" s="13">
        <v>0</v>
      </c>
      <c r="K1073" s="13">
        <v>0</v>
      </c>
      <c r="L1073" s="13">
        <v>0</v>
      </c>
      <c r="M1073" s="13">
        <v>0</v>
      </c>
      <c r="N1073" s="13">
        <v>0</v>
      </c>
      <c r="O1073" s="13">
        <v>0</v>
      </c>
      <c r="P1073" s="13">
        <v>0</v>
      </c>
      <c r="Q1073" s="13">
        <v>0</v>
      </c>
      <c r="R1073" s="13">
        <v>0</v>
      </c>
      <c r="S1073" s="13">
        <v>0</v>
      </c>
    </row>
    <row r="1074" spans="2:19">
      <c r="B1074" s="13" t="s">
        <v>4734</v>
      </c>
      <c r="D1074" s="13">
        <v>53411762440</v>
      </c>
      <c r="E1074" s="13">
        <v>17458084896</v>
      </c>
      <c r="F1074" s="13">
        <v>44260986012</v>
      </c>
      <c r="G1074" s="13">
        <v>39290205616</v>
      </c>
      <c r="H1074" s="13">
        <v>57905309829</v>
      </c>
      <c r="I1074" s="13">
        <v>89428570673</v>
      </c>
      <c r="J1074" s="13">
        <v>83518504109</v>
      </c>
      <c r="K1074" s="13">
        <v>68277168939</v>
      </c>
      <c r="L1074" s="13">
        <v>61000443483</v>
      </c>
      <c r="M1074" s="13">
        <v>70063339882</v>
      </c>
      <c r="N1074" s="13">
        <v>59855045689</v>
      </c>
      <c r="O1074" s="13">
        <v>64226791036</v>
      </c>
      <c r="P1074" s="13">
        <v>66339187800</v>
      </c>
      <c r="Q1074" s="13">
        <v>42286990311</v>
      </c>
      <c r="R1074" s="13">
        <v>45149698902</v>
      </c>
      <c r="S1074" s="13">
        <v>26290713274</v>
      </c>
    </row>
    <row r="1075" spans="2:19">
      <c r="B1075" s="13" t="s">
        <v>4735</v>
      </c>
      <c r="D1075" s="13">
        <v>98001915344</v>
      </c>
      <c r="E1075" s="13">
        <v>33227231896</v>
      </c>
      <c r="F1075" s="13">
        <v>31602177948</v>
      </c>
      <c r="G1075" s="13">
        <v>13436704836</v>
      </c>
      <c r="H1075" s="13">
        <v>77815793054</v>
      </c>
      <c r="I1075" s="13">
        <v>2244000992</v>
      </c>
      <c r="J1075" s="13">
        <v>895209616</v>
      </c>
      <c r="K1075" s="13">
        <v>152924097</v>
      </c>
      <c r="L1075" s="13">
        <v>119697581</v>
      </c>
      <c r="M1075" s="13">
        <v>360993264</v>
      </c>
      <c r="N1075" s="13">
        <v>1825428144</v>
      </c>
      <c r="O1075" s="13">
        <v>402330881</v>
      </c>
      <c r="P1075" s="13">
        <v>10356541784</v>
      </c>
      <c r="Q1075" s="13">
        <v>5132056971</v>
      </c>
      <c r="R1075" s="13">
        <v>22272500984</v>
      </c>
      <c r="S1075" s="13">
        <v>53760699031</v>
      </c>
    </row>
    <row r="1076" spans="2:19">
      <c r="B1076" s="13" t="s">
        <v>4736</v>
      </c>
      <c r="D1076" s="13">
        <v>17824028342</v>
      </c>
      <c r="E1076" s="13">
        <v>2032734391</v>
      </c>
      <c r="F1076" s="13">
        <v>14357295928</v>
      </c>
      <c r="G1076" s="13">
        <v>8049989852</v>
      </c>
      <c r="H1076" s="13">
        <v>2713040710</v>
      </c>
      <c r="I1076" s="13">
        <v>1859087436</v>
      </c>
      <c r="J1076" s="13">
        <v>736065408</v>
      </c>
      <c r="K1076" s="13">
        <v>261750876</v>
      </c>
      <c r="L1076" s="13">
        <v>2739702432</v>
      </c>
      <c r="M1076" s="13">
        <v>14496000</v>
      </c>
      <c r="N1076" s="13">
        <v>12663000</v>
      </c>
      <c r="O1076" s="13">
        <v>3752302862</v>
      </c>
      <c r="P1076" s="13">
        <v>18777976946</v>
      </c>
      <c r="Q1076" s="13">
        <v>14358975048</v>
      </c>
      <c r="R1076" s="13">
        <v>2738254872</v>
      </c>
      <c r="S1076" s="13">
        <v>1491030547</v>
      </c>
    </row>
    <row r="1077" spans="2:19">
      <c r="B1077" s="13" t="s">
        <v>4737</v>
      </c>
      <c r="D1077" s="13">
        <v>57335710256</v>
      </c>
      <c r="E1077" s="13">
        <v>24082198278</v>
      </c>
      <c r="F1077" s="13">
        <v>13828151226</v>
      </c>
      <c r="G1077" s="13">
        <v>14289604112</v>
      </c>
      <c r="H1077" s="13">
        <v>17122911144</v>
      </c>
      <c r="I1077" s="13">
        <v>16391969187</v>
      </c>
      <c r="J1077" s="13">
        <v>17011374179</v>
      </c>
      <c r="K1077" s="13">
        <v>31729192472</v>
      </c>
      <c r="L1077" s="13">
        <v>39235822110</v>
      </c>
      <c r="M1077" s="13">
        <v>33192336638</v>
      </c>
      <c r="N1077" s="13">
        <v>38071065608</v>
      </c>
      <c r="O1077" s="13">
        <v>31500372683</v>
      </c>
      <c r="P1077" s="13">
        <v>34949031709</v>
      </c>
      <c r="Q1077" s="13">
        <v>24295408318</v>
      </c>
      <c r="R1077" s="13">
        <v>17396894869</v>
      </c>
      <c r="S1077" s="13">
        <v>12175095883</v>
      </c>
    </row>
    <row r="1078" spans="2:19">
      <c r="B1078" s="13" t="s">
        <v>4738</v>
      </c>
      <c r="D1078" s="13">
        <v>6671465960</v>
      </c>
      <c r="E1078" s="13">
        <v>5098455222</v>
      </c>
      <c r="F1078" s="13">
        <v>2996078700</v>
      </c>
      <c r="G1078" s="13">
        <v>5456648211</v>
      </c>
      <c r="H1078" s="13">
        <v>1296374229</v>
      </c>
      <c r="I1078" s="13">
        <v>1607878088</v>
      </c>
      <c r="J1078" s="13">
        <v>833009178</v>
      </c>
      <c r="K1078" s="13">
        <v>1350005084</v>
      </c>
      <c r="L1078" s="13">
        <v>815405375</v>
      </c>
      <c r="M1078" s="13">
        <v>2143132720</v>
      </c>
      <c r="N1078" s="13">
        <v>608605854</v>
      </c>
      <c r="O1078" s="13">
        <v>9403680952</v>
      </c>
      <c r="P1078" s="13">
        <v>9365460794</v>
      </c>
      <c r="Q1078" s="13">
        <v>9453891695</v>
      </c>
      <c r="R1078" s="13">
        <v>4522397274</v>
      </c>
      <c r="S1078" s="13">
        <v>4768009065</v>
      </c>
    </row>
    <row r="1079" spans="2:19">
      <c r="B1079" s="13" t="s">
        <v>4739</v>
      </c>
      <c r="D1079" s="13">
        <v>0</v>
      </c>
      <c r="E1079" s="13">
        <v>0</v>
      </c>
      <c r="F1079" s="13">
        <v>0</v>
      </c>
      <c r="G1079" s="13">
        <v>0</v>
      </c>
      <c r="H1079" s="13">
        <v>0</v>
      </c>
      <c r="I1079" s="13">
        <v>0</v>
      </c>
      <c r="J1079" s="13">
        <v>0</v>
      </c>
      <c r="K1079" s="13">
        <v>0</v>
      </c>
      <c r="L1079" s="13">
        <v>0</v>
      </c>
      <c r="M1079" s="13">
        <v>0</v>
      </c>
      <c r="N1079" s="13">
        <v>0</v>
      </c>
      <c r="O1079" s="13">
        <v>0</v>
      </c>
      <c r="P1079" s="13">
        <v>0</v>
      </c>
      <c r="Q1079" s="13">
        <v>0</v>
      </c>
      <c r="R1079" s="13">
        <v>0</v>
      </c>
      <c r="S1079" s="13">
        <v>0</v>
      </c>
    </row>
    <row r="1080" spans="2:19">
      <c r="B1080" s="13" t="s">
        <v>4740</v>
      </c>
      <c r="D1080" s="13">
        <v>0</v>
      </c>
      <c r="E1080" s="13">
        <v>0</v>
      </c>
      <c r="F1080" s="13">
        <v>0</v>
      </c>
      <c r="G1080" s="13">
        <v>0</v>
      </c>
      <c r="H1080" s="13">
        <v>0</v>
      </c>
      <c r="I1080" s="13">
        <v>0</v>
      </c>
      <c r="J1080" s="13">
        <v>0</v>
      </c>
      <c r="K1080" s="13">
        <v>0</v>
      </c>
      <c r="L1080" s="13">
        <v>0</v>
      </c>
      <c r="M1080" s="13">
        <v>0</v>
      </c>
      <c r="N1080" s="13">
        <v>0</v>
      </c>
      <c r="O1080" s="13">
        <v>0</v>
      </c>
      <c r="P1080" s="13">
        <v>0</v>
      </c>
      <c r="Q1080" s="13">
        <v>0</v>
      </c>
      <c r="R1080" s="13">
        <v>0</v>
      </c>
      <c r="S1080" s="13">
        <v>0</v>
      </c>
    </row>
    <row r="1081" spans="2:19">
      <c r="B1081" s="13" t="s">
        <v>4741</v>
      </c>
      <c r="D1081" s="13">
        <v>0</v>
      </c>
      <c r="E1081" s="13">
        <v>0</v>
      </c>
      <c r="F1081" s="13">
        <v>0</v>
      </c>
      <c r="G1081" s="13">
        <v>0</v>
      </c>
      <c r="H1081" s="13">
        <v>0</v>
      </c>
      <c r="I1081" s="13">
        <v>0</v>
      </c>
      <c r="J1081" s="13">
        <v>0</v>
      </c>
      <c r="K1081" s="13">
        <v>0</v>
      </c>
      <c r="L1081" s="13">
        <v>0</v>
      </c>
      <c r="M1081" s="13">
        <v>0</v>
      </c>
      <c r="N1081" s="13">
        <v>0</v>
      </c>
      <c r="O1081" s="13">
        <v>0</v>
      </c>
      <c r="P1081" s="13">
        <v>0</v>
      </c>
      <c r="Q1081" s="13">
        <v>0</v>
      </c>
      <c r="R1081" s="13">
        <v>0</v>
      </c>
      <c r="S1081" s="13">
        <v>0</v>
      </c>
    </row>
    <row r="1082" spans="2:19">
      <c r="B1082" s="13" t="s">
        <v>4742</v>
      </c>
      <c r="D1082" s="13">
        <v>302439096019</v>
      </c>
      <c r="E1082" s="13">
        <v>452596020874</v>
      </c>
      <c r="F1082" s="13">
        <v>28542210161</v>
      </c>
      <c r="G1082" s="13">
        <v>34854974314</v>
      </c>
      <c r="H1082" s="13">
        <v>45554781766</v>
      </c>
      <c r="I1082" s="13">
        <v>17922129897</v>
      </c>
      <c r="J1082" s="13">
        <v>22719782885</v>
      </c>
      <c r="K1082" s="13">
        <v>53713224167</v>
      </c>
      <c r="L1082" s="13">
        <v>64728778786</v>
      </c>
      <c r="M1082" s="13">
        <v>116805421776</v>
      </c>
      <c r="N1082" s="13">
        <v>134097231095</v>
      </c>
      <c r="O1082" s="13">
        <v>130232497949</v>
      </c>
      <c r="P1082" s="13">
        <v>165472416524</v>
      </c>
      <c r="Q1082" s="13">
        <v>177783364333</v>
      </c>
      <c r="R1082" s="13">
        <v>68833559700</v>
      </c>
      <c r="S1082" s="13">
        <v>47577771345</v>
      </c>
    </row>
    <row r="1083" spans="2:19">
      <c r="B1083" s="13" t="s">
        <v>4743</v>
      </c>
      <c r="D1083" s="13">
        <v>15909658051</v>
      </c>
      <c r="E1083" s="13">
        <v>12751718757</v>
      </c>
      <c r="F1083" s="13">
        <v>10423449681</v>
      </c>
      <c r="G1083" s="13">
        <v>14014619848</v>
      </c>
      <c r="H1083" s="13">
        <v>0</v>
      </c>
      <c r="I1083" s="13">
        <v>0</v>
      </c>
      <c r="J1083" s="13">
        <v>0</v>
      </c>
      <c r="K1083" s="13">
        <v>0</v>
      </c>
      <c r="L1083" s="13">
        <v>0</v>
      </c>
      <c r="M1083" s="13">
        <v>2500000000</v>
      </c>
      <c r="N1083" s="13">
        <v>9000000000</v>
      </c>
      <c r="O1083" s="13">
        <v>0</v>
      </c>
      <c r="P1083" s="13">
        <v>0</v>
      </c>
      <c r="Q1083" s="13">
        <v>0</v>
      </c>
      <c r="R1083" s="13">
        <v>0</v>
      </c>
      <c r="S1083" s="13">
        <v>0</v>
      </c>
    </row>
    <row r="1084" spans="2:19">
      <c r="B1084" s="13" t="s">
        <v>4744</v>
      </c>
      <c r="D1084" s="13">
        <v>2242051698</v>
      </c>
      <c r="E1084" s="13">
        <v>2645845576</v>
      </c>
      <c r="F1084" s="13">
        <v>1464659559</v>
      </c>
      <c r="G1084" s="13">
        <v>1013738285</v>
      </c>
      <c r="H1084" s="13">
        <v>895604578</v>
      </c>
      <c r="I1084" s="13">
        <v>764715558</v>
      </c>
      <c r="J1084" s="13">
        <v>2247686098</v>
      </c>
      <c r="K1084" s="13">
        <v>2979761098</v>
      </c>
      <c r="L1084" s="13">
        <v>4245836098</v>
      </c>
      <c r="M1084" s="13">
        <v>8525386098</v>
      </c>
      <c r="N1084" s="13">
        <v>5057306597</v>
      </c>
      <c r="O1084" s="13">
        <v>7198150597</v>
      </c>
      <c r="P1084" s="13">
        <v>3821838846</v>
      </c>
      <c r="Q1084" s="13">
        <v>8875984846</v>
      </c>
      <c r="R1084" s="13">
        <v>4274853846</v>
      </c>
      <c r="S1084" s="13">
        <v>1991865846</v>
      </c>
    </row>
    <row r="1085" spans="2:19">
      <c r="B1085" s="13" t="s">
        <v>4745</v>
      </c>
      <c r="D1085" s="13">
        <v>0</v>
      </c>
      <c r="E1085" s="13">
        <v>0</v>
      </c>
      <c r="F1085" s="13">
        <v>0</v>
      </c>
      <c r="G1085" s="13">
        <v>0</v>
      </c>
      <c r="H1085" s="13">
        <v>0</v>
      </c>
      <c r="I1085" s="13">
        <v>0</v>
      </c>
      <c r="J1085" s="13">
        <v>0</v>
      </c>
      <c r="K1085" s="13">
        <v>0</v>
      </c>
      <c r="L1085" s="13">
        <v>0</v>
      </c>
      <c r="M1085" s="13">
        <v>0</v>
      </c>
      <c r="N1085" s="13">
        <v>0</v>
      </c>
      <c r="O1085" s="13">
        <v>0</v>
      </c>
      <c r="P1085" s="13">
        <v>0</v>
      </c>
      <c r="Q1085" s="13">
        <v>0</v>
      </c>
      <c r="R1085" s="13">
        <v>0</v>
      </c>
      <c r="S1085" s="13">
        <v>0</v>
      </c>
    </row>
    <row r="1086" spans="2:19">
      <c r="B1086" s="13" t="s">
        <v>4746</v>
      </c>
      <c r="D1086" s="13">
        <v>0</v>
      </c>
      <c r="E1086" s="13">
        <v>0</v>
      </c>
      <c r="F1086" s="13">
        <v>0</v>
      </c>
      <c r="G1086" s="13">
        <v>0</v>
      </c>
      <c r="H1086" s="13">
        <v>0</v>
      </c>
      <c r="I1086" s="13">
        <v>0</v>
      </c>
      <c r="J1086" s="13">
        <v>0</v>
      </c>
      <c r="K1086" s="13">
        <v>0</v>
      </c>
      <c r="L1086" s="13">
        <v>0</v>
      </c>
      <c r="M1086" s="13">
        <v>0</v>
      </c>
      <c r="N1086" s="13">
        <v>0</v>
      </c>
      <c r="O1086" s="13">
        <v>0</v>
      </c>
      <c r="P1086" s="13">
        <v>0</v>
      </c>
      <c r="Q1086" s="13">
        <v>0</v>
      </c>
      <c r="R1086" s="13">
        <v>0</v>
      </c>
      <c r="S1086" s="13">
        <v>0</v>
      </c>
    </row>
    <row r="1087" spans="2:19">
      <c r="B1087" s="13" t="s">
        <v>4747</v>
      </c>
      <c r="D1087" s="13">
        <v>461342949</v>
      </c>
      <c r="E1087" s="13">
        <v>692014425</v>
      </c>
      <c r="F1087" s="13">
        <v>7922685901</v>
      </c>
      <c r="G1087" s="13">
        <v>7000000000</v>
      </c>
      <c r="H1087" s="13">
        <v>0</v>
      </c>
      <c r="I1087" s="13">
        <v>0</v>
      </c>
      <c r="J1087" s="13">
        <v>0</v>
      </c>
      <c r="K1087" s="13">
        <v>0</v>
      </c>
      <c r="L1087" s="13">
        <v>0</v>
      </c>
      <c r="M1087" s="13">
        <v>0</v>
      </c>
      <c r="N1087" s="13">
        <v>0</v>
      </c>
      <c r="O1087" s="13">
        <v>0</v>
      </c>
      <c r="P1087" s="13">
        <v>0</v>
      </c>
      <c r="Q1087" s="13">
        <v>0</v>
      </c>
      <c r="R1087" s="13">
        <v>0</v>
      </c>
      <c r="S1087" s="13">
        <v>0</v>
      </c>
    </row>
    <row r="1088" spans="2:19">
      <c r="B1088" s="13" t="s">
        <v>4748</v>
      </c>
      <c r="D1088" s="13">
        <v>0</v>
      </c>
      <c r="E1088" s="13">
        <v>0</v>
      </c>
      <c r="F1088" s="13">
        <v>0</v>
      </c>
      <c r="G1088" s="13">
        <v>0</v>
      </c>
      <c r="H1088" s="13">
        <v>0</v>
      </c>
      <c r="I1088" s="13">
        <v>0</v>
      </c>
      <c r="J1088" s="13">
        <v>0</v>
      </c>
      <c r="K1088" s="13">
        <v>0</v>
      </c>
      <c r="L1088" s="13">
        <v>0</v>
      </c>
      <c r="M1088" s="13">
        <v>0</v>
      </c>
      <c r="N1088" s="13">
        <v>0</v>
      </c>
      <c r="O1088" s="13">
        <v>0</v>
      </c>
      <c r="P1088" s="13">
        <v>0</v>
      </c>
      <c r="Q1088" s="13">
        <v>0</v>
      </c>
      <c r="R1088" s="13">
        <v>0</v>
      </c>
      <c r="S1088" s="13">
        <v>0</v>
      </c>
    </row>
    <row r="1089" spans="2:19">
      <c r="B1089" s="13" t="s">
        <v>4749</v>
      </c>
      <c r="D1089" s="13">
        <v>0</v>
      </c>
      <c r="E1089" s="13">
        <v>0</v>
      </c>
      <c r="F1089" s="13">
        <v>0</v>
      </c>
      <c r="G1089" s="13">
        <v>0</v>
      </c>
      <c r="H1089" s="13">
        <v>0</v>
      </c>
      <c r="I1089" s="13">
        <v>0</v>
      </c>
      <c r="J1089" s="13">
        <v>0</v>
      </c>
      <c r="K1089" s="13">
        <v>0</v>
      </c>
      <c r="L1089" s="13">
        <v>0</v>
      </c>
      <c r="M1089" s="13">
        <v>0</v>
      </c>
      <c r="N1089" s="13">
        <v>0</v>
      </c>
      <c r="O1089" s="13">
        <v>0</v>
      </c>
      <c r="P1089" s="13">
        <v>0</v>
      </c>
      <c r="Q1089" s="13">
        <v>0</v>
      </c>
      <c r="R1089" s="13">
        <v>0</v>
      </c>
      <c r="S1089" s="13">
        <v>0</v>
      </c>
    </row>
    <row r="1090" spans="2:19">
      <c r="B1090" s="13" t="s">
        <v>4750</v>
      </c>
      <c r="D1090" s="13">
        <v>0</v>
      </c>
      <c r="E1090" s="13">
        <v>0</v>
      </c>
      <c r="F1090" s="13">
        <v>0</v>
      </c>
      <c r="G1090" s="13">
        <v>0</v>
      </c>
      <c r="H1090" s="13">
        <v>0</v>
      </c>
      <c r="I1090" s="13">
        <v>0</v>
      </c>
      <c r="J1090" s="13">
        <v>0</v>
      </c>
      <c r="K1090" s="13">
        <v>0</v>
      </c>
      <c r="L1090" s="13">
        <v>0</v>
      </c>
      <c r="M1090" s="13">
        <v>0</v>
      </c>
      <c r="N1090" s="13">
        <v>0</v>
      </c>
      <c r="O1090" s="13">
        <v>0</v>
      </c>
      <c r="P1090" s="13">
        <v>0</v>
      </c>
      <c r="Q1090" s="13">
        <v>0</v>
      </c>
      <c r="R1090" s="13">
        <v>0</v>
      </c>
      <c r="S1090" s="13">
        <v>0</v>
      </c>
    </row>
    <row r="1091" spans="2:19">
      <c r="B1091" s="13" t="s">
        <v>4751</v>
      </c>
      <c r="D1091" s="13">
        <v>0</v>
      </c>
      <c r="E1091" s="13">
        <v>0</v>
      </c>
      <c r="F1091" s="13">
        <v>0</v>
      </c>
      <c r="G1091" s="13">
        <v>0</v>
      </c>
      <c r="H1091" s="13">
        <v>0</v>
      </c>
      <c r="I1091" s="13">
        <v>0</v>
      </c>
      <c r="J1091" s="13">
        <v>0</v>
      </c>
      <c r="K1091" s="13">
        <v>0</v>
      </c>
      <c r="L1091" s="13">
        <v>0</v>
      </c>
      <c r="M1091" s="13">
        <v>0</v>
      </c>
      <c r="N1091" s="13">
        <v>0</v>
      </c>
      <c r="O1091" s="13">
        <v>0</v>
      </c>
      <c r="P1091" s="13">
        <v>0</v>
      </c>
      <c r="Q1091" s="13">
        <v>0</v>
      </c>
      <c r="R1091" s="13">
        <v>0</v>
      </c>
      <c r="S1091" s="13">
        <v>0</v>
      </c>
    </row>
    <row r="1092" spans="2:19">
      <c r="B1092" s="13" t="s">
        <v>4752</v>
      </c>
      <c r="D1092" s="13">
        <v>0</v>
      </c>
      <c r="E1092" s="13">
        <v>0</v>
      </c>
      <c r="F1092" s="13">
        <v>0</v>
      </c>
      <c r="G1092" s="13">
        <v>0</v>
      </c>
      <c r="H1092" s="13">
        <v>0</v>
      </c>
      <c r="I1092" s="13">
        <v>0</v>
      </c>
      <c r="J1092" s="13">
        <v>0</v>
      </c>
      <c r="K1092" s="13">
        <v>0</v>
      </c>
      <c r="L1092" s="13">
        <v>0</v>
      </c>
      <c r="M1092" s="13">
        <v>0</v>
      </c>
      <c r="N1092" s="13">
        <v>0</v>
      </c>
      <c r="O1092" s="13">
        <v>0</v>
      </c>
      <c r="P1092" s="13">
        <v>0</v>
      </c>
      <c r="Q1092" s="13">
        <v>0</v>
      </c>
      <c r="R1092" s="13">
        <v>0</v>
      </c>
      <c r="S1092" s="13">
        <v>0</v>
      </c>
    </row>
    <row r="1093" spans="2:19">
      <c r="B1093" s="13" t="s">
        <v>4753</v>
      </c>
      <c r="D1093" s="13">
        <v>461342949</v>
      </c>
      <c r="E1093" s="13">
        <v>692014425</v>
      </c>
      <c r="F1093" s="13">
        <v>922685901</v>
      </c>
      <c r="G1093" s="13">
        <v>0</v>
      </c>
      <c r="H1093" s="13">
        <v>0</v>
      </c>
      <c r="I1093" s="13">
        <v>0</v>
      </c>
      <c r="J1093" s="13">
        <v>0</v>
      </c>
      <c r="K1093" s="13">
        <v>0</v>
      </c>
      <c r="L1093" s="13">
        <v>0</v>
      </c>
      <c r="M1093" s="13">
        <v>0</v>
      </c>
      <c r="N1093" s="13">
        <v>0</v>
      </c>
      <c r="O1093" s="13">
        <v>0</v>
      </c>
      <c r="P1093" s="13">
        <v>0</v>
      </c>
      <c r="Q1093" s="13">
        <v>0</v>
      </c>
      <c r="R1093" s="13">
        <v>0</v>
      </c>
      <c r="S1093" s="13">
        <v>0</v>
      </c>
    </row>
    <row r="1094" spans="2:19">
      <c r="B1094" s="13" t="s">
        <v>4754</v>
      </c>
      <c r="D1094" s="13">
        <v>0</v>
      </c>
      <c r="E1094" s="13">
        <v>0</v>
      </c>
      <c r="F1094" s="13">
        <v>0</v>
      </c>
      <c r="G1094" s="13">
        <v>0</v>
      </c>
      <c r="H1094" s="13">
        <v>0</v>
      </c>
      <c r="I1094" s="13">
        <v>0</v>
      </c>
      <c r="J1094" s="13">
        <v>0</v>
      </c>
      <c r="K1094" s="13">
        <v>0</v>
      </c>
      <c r="L1094" s="13">
        <v>0</v>
      </c>
      <c r="M1094" s="13">
        <v>0</v>
      </c>
      <c r="N1094" s="13">
        <v>0</v>
      </c>
      <c r="O1094" s="13">
        <v>0</v>
      </c>
      <c r="P1094" s="13">
        <v>0</v>
      </c>
      <c r="Q1094" s="13">
        <v>0</v>
      </c>
      <c r="R1094" s="13">
        <v>0</v>
      </c>
      <c r="S1094" s="13">
        <v>0</v>
      </c>
    </row>
    <row r="1095" spans="2:19">
      <c r="B1095" s="13" t="s">
        <v>4755</v>
      </c>
      <c r="D1095" s="13">
        <v>0</v>
      </c>
      <c r="E1095" s="13">
        <v>0</v>
      </c>
      <c r="F1095" s="13">
        <v>0</v>
      </c>
      <c r="G1095" s="13">
        <v>0</v>
      </c>
      <c r="H1095" s="13">
        <v>0</v>
      </c>
      <c r="I1095" s="13">
        <v>0</v>
      </c>
      <c r="J1095" s="13">
        <v>0</v>
      </c>
      <c r="K1095" s="13">
        <v>0</v>
      </c>
      <c r="L1095" s="13">
        <v>0</v>
      </c>
      <c r="M1095" s="13">
        <v>0</v>
      </c>
      <c r="N1095" s="13">
        <v>0</v>
      </c>
      <c r="O1095" s="13">
        <v>0</v>
      </c>
      <c r="P1095" s="13">
        <v>0</v>
      </c>
      <c r="Q1095" s="13">
        <v>0</v>
      </c>
      <c r="R1095" s="13">
        <v>0</v>
      </c>
      <c r="S1095" s="13">
        <v>0</v>
      </c>
    </row>
    <row r="1096" spans="2:19">
      <c r="B1096" s="13" t="s">
        <v>4756</v>
      </c>
      <c r="D1096" s="13">
        <v>0</v>
      </c>
      <c r="E1096" s="13">
        <v>0</v>
      </c>
      <c r="F1096" s="13">
        <v>0</v>
      </c>
      <c r="G1096" s="13">
        <v>0</v>
      </c>
      <c r="H1096" s="13">
        <v>0</v>
      </c>
      <c r="I1096" s="13">
        <v>0</v>
      </c>
      <c r="J1096" s="13">
        <v>0</v>
      </c>
      <c r="K1096" s="13">
        <v>0</v>
      </c>
      <c r="L1096" s="13">
        <v>0</v>
      </c>
      <c r="M1096" s="13">
        <v>0</v>
      </c>
      <c r="N1096" s="13">
        <v>0</v>
      </c>
      <c r="O1096" s="13">
        <v>0</v>
      </c>
      <c r="P1096" s="13">
        <v>0</v>
      </c>
      <c r="Q1096" s="13">
        <v>0</v>
      </c>
      <c r="R1096" s="13">
        <v>0</v>
      </c>
      <c r="S1096" s="13">
        <v>0</v>
      </c>
    </row>
    <row r="1097" spans="2:19">
      <c r="B1097" s="13" t="s">
        <v>4757</v>
      </c>
      <c r="D1097" s="13">
        <v>0</v>
      </c>
      <c r="E1097" s="13">
        <v>0</v>
      </c>
      <c r="F1097" s="13">
        <v>0</v>
      </c>
      <c r="G1097" s="13">
        <v>0</v>
      </c>
      <c r="H1097" s="13">
        <v>0</v>
      </c>
      <c r="I1097" s="13">
        <v>0</v>
      </c>
      <c r="J1097" s="13">
        <v>0</v>
      </c>
      <c r="K1097" s="13">
        <v>0</v>
      </c>
      <c r="L1097" s="13">
        <v>0</v>
      </c>
      <c r="M1097" s="13">
        <v>0</v>
      </c>
      <c r="N1097" s="13">
        <v>0</v>
      </c>
      <c r="O1097" s="13">
        <v>0</v>
      </c>
      <c r="P1097" s="13">
        <v>0</v>
      </c>
      <c r="Q1097" s="13">
        <v>0</v>
      </c>
      <c r="R1097" s="13">
        <v>0</v>
      </c>
      <c r="S1097" s="13">
        <v>0</v>
      </c>
    </row>
    <row r="1098" spans="2:19">
      <c r="B1098" s="13" t="s">
        <v>4758</v>
      </c>
      <c r="D1098" s="13">
        <v>0</v>
      </c>
      <c r="E1098" s="13">
        <v>0</v>
      </c>
      <c r="F1098" s="13">
        <v>0</v>
      </c>
      <c r="G1098" s="13">
        <v>0</v>
      </c>
      <c r="H1098" s="13">
        <v>0</v>
      </c>
      <c r="I1098" s="13">
        <v>0</v>
      </c>
      <c r="J1098" s="13">
        <v>0</v>
      </c>
      <c r="K1098" s="13">
        <v>0</v>
      </c>
      <c r="L1098" s="13">
        <v>0</v>
      </c>
      <c r="M1098" s="13">
        <v>0</v>
      </c>
      <c r="N1098" s="13">
        <v>0</v>
      </c>
      <c r="O1098" s="13">
        <v>0</v>
      </c>
      <c r="P1098" s="13">
        <v>0</v>
      </c>
      <c r="Q1098" s="13">
        <v>0</v>
      </c>
      <c r="R1098" s="13">
        <v>0</v>
      </c>
      <c r="S1098" s="13">
        <v>0</v>
      </c>
    </row>
    <row r="1099" spans="2:19">
      <c r="B1099" s="13" t="s">
        <v>4759</v>
      </c>
      <c r="D1099" s="13">
        <v>0</v>
      </c>
      <c r="E1099" s="13">
        <v>0</v>
      </c>
      <c r="F1099" s="13">
        <v>7000000000</v>
      </c>
      <c r="G1099" s="13">
        <v>7000000000</v>
      </c>
      <c r="H1099" s="13">
        <v>0</v>
      </c>
      <c r="I1099" s="13">
        <v>0</v>
      </c>
      <c r="J1099" s="13">
        <v>0</v>
      </c>
      <c r="K1099" s="13">
        <v>0</v>
      </c>
      <c r="L1099" s="13">
        <v>0</v>
      </c>
      <c r="M1099" s="13">
        <v>0</v>
      </c>
      <c r="N1099" s="13">
        <v>0</v>
      </c>
      <c r="O1099" s="13">
        <v>0</v>
      </c>
      <c r="P1099" s="13">
        <v>0</v>
      </c>
      <c r="Q1099" s="13">
        <v>0</v>
      </c>
      <c r="R1099" s="13">
        <v>0</v>
      </c>
      <c r="S1099" s="13">
        <v>0</v>
      </c>
    </row>
    <row r="1100" spans="2:19">
      <c r="B1100" s="13" t="s">
        <v>4760</v>
      </c>
      <c r="D1100" s="13">
        <v>657630454046</v>
      </c>
      <c r="E1100" s="13">
        <v>521181557222</v>
      </c>
      <c r="F1100" s="13">
        <v>504901880021</v>
      </c>
      <c r="G1100" s="13">
        <v>475300554323</v>
      </c>
      <c r="H1100" s="13">
        <v>463311032952</v>
      </c>
      <c r="I1100" s="13">
        <v>456871657405</v>
      </c>
      <c r="J1100" s="13">
        <v>444141193709</v>
      </c>
      <c r="K1100" s="13">
        <v>479955845028</v>
      </c>
      <c r="L1100" s="13">
        <v>483162369756</v>
      </c>
      <c r="M1100" s="13">
        <v>465548215926</v>
      </c>
      <c r="N1100" s="13">
        <v>468637508356</v>
      </c>
      <c r="O1100" s="13">
        <v>456821034259</v>
      </c>
      <c r="P1100" s="13">
        <v>420473050346</v>
      </c>
      <c r="Q1100" s="13">
        <v>390940689461</v>
      </c>
      <c r="R1100" s="13">
        <v>346503500082</v>
      </c>
      <c r="S1100" s="13">
        <v>324192556077</v>
      </c>
    </row>
    <row r="1101" spans="2:19">
      <c r="B1101" s="13" t="s">
        <v>4761</v>
      </c>
      <c r="D1101" s="13">
        <v>657630454046</v>
      </c>
      <c r="E1101" s="13">
        <v>521181557222</v>
      </c>
      <c r="F1101" s="13">
        <v>504901880021</v>
      </c>
      <c r="G1101" s="13">
        <v>475300554323</v>
      </c>
      <c r="H1101" s="13">
        <v>463311032952</v>
      </c>
      <c r="I1101" s="13">
        <v>456871657405</v>
      </c>
      <c r="J1101" s="13">
        <v>444141193709</v>
      </c>
      <c r="K1101" s="13">
        <v>479955845028</v>
      </c>
      <c r="L1101" s="13">
        <v>483162369756</v>
      </c>
      <c r="M1101" s="13">
        <v>465548215926</v>
      </c>
      <c r="N1101" s="13">
        <v>468637508356</v>
      </c>
      <c r="O1101" s="13">
        <v>456821034259</v>
      </c>
      <c r="P1101" s="13">
        <v>420473050346</v>
      </c>
      <c r="Q1101" s="13">
        <v>390940689461</v>
      </c>
      <c r="R1101" s="13">
        <v>346503500082</v>
      </c>
      <c r="S1101" s="13">
        <v>324192556077</v>
      </c>
    </row>
    <row r="1102" spans="2:19">
      <c r="B1102" s="13" t="s">
        <v>4762</v>
      </c>
      <c r="D1102" s="13">
        <v>376653480000</v>
      </c>
      <c r="E1102" s="13">
        <v>376653480000</v>
      </c>
      <c r="F1102" s="13">
        <v>376653480000</v>
      </c>
      <c r="G1102" s="13">
        <v>376653480000</v>
      </c>
      <c r="H1102" s="13">
        <v>376653480000</v>
      </c>
      <c r="I1102" s="13">
        <v>376653480000</v>
      </c>
      <c r="J1102" s="13">
        <v>376653480000</v>
      </c>
      <c r="K1102" s="13">
        <v>376653480000</v>
      </c>
      <c r="L1102" s="13">
        <v>376653480000</v>
      </c>
      <c r="M1102" s="13">
        <v>376653480000</v>
      </c>
      <c r="N1102" s="13">
        <v>289734570000</v>
      </c>
      <c r="O1102" s="13">
        <v>289734570000</v>
      </c>
      <c r="P1102" s="13">
        <v>289734570000</v>
      </c>
      <c r="Q1102" s="13">
        <v>289734570000</v>
      </c>
      <c r="R1102" s="13">
        <v>270779970000</v>
      </c>
      <c r="S1102" s="13">
        <v>270779970000</v>
      </c>
    </row>
    <row r="1103" spans="2:19">
      <c r="B1103" s="13" t="s">
        <v>4763</v>
      </c>
      <c r="D1103" s="13">
        <v>0</v>
      </c>
      <c r="E1103" s="13">
        <v>0</v>
      </c>
      <c r="F1103" s="13">
        <v>0</v>
      </c>
      <c r="G1103" s="13">
        <v>0</v>
      </c>
      <c r="H1103" s="13">
        <v>0</v>
      </c>
      <c r="I1103" s="13">
        <v>0</v>
      </c>
      <c r="J1103" s="13">
        <v>0</v>
      </c>
      <c r="K1103" s="13">
        <v>0</v>
      </c>
      <c r="L1103" s="13">
        <v>0</v>
      </c>
      <c r="M1103" s="13">
        <v>0</v>
      </c>
      <c r="N1103" s="13">
        <v>0</v>
      </c>
      <c r="O1103" s="13">
        <v>0</v>
      </c>
      <c r="P1103" s="13">
        <v>0</v>
      </c>
      <c r="Q1103" s="13">
        <v>0</v>
      </c>
      <c r="R1103" s="13">
        <v>0</v>
      </c>
      <c r="S1103" s="13">
        <v>0</v>
      </c>
    </row>
    <row r="1104" spans="2:19">
      <c r="B1104" s="13" t="s">
        <v>4764</v>
      </c>
      <c r="D1104" s="13">
        <v>0</v>
      </c>
      <c r="E1104" s="13">
        <v>0</v>
      </c>
      <c r="F1104" s="13">
        <v>0</v>
      </c>
      <c r="G1104" s="13">
        <v>0</v>
      </c>
      <c r="H1104" s="13">
        <v>0</v>
      </c>
      <c r="I1104" s="13">
        <v>0</v>
      </c>
      <c r="J1104" s="13">
        <v>0</v>
      </c>
      <c r="K1104" s="13">
        <v>0</v>
      </c>
      <c r="L1104" s="13">
        <v>0</v>
      </c>
      <c r="M1104" s="13">
        <v>0</v>
      </c>
      <c r="N1104" s="13">
        <v>0</v>
      </c>
      <c r="O1104" s="13">
        <v>0</v>
      </c>
      <c r="P1104" s="13">
        <v>0</v>
      </c>
      <c r="Q1104" s="13">
        <v>0</v>
      </c>
      <c r="R1104" s="13">
        <v>0</v>
      </c>
      <c r="S1104" s="13">
        <v>0</v>
      </c>
    </row>
    <row r="1105" spans="2:19">
      <c r="B1105" s="13" t="s">
        <v>4765</v>
      </c>
      <c r="D1105" s="13">
        <v>0</v>
      </c>
      <c r="E1105" s="13">
        <v>0</v>
      </c>
      <c r="F1105" s="13">
        <v>0</v>
      </c>
      <c r="G1105" s="13">
        <v>0</v>
      </c>
      <c r="H1105" s="13">
        <v>0</v>
      </c>
      <c r="I1105" s="13">
        <v>0</v>
      </c>
      <c r="J1105" s="13">
        <v>0</v>
      </c>
      <c r="K1105" s="13">
        <v>0</v>
      </c>
      <c r="L1105" s="13">
        <v>0</v>
      </c>
      <c r="M1105" s="13">
        <v>0</v>
      </c>
      <c r="N1105" s="13">
        <v>0</v>
      </c>
      <c r="O1105" s="13">
        <v>0</v>
      </c>
      <c r="P1105" s="13">
        <v>0</v>
      </c>
      <c r="Q1105" s="13">
        <v>0</v>
      </c>
      <c r="R1105" s="13">
        <v>0</v>
      </c>
      <c r="S1105" s="13">
        <v>0</v>
      </c>
    </row>
    <row r="1106" spans="2:19">
      <c r="B1106" s="13" t="s">
        <v>4766</v>
      </c>
      <c r="D1106" s="13">
        <v>0</v>
      </c>
      <c r="E1106" s="13">
        <v>0</v>
      </c>
      <c r="F1106" s="13">
        <v>0</v>
      </c>
      <c r="G1106" s="13">
        <v>0</v>
      </c>
      <c r="H1106" s="13">
        <v>0</v>
      </c>
      <c r="I1106" s="13">
        <v>0</v>
      </c>
      <c r="J1106" s="13">
        <v>0</v>
      </c>
      <c r="K1106" s="13">
        <v>0</v>
      </c>
      <c r="L1106" s="13">
        <v>0</v>
      </c>
      <c r="M1106" s="13">
        <v>0</v>
      </c>
      <c r="N1106" s="13">
        <v>0</v>
      </c>
      <c r="O1106" s="13">
        <v>0</v>
      </c>
      <c r="P1106" s="13">
        <v>0</v>
      </c>
      <c r="Q1106" s="13">
        <v>0</v>
      </c>
      <c r="R1106" s="13">
        <v>0</v>
      </c>
      <c r="S1106" s="13">
        <v>0</v>
      </c>
    </row>
    <row r="1107" spans="2:19">
      <c r="B1107" s="13" t="s">
        <v>4767</v>
      </c>
      <c r="D1107" s="13">
        <v>0</v>
      </c>
      <c r="E1107" s="13">
        <v>0</v>
      </c>
      <c r="F1107" s="13">
        <v>0</v>
      </c>
      <c r="G1107" s="13">
        <v>0</v>
      </c>
      <c r="H1107" s="13">
        <v>0</v>
      </c>
      <c r="I1107" s="13">
        <v>0</v>
      </c>
      <c r="J1107" s="13">
        <v>0</v>
      </c>
      <c r="K1107" s="13">
        <v>0</v>
      </c>
      <c r="L1107" s="13">
        <v>0</v>
      </c>
      <c r="M1107" s="13">
        <v>0</v>
      </c>
      <c r="N1107" s="13">
        <v>0</v>
      </c>
      <c r="O1107" s="13">
        <v>0</v>
      </c>
      <c r="P1107" s="13">
        <v>0</v>
      </c>
      <c r="Q1107" s="13">
        <v>0</v>
      </c>
      <c r="R1107" s="13">
        <v>0</v>
      </c>
      <c r="S1107" s="13">
        <v>0</v>
      </c>
    </row>
    <row r="1108" spans="2:19">
      <c r="B1108" s="13" t="s">
        <v>4768</v>
      </c>
      <c r="D1108" s="13">
        <v>0</v>
      </c>
      <c r="E1108" s="13">
        <v>0</v>
      </c>
      <c r="F1108" s="13">
        <v>0</v>
      </c>
      <c r="G1108" s="13">
        <v>0</v>
      </c>
      <c r="H1108" s="13">
        <v>0</v>
      </c>
      <c r="I1108" s="13">
        <v>0</v>
      </c>
      <c r="J1108" s="13">
        <v>0</v>
      </c>
      <c r="K1108" s="13">
        <v>0</v>
      </c>
      <c r="L1108" s="13">
        <v>0</v>
      </c>
      <c r="M1108" s="13">
        <v>0</v>
      </c>
      <c r="N1108" s="13">
        <v>0</v>
      </c>
      <c r="O1108" s="13">
        <v>0</v>
      </c>
      <c r="P1108" s="13">
        <v>0</v>
      </c>
      <c r="Q1108" s="13">
        <v>0</v>
      </c>
      <c r="R1108" s="13">
        <v>0</v>
      </c>
      <c r="S1108" s="13">
        <v>0</v>
      </c>
    </row>
    <row r="1109" spans="2:19">
      <c r="B1109" s="13" t="s">
        <v>4769</v>
      </c>
      <c r="D1109" s="13">
        <v>95742960293</v>
      </c>
      <c r="E1109" s="13">
        <v>77474441928</v>
      </c>
      <c r="F1109" s="13">
        <v>57250583876</v>
      </c>
      <c r="G1109" s="13">
        <v>54599878984</v>
      </c>
      <c r="H1109" s="13">
        <v>53620567187</v>
      </c>
      <c r="I1109" s="13">
        <v>52866059491</v>
      </c>
      <c r="J1109" s="13">
        <v>51890071810</v>
      </c>
      <c r="K1109" s="13">
        <v>50722245917</v>
      </c>
      <c r="L1109" s="13">
        <v>41686986376</v>
      </c>
      <c r="M1109" s="13">
        <v>30327953768</v>
      </c>
      <c r="N1109" s="13">
        <v>82664240636</v>
      </c>
      <c r="O1109" s="13">
        <v>38283329000</v>
      </c>
      <c r="P1109" s="13">
        <v>19460329000</v>
      </c>
      <c r="Q1109" s="13">
        <v>5679529000</v>
      </c>
      <c r="R1109" s="13">
        <v>2670629000</v>
      </c>
      <c r="S1109" s="13">
        <v>0</v>
      </c>
    </row>
    <row r="1110" spans="2:19">
      <c r="B1110" s="13" t="s">
        <v>4770</v>
      </c>
      <c r="D1110" s="13">
        <v>0</v>
      </c>
      <c r="E1110" s="13">
        <v>0</v>
      </c>
      <c r="F1110" s="13">
        <v>0</v>
      </c>
      <c r="G1110" s="13">
        <v>0</v>
      </c>
      <c r="H1110" s="13">
        <v>0</v>
      </c>
      <c r="I1110" s="13">
        <v>0</v>
      </c>
      <c r="J1110" s="13">
        <v>0</v>
      </c>
      <c r="K1110" s="13">
        <v>0</v>
      </c>
      <c r="L1110" s="13">
        <v>0</v>
      </c>
      <c r="M1110" s="13">
        <v>0</v>
      </c>
      <c r="N1110" s="13">
        <v>0</v>
      </c>
      <c r="O1110" s="13">
        <v>13091429000</v>
      </c>
      <c r="P1110" s="13">
        <v>9124729000</v>
      </c>
      <c r="Q1110" s="13">
        <v>5679529000</v>
      </c>
      <c r="R1110" s="13">
        <v>2670629000</v>
      </c>
      <c r="S1110" s="13">
        <v>0</v>
      </c>
    </row>
    <row r="1111" spans="2:19">
      <c r="B1111" s="13" t="s">
        <v>4771</v>
      </c>
      <c r="D1111" s="13">
        <v>3281900000</v>
      </c>
      <c r="E1111" s="13">
        <v>3281900000</v>
      </c>
      <c r="F1111" s="13">
        <v>3281900000</v>
      </c>
      <c r="G1111" s="13">
        <v>3281900000</v>
      </c>
      <c r="H1111" s="13">
        <v>3281900000</v>
      </c>
      <c r="I1111" s="13">
        <v>3281900000</v>
      </c>
      <c r="J1111" s="13">
        <v>3281900000</v>
      </c>
      <c r="K1111" s="13">
        <v>3281900000</v>
      </c>
      <c r="L1111" s="13">
        <v>3281900000</v>
      </c>
      <c r="M1111" s="13">
        <v>3281900000</v>
      </c>
      <c r="N1111" s="13">
        <v>14890700000</v>
      </c>
      <c r="O1111" s="13">
        <v>10420800000</v>
      </c>
      <c r="P1111" s="13">
        <v>6454100000</v>
      </c>
      <c r="Q1111" s="13">
        <v>3008900000</v>
      </c>
      <c r="R1111" s="13">
        <v>0</v>
      </c>
      <c r="S1111" s="13">
        <v>0</v>
      </c>
    </row>
    <row r="1112" spans="2:19">
      <c r="B1112" s="13" t="s">
        <v>4772</v>
      </c>
      <c r="D1112" s="13">
        <v>181952113753</v>
      </c>
      <c r="E1112" s="13">
        <v>63771735294</v>
      </c>
      <c r="F1112" s="13">
        <v>67715916145</v>
      </c>
      <c r="G1112" s="13">
        <v>40765295339</v>
      </c>
      <c r="H1112" s="13">
        <v>29755085765</v>
      </c>
      <c r="I1112" s="13">
        <v>24070217914</v>
      </c>
      <c r="J1112" s="13">
        <v>12315741899</v>
      </c>
      <c r="K1112" s="13">
        <v>49298219111</v>
      </c>
      <c r="L1112" s="13">
        <v>61540003380</v>
      </c>
      <c r="M1112" s="13">
        <v>55284882158</v>
      </c>
      <c r="N1112" s="13">
        <v>81347997720</v>
      </c>
      <c r="O1112" s="13">
        <v>105290906259</v>
      </c>
      <c r="P1112" s="13">
        <v>95699322346</v>
      </c>
      <c r="Q1112" s="13">
        <v>86838161461</v>
      </c>
      <c r="R1112" s="13">
        <v>70382272082</v>
      </c>
      <c r="S1112" s="13">
        <v>53412586077</v>
      </c>
    </row>
    <row r="1113" spans="2:19">
      <c r="B1113" s="13" t="s">
        <v>4773</v>
      </c>
      <c r="D1113" s="13">
        <v>11531998232</v>
      </c>
      <c r="E1113" s="13">
        <v>2876674076</v>
      </c>
      <c r="F1113" s="13">
        <v>4518302311</v>
      </c>
      <c r="G1113" s="13">
        <v>2898082603</v>
      </c>
      <c r="H1113" s="13">
        <v>1774748697</v>
      </c>
      <c r="I1113" s="13">
        <v>2512855158</v>
      </c>
      <c r="J1113" s="13">
        <v>352873647</v>
      </c>
      <c r="K1113" s="13">
        <v>2012276239</v>
      </c>
      <c r="L1113" s="13">
        <v>4194131619</v>
      </c>
      <c r="M1113" s="13">
        <v>10853068451</v>
      </c>
      <c r="N1113" s="13">
        <v>16165185686</v>
      </c>
    </row>
    <row r="1114" spans="2:19">
      <c r="B1114" s="13" t="s">
        <v>4774</v>
      </c>
      <c r="D1114" s="13">
        <v>170420115521</v>
      </c>
      <c r="E1114" s="13">
        <v>60895061218</v>
      </c>
      <c r="F1114" s="13">
        <v>63197613834</v>
      </c>
      <c r="G1114" s="13">
        <v>37867212736</v>
      </c>
      <c r="H1114" s="13">
        <v>27980337068</v>
      </c>
      <c r="I1114" s="13">
        <v>21557362756</v>
      </c>
      <c r="J1114" s="13">
        <v>11962868252</v>
      </c>
      <c r="K1114" s="13">
        <v>47285942872</v>
      </c>
      <c r="L1114" s="13">
        <v>57345871761</v>
      </c>
      <c r="M1114" s="13">
        <v>44431813707</v>
      </c>
      <c r="N1114" s="13">
        <v>65182812034</v>
      </c>
    </row>
    <row r="1115" spans="2:19">
      <c r="B1115" s="13" t="s">
        <v>4775</v>
      </c>
      <c r="D1115" s="13">
        <v>0</v>
      </c>
      <c r="E1115" s="13">
        <v>0</v>
      </c>
      <c r="F1115" s="13">
        <v>0</v>
      </c>
      <c r="G1115" s="13">
        <v>0</v>
      </c>
      <c r="H1115" s="13">
        <v>0</v>
      </c>
      <c r="I1115" s="13">
        <v>0</v>
      </c>
      <c r="J1115" s="13">
        <v>0</v>
      </c>
      <c r="K1115" s="13">
        <v>0</v>
      </c>
      <c r="L1115" s="13">
        <v>0</v>
      </c>
      <c r="M1115" s="13">
        <v>0</v>
      </c>
      <c r="N1115" s="13">
        <v>0</v>
      </c>
      <c r="O1115" s="13">
        <v>0</v>
      </c>
      <c r="P1115" s="13">
        <v>0</v>
      </c>
      <c r="Q1115" s="13">
        <v>0</v>
      </c>
      <c r="R1115" s="13">
        <v>0</v>
      </c>
      <c r="S1115" s="13">
        <v>0</v>
      </c>
    </row>
    <row r="1116" spans="2:19">
      <c r="B1116" s="13" t="s">
        <v>4776</v>
      </c>
      <c r="D1116" s="13">
        <v>0</v>
      </c>
      <c r="E1116" s="13">
        <v>0</v>
      </c>
      <c r="F1116" s="13">
        <v>0</v>
      </c>
      <c r="G1116" s="13">
        <v>0</v>
      </c>
      <c r="H1116" s="13">
        <v>0</v>
      </c>
      <c r="I1116" s="13">
        <v>0</v>
      </c>
      <c r="J1116" s="13">
        <v>0</v>
      </c>
      <c r="K1116" s="13">
        <v>0</v>
      </c>
      <c r="L1116" s="13">
        <v>0</v>
      </c>
      <c r="M1116" s="13">
        <v>0</v>
      </c>
      <c r="N1116" s="13">
        <v>0</v>
      </c>
      <c r="O1116" s="13">
        <v>0</v>
      </c>
      <c r="P1116" s="13">
        <v>0</v>
      </c>
      <c r="Q1116" s="13">
        <v>0</v>
      </c>
      <c r="R1116" s="13">
        <v>0</v>
      </c>
      <c r="S1116" s="13">
        <v>0</v>
      </c>
    </row>
    <row r="1117" spans="2:19">
      <c r="B1117" s="13" t="s">
        <v>4777</v>
      </c>
      <c r="D1117" s="13">
        <v>0</v>
      </c>
      <c r="E1117" s="13">
        <v>0</v>
      </c>
      <c r="F1117" s="13">
        <v>0</v>
      </c>
      <c r="G1117" s="13">
        <v>0</v>
      </c>
      <c r="H1117" s="13">
        <v>0</v>
      </c>
      <c r="I1117" s="13">
        <v>0</v>
      </c>
      <c r="J1117" s="13">
        <v>0</v>
      </c>
      <c r="K1117" s="13">
        <v>0</v>
      </c>
      <c r="L1117" s="13">
        <v>0</v>
      </c>
      <c r="M1117" s="13">
        <v>0</v>
      </c>
      <c r="N1117" s="13">
        <v>0</v>
      </c>
      <c r="O1117" s="13">
        <v>0</v>
      </c>
      <c r="P1117" s="13">
        <v>0</v>
      </c>
      <c r="Q1117" s="13">
        <v>0</v>
      </c>
      <c r="R1117" s="13">
        <v>0</v>
      </c>
      <c r="S1117" s="13">
        <v>0</v>
      </c>
    </row>
    <row r="1118" spans="2:19">
      <c r="B1118" s="13" t="s">
        <v>4778</v>
      </c>
      <c r="D1118" s="13">
        <v>0</v>
      </c>
      <c r="E1118" s="13">
        <v>0</v>
      </c>
      <c r="F1118" s="13">
        <v>0</v>
      </c>
      <c r="G1118" s="13">
        <v>0</v>
      </c>
      <c r="H1118" s="13">
        <v>0</v>
      </c>
      <c r="I1118" s="13">
        <v>0</v>
      </c>
      <c r="J1118" s="13">
        <v>0</v>
      </c>
      <c r="K1118" s="13">
        <v>0</v>
      </c>
      <c r="L1118" s="13">
        <v>0</v>
      </c>
      <c r="M1118" s="13">
        <v>0</v>
      </c>
      <c r="N1118" s="13">
        <v>0</v>
      </c>
      <c r="O1118" s="13">
        <v>0</v>
      </c>
      <c r="P1118" s="13">
        <v>0</v>
      </c>
      <c r="Q1118" s="13">
        <v>0</v>
      </c>
      <c r="R1118" s="13">
        <v>0</v>
      </c>
      <c r="S1118" s="13">
        <v>0</v>
      </c>
    </row>
    <row r="1119" spans="2:19">
      <c r="B1119" s="13" t="s">
        <v>4779</v>
      </c>
      <c r="D1119" s="13">
        <v>0</v>
      </c>
      <c r="E1119" s="13">
        <v>0</v>
      </c>
      <c r="F1119" s="13">
        <v>0</v>
      </c>
      <c r="G1119" s="13">
        <v>0</v>
      </c>
      <c r="H1119" s="13">
        <v>0</v>
      </c>
      <c r="I1119" s="13">
        <v>0</v>
      </c>
      <c r="J1119" s="13">
        <v>0</v>
      </c>
      <c r="K1119" s="13">
        <v>0</v>
      </c>
      <c r="L1119" s="13">
        <v>0</v>
      </c>
      <c r="M1119" s="13">
        <v>0</v>
      </c>
      <c r="N1119" s="13">
        <v>0</v>
      </c>
      <c r="O1119" s="13">
        <v>0</v>
      </c>
      <c r="P1119" s="13">
        <v>0</v>
      </c>
      <c r="Q1119" s="13">
        <v>0</v>
      </c>
      <c r="R1119" s="13">
        <v>0</v>
      </c>
      <c r="S1119" s="13">
        <v>0</v>
      </c>
    </row>
    <row r="1120" spans="2:19">
      <c r="B1120" s="13" t="s">
        <v>4780</v>
      </c>
      <c r="D1120" s="13">
        <v>0</v>
      </c>
      <c r="E1120" s="13">
        <v>0</v>
      </c>
      <c r="F1120" s="13">
        <v>0</v>
      </c>
      <c r="G1120" s="13">
        <v>0</v>
      </c>
      <c r="H1120" s="13">
        <v>0</v>
      </c>
      <c r="I1120" s="13">
        <v>0</v>
      </c>
      <c r="J1120" s="13">
        <v>0</v>
      </c>
      <c r="K1120" s="13">
        <v>0</v>
      </c>
      <c r="L1120" s="13">
        <v>0</v>
      </c>
      <c r="M1120" s="13">
        <v>0</v>
      </c>
      <c r="N1120" s="13">
        <v>0</v>
      </c>
      <c r="O1120" s="13">
        <v>0</v>
      </c>
      <c r="P1120" s="13">
        <v>0</v>
      </c>
      <c r="Q1120" s="13">
        <v>0</v>
      </c>
      <c r="R1120" s="13">
        <v>0</v>
      </c>
      <c r="S1120" s="13">
        <v>0</v>
      </c>
    </row>
    <row r="1121" spans="2:19">
      <c r="B1121" s="13" t="s">
        <v>4781</v>
      </c>
      <c r="D1121" s="13">
        <v>0</v>
      </c>
      <c r="E1121" s="13">
        <v>0</v>
      </c>
      <c r="F1121" s="13">
        <v>0</v>
      </c>
      <c r="G1121" s="13">
        <v>0</v>
      </c>
      <c r="H1121" s="13">
        <v>0</v>
      </c>
      <c r="I1121" s="13">
        <v>0</v>
      </c>
      <c r="J1121" s="13">
        <v>0</v>
      </c>
      <c r="K1121" s="13">
        <v>0</v>
      </c>
      <c r="L1121" s="13">
        <v>0</v>
      </c>
      <c r="M1121" s="13">
        <v>0</v>
      </c>
      <c r="N1121" s="13">
        <v>0</v>
      </c>
      <c r="O1121" s="13">
        <v>0</v>
      </c>
      <c r="P1121" s="13">
        <v>0</v>
      </c>
      <c r="Q1121" s="13">
        <v>0</v>
      </c>
      <c r="R1121" s="13">
        <v>0</v>
      </c>
      <c r="S1121" s="13">
        <v>0</v>
      </c>
    </row>
    <row r="1122" spans="2:19">
      <c r="B1122" s="13" t="s">
        <v>4782</v>
      </c>
      <c r="D1122" s="13">
        <v>1212158156581</v>
      </c>
      <c r="E1122" s="13">
        <v>1071996533013</v>
      </c>
      <c r="F1122" s="13">
        <v>660530246613</v>
      </c>
      <c r="G1122" s="13">
        <v>612707039397</v>
      </c>
      <c r="H1122" s="13">
        <v>666614848262</v>
      </c>
      <c r="I1122" s="13">
        <v>587090009236</v>
      </c>
      <c r="J1122" s="13">
        <v>572102825182</v>
      </c>
      <c r="K1122" s="13">
        <v>638419871761</v>
      </c>
      <c r="L1122" s="13">
        <v>656048055621</v>
      </c>
      <c r="M1122" s="13">
        <v>699153322304</v>
      </c>
      <c r="N1122" s="13">
        <v>717164854343</v>
      </c>
      <c r="O1122" s="13">
        <v>703537161219</v>
      </c>
      <c r="P1122" s="13">
        <v>729555504749</v>
      </c>
      <c r="Q1122" s="13">
        <v>673127360983</v>
      </c>
      <c r="R1122" s="13">
        <v>511691660529</v>
      </c>
      <c r="S1122" s="13">
        <v>472247741068</v>
      </c>
    </row>
    <row r="1206" spans="2:18">
      <c r="B1206" s="13" t="s">
        <v>1576</v>
      </c>
      <c r="D1206" s="13">
        <v>2025</v>
      </c>
      <c r="E1206" s="13">
        <v>2024</v>
      </c>
      <c r="F1206" s="13">
        <v>2023</v>
      </c>
      <c r="G1206" s="13">
        <v>2022</v>
      </c>
      <c r="H1206" s="13">
        <v>2021</v>
      </c>
      <c r="I1206" s="13">
        <v>2020</v>
      </c>
      <c r="J1206" s="13">
        <v>2019</v>
      </c>
      <c r="K1206" s="13">
        <v>2018</v>
      </c>
      <c r="L1206" s="13">
        <v>2017</v>
      </c>
      <c r="M1206" s="13">
        <v>2016</v>
      </c>
      <c r="N1206" s="13">
        <v>2015</v>
      </c>
      <c r="O1206" s="13">
        <v>2014</v>
      </c>
      <c r="P1206" s="13">
        <v>2013</v>
      </c>
      <c r="Q1206" s="13">
        <v>2012</v>
      </c>
      <c r="R1206" s="13">
        <v>2011</v>
      </c>
    </row>
    <row r="1207" spans="2:18">
      <c r="B1207" s="13" t="s">
        <v>4671</v>
      </c>
    </row>
    <row r="1208" spans="2:18">
      <c r="B1208" s="13" t="s">
        <v>4672</v>
      </c>
      <c r="D1208" s="13">
        <v>305705498196</v>
      </c>
      <c r="E1208" s="13">
        <v>233458146350</v>
      </c>
      <c r="F1208" s="13">
        <v>265782017937</v>
      </c>
      <c r="G1208" s="13">
        <v>264824092044</v>
      </c>
      <c r="H1208" s="13">
        <v>335300181648</v>
      </c>
      <c r="I1208" s="13">
        <v>217088605709</v>
      </c>
      <c r="J1208" s="13">
        <v>217984722415</v>
      </c>
      <c r="K1208" s="13">
        <v>257042735701</v>
      </c>
      <c r="L1208" s="13">
        <v>317300449457</v>
      </c>
      <c r="M1208" s="13">
        <v>216681689364</v>
      </c>
      <c r="N1208" s="13">
        <v>293608977703</v>
      </c>
      <c r="O1208" s="13">
        <v>219665620449</v>
      </c>
      <c r="P1208" s="13">
        <v>199367269930</v>
      </c>
      <c r="Q1208" s="13">
        <v>233547304858</v>
      </c>
      <c r="R1208" s="13">
        <v>252443703142</v>
      </c>
    </row>
    <row r="1209" spans="2:18">
      <c r="B1209" s="13" t="s">
        <v>4673</v>
      </c>
      <c r="D1209" s="13">
        <v>7582740325</v>
      </c>
      <c r="E1209" s="13">
        <v>95399926105</v>
      </c>
      <c r="F1209" s="13">
        <v>63876315537</v>
      </c>
      <c r="G1209" s="13">
        <v>84903544936</v>
      </c>
      <c r="H1209" s="13">
        <v>130652507070</v>
      </c>
      <c r="I1209" s="13">
        <v>124677224390</v>
      </c>
      <c r="J1209" s="13">
        <v>38923380669</v>
      </c>
      <c r="K1209" s="13">
        <v>4169402501</v>
      </c>
      <c r="L1209" s="13">
        <v>106783648089</v>
      </c>
      <c r="M1209" s="13">
        <v>187278876818</v>
      </c>
      <c r="N1209" s="13">
        <v>168036031448</v>
      </c>
      <c r="O1209" s="13">
        <v>66790824151</v>
      </c>
      <c r="P1209" s="13">
        <v>114935909354</v>
      </c>
      <c r="Q1209" s="13">
        <v>109490384928</v>
      </c>
      <c r="R1209" s="13">
        <v>127924994323</v>
      </c>
    </row>
    <row r="1210" spans="2:18">
      <c r="B1210" s="13" t="s">
        <v>4674</v>
      </c>
      <c r="D1210" s="13">
        <v>7582740325</v>
      </c>
      <c r="E1210" s="13">
        <v>15399926105</v>
      </c>
      <c r="F1210" s="13">
        <v>13876315537</v>
      </c>
      <c r="G1210" s="13">
        <v>3903544936</v>
      </c>
      <c r="H1210" s="13">
        <v>3952507070</v>
      </c>
      <c r="I1210" s="13">
        <v>3277224390</v>
      </c>
      <c r="J1210" s="13">
        <v>3823380669</v>
      </c>
      <c r="K1210" s="13">
        <v>4169402501</v>
      </c>
      <c r="L1210" s="13">
        <v>13283648089</v>
      </c>
      <c r="M1210" s="13">
        <v>10278876818</v>
      </c>
      <c r="N1210" s="13">
        <v>7036031448</v>
      </c>
      <c r="O1210" s="13">
        <v>1790824151</v>
      </c>
      <c r="P1210" s="13">
        <v>4935909354</v>
      </c>
      <c r="Q1210" s="13">
        <v>9490384928</v>
      </c>
      <c r="R1210" s="13">
        <v>7924994323</v>
      </c>
    </row>
    <row r="1211" spans="2:18">
      <c r="B1211" s="13" t="s">
        <v>4675</v>
      </c>
      <c r="D1211" s="13">
        <v>0</v>
      </c>
      <c r="E1211" s="13">
        <v>80000000000</v>
      </c>
      <c r="F1211" s="13">
        <v>50000000000</v>
      </c>
      <c r="G1211" s="13">
        <v>81000000000</v>
      </c>
      <c r="H1211" s="13">
        <v>126700000000</v>
      </c>
      <c r="I1211" s="13">
        <v>121400000000</v>
      </c>
      <c r="J1211" s="13">
        <v>35100000000</v>
      </c>
      <c r="K1211" s="13">
        <v>0</v>
      </c>
      <c r="L1211" s="13">
        <v>93500000000</v>
      </c>
      <c r="M1211" s="13">
        <v>177000000000</v>
      </c>
      <c r="N1211" s="13">
        <v>161000000000</v>
      </c>
      <c r="O1211" s="13">
        <v>65000000000</v>
      </c>
      <c r="P1211" s="13">
        <v>110000000000</v>
      </c>
      <c r="Q1211" s="13">
        <v>100000000000</v>
      </c>
      <c r="R1211" s="13">
        <v>120000000000</v>
      </c>
    </row>
    <row r="1212" spans="2:18">
      <c r="B1212" s="13" t="s">
        <v>4676</v>
      </c>
      <c r="D1212" s="13">
        <v>71000000000</v>
      </c>
      <c r="E1212" s="13">
        <v>0</v>
      </c>
      <c r="F1212" s="13">
        <v>0</v>
      </c>
      <c r="G1212" s="13">
        <v>0</v>
      </c>
      <c r="H1212" s="13">
        <v>20000000000</v>
      </c>
      <c r="I1212" s="13">
        <v>0</v>
      </c>
      <c r="J1212" s="13">
        <v>20000000000</v>
      </c>
      <c r="K1212" s="13">
        <v>50000000000</v>
      </c>
      <c r="L1212" s="13">
        <v>20000000000</v>
      </c>
      <c r="M1212" s="13">
        <v>0</v>
      </c>
      <c r="N1212" s="13">
        <v>0</v>
      </c>
      <c r="O1212" s="13">
        <v>0</v>
      </c>
      <c r="P1212" s="13">
        <v>0</v>
      </c>
      <c r="Q1212" s="13">
        <v>0</v>
      </c>
      <c r="R1212" s="13">
        <v>0</v>
      </c>
    </row>
    <row r="1213" spans="2:18">
      <c r="B1213" s="13" t="s">
        <v>4677</v>
      </c>
      <c r="D1213" s="13">
        <v>0</v>
      </c>
      <c r="E1213" s="13">
        <v>0</v>
      </c>
      <c r="F1213" s="13">
        <v>0</v>
      </c>
      <c r="G1213" s="13">
        <v>0</v>
      </c>
      <c r="H1213" s="13">
        <v>0</v>
      </c>
      <c r="I1213" s="13">
        <v>0</v>
      </c>
      <c r="J1213" s="13">
        <v>0</v>
      </c>
      <c r="K1213" s="13">
        <v>0</v>
      </c>
      <c r="L1213" s="13">
        <v>0</v>
      </c>
      <c r="M1213" s="13">
        <v>0</v>
      </c>
      <c r="N1213" s="13">
        <v>0</v>
      </c>
      <c r="O1213" s="13">
        <v>0</v>
      </c>
      <c r="P1213" s="13">
        <v>0</v>
      </c>
      <c r="Q1213" s="13">
        <v>0</v>
      </c>
      <c r="R1213" s="13">
        <v>0</v>
      </c>
    </row>
    <row r="1214" spans="2:18">
      <c r="B1214" s="13" t="s">
        <v>4678</v>
      </c>
      <c r="D1214" s="13">
        <v>0</v>
      </c>
      <c r="E1214" s="13">
        <v>0</v>
      </c>
      <c r="F1214" s="13">
        <v>0</v>
      </c>
      <c r="G1214" s="13">
        <v>0</v>
      </c>
      <c r="H1214" s="13">
        <v>0</v>
      </c>
      <c r="I1214" s="13">
        <v>0</v>
      </c>
      <c r="J1214" s="13">
        <v>0</v>
      </c>
      <c r="K1214" s="13">
        <v>0</v>
      </c>
      <c r="L1214" s="13">
        <v>0</v>
      </c>
      <c r="M1214" s="13">
        <v>0</v>
      </c>
      <c r="N1214" s="13">
        <v>0</v>
      </c>
      <c r="O1214" s="13">
        <v>0</v>
      </c>
      <c r="P1214" s="13">
        <v>0</v>
      </c>
      <c r="Q1214" s="13">
        <v>0</v>
      </c>
      <c r="R1214" s="13">
        <v>0</v>
      </c>
    </row>
    <row r="1215" spans="2:18">
      <c r="B1215" s="13" t="s">
        <v>4679</v>
      </c>
      <c r="D1215" s="13">
        <v>71000000000</v>
      </c>
      <c r="E1215" s="13">
        <v>0</v>
      </c>
      <c r="F1215" s="13">
        <v>0</v>
      </c>
      <c r="G1215" s="13">
        <v>0</v>
      </c>
      <c r="H1215" s="13">
        <v>20000000000</v>
      </c>
      <c r="I1215" s="13">
        <v>0</v>
      </c>
      <c r="J1215" s="13">
        <v>20000000000</v>
      </c>
      <c r="K1215" s="13">
        <v>50000000000</v>
      </c>
      <c r="L1215" s="13">
        <v>20000000000</v>
      </c>
      <c r="M1215" s="13">
        <v>0</v>
      </c>
      <c r="N1215" s="13">
        <v>0</v>
      </c>
      <c r="O1215" s="13">
        <v>0</v>
      </c>
      <c r="P1215" s="13">
        <v>0</v>
      </c>
      <c r="Q1215" s="13">
        <v>0</v>
      </c>
      <c r="R1215" s="13">
        <v>0</v>
      </c>
    </row>
    <row r="1216" spans="2:18">
      <c r="B1216" s="13" t="s">
        <v>4680</v>
      </c>
      <c r="D1216" s="13">
        <v>123010109973</v>
      </c>
      <c r="E1216" s="13">
        <v>115023551109</v>
      </c>
      <c r="F1216" s="13">
        <v>124122599897</v>
      </c>
      <c r="G1216" s="13">
        <v>28871871984</v>
      </c>
      <c r="H1216" s="13">
        <v>109027556030</v>
      </c>
      <c r="I1216" s="13">
        <v>50868483735</v>
      </c>
      <c r="J1216" s="13">
        <v>77552606803</v>
      </c>
      <c r="K1216" s="13">
        <v>84592166108</v>
      </c>
      <c r="L1216" s="13">
        <v>63721341592</v>
      </c>
      <c r="M1216" s="13">
        <v>22400040398</v>
      </c>
      <c r="N1216" s="13">
        <v>49412951482</v>
      </c>
      <c r="O1216" s="13">
        <v>75734593646</v>
      </c>
      <c r="P1216" s="13">
        <v>10177822015</v>
      </c>
      <c r="Q1216" s="13">
        <v>74046426301</v>
      </c>
      <c r="R1216" s="13">
        <v>71398547556</v>
      </c>
    </row>
    <row r="1217" spans="2:18">
      <c r="B1217" s="13" t="s">
        <v>4681</v>
      </c>
      <c r="D1217" s="13">
        <v>121242021191</v>
      </c>
      <c r="E1217" s="13">
        <v>114560288161</v>
      </c>
      <c r="F1217" s="13">
        <v>111430245151</v>
      </c>
      <c r="G1217" s="13">
        <v>22785099051</v>
      </c>
      <c r="H1217" s="13">
        <v>12441632259</v>
      </c>
      <c r="I1217" s="13">
        <v>50713183050</v>
      </c>
      <c r="J1217" s="13">
        <v>72684091792</v>
      </c>
      <c r="K1217" s="13">
        <v>79389437057</v>
      </c>
      <c r="L1217" s="13">
        <v>60645396598</v>
      </c>
      <c r="M1217" s="13">
        <v>17145687319</v>
      </c>
      <c r="N1217" s="13">
        <v>26457297136</v>
      </c>
      <c r="O1217" s="13">
        <v>75456432534</v>
      </c>
      <c r="P1217" s="13">
        <v>6620754049</v>
      </c>
      <c r="Q1217" s="13">
        <v>3311448593</v>
      </c>
      <c r="R1217" s="13">
        <v>48632428911</v>
      </c>
    </row>
    <row r="1218" spans="2:18">
      <c r="B1218" s="13" t="s">
        <v>4682</v>
      </c>
      <c r="D1218" s="13">
        <v>644724396</v>
      </c>
      <c r="E1218" s="13">
        <v>262865689</v>
      </c>
      <c r="F1218" s="13">
        <v>12683395842</v>
      </c>
      <c r="G1218" s="13">
        <v>5428959276</v>
      </c>
      <c r="H1218" s="13">
        <v>96274742950</v>
      </c>
      <c r="I1218" s="13">
        <v>104550000</v>
      </c>
      <c r="J1218" s="13">
        <v>4501450000</v>
      </c>
      <c r="K1218" s="13">
        <v>3882950000</v>
      </c>
      <c r="L1218" s="13">
        <v>2748075550</v>
      </c>
      <c r="M1218" s="13">
        <v>4531964190</v>
      </c>
      <c r="N1218" s="13">
        <v>22627391000</v>
      </c>
      <c r="O1218" s="13">
        <v>27500000</v>
      </c>
      <c r="P1218" s="13">
        <v>3136417100</v>
      </c>
      <c r="Q1218" s="13">
        <v>59890265328</v>
      </c>
      <c r="R1218" s="13">
        <v>14838522802</v>
      </c>
    </row>
    <row r="1219" spans="2:18">
      <c r="B1219" s="13" t="s">
        <v>4683</v>
      </c>
      <c r="D1219" s="13">
        <v>0</v>
      </c>
      <c r="E1219" s="13">
        <v>0</v>
      </c>
      <c r="F1219" s="13">
        <v>0</v>
      </c>
      <c r="G1219" s="13">
        <v>0</v>
      </c>
      <c r="H1219" s="13">
        <v>0</v>
      </c>
      <c r="I1219" s="13">
        <v>0</v>
      </c>
      <c r="J1219" s="13">
        <v>0</v>
      </c>
      <c r="K1219" s="13">
        <v>0</v>
      </c>
      <c r="L1219" s="13">
        <v>0</v>
      </c>
      <c r="M1219" s="13">
        <v>0</v>
      </c>
      <c r="N1219" s="13">
        <v>0</v>
      </c>
      <c r="O1219" s="13">
        <v>0</v>
      </c>
      <c r="P1219" s="13">
        <v>0</v>
      </c>
      <c r="Q1219" s="13">
        <v>0</v>
      </c>
      <c r="R1219" s="13">
        <v>0</v>
      </c>
    </row>
    <row r="1220" spans="2:18">
      <c r="B1220" s="13" t="s">
        <v>4684</v>
      </c>
      <c r="D1220" s="13">
        <v>0</v>
      </c>
      <c r="E1220" s="13">
        <v>0</v>
      </c>
      <c r="F1220" s="13">
        <v>0</v>
      </c>
      <c r="G1220" s="13">
        <v>0</v>
      </c>
      <c r="H1220" s="13">
        <v>0</v>
      </c>
      <c r="I1220" s="13">
        <v>0</v>
      </c>
      <c r="J1220" s="13">
        <v>0</v>
      </c>
      <c r="K1220" s="13">
        <v>0</v>
      </c>
      <c r="L1220" s="13">
        <v>0</v>
      </c>
      <c r="M1220" s="13">
        <v>0</v>
      </c>
      <c r="N1220" s="13">
        <v>0</v>
      </c>
      <c r="O1220" s="13">
        <v>0</v>
      </c>
      <c r="P1220" s="13">
        <v>0</v>
      </c>
      <c r="Q1220" s="13">
        <v>0</v>
      </c>
      <c r="R1220" s="13">
        <v>0</v>
      </c>
    </row>
    <row r="1221" spans="2:18">
      <c r="B1221" s="13" t="s">
        <v>4685</v>
      </c>
      <c r="D1221" s="13">
        <v>0</v>
      </c>
      <c r="E1221" s="13">
        <v>0</v>
      </c>
      <c r="F1221" s="13">
        <v>0</v>
      </c>
      <c r="G1221" s="13">
        <v>0</v>
      </c>
      <c r="H1221" s="13">
        <v>0</v>
      </c>
      <c r="I1221" s="13">
        <v>0</v>
      </c>
      <c r="J1221" s="13">
        <v>0</v>
      </c>
      <c r="K1221" s="13">
        <v>0</v>
      </c>
      <c r="L1221" s="13">
        <v>0</v>
      </c>
      <c r="M1221" s="13">
        <v>0</v>
      </c>
      <c r="N1221" s="13">
        <v>0</v>
      </c>
      <c r="O1221" s="13">
        <v>0</v>
      </c>
      <c r="P1221" s="13">
        <v>0</v>
      </c>
      <c r="Q1221" s="13">
        <v>0</v>
      </c>
      <c r="R1221" s="13">
        <v>0</v>
      </c>
    </row>
    <row r="1222" spans="2:18">
      <c r="B1222" s="13" t="s">
        <v>4686</v>
      </c>
      <c r="D1222" s="13">
        <v>1123364386</v>
      </c>
      <c r="E1222" s="13">
        <v>200397259</v>
      </c>
      <c r="F1222" s="13">
        <v>8958904</v>
      </c>
      <c r="G1222" s="13">
        <v>657813657</v>
      </c>
      <c r="H1222" s="13">
        <v>311180821</v>
      </c>
      <c r="I1222" s="13">
        <v>50750685</v>
      </c>
      <c r="J1222" s="13">
        <v>367065011</v>
      </c>
      <c r="K1222" s="13">
        <v>1319779051</v>
      </c>
      <c r="L1222" s="13">
        <v>327869444</v>
      </c>
      <c r="M1222" s="13">
        <v>722388889</v>
      </c>
      <c r="N1222" s="13">
        <v>328263346</v>
      </c>
      <c r="O1222" s="13">
        <v>250661112</v>
      </c>
      <c r="P1222" s="13">
        <v>420650866</v>
      </c>
      <c r="Q1222" s="13">
        <v>10844712380</v>
      </c>
      <c r="R1222" s="13">
        <v>7927595843</v>
      </c>
    </row>
    <row r="1223" spans="2:18">
      <c r="B1223" s="13" t="s">
        <v>4687</v>
      </c>
      <c r="D1223" s="13">
        <v>0</v>
      </c>
      <c r="E1223" s="13">
        <v>0</v>
      </c>
      <c r="F1223" s="13">
        <v>0</v>
      </c>
      <c r="G1223" s="13">
        <v>0</v>
      </c>
      <c r="H1223" s="13">
        <v>0</v>
      </c>
      <c r="I1223" s="13">
        <v>0</v>
      </c>
      <c r="J1223" s="13">
        <v>0</v>
      </c>
      <c r="K1223" s="13">
        <v>0</v>
      </c>
      <c r="L1223" s="13">
        <v>0</v>
      </c>
      <c r="M1223" s="13">
        <v>0</v>
      </c>
      <c r="N1223" s="13">
        <v>0</v>
      </c>
      <c r="O1223" s="13">
        <v>0</v>
      </c>
      <c r="P1223" s="13">
        <v>0</v>
      </c>
      <c r="Q1223" s="13">
        <v>0</v>
      </c>
      <c r="R1223" s="13">
        <v>0</v>
      </c>
    </row>
    <row r="1224" spans="2:18">
      <c r="B1224" s="13" t="s">
        <v>4688</v>
      </c>
      <c r="D1224" s="13">
        <v>104035336878</v>
      </c>
      <c r="E1224" s="13">
        <v>22890441729</v>
      </c>
      <c r="F1224" s="13">
        <v>75473038551</v>
      </c>
      <c r="G1224" s="13">
        <v>148631463474</v>
      </c>
      <c r="H1224" s="13">
        <v>75491584260</v>
      </c>
      <c r="I1224" s="13">
        <v>41425658763</v>
      </c>
      <c r="J1224" s="13">
        <v>81493973710</v>
      </c>
      <c r="K1224" s="13">
        <v>118091259167</v>
      </c>
      <c r="L1224" s="13">
        <v>124895786424</v>
      </c>
      <c r="M1224" s="13">
        <v>6986932533</v>
      </c>
      <c r="N1224" s="13">
        <v>75991386593</v>
      </c>
      <c r="O1224" s="13">
        <v>76601942378</v>
      </c>
      <c r="P1224" s="13">
        <v>73218020500</v>
      </c>
      <c r="Q1224" s="13">
        <v>48566629551</v>
      </c>
      <c r="R1224" s="13">
        <v>49864361903</v>
      </c>
    </row>
    <row r="1225" spans="2:18">
      <c r="B1225" s="13" t="s">
        <v>4689</v>
      </c>
      <c r="D1225" s="13">
        <v>104035336878</v>
      </c>
      <c r="E1225" s="13">
        <v>23536154321</v>
      </c>
      <c r="F1225" s="13">
        <v>81429848636</v>
      </c>
      <c r="G1225" s="13">
        <v>154669292423</v>
      </c>
      <c r="H1225" s="13">
        <v>75491584260</v>
      </c>
      <c r="I1225" s="13">
        <v>41425658763</v>
      </c>
      <c r="J1225" s="13">
        <v>83069608337</v>
      </c>
      <c r="K1225" s="13">
        <v>119058385831</v>
      </c>
      <c r="L1225" s="13">
        <v>124895786424</v>
      </c>
      <c r="M1225" s="13">
        <v>6986932533</v>
      </c>
      <c r="N1225" s="13">
        <v>77956811280</v>
      </c>
      <c r="O1225" s="13">
        <v>76601942378</v>
      </c>
      <c r="P1225" s="13">
        <v>76645088446</v>
      </c>
      <c r="Q1225" s="13">
        <v>52253102036</v>
      </c>
      <c r="R1225" s="13">
        <v>52993019201</v>
      </c>
    </row>
    <row r="1226" spans="2:18">
      <c r="B1226" s="13" t="s">
        <v>4690</v>
      </c>
      <c r="D1226" s="13">
        <v>0</v>
      </c>
      <c r="E1226" s="13">
        <v>-645712592</v>
      </c>
      <c r="F1226" s="13">
        <v>-5956810085</v>
      </c>
      <c r="G1226" s="13">
        <v>-6037828949</v>
      </c>
      <c r="H1226" s="13">
        <v>0</v>
      </c>
      <c r="I1226" s="13">
        <v>0</v>
      </c>
      <c r="J1226" s="13">
        <v>-1575634627</v>
      </c>
      <c r="K1226" s="13">
        <v>-967126664</v>
      </c>
      <c r="L1226" s="13">
        <v>0</v>
      </c>
      <c r="M1226" s="13">
        <v>0</v>
      </c>
      <c r="N1226" s="13">
        <v>-1965424687</v>
      </c>
      <c r="O1226" s="13">
        <v>0</v>
      </c>
      <c r="P1226" s="13">
        <v>-3427067946</v>
      </c>
      <c r="Q1226" s="13">
        <v>-3686472485</v>
      </c>
      <c r="R1226" s="13">
        <v>-3128657298</v>
      </c>
    </row>
    <row r="1227" spans="2:18">
      <c r="B1227" s="13" t="s">
        <v>4691</v>
      </c>
      <c r="D1227" s="13">
        <v>77311020</v>
      </c>
      <c r="E1227" s="13">
        <v>144227407</v>
      </c>
      <c r="F1227" s="13">
        <v>2310063952</v>
      </c>
      <c r="G1227" s="13">
        <v>2417211650</v>
      </c>
      <c r="H1227" s="13">
        <v>128534288</v>
      </c>
      <c r="I1227" s="13">
        <v>117238821</v>
      </c>
      <c r="J1227" s="13">
        <v>14761233</v>
      </c>
      <c r="K1227" s="13">
        <v>189907925</v>
      </c>
      <c r="L1227" s="13">
        <v>1899673352</v>
      </c>
      <c r="M1227" s="13">
        <v>15839615</v>
      </c>
      <c r="N1227" s="13">
        <v>168608180</v>
      </c>
      <c r="O1227" s="13">
        <v>538260274</v>
      </c>
      <c r="P1227" s="13">
        <v>1035518061</v>
      </c>
      <c r="Q1227" s="13">
        <v>1443864078</v>
      </c>
      <c r="R1227" s="13">
        <v>3255799360</v>
      </c>
    </row>
    <row r="1228" spans="2:18">
      <c r="B1228" s="13" t="s">
        <v>4692</v>
      </c>
      <c r="D1228" s="13">
        <v>77311020</v>
      </c>
      <c r="E1228" s="13">
        <v>144227407</v>
      </c>
      <c r="F1228" s="13">
        <v>718362928</v>
      </c>
      <c r="G1228" s="13">
        <v>180708087</v>
      </c>
      <c r="H1228" s="13">
        <v>128534288</v>
      </c>
      <c r="I1228" s="13">
        <v>117238821</v>
      </c>
      <c r="J1228" s="13">
        <v>14761233</v>
      </c>
      <c r="K1228" s="13">
        <v>189907925</v>
      </c>
      <c r="L1228" s="13">
        <v>1545000000</v>
      </c>
      <c r="M1228" s="13">
        <v>15839615</v>
      </c>
      <c r="N1228" s="13">
        <v>168608180</v>
      </c>
      <c r="O1228" s="13">
        <v>0</v>
      </c>
      <c r="P1228" s="13">
        <v>0</v>
      </c>
      <c r="Q1228" s="13">
        <v>0</v>
      </c>
      <c r="R1228" s="13">
        <v>0</v>
      </c>
    </row>
    <row r="1229" spans="2:18">
      <c r="B1229" s="13" t="s">
        <v>4693</v>
      </c>
      <c r="D1229" s="13">
        <v>0</v>
      </c>
      <c r="E1229" s="13">
        <v>0</v>
      </c>
      <c r="F1229" s="13">
        <v>1591701024</v>
      </c>
      <c r="G1229" s="13">
        <v>2236503563</v>
      </c>
      <c r="H1229" s="13">
        <v>0</v>
      </c>
      <c r="I1229" s="13">
        <v>0</v>
      </c>
      <c r="J1229" s="13">
        <v>0</v>
      </c>
      <c r="K1229" s="13">
        <v>0</v>
      </c>
      <c r="L1229" s="13">
        <v>0</v>
      </c>
      <c r="M1229" s="13">
        <v>0</v>
      </c>
      <c r="N1229" s="13">
        <v>0</v>
      </c>
      <c r="O1229" s="13">
        <v>523260274</v>
      </c>
      <c r="P1229" s="13">
        <v>553048061</v>
      </c>
      <c r="Q1229" s="13">
        <v>1400864078</v>
      </c>
      <c r="R1229" s="13">
        <v>3054799360</v>
      </c>
    </row>
    <row r="1230" spans="2:18">
      <c r="B1230" s="13" t="s">
        <v>4694</v>
      </c>
      <c r="D1230" s="13">
        <v>0</v>
      </c>
      <c r="E1230" s="13">
        <v>0</v>
      </c>
      <c r="F1230" s="13">
        <v>0</v>
      </c>
      <c r="G1230" s="13">
        <v>0</v>
      </c>
      <c r="H1230" s="13">
        <v>0</v>
      </c>
      <c r="I1230" s="13">
        <v>0</v>
      </c>
      <c r="J1230" s="13">
        <v>0</v>
      </c>
      <c r="K1230" s="13">
        <v>0</v>
      </c>
      <c r="L1230" s="13">
        <v>354673352</v>
      </c>
      <c r="M1230" s="13">
        <v>0</v>
      </c>
      <c r="N1230" s="13">
        <v>0</v>
      </c>
      <c r="O1230" s="13">
        <v>0</v>
      </c>
      <c r="P1230" s="13">
        <v>0</v>
      </c>
      <c r="Q1230" s="13">
        <v>0</v>
      </c>
      <c r="R1230" s="13">
        <v>0</v>
      </c>
    </row>
    <row r="1231" spans="2:18">
      <c r="B1231" s="13" t="s">
        <v>4695</v>
      </c>
      <c r="D1231" s="13">
        <v>0</v>
      </c>
      <c r="E1231" s="13">
        <v>0</v>
      </c>
      <c r="F1231" s="13">
        <v>0</v>
      </c>
      <c r="G1231" s="13">
        <v>0</v>
      </c>
      <c r="H1231" s="13">
        <v>0</v>
      </c>
      <c r="I1231" s="13">
        <v>0</v>
      </c>
      <c r="J1231" s="13">
        <v>0</v>
      </c>
      <c r="K1231" s="13">
        <v>0</v>
      </c>
      <c r="L1231" s="13">
        <v>0</v>
      </c>
      <c r="M1231" s="13">
        <v>0</v>
      </c>
      <c r="N1231" s="13">
        <v>0</v>
      </c>
      <c r="O1231" s="13">
        <v>0</v>
      </c>
      <c r="P1231" s="13">
        <v>0</v>
      </c>
      <c r="Q1231" s="13">
        <v>0</v>
      </c>
      <c r="R1231" s="13">
        <v>0</v>
      </c>
    </row>
    <row r="1232" spans="2:18">
      <c r="B1232" s="13" t="s">
        <v>4696</v>
      </c>
      <c r="D1232" s="13">
        <v>0</v>
      </c>
      <c r="E1232" s="13">
        <v>0</v>
      </c>
      <c r="F1232" s="13">
        <v>0</v>
      </c>
      <c r="G1232" s="13">
        <v>0</v>
      </c>
      <c r="H1232" s="13">
        <v>0</v>
      </c>
      <c r="I1232" s="13">
        <v>0</v>
      </c>
      <c r="J1232" s="13">
        <v>0</v>
      </c>
      <c r="K1232" s="13">
        <v>0</v>
      </c>
      <c r="L1232" s="13">
        <v>0</v>
      </c>
      <c r="M1232" s="13">
        <v>0</v>
      </c>
      <c r="N1232" s="13">
        <v>0</v>
      </c>
      <c r="O1232" s="13">
        <v>15000000</v>
      </c>
      <c r="P1232" s="13">
        <v>482470000</v>
      </c>
      <c r="Q1232" s="13">
        <v>43000000</v>
      </c>
      <c r="R1232" s="13">
        <v>201000000</v>
      </c>
    </row>
    <row r="1233" spans="2:18">
      <c r="B1233" s="13" t="s">
        <v>4697</v>
      </c>
      <c r="D1233" s="13">
        <v>19788018015</v>
      </c>
      <c r="E1233" s="13">
        <v>17733583740</v>
      </c>
      <c r="F1233" s="13">
        <v>18973154192</v>
      </c>
      <c r="G1233" s="13">
        <v>20879561689</v>
      </c>
      <c r="H1233" s="13">
        <v>21609770945</v>
      </c>
      <c r="I1233" s="13">
        <v>22136236714</v>
      </c>
      <c r="J1233" s="13">
        <v>23576579942</v>
      </c>
      <c r="K1233" s="13">
        <v>23969820045</v>
      </c>
      <c r="L1233" s="13">
        <v>27503925124</v>
      </c>
      <c r="M1233" s="13">
        <v>42818115801</v>
      </c>
      <c r="N1233" s="13">
        <v>45318492151</v>
      </c>
      <c r="O1233" s="13">
        <v>49069103668</v>
      </c>
      <c r="P1233" s="13">
        <v>34980063031</v>
      </c>
      <c r="Q1233" s="13">
        <v>38809440947</v>
      </c>
      <c r="R1233" s="13">
        <v>20907985432</v>
      </c>
    </row>
    <row r="1234" spans="2:18">
      <c r="B1234" s="13" t="s">
        <v>4698</v>
      </c>
      <c r="D1234" s="13">
        <v>0</v>
      </c>
      <c r="E1234" s="13">
        <v>0</v>
      </c>
      <c r="F1234" s="13">
        <v>0</v>
      </c>
      <c r="G1234" s="13">
        <v>0</v>
      </c>
      <c r="H1234" s="13">
        <v>0</v>
      </c>
      <c r="I1234" s="13">
        <v>0</v>
      </c>
      <c r="J1234" s="13">
        <v>0</v>
      </c>
      <c r="K1234" s="13">
        <v>0</v>
      </c>
      <c r="L1234" s="13">
        <v>0</v>
      </c>
      <c r="M1234" s="13">
        <v>0</v>
      </c>
      <c r="N1234" s="13">
        <v>0</v>
      </c>
      <c r="O1234" s="13">
        <v>0</v>
      </c>
      <c r="P1234" s="13">
        <v>0</v>
      </c>
      <c r="Q1234" s="13">
        <v>0</v>
      </c>
      <c r="R1234" s="13">
        <v>0</v>
      </c>
    </row>
    <row r="1235" spans="2:18">
      <c r="B1235" s="13" t="s">
        <v>4699</v>
      </c>
      <c r="D1235" s="13">
        <v>0</v>
      </c>
      <c r="E1235" s="13">
        <v>0</v>
      </c>
      <c r="F1235" s="13">
        <v>0</v>
      </c>
      <c r="G1235" s="13">
        <v>0</v>
      </c>
      <c r="H1235" s="13">
        <v>0</v>
      </c>
      <c r="I1235" s="13">
        <v>0</v>
      </c>
      <c r="J1235" s="13">
        <v>0</v>
      </c>
      <c r="K1235" s="13">
        <v>0</v>
      </c>
      <c r="L1235" s="13">
        <v>0</v>
      </c>
      <c r="M1235" s="13">
        <v>0</v>
      </c>
      <c r="N1235" s="13">
        <v>0</v>
      </c>
      <c r="O1235" s="13">
        <v>0</v>
      </c>
      <c r="P1235" s="13">
        <v>0</v>
      </c>
      <c r="Q1235" s="13">
        <v>0</v>
      </c>
      <c r="R1235" s="13">
        <v>0</v>
      </c>
    </row>
    <row r="1236" spans="2:18">
      <c r="B1236" s="13" t="s">
        <v>4700</v>
      </c>
      <c r="D1236" s="13">
        <v>0</v>
      </c>
      <c r="E1236" s="13">
        <v>0</v>
      </c>
      <c r="F1236" s="13">
        <v>0</v>
      </c>
      <c r="G1236" s="13">
        <v>0</v>
      </c>
      <c r="H1236" s="13">
        <v>0</v>
      </c>
      <c r="I1236" s="13">
        <v>0</v>
      </c>
      <c r="J1236" s="13">
        <v>0</v>
      </c>
      <c r="K1236" s="13">
        <v>0</v>
      </c>
      <c r="L1236" s="13">
        <v>0</v>
      </c>
      <c r="M1236" s="13">
        <v>0</v>
      </c>
      <c r="N1236" s="13">
        <v>0</v>
      </c>
      <c r="O1236" s="13">
        <v>0</v>
      </c>
      <c r="P1236" s="13">
        <v>0</v>
      </c>
      <c r="Q1236" s="13">
        <v>0</v>
      </c>
      <c r="R1236" s="13">
        <v>0</v>
      </c>
    </row>
    <row r="1237" spans="2:18">
      <c r="B1237" s="13" t="s">
        <v>4701</v>
      </c>
      <c r="D1237" s="13">
        <v>0</v>
      </c>
      <c r="E1237" s="13">
        <v>0</v>
      </c>
      <c r="F1237" s="13">
        <v>0</v>
      </c>
      <c r="G1237" s="13">
        <v>0</v>
      </c>
      <c r="H1237" s="13">
        <v>0</v>
      </c>
      <c r="I1237" s="13">
        <v>0</v>
      </c>
      <c r="J1237" s="13">
        <v>0</v>
      </c>
      <c r="K1237" s="13">
        <v>0</v>
      </c>
      <c r="L1237" s="13">
        <v>0</v>
      </c>
      <c r="M1237" s="13">
        <v>0</v>
      </c>
      <c r="N1237" s="13">
        <v>0</v>
      </c>
      <c r="O1237" s="13">
        <v>0</v>
      </c>
      <c r="P1237" s="13">
        <v>0</v>
      </c>
      <c r="Q1237" s="13">
        <v>0</v>
      </c>
      <c r="R1237" s="13">
        <v>0</v>
      </c>
    </row>
    <row r="1238" spans="2:18">
      <c r="B1238" s="13" t="s">
        <v>4702</v>
      </c>
      <c r="D1238" s="13">
        <v>0</v>
      </c>
      <c r="E1238" s="13">
        <v>0</v>
      </c>
      <c r="F1238" s="13">
        <v>0</v>
      </c>
      <c r="G1238" s="13">
        <v>0</v>
      </c>
      <c r="H1238" s="13">
        <v>0</v>
      </c>
      <c r="I1238" s="13">
        <v>0</v>
      </c>
      <c r="J1238" s="13">
        <v>0</v>
      </c>
      <c r="K1238" s="13">
        <v>0</v>
      </c>
      <c r="L1238" s="13">
        <v>0</v>
      </c>
      <c r="M1238" s="13">
        <v>0</v>
      </c>
      <c r="N1238" s="13">
        <v>0</v>
      </c>
      <c r="O1238" s="13">
        <v>0</v>
      </c>
      <c r="P1238" s="13">
        <v>0</v>
      </c>
      <c r="Q1238" s="13">
        <v>0</v>
      </c>
      <c r="R1238" s="13">
        <v>0</v>
      </c>
    </row>
    <row r="1239" spans="2:18">
      <c r="B1239" s="13" t="s">
        <v>4703</v>
      </c>
      <c r="D1239" s="13">
        <v>0</v>
      </c>
      <c r="E1239" s="13">
        <v>0</v>
      </c>
      <c r="F1239" s="13">
        <v>0</v>
      </c>
      <c r="G1239" s="13">
        <v>0</v>
      </c>
      <c r="H1239" s="13">
        <v>0</v>
      </c>
      <c r="I1239" s="13">
        <v>0</v>
      </c>
      <c r="J1239" s="13">
        <v>0</v>
      </c>
      <c r="K1239" s="13">
        <v>0</v>
      </c>
      <c r="L1239" s="13">
        <v>0</v>
      </c>
      <c r="M1239" s="13">
        <v>0</v>
      </c>
      <c r="N1239" s="13">
        <v>0</v>
      </c>
      <c r="O1239" s="13">
        <v>0</v>
      </c>
      <c r="P1239" s="13">
        <v>0</v>
      </c>
      <c r="Q1239" s="13">
        <v>0</v>
      </c>
      <c r="R1239" s="13">
        <v>0</v>
      </c>
    </row>
    <row r="1240" spans="2:18">
      <c r="B1240" s="13" t="s">
        <v>4704</v>
      </c>
      <c r="D1240" s="13">
        <v>0</v>
      </c>
      <c r="E1240" s="13">
        <v>0</v>
      </c>
      <c r="F1240" s="13">
        <v>0</v>
      </c>
      <c r="G1240" s="13">
        <v>0</v>
      </c>
      <c r="H1240" s="13">
        <v>0</v>
      </c>
      <c r="I1240" s="13">
        <v>0</v>
      </c>
      <c r="J1240" s="13">
        <v>0</v>
      </c>
      <c r="K1240" s="13">
        <v>0</v>
      </c>
      <c r="L1240" s="13">
        <v>0</v>
      </c>
      <c r="M1240" s="13">
        <v>0</v>
      </c>
      <c r="N1240" s="13">
        <v>0</v>
      </c>
      <c r="O1240" s="13">
        <v>0</v>
      </c>
      <c r="P1240" s="13">
        <v>0</v>
      </c>
      <c r="Q1240" s="13">
        <v>0</v>
      </c>
      <c r="R1240" s="13">
        <v>0</v>
      </c>
    </row>
    <row r="1241" spans="2:18">
      <c r="B1241" s="13" t="s">
        <v>4705</v>
      </c>
      <c r="D1241" s="13">
        <v>19267940252</v>
      </c>
      <c r="E1241" s="13">
        <v>17391844781</v>
      </c>
      <c r="F1241" s="13">
        <v>18469701411</v>
      </c>
      <c r="G1241" s="13">
        <v>20116585849</v>
      </c>
      <c r="H1241" s="13">
        <v>20528406722</v>
      </c>
      <c r="I1241" s="13">
        <v>21256141378</v>
      </c>
      <c r="J1241" s="13">
        <v>22069050240</v>
      </c>
      <c r="K1241" s="13">
        <v>21982760988</v>
      </c>
      <c r="L1241" s="13">
        <v>26934697739</v>
      </c>
      <c r="M1241" s="13">
        <v>31796677697</v>
      </c>
      <c r="N1241" s="13">
        <v>34790325895</v>
      </c>
      <c r="O1241" s="13">
        <v>38204736878</v>
      </c>
      <c r="P1241" s="13">
        <v>23564406000</v>
      </c>
      <c r="Q1241" s="13">
        <v>26852722807</v>
      </c>
      <c r="R1241" s="13">
        <v>12911392038</v>
      </c>
    </row>
    <row r="1242" spans="2:18">
      <c r="B1242" s="13" t="s">
        <v>4706</v>
      </c>
      <c r="D1242" s="13">
        <v>4253394827</v>
      </c>
      <c r="E1242" s="13">
        <v>2320792648</v>
      </c>
      <c r="F1242" s="13">
        <v>3336525946</v>
      </c>
      <c r="G1242" s="13">
        <v>4827240337</v>
      </c>
      <c r="H1242" s="13">
        <v>5330062516</v>
      </c>
      <c r="I1242" s="13">
        <v>5941276888</v>
      </c>
      <c r="J1242" s="13">
        <v>6963744083</v>
      </c>
      <c r="K1242" s="13">
        <v>6763461752</v>
      </c>
      <c r="L1242" s="13">
        <v>10888267868</v>
      </c>
      <c r="M1242" s="13">
        <v>15684114493</v>
      </c>
      <c r="N1242" s="13">
        <v>18874355770</v>
      </c>
      <c r="O1242" s="13">
        <v>22288766753</v>
      </c>
      <c r="P1242" s="13">
        <v>17436633375</v>
      </c>
      <c r="Q1242" s="13">
        <v>20701130820</v>
      </c>
      <c r="R1242" s="13">
        <v>3197028038</v>
      </c>
    </row>
    <row r="1243" spans="2:18">
      <c r="B1243" s="13" t="s">
        <v>4707</v>
      </c>
      <c r="D1243" s="13">
        <v>39899109994</v>
      </c>
      <c r="E1243" s="13">
        <v>38386349504</v>
      </c>
      <c r="F1243" s="13">
        <v>37961909504</v>
      </c>
      <c r="G1243" s="13">
        <v>37961909504</v>
      </c>
      <c r="H1243" s="13">
        <v>37142299504</v>
      </c>
      <c r="I1243" s="13">
        <v>36994272613</v>
      </c>
      <c r="J1243" s="13">
        <v>36325672613</v>
      </c>
      <c r="K1243" s="13">
        <v>35778126867</v>
      </c>
      <c r="L1243" s="13">
        <v>35962798243</v>
      </c>
      <c r="M1243" s="13">
        <v>35784928243</v>
      </c>
      <c r="N1243" s="13">
        <v>33952453837</v>
      </c>
      <c r="O1243" s="13">
        <v>32570817037</v>
      </c>
      <c r="P1243" s="13">
        <v>23481021809</v>
      </c>
      <c r="Q1243" s="13">
        <v>23979385838</v>
      </c>
      <c r="R1243" s="13">
        <v>5201410013</v>
      </c>
    </row>
    <row r="1244" spans="2:18">
      <c r="B1244" s="13" t="s">
        <v>4708</v>
      </c>
      <c r="D1244" s="13">
        <v>-35645715167</v>
      </c>
      <c r="E1244" s="13">
        <v>-36065556856</v>
      </c>
      <c r="F1244" s="13">
        <v>-34625383558</v>
      </c>
      <c r="G1244" s="13">
        <v>-33134669167</v>
      </c>
      <c r="H1244" s="13">
        <v>-31812236988</v>
      </c>
      <c r="I1244" s="13">
        <v>-31052995725</v>
      </c>
      <c r="J1244" s="13">
        <v>-29361928530</v>
      </c>
      <c r="K1244" s="13">
        <v>-29014665115</v>
      </c>
      <c r="L1244" s="13">
        <v>-25074530375</v>
      </c>
      <c r="M1244" s="13">
        <v>-20100813750</v>
      </c>
      <c r="N1244" s="13">
        <v>-15078098067</v>
      </c>
      <c r="O1244" s="13">
        <v>-10282050284</v>
      </c>
      <c r="P1244" s="13">
        <v>-6044388434</v>
      </c>
      <c r="Q1244" s="13">
        <v>-3278255018</v>
      </c>
      <c r="R1244" s="13">
        <v>-2004381975</v>
      </c>
    </row>
    <row r="1245" spans="2:18">
      <c r="B1245" s="13" t="s">
        <v>4709</v>
      </c>
      <c r="D1245" s="13">
        <v>0</v>
      </c>
      <c r="E1245" s="13">
        <v>0</v>
      </c>
      <c r="F1245" s="13">
        <v>0</v>
      </c>
      <c r="G1245" s="13">
        <v>0</v>
      </c>
      <c r="H1245" s="13">
        <v>0</v>
      </c>
      <c r="I1245" s="13">
        <v>0</v>
      </c>
      <c r="J1245" s="13">
        <v>0</v>
      </c>
      <c r="K1245" s="13">
        <v>0</v>
      </c>
      <c r="L1245" s="13">
        <v>0</v>
      </c>
      <c r="M1245" s="13">
        <v>0</v>
      </c>
      <c r="N1245" s="13">
        <v>0</v>
      </c>
      <c r="O1245" s="13">
        <v>0</v>
      </c>
      <c r="P1245" s="13">
        <v>0</v>
      </c>
      <c r="Q1245" s="13">
        <v>0</v>
      </c>
      <c r="R1245" s="13">
        <v>0</v>
      </c>
    </row>
    <row r="1246" spans="2:18">
      <c r="B1246" s="13" t="s">
        <v>4707</v>
      </c>
      <c r="D1246" s="13">
        <v>0</v>
      </c>
      <c r="E1246" s="13">
        <v>0</v>
      </c>
      <c r="F1246" s="13">
        <v>0</v>
      </c>
      <c r="G1246" s="13">
        <v>0</v>
      </c>
      <c r="H1246" s="13">
        <v>0</v>
      </c>
      <c r="I1246" s="13">
        <v>0</v>
      </c>
      <c r="J1246" s="13">
        <v>0</v>
      </c>
      <c r="K1246" s="13">
        <v>0</v>
      </c>
      <c r="L1246" s="13">
        <v>0</v>
      </c>
      <c r="M1246" s="13">
        <v>0</v>
      </c>
      <c r="N1246" s="13">
        <v>0</v>
      </c>
      <c r="O1246" s="13">
        <v>0</v>
      </c>
      <c r="P1246" s="13">
        <v>0</v>
      </c>
      <c r="Q1246" s="13">
        <v>0</v>
      </c>
      <c r="R1246" s="13">
        <v>0</v>
      </c>
    </row>
    <row r="1247" spans="2:18">
      <c r="B1247" s="13" t="s">
        <v>4708</v>
      </c>
      <c r="D1247" s="13">
        <v>0</v>
      </c>
      <c r="E1247" s="13">
        <v>0</v>
      </c>
      <c r="F1247" s="13">
        <v>0</v>
      </c>
      <c r="G1247" s="13">
        <v>0</v>
      </c>
      <c r="H1247" s="13">
        <v>0</v>
      </c>
      <c r="I1247" s="13">
        <v>0</v>
      </c>
      <c r="J1247" s="13">
        <v>0</v>
      </c>
      <c r="K1247" s="13">
        <v>0</v>
      </c>
      <c r="L1247" s="13">
        <v>0</v>
      </c>
      <c r="M1247" s="13">
        <v>0</v>
      </c>
      <c r="N1247" s="13">
        <v>0</v>
      </c>
      <c r="O1247" s="13">
        <v>0</v>
      </c>
      <c r="P1247" s="13">
        <v>0</v>
      </c>
      <c r="Q1247" s="13">
        <v>0</v>
      </c>
      <c r="R1247" s="13">
        <v>0</v>
      </c>
    </row>
    <row r="1248" spans="2:18">
      <c r="B1248" s="13" t="s">
        <v>4710</v>
      </c>
      <c r="D1248" s="13">
        <v>15014545425</v>
      </c>
      <c r="E1248" s="13">
        <v>15071052133</v>
      </c>
      <c r="F1248" s="13">
        <v>15133175465</v>
      </c>
      <c r="G1248" s="13">
        <v>15289345512</v>
      </c>
      <c r="H1248" s="13">
        <v>15198344206</v>
      </c>
      <c r="I1248" s="13">
        <v>15314864490</v>
      </c>
      <c r="J1248" s="13">
        <v>15105306157</v>
      </c>
      <c r="K1248" s="13">
        <v>15219299236</v>
      </c>
      <c r="L1248" s="13">
        <v>16046429871</v>
      </c>
      <c r="M1248" s="13">
        <v>16112563204</v>
      </c>
      <c r="N1248" s="13">
        <v>15915970125</v>
      </c>
      <c r="O1248" s="13">
        <v>15915970125</v>
      </c>
      <c r="P1248" s="13">
        <v>6127772625</v>
      </c>
      <c r="Q1248" s="13">
        <v>6151591987</v>
      </c>
      <c r="R1248" s="13">
        <v>9714364000</v>
      </c>
    </row>
    <row r="1249" spans="2:18">
      <c r="B1249" s="13" t="s">
        <v>4707</v>
      </c>
      <c r="D1249" s="13">
        <v>15835487425</v>
      </c>
      <c r="E1249" s="13">
        <v>15835487425</v>
      </c>
      <c r="F1249" s="13">
        <v>15835487425</v>
      </c>
      <c r="G1249" s="13">
        <v>15863087425</v>
      </c>
      <c r="H1249" s="13">
        <v>15649117425</v>
      </c>
      <c r="I1249" s="13">
        <v>15649117425</v>
      </c>
      <c r="J1249" s="13">
        <v>15361945425</v>
      </c>
      <c r="K1249" s="13">
        <v>15361945425</v>
      </c>
      <c r="L1249" s="13">
        <v>16114370125</v>
      </c>
      <c r="M1249" s="13">
        <v>16114370125</v>
      </c>
      <c r="N1249" s="13">
        <v>15915970125</v>
      </c>
      <c r="O1249" s="13">
        <v>15915970125</v>
      </c>
      <c r="P1249" s="13">
        <v>6127772625</v>
      </c>
      <c r="Q1249" s="13">
        <v>6152000000</v>
      </c>
      <c r="R1249" s="13">
        <v>9714364000</v>
      </c>
    </row>
    <row r="1250" spans="2:18">
      <c r="B1250" s="13" t="s">
        <v>4708</v>
      </c>
      <c r="D1250" s="13">
        <v>-820942000</v>
      </c>
      <c r="E1250" s="13">
        <v>-764435292</v>
      </c>
      <c r="F1250" s="13">
        <v>-702311960</v>
      </c>
      <c r="G1250" s="13">
        <v>-573741913</v>
      </c>
      <c r="H1250" s="13">
        <v>-450773219</v>
      </c>
      <c r="I1250" s="13">
        <v>-334252935</v>
      </c>
      <c r="J1250" s="13">
        <v>-256639268</v>
      </c>
      <c r="K1250" s="13">
        <v>-142646189</v>
      </c>
      <c r="L1250" s="13">
        <v>-67940254</v>
      </c>
      <c r="M1250" s="13">
        <v>-1806921</v>
      </c>
      <c r="N1250" s="13">
        <v>0</v>
      </c>
      <c r="O1250" s="13">
        <v>0</v>
      </c>
      <c r="P1250" s="13">
        <v>0</v>
      </c>
      <c r="Q1250" s="13">
        <v>-408013</v>
      </c>
      <c r="R1250" s="13">
        <v>0</v>
      </c>
    </row>
    <row r="1251" spans="2:18">
      <c r="B1251" s="13" t="s">
        <v>4711</v>
      </c>
      <c r="D1251" s="13">
        <v>0</v>
      </c>
      <c r="E1251" s="13">
        <v>0</v>
      </c>
      <c r="F1251" s="13">
        <v>0</v>
      </c>
      <c r="G1251" s="13">
        <v>0</v>
      </c>
      <c r="H1251" s="13">
        <v>0</v>
      </c>
      <c r="I1251" s="13">
        <v>0</v>
      </c>
      <c r="J1251" s="13">
        <v>0</v>
      </c>
      <c r="K1251" s="13">
        <v>0</v>
      </c>
      <c r="L1251" s="13">
        <v>0</v>
      </c>
      <c r="M1251" s="13">
        <v>10116541105</v>
      </c>
      <c r="N1251" s="13">
        <v>10277676826</v>
      </c>
      <c r="O1251" s="13">
        <v>10438812547</v>
      </c>
      <c r="P1251" s="13">
        <v>10599948268</v>
      </c>
      <c r="Q1251" s="13">
        <v>10761083989</v>
      </c>
      <c r="R1251" s="13">
        <v>0</v>
      </c>
    </row>
    <row r="1252" spans="2:18">
      <c r="B1252" s="13" t="s">
        <v>4712</v>
      </c>
      <c r="D1252" s="13">
        <v>0</v>
      </c>
      <c r="E1252" s="13">
        <v>0</v>
      </c>
      <c r="F1252" s="13">
        <v>0</v>
      </c>
      <c r="G1252" s="13">
        <v>0</v>
      </c>
      <c r="H1252" s="13">
        <v>0</v>
      </c>
      <c r="I1252" s="13">
        <v>0</v>
      </c>
      <c r="J1252" s="13">
        <v>0</v>
      </c>
      <c r="K1252" s="13">
        <v>0</v>
      </c>
      <c r="L1252" s="13">
        <v>0</v>
      </c>
      <c r="M1252" s="13">
        <v>11480389000</v>
      </c>
      <c r="N1252" s="13">
        <v>11480389000</v>
      </c>
      <c r="O1252" s="13">
        <v>11480389000</v>
      </c>
      <c r="P1252" s="13">
        <v>11480389000</v>
      </c>
      <c r="Q1252" s="13">
        <v>11480389000</v>
      </c>
      <c r="R1252" s="13">
        <v>0</v>
      </c>
    </row>
    <row r="1253" spans="2:18">
      <c r="B1253" s="13" t="s">
        <v>4713</v>
      </c>
      <c r="D1253" s="13">
        <v>0</v>
      </c>
      <c r="E1253" s="13">
        <v>0</v>
      </c>
      <c r="F1253" s="13">
        <v>0</v>
      </c>
      <c r="G1253" s="13">
        <v>0</v>
      </c>
      <c r="H1253" s="13">
        <v>0</v>
      </c>
      <c r="I1253" s="13">
        <v>0</v>
      </c>
      <c r="J1253" s="13">
        <v>0</v>
      </c>
      <c r="K1253" s="13">
        <v>0</v>
      </c>
      <c r="L1253" s="13">
        <v>0</v>
      </c>
      <c r="M1253" s="13">
        <v>-1363847895</v>
      </c>
      <c r="N1253" s="13">
        <v>-1202712174</v>
      </c>
      <c r="O1253" s="13">
        <v>-1041576453</v>
      </c>
      <c r="P1253" s="13">
        <v>-880440732</v>
      </c>
      <c r="Q1253" s="13">
        <v>-719305011</v>
      </c>
      <c r="R1253" s="13">
        <v>0</v>
      </c>
    </row>
    <row r="1254" spans="2:18">
      <c r="B1254" s="13" t="s">
        <v>4714</v>
      </c>
      <c r="D1254" s="13">
        <v>0</v>
      </c>
      <c r="E1254" s="13">
        <v>0</v>
      </c>
      <c r="F1254" s="13">
        <v>0</v>
      </c>
      <c r="G1254" s="13">
        <v>0</v>
      </c>
      <c r="H1254" s="13">
        <v>0</v>
      </c>
      <c r="I1254" s="13">
        <v>0</v>
      </c>
      <c r="J1254" s="13">
        <v>0</v>
      </c>
      <c r="K1254" s="13">
        <v>1388053974</v>
      </c>
      <c r="L1254" s="13">
        <v>0</v>
      </c>
      <c r="M1254" s="13">
        <v>0</v>
      </c>
      <c r="N1254" s="13">
        <v>0</v>
      </c>
      <c r="O1254" s="13">
        <v>0</v>
      </c>
      <c r="P1254" s="13">
        <v>0</v>
      </c>
      <c r="Q1254" s="13">
        <v>0</v>
      </c>
      <c r="R1254" s="13">
        <v>6120000000</v>
      </c>
    </row>
    <row r="1255" spans="2:18">
      <c r="B1255" s="13" t="s">
        <v>4715</v>
      </c>
      <c r="D1255" s="13">
        <v>0</v>
      </c>
      <c r="E1255" s="13">
        <v>0</v>
      </c>
      <c r="F1255" s="13">
        <v>0</v>
      </c>
      <c r="G1255" s="13">
        <v>0</v>
      </c>
      <c r="H1255" s="13">
        <v>0</v>
      </c>
      <c r="I1255" s="13">
        <v>0</v>
      </c>
      <c r="J1255" s="13">
        <v>0</v>
      </c>
      <c r="K1255" s="13">
        <v>0</v>
      </c>
      <c r="L1255" s="13">
        <v>0</v>
      </c>
      <c r="M1255" s="13">
        <v>0</v>
      </c>
      <c r="N1255" s="13">
        <v>0</v>
      </c>
      <c r="O1255" s="13">
        <v>0</v>
      </c>
      <c r="P1255" s="13">
        <v>0</v>
      </c>
      <c r="Q1255" s="13">
        <v>0</v>
      </c>
    </row>
    <row r="1256" spans="2:18">
      <c r="B1256" s="13" t="s">
        <v>4716</v>
      </c>
      <c r="D1256" s="13">
        <v>0</v>
      </c>
      <c r="E1256" s="13">
        <v>0</v>
      </c>
      <c r="F1256" s="13">
        <v>0</v>
      </c>
      <c r="G1256" s="13">
        <v>0</v>
      </c>
      <c r="H1256" s="13">
        <v>0</v>
      </c>
      <c r="I1256" s="13">
        <v>0</v>
      </c>
      <c r="J1256" s="13">
        <v>0</v>
      </c>
      <c r="K1256" s="13">
        <v>1388053974</v>
      </c>
      <c r="L1256" s="13">
        <v>0</v>
      </c>
      <c r="M1256" s="13">
        <v>0</v>
      </c>
      <c r="N1256" s="13">
        <v>0</v>
      </c>
      <c r="O1256" s="13">
        <v>0</v>
      </c>
      <c r="P1256" s="13">
        <v>0</v>
      </c>
      <c r="Q1256" s="13">
        <v>0</v>
      </c>
    </row>
    <row r="1257" spans="2:18">
      <c r="B1257" s="13" t="s">
        <v>4717</v>
      </c>
      <c r="D1257" s="13">
        <v>0</v>
      </c>
      <c r="E1257" s="13">
        <v>0</v>
      </c>
      <c r="F1257" s="13">
        <v>0</v>
      </c>
      <c r="G1257" s="13">
        <v>0</v>
      </c>
      <c r="H1257" s="13">
        <v>0</v>
      </c>
      <c r="I1257" s="13">
        <v>0</v>
      </c>
      <c r="J1257" s="13">
        <v>0</v>
      </c>
      <c r="K1257" s="13">
        <v>0</v>
      </c>
      <c r="L1257" s="13">
        <v>0</v>
      </c>
      <c r="M1257" s="13">
        <v>0</v>
      </c>
      <c r="N1257" s="13">
        <v>0</v>
      </c>
      <c r="O1257" s="13">
        <v>0</v>
      </c>
      <c r="P1257" s="13">
        <v>0</v>
      </c>
      <c r="Q1257" s="13">
        <v>0</v>
      </c>
      <c r="R1257" s="13">
        <v>0</v>
      </c>
    </row>
    <row r="1258" spans="2:18">
      <c r="B1258" s="13" t="s">
        <v>4718</v>
      </c>
      <c r="D1258" s="13">
        <v>0</v>
      </c>
      <c r="E1258" s="13">
        <v>0</v>
      </c>
      <c r="F1258" s="13">
        <v>0</v>
      </c>
      <c r="G1258" s="13">
        <v>0</v>
      </c>
      <c r="H1258" s="13">
        <v>0</v>
      </c>
      <c r="I1258" s="13">
        <v>0</v>
      </c>
      <c r="J1258" s="13">
        <v>0</v>
      </c>
      <c r="K1258" s="13">
        <v>0</v>
      </c>
      <c r="L1258" s="13">
        <v>0</v>
      </c>
      <c r="M1258" s="13">
        <v>0</v>
      </c>
      <c r="N1258" s="13">
        <v>0</v>
      </c>
      <c r="O1258" s="13">
        <v>0</v>
      </c>
      <c r="P1258" s="13">
        <v>0</v>
      </c>
      <c r="Q1258" s="13">
        <v>0</v>
      </c>
      <c r="R1258" s="13">
        <v>0</v>
      </c>
    </row>
    <row r="1259" spans="2:18">
      <c r="B1259" s="13" t="s">
        <v>4719</v>
      </c>
      <c r="D1259" s="13">
        <v>0</v>
      </c>
      <c r="E1259" s="13">
        <v>0</v>
      </c>
      <c r="F1259" s="13">
        <v>0</v>
      </c>
      <c r="G1259" s="13">
        <v>0</v>
      </c>
      <c r="H1259" s="13">
        <v>0</v>
      </c>
      <c r="I1259" s="13">
        <v>0</v>
      </c>
      <c r="J1259" s="13">
        <v>0</v>
      </c>
      <c r="K1259" s="13">
        <v>0</v>
      </c>
      <c r="L1259" s="13">
        <v>0</v>
      </c>
      <c r="M1259" s="13">
        <v>0</v>
      </c>
      <c r="N1259" s="13">
        <v>0</v>
      </c>
      <c r="O1259" s="13">
        <v>0</v>
      </c>
      <c r="P1259" s="13">
        <v>0</v>
      </c>
      <c r="Q1259" s="13">
        <v>0</v>
      </c>
      <c r="R1259" s="13">
        <v>0</v>
      </c>
    </row>
    <row r="1260" spans="2:18">
      <c r="B1260" s="13" t="s">
        <v>4720</v>
      </c>
      <c r="D1260" s="13">
        <v>0</v>
      </c>
      <c r="E1260" s="13">
        <v>0</v>
      </c>
      <c r="F1260" s="13">
        <v>0</v>
      </c>
      <c r="G1260" s="13">
        <v>0</v>
      </c>
      <c r="H1260" s="13">
        <v>0</v>
      </c>
      <c r="I1260" s="13">
        <v>0</v>
      </c>
      <c r="J1260" s="13">
        <v>0</v>
      </c>
      <c r="K1260" s="13">
        <v>0</v>
      </c>
      <c r="L1260" s="13">
        <v>0</v>
      </c>
      <c r="M1260" s="13">
        <v>0</v>
      </c>
      <c r="N1260" s="13">
        <v>0</v>
      </c>
      <c r="O1260" s="13">
        <v>0</v>
      </c>
      <c r="P1260" s="13">
        <v>0</v>
      </c>
      <c r="Q1260" s="13">
        <v>0</v>
      </c>
      <c r="R1260" s="13">
        <v>0</v>
      </c>
    </row>
    <row r="1261" spans="2:18">
      <c r="B1261" s="13" t="s">
        <v>4721</v>
      </c>
      <c r="D1261" s="13">
        <v>0</v>
      </c>
      <c r="E1261" s="13">
        <v>0</v>
      </c>
      <c r="F1261" s="13">
        <v>0</v>
      </c>
      <c r="G1261" s="13">
        <v>0</v>
      </c>
      <c r="H1261" s="13">
        <v>0</v>
      </c>
      <c r="I1261" s="13">
        <v>0</v>
      </c>
      <c r="J1261" s="13">
        <v>0</v>
      </c>
      <c r="K1261" s="13">
        <v>0</v>
      </c>
      <c r="L1261" s="13">
        <v>0</v>
      </c>
      <c r="M1261" s="13">
        <v>0</v>
      </c>
      <c r="N1261" s="13">
        <v>0</v>
      </c>
      <c r="O1261" s="13">
        <v>0</v>
      </c>
      <c r="P1261" s="13">
        <v>0</v>
      </c>
      <c r="Q1261" s="13">
        <v>0</v>
      </c>
      <c r="R1261" s="13">
        <v>0</v>
      </c>
    </row>
    <row r="1262" spans="2:18">
      <c r="B1262" s="13" t="s">
        <v>4722</v>
      </c>
      <c r="D1262" s="13">
        <v>0</v>
      </c>
      <c r="E1262" s="13">
        <v>0</v>
      </c>
      <c r="F1262" s="13">
        <v>0</v>
      </c>
      <c r="G1262" s="13">
        <v>0</v>
      </c>
      <c r="H1262" s="13">
        <v>0</v>
      </c>
      <c r="I1262" s="13">
        <v>0</v>
      </c>
      <c r="J1262" s="13">
        <v>0</v>
      </c>
      <c r="K1262" s="13">
        <v>0</v>
      </c>
      <c r="L1262" s="13">
        <v>0</v>
      </c>
      <c r="M1262" s="13">
        <v>0</v>
      </c>
      <c r="N1262" s="13">
        <v>0</v>
      </c>
      <c r="O1262" s="13">
        <v>0</v>
      </c>
      <c r="P1262" s="13">
        <v>0</v>
      </c>
      <c r="Q1262" s="13">
        <v>0</v>
      </c>
      <c r="R1262" s="13">
        <v>0</v>
      </c>
    </row>
    <row r="1263" spans="2:18">
      <c r="B1263" s="13" t="s">
        <v>4723</v>
      </c>
      <c r="D1263" s="13">
        <v>520077763</v>
      </c>
      <c r="E1263" s="13">
        <v>341738959</v>
      </c>
      <c r="F1263" s="13">
        <v>503452781</v>
      </c>
      <c r="G1263" s="13">
        <v>762975840</v>
      </c>
      <c r="H1263" s="13">
        <v>1081364223</v>
      </c>
      <c r="I1263" s="13">
        <v>880095336</v>
      </c>
      <c r="J1263" s="13">
        <v>1507529702</v>
      </c>
      <c r="K1263" s="13">
        <v>599005083</v>
      </c>
      <c r="L1263" s="13">
        <v>569227385</v>
      </c>
      <c r="M1263" s="13">
        <v>904896999</v>
      </c>
      <c r="N1263" s="13">
        <v>250489430</v>
      </c>
      <c r="O1263" s="13">
        <v>425554243</v>
      </c>
      <c r="P1263" s="13">
        <v>815708763</v>
      </c>
      <c r="Q1263" s="13">
        <v>1195634151</v>
      </c>
      <c r="R1263" s="13">
        <v>1876593394</v>
      </c>
    </row>
    <row r="1264" spans="2:18">
      <c r="B1264" s="13" t="s">
        <v>4724</v>
      </c>
      <c r="D1264" s="13">
        <v>520077763</v>
      </c>
      <c r="E1264" s="13">
        <v>341738959</v>
      </c>
      <c r="F1264" s="13">
        <v>503452781</v>
      </c>
      <c r="G1264" s="13">
        <v>762975840</v>
      </c>
      <c r="H1264" s="13">
        <v>1081364223</v>
      </c>
      <c r="I1264" s="13">
        <v>880095336</v>
      </c>
      <c r="J1264" s="13">
        <v>1507529702</v>
      </c>
      <c r="K1264" s="13">
        <v>599005083</v>
      </c>
      <c r="L1264" s="13">
        <v>569227385</v>
      </c>
      <c r="M1264" s="13">
        <v>904896999</v>
      </c>
      <c r="N1264" s="13">
        <v>250489430</v>
      </c>
      <c r="O1264" s="13">
        <v>422554243</v>
      </c>
      <c r="P1264" s="13">
        <v>812708763</v>
      </c>
      <c r="Q1264" s="13">
        <v>1126105111</v>
      </c>
      <c r="R1264" s="13">
        <v>1858149394</v>
      </c>
    </row>
    <row r="1265" spans="2:18">
      <c r="B1265" s="13" t="s">
        <v>4725</v>
      </c>
      <c r="D1265" s="13">
        <v>0</v>
      </c>
      <c r="E1265" s="13">
        <v>0</v>
      </c>
      <c r="F1265" s="13">
        <v>0</v>
      </c>
      <c r="G1265" s="13">
        <v>0</v>
      </c>
      <c r="H1265" s="13">
        <v>0</v>
      </c>
      <c r="I1265" s="13">
        <v>0</v>
      </c>
      <c r="J1265" s="13">
        <v>0</v>
      </c>
      <c r="K1265" s="13">
        <v>0</v>
      </c>
      <c r="L1265" s="13">
        <v>0</v>
      </c>
      <c r="M1265" s="13">
        <v>0</v>
      </c>
      <c r="N1265" s="13">
        <v>0</v>
      </c>
      <c r="O1265" s="13">
        <v>0</v>
      </c>
      <c r="P1265" s="13">
        <v>0</v>
      </c>
      <c r="Q1265" s="13">
        <v>0</v>
      </c>
      <c r="R1265" s="13">
        <v>0</v>
      </c>
    </row>
    <row r="1266" spans="2:18">
      <c r="B1266" s="13" t="s">
        <v>4726</v>
      </c>
      <c r="D1266" s="13">
        <v>0</v>
      </c>
      <c r="E1266" s="13">
        <v>0</v>
      </c>
      <c r="F1266" s="13">
        <v>0</v>
      </c>
      <c r="G1266" s="13">
        <v>0</v>
      </c>
      <c r="H1266" s="13">
        <v>0</v>
      </c>
      <c r="I1266" s="13">
        <v>0</v>
      </c>
      <c r="J1266" s="13">
        <v>0</v>
      </c>
      <c r="K1266" s="13">
        <v>0</v>
      </c>
      <c r="L1266" s="13">
        <v>0</v>
      </c>
      <c r="M1266" s="13">
        <v>0</v>
      </c>
      <c r="N1266" s="13">
        <v>0</v>
      </c>
      <c r="O1266" s="13">
        <v>3000000</v>
      </c>
      <c r="P1266" s="13">
        <v>3000000</v>
      </c>
      <c r="Q1266" s="13">
        <v>69529040</v>
      </c>
      <c r="R1266" s="13">
        <v>18444000</v>
      </c>
    </row>
    <row r="1267" spans="2:18">
      <c r="B1267" s="13" t="s">
        <v>4727</v>
      </c>
      <c r="D1267" s="13">
        <v>0</v>
      </c>
      <c r="E1267" s="13">
        <v>0</v>
      </c>
      <c r="F1267" s="13">
        <v>0</v>
      </c>
      <c r="G1267" s="13">
        <v>0</v>
      </c>
      <c r="H1267" s="13">
        <v>0</v>
      </c>
      <c r="I1267" s="13">
        <v>0</v>
      </c>
      <c r="J1267" s="13">
        <v>0</v>
      </c>
      <c r="K1267" s="13">
        <v>0</v>
      </c>
      <c r="L1267" s="13">
        <v>0</v>
      </c>
      <c r="M1267" s="13">
        <v>0</v>
      </c>
      <c r="N1267" s="13">
        <v>0</v>
      </c>
      <c r="O1267" s="13">
        <v>0</v>
      </c>
      <c r="P1267" s="13">
        <v>0</v>
      </c>
      <c r="Q1267" s="13">
        <v>0</v>
      </c>
      <c r="R1267" s="13">
        <v>0</v>
      </c>
    </row>
    <row r="1268" spans="2:18">
      <c r="B1268" s="13" t="s">
        <v>4728</v>
      </c>
      <c r="D1268" s="13">
        <v>325493516211</v>
      </c>
      <c r="E1268" s="13">
        <v>251191730090</v>
      </c>
      <c r="F1268" s="13">
        <v>284755172129</v>
      </c>
      <c r="G1268" s="13">
        <v>285703653733</v>
      </c>
      <c r="H1268" s="13">
        <v>356909952593</v>
      </c>
      <c r="I1268" s="13">
        <v>239224842423</v>
      </c>
      <c r="J1268" s="13">
        <v>241561302357</v>
      </c>
      <c r="K1268" s="13">
        <v>281012555746</v>
      </c>
      <c r="L1268" s="13">
        <v>344804374581</v>
      </c>
      <c r="M1268" s="13">
        <v>259499805165</v>
      </c>
      <c r="N1268" s="13">
        <v>338927469854</v>
      </c>
      <c r="O1268" s="13">
        <v>268734724117</v>
      </c>
      <c r="P1268" s="13">
        <v>234347332961</v>
      </c>
      <c r="Q1268" s="13">
        <v>272356745805</v>
      </c>
      <c r="R1268" s="13">
        <v>273351688574</v>
      </c>
    </row>
    <row r="1269" spans="2:18">
      <c r="B1269" s="13" t="s">
        <v>4729</v>
      </c>
    </row>
    <row r="1270" spans="2:18">
      <c r="B1270" s="13" t="s">
        <v>4730</v>
      </c>
      <c r="D1270" s="13">
        <v>118435370609</v>
      </c>
      <c r="E1270" s="13">
        <v>50168085922</v>
      </c>
      <c r="F1270" s="13">
        <v>82794858572</v>
      </c>
      <c r="G1270" s="13">
        <v>70092684521</v>
      </c>
      <c r="H1270" s="13">
        <v>121357007876</v>
      </c>
      <c r="I1270" s="13">
        <v>43202867971</v>
      </c>
      <c r="J1270" s="13">
        <v>43733492495</v>
      </c>
      <c r="K1270" s="13">
        <v>77763043398</v>
      </c>
      <c r="L1270" s="13">
        <v>133304169024</v>
      </c>
      <c r="M1270" s="13">
        <v>45750638854</v>
      </c>
      <c r="N1270" s="13">
        <v>123918011559</v>
      </c>
      <c r="O1270" s="13">
        <v>54441130213</v>
      </c>
      <c r="P1270" s="13">
        <v>21631093399</v>
      </c>
      <c r="Q1270" s="13">
        <v>59628336030</v>
      </c>
      <c r="R1270" s="13">
        <v>79323791696</v>
      </c>
    </row>
    <row r="1271" spans="2:18">
      <c r="B1271" s="13" t="s">
        <v>4731</v>
      </c>
      <c r="D1271" s="13">
        <v>118435370609</v>
      </c>
      <c r="E1271" s="13">
        <v>50168085922</v>
      </c>
      <c r="F1271" s="13">
        <v>82794858572</v>
      </c>
      <c r="G1271" s="13">
        <v>70092684521</v>
      </c>
      <c r="H1271" s="13">
        <v>121357007876</v>
      </c>
      <c r="I1271" s="13">
        <v>43202867971</v>
      </c>
      <c r="J1271" s="13">
        <v>43733492495</v>
      </c>
      <c r="K1271" s="13">
        <v>77763043398</v>
      </c>
      <c r="L1271" s="13">
        <v>133304169024</v>
      </c>
      <c r="M1271" s="13">
        <v>45750638854</v>
      </c>
      <c r="N1271" s="13">
        <v>123918011559</v>
      </c>
      <c r="O1271" s="13">
        <v>54441130213</v>
      </c>
      <c r="P1271" s="13">
        <v>21631093399</v>
      </c>
      <c r="Q1271" s="13">
        <v>59628336030</v>
      </c>
      <c r="R1271" s="13">
        <v>79117844696</v>
      </c>
    </row>
    <row r="1272" spans="2:18">
      <c r="B1272" s="13" t="s">
        <v>4732</v>
      </c>
      <c r="D1272" s="13">
        <v>11000000000</v>
      </c>
      <c r="E1272" s="13">
        <v>15895000000</v>
      </c>
      <c r="F1272" s="13">
        <v>0</v>
      </c>
      <c r="G1272" s="13">
        <v>0</v>
      </c>
      <c r="H1272" s="13">
        <v>0</v>
      </c>
      <c r="I1272" s="13">
        <v>0</v>
      </c>
      <c r="J1272" s="13">
        <v>0</v>
      </c>
      <c r="K1272" s="13">
        <v>0</v>
      </c>
      <c r="L1272" s="13">
        <v>0</v>
      </c>
      <c r="M1272" s="13">
        <v>0</v>
      </c>
      <c r="N1272" s="13">
        <v>0</v>
      </c>
      <c r="O1272" s="13">
        <v>0</v>
      </c>
      <c r="P1272" s="13">
        <v>0</v>
      </c>
      <c r="Q1272" s="13">
        <v>20000000000</v>
      </c>
      <c r="R1272" s="13">
        <v>0</v>
      </c>
    </row>
    <row r="1273" spans="2:18">
      <c r="B1273" s="13" t="s">
        <v>4733</v>
      </c>
      <c r="D1273" s="13">
        <v>0</v>
      </c>
      <c r="E1273" s="13">
        <v>0</v>
      </c>
      <c r="F1273" s="13">
        <v>0</v>
      </c>
      <c r="G1273" s="13">
        <v>0</v>
      </c>
      <c r="H1273" s="13">
        <v>0</v>
      </c>
      <c r="I1273" s="13">
        <v>0</v>
      </c>
      <c r="J1273" s="13">
        <v>0</v>
      </c>
      <c r="K1273" s="13">
        <v>0</v>
      </c>
      <c r="L1273" s="13">
        <v>0</v>
      </c>
      <c r="M1273" s="13">
        <v>0</v>
      </c>
      <c r="N1273" s="13">
        <v>0</v>
      </c>
      <c r="O1273" s="13">
        <v>0</v>
      </c>
      <c r="P1273" s="13">
        <v>0</v>
      </c>
      <c r="Q1273" s="13">
        <v>0</v>
      </c>
      <c r="R1273" s="13">
        <v>0</v>
      </c>
    </row>
    <row r="1274" spans="2:18">
      <c r="B1274" s="13" t="s">
        <v>4734</v>
      </c>
      <c r="D1274" s="13">
        <v>74226685263</v>
      </c>
      <c r="E1274" s="13">
        <v>4821616072</v>
      </c>
      <c r="F1274" s="13">
        <v>56611550670</v>
      </c>
      <c r="G1274" s="13">
        <v>54774443362</v>
      </c>
      <c r="H1274" s="13">
        <v>75825890534</v>
      </c>
      <c r="I1274" s="13">
        <v>27458120669</v>
      </c>
      <c r="J1274" s="13">
        <v>14930320701</v>
      </c>
      <c r="K1274" s="13">
        <v>57203989156</v>
      </c>
      <c r="L1274" s="13">
        <v>41820518429</v>
      </c>
      <c r="M1274" s="13">
        <v>29196010342</v>
      </c>
      <c r="N1274" s="13">
        <v>61670803554</v>
      </c>
      <c r="O1274" s="13">
        <v>33707300090</v>
      </c>
      <c r="P1274" s="13">
        <v>7410013128</v>
      </c>
      <c r="Q1274" s="13">
        <v>3423483890</v>
      </c>
      <c r="R1274" s="13">
        <v>61424527320</v>
      </c>
    </row>
    <row r="1275" spans="2:18">
      <c r="B1275" s="13" t="s">
        <v>4735</v>
      </c>
      <c r="D1275" s="13">
        <v>11777709748</v>
      </c>
      <c r="E1275" s="13">
        <v>14685992950</v>
      </c>
      <c r="F1275" s="13">
        <v>18051280430</v>
      </c>
      <c r="G1275" s="13">
        <v>2813666345</v>
      </c>
      <c r="H1275" s="13">
        <v>22384811132</v>
      </c>
      <c r="I1275" s="13">
        <v>5463544790</v>
      </c>
      <c r="J1275" s="13">
        <v>18277847550</v>
      </c>
      <c r="K1275" s="13">
        <v>8268856675</v>
      </c>
      <c r="L1275" s="13">
        <v>79645520301</v>
      </c>
      <c r="M1275" s="13">
        <v>5870654925</v>
      </c>
      <c r="N1275" s="13">
        <v>39561325000</v>
      </c>
      <c r="O1275" s="13">
        <v>897444614</v>
      </c>
      <c r="P1275" s="13">
        <v>573804418</v>
      </c>
      <c r="Q1275" s="13">
        <v>9963595196</v>
      </c>
      <c r="R1275" s="13">
        <v>2011334842</v>
      </c>
    </row>
    <row r="1276" spans="2:18">
      <c r="B1276" s="13" t="s">
        <v>4736</v>
      </c>
      <c r="D1276" s="13">
        <v>3568860273</v>
      </c>
      <c r="E1276" s="13">
        <v>1530716780</v>
      </c>
      <c r="F1276" s="13">
        <v>191772246</v>
      </c>
      <c r="G1276" s="13">
        <v>687965419</v>
      </c>
      <c r="H1276" s="13">
        <v>4717000110</v>
      </c>
      <c r="I1276" s="13">
        <v>1240801728</v>
      </c>
      <c r="J1276" s="13">
        <v>752245456</v>
      </c>
      <c r="K1276" s="13">
        <v>1401278448</v>
      </c>
      <c r="L1276" s="13">
        <v>242564921</v>
      </c>
      <c r="M1276" s="13">
        <v>799744944</v>
      </c>
      <c r="N1276" s="13">
        <v>3268616061</v>
      </c>
      <c r="O1276" s="13">
        <v>2365202857</v>
      </c>
      <c r="P1276" s="13">
        <v>3022255856</v>
      </c>
      <c r="Q1276" s="13">
        <v>2659577110</v>
      </c>
      <c r="R1276" s="13">
        <v>244180610</v>
      </c>
    </row>
    <row r="1277" spans="2:18">
      <c r="B1277" s="13" t="s">
        <v>4737</v>
      </c>
      <c r="D1277" s="13">
        <v>10712321380</v>
      </c>
      <c r="E1277" s="13">
        <v>6445825030</v>
      </c>
      <c r="F1277" s="13">
        <v>4065183499</v>
      </c>
      <c r="G1277" s="13">
        <v>5639947500</v>
      </c>
      <c r="H1277" s="13">
        <v>6579865244</v>
      </c>
      <c r="I1277" s="13">
        <v>5094401743</v>
      </c>
      <c r="J1277" s="13">
        <v>5582595764</v>
      </c>
      <c r="K1277" s="13">
        <v>6396639768</v>
      </c>
      <c r="L1277" s="13">
        <v>5596266372</v>
      </c>
      <c r="M1277" s="13">
        <v>4910668575</v>
      </c>
      <c r="N1277" s="13">
        <v>4284903469</v>
      </c>
      <c r="O1277" s="13">
        <v>3485439934</v>
      </c>
      <c r="P1277" s="13">
        <v>3848758960</v>
      </c>
      <c r="Q1277" s="13">
        <v>2842270995</v>
      </c>
      <c r="R1277" s="13">
        <v>1872422498</v>
      </c>
    </row>
    <row r="1278" spans="2:18">
      <c r="B1278" s="13" t="s">
        <v>4738</v>
      </c>
      <c r="D1278" s="13">
        <v>1542664202</v>
      </c>
      <c r="E1278" s="13">
        <v>816036145</v>
      </c>
      <c r="F1278" s="13">
        <v>916748749</v>
      </c>
      <c r="G1278" s="13">
        <v>380159516</v>
      </c>
      <c r="H1278" s="13">
        <v>936642994</v>
      </c>
      <c r="I1278" s="13">
        <v>782645457</v>
      </c>
      <c r="J1278" s="13">
        <v>1157129231</v>
      </c>
      <c r="K1278" s="13">
        <v>424978523</v>
      </c>
      <c r="L1278" s="13">
        <v>1105931512</v>
      </c>
      <c r="M1278" s="13">
        <v>246952380</v>
      </c>
      <c r="N1278" s="13">
        <v>133745732</v>
      </c>
      <c r="O1278" s="13">
        <v>266322121</v>
      </c>
      <c r="P1278" s="13">
        <v>717423159</v>
      </c>
      <c r="Q1278" s="13">
        <v>9762474453</v>
      </c>
      <c r="R1278" s="13">
        <v>9456146370</v>
      </c>
    </row>
    <row r="1279" spans="2:18">
      <c r="B1279" s="13" t="s">
        <v>4739</v>
      </c>
      <c r="D1279" s="13">
        <v>0</v>
      </c>
      <c r="E1279" s="13">
        <v>0</v>
      </c>
      <c r="F1279" s="13">
        <v>0</v>
      </c>
      <c r="G1279" s="13">
        <v>0</v>
      </c>
      <c r="H1279" s="13">
        <v>0</v>
      </c>
      <c r="I1279" s="13">
        <v>0</v>
      </c>
      <c r="J1279" s="13">
        <v>0</v>
      </c>
      <c r="K1279" s="13">
        <v>0</v>
      </c>
      <c r="L1279" s="13">
        <v>0</v>
      </c>
      <c r="M1279" s="13">
        <v>0</v>
      </c>
      <c r="N1279" s="13">
        <v>0</v>
      </c>
      <c r="O1279" s="13">
        <v>0</v>
      </c>
      <c r="P1279" s="13">
        <v>0</v>
      </c>
      <c r="Q1279" s="13">
        <v>0</v>
      </c>
      <c r="R1279" s="13">
        <v>0</v>
      </c>
    </row>
    <row r="1280" spans="2:18">
      <c r="B1280" s="13" t="s">
        <v>4740</v>
      </c>
      <c r="D1280" s="13">
        <v>0</v>
      </c>
      <c r="E1280" s="13">
        <v>0</v>
      </c>
      <c r="F1280" s="13">
        <v>0</v>
      </c>
      <c r="G1280" s="13">
        <v>0</v>
      </c>
      <c r="H1280" s="13">
        <v>0</v>
      </c>
      <c r="I1280" s="13">
        <v>0</v>
      </c>
      <c r="J1280" s="13">
        <v>0</v>
      </c>
      <c r="K1280" s="13">
        <v>0</v>
      </c>
      <c r="L1280" s="13">
        <v>0</v>
      </c>
      <c r="M1280" s="13">
        <v>0</v>
      </c>
      <c r="N1280" s="13">
        <v>0</v>
      </c>
      <c r="O1280" s="13">
        <v>0</v>
      </c>
      <c r="P1280" s="13">
        <v>0</v>
      </c>
      <c r="Q1280" s="13">
        <v>0</v>
      </c>
      <c r="R1280" s="13">
        <v>0</v>
      </c>
    </row>
    <row r="1281" spans="2:18">
      <c r="B1281" s="13" t="s">
        <v>4741</v>
      </c>
      <c r="D1281" s="13">
        <v>0</v>
      </c>
      <c r="E1281" s="13">
        <v>0</v>
      </c>
      <c r="F1281" s="13">
        <v>0</v>
      </c>
      <c r="G1281" s="13">
        <v>0</v>
      </c>
      <c r="H1281" s="13">
        <v>0</v>
      </c>
      <c r="I1281" s="13">
        <v>0</v>
      </c>
      <c r="J1281" s="13">
        <v>0</v>
      </c>
      <c r="K1281" s="13">
        <v>0</v>
      </c>
      <c r="L1281" s="13">
        <v>0</v>
      </c>
      <c r="M1281" s="13">
        <v>0</v>
      </c>
      <c r="N1281" s="13">
        <v>0</v>
      </c>
      <c r="O1281" s="13">
        <v>0</v>
      </c>
      <c r="P1281" s="13">
        <v>0</v>
      </c>
      <c r="Q1281" s="13">
        <v>0</v>
      </c>
      <c r="R1281" s="13">
        <v>0</v>
      </c>
    </row>
    <row r="1282" spans="2:18">
      <c r="B1282" s="13" t="s">
        <v>4742</v>
      </c>
      <c r="D1282" s="13">
        <v>73880000</v>
      </c>
      <c r="E1282" s="13">
        <v>2837649975</v>
      </c>
      <c r="F1282" s="13">
        <v>61580000</v>
      </c>
      <c r="G1282" s="13">
        <v>789630000</v>
      </c>
      <c r="H1282" s="13">
        <v>667180000</v>
      </c>
      <c r="I1282" s="13">
        <v>622240526</v>
      </c>
      <c r="J1282" s="13">
        <v>194200000</v>
      </c>
      <c r="K1282" s="13">
        <v>254400000</v>
      </c>
      <c r="L1282" s="13">
        <v>1668240200</v>
      </c>
      <c r="M1282" s="13">
        <v>72400000</v>
      </c>
      <c r="N1282" s="13">
        <v>11644447864</v>
      </c>
      <c r="O1282" s="13">
        <v>11087269805</v>
      </c>
      <c r="P1282" s="13">
        <v>3636582000</v>
      </c>
      <c r="Q1282" s="13">
        <v>6375824291</v>
      </c>
      <c r="R1282" s="13">
        <v>1151047949</v>
      </c>
    </row>
    <row r="1283" spans="2:18">
      <c r="B1283" s="13" t="s">
        <v>4743</v>
      </c>
      <c r="D1283" s="13">
        <v>0</v>
      </c>
      <c r="E1283" s="13">
        <v>0</v>
      </c>
      <c r="F1283" s="13">
        <v>0</v>
      </c>
      <c r="G1283" s="13">
        <v>0</v>
      </c>
      <c r="H1283" s="13">
        <v>0</v>
      </c>
      <c r="I1283" s="13">
        <v>0</v>
      </c>
      <c r="J1283" s="13">
        <v>0</v>
      </c>
      <c r="K1283" s="13">
        <v>0</v>
      </c>
      <c r="L1283" s="13">
        <v>0</v>
      </c>
      <c r="M1283" s="13">
        <v>0</v>
      </c>
      <c r="N1283" s="13">
        <v>0</v>
      </c>
      <c r="O1283" s="13">
        <v>0</v>
      </c>
      <c r="P1283" s="13">
        <v>0</v>
      </c>
      <c r="Q1283" s="13">
        <v>0</v>
      </c>
      <c r="R1283" s="13">
        <v>0</v>
      </c>
    </row>
    <row r="1284" spans="2:18">
      <c r="B1284" s="13" t="s">
        <v>4744</v>
      </c>
      <c r="D1284" s="13">
        <v>5533249743</v>
      </c>
      <c r="E1284" s="13">
        <v>3135248970</v>
      </c>
      <c r="F1284" s="13">
        <v>2896742978</v>
      </c>
      <c r="G1284" s="13">
        <v>5006872379</v>
      </c>
      <c r="H1284" s="13">
        <v>10245617862</v>
      </c>
      <c r="I1284" s="13">
        <v>2541113058</v>
      </c>
      <c r="J1284" s="13">
        <v>2839153793</v>
      </c>
      <c r="K1284" s="13">
        <v>3812900828</v>
      </c>
      <c r="L1284" s="13">
        <v>3225127289</v>
      </c>
      <c r="M1284" s="13">
        <v>4654207688</v>
      </c>
      <c r="N1284" s="13">
        <v>3354169879</v>
      </c>
      <c r="O1284" s="13">
        <v>2632150792</v>
      </c>
      <c r="P1284" s="13">
        <v>2422255878</v>
      </c>
      <c r="Q1284" s="13">
        <v>4601110095</v>
      </c>
      <c r="R1284" s="13">
        <v>2958185107</v>
      </c>
    </row>
    <row r="1285" spans="2:18">
      <c r="B1285" s="13" t="s">
        <v>4745</v>
      </c>
      <c r="D1285" s="13">
        <v>0</v>
      </c>
      <c r="E1285" s="13">
        <v>0</v>
      </c>
      <c r="F1285" s="13">
        <v>0</v>
      </c>
      <c r="G1285" s="13">
        <v>0</v>
      </c>
      <c r="H1285" s="13">
        <v>0</v>
      </c>
      <c r="I1285" s="13">
        <v>0</v>
      </c>
      <c r="J1285" s="13">
        <v>0</v>
      </c>
      <c r="K1285" s="13">
        <v>0</v>
      </c>
      <c r="L1285" s="13">
        <v>0</v>
      </c>
      <c r="M1285" s="13">
        <v>0</v>
      </c>
      <c r="N1285" s="13">
        <v>0</v>
      </c>
      <c r="O1285" s="13">
        <v>0</v>
      </c>
      <c r="P1285" s="13">
        <v>0</v>
      </c>
      <c r="Q1285" s="13">
        <v>0</v>
      </c>
      <c r="R1285" s="13">
        <v>0</v>
      </c>
    </row>
    <row r="1286" spans="2:18">
      <c r="B1286" s="13" t="s">
        <v>4746</v>
      </c>
      <c r="D1286" s="13">
        <v>0</v>
      </c>
      <c r="E1286" s="13">
        <v>0</v>
      </c>
      <c r="F1286" s="13">
        <v>0</v>
      </c>
      <c r="G1286" s="13">
        <v>0</v>
      </c>
      <c r="H1286" s="13">
        <v>0</v>
      </c>
      <c r="I1286" s="13">
        <v>0</v>
      </c>
      <c r="J1286" s="13">
        <v>0</v>
      </c>
      <c r="K1286" s="13">
        <v>0</v>
      </c>
      <c r="L1286" s="13">
        <v>0</v>
      </c>
      <c r="M1286" s="13">
        <v>0</v>
      </c>
      <c r="N1286" s="13">
        <v>0</v>
      </c>
      <c r="O1286" s="13">
        <v>0</v>
      </c>
      <c r="P1286" s="13">
        <v>0</v>
      </c>
      <c r="Q1286" s="13">
        <v>0</v>
      </c>
      <c r="R1286" s="13">
        <v>0</v>
      </c>
    </row>
    <row r="1287" spans="2:18">
      <c r="B1287" s="13" t="s">
        <v>4747</v>
      </c>
      <c r="D1287" s="13">
        <v>0</v>
      </c>
      <c r="E1287" s="13">
        <v>0</v>
      </c>
      <c r="F1287" s="13">
        <v>0</v>
      </c>
      <c r="G1287" s="13">
        <v>0</v>
      </c>
      <c r="H1287" s="13">
        <v>0</v>
      </c>
      <c r="I1287" s="13">
        <v>0</v>
      </c>
      <c r="J1287" s="13">
        <v>0</v>
      </c>
      <c r="K1287" s="13">
        <v>0</v>
      </c>
      <c r="L1287" s="13">
        <v>0</v>
      </c>
      <c r="M1287" s="13">
        <v>0</v>
      </c>
      <c r="N1287" s="13">
        <v>0</v>
      </c>
      <c r="O1287" s="13">
        <v>0</v>
      </c>
      <c r="P1287" s="13">
        <v>0</v>
      </c>
      <c r="Q1287" s="13">
        <v>0</v>
      </c>
      <c r="R1287" s="13">
        <v>205947000</v>
      </c>
    </row>
    <row r="1288" spans="2:18">
      <c r="B1288" s="13" t="s">
        <v>4748</v>
      </c>
      <c r="D1288" s="13">
        <v>0</v>
      </c>
      <c r="E1288" s="13">
        <v>0</v>
      </c>
      <c r="F1288" s="13">
        <v>0</v>
      </c>
      <c r="G1288" s="13">
        <v>0</v>
      </c>
      <c r="H1288" s="13">
        <v>0</v>
      </c>
      <c r="I1288" s="13">
        <v>0</v>
      </c>
      <c r="J1288" s="13">
        <v>0</v>
      </c>
      <c r="K1288" s="13">
        <v>0</v>
      </c>
      <c r="L1288" s="13">
        <v>0</v>
      </c>
      <c r="M1288" s="13">
        <v>0</v>
      </c>
      <c r="N1288" s="13">
        <v>0</v>
      </c>
      <c r="O1288" s="13">
        <v>0</v>
      </c>
      <c r="P1288" s="13">
        <v>0</v>
      </c>
      <c r="Q1288" s="13">
        <v>0</v>
      </c>
      <c r="R1288" s="13">
        <v>0</v>
      </c>
    </row>
    <row r="1289" spans="2:18">
      <c r="B1289" s="13" t="s">
        <v>4749</v>
      </c>
      <c r="D1289" s="13">
        <v>0</v>
      </c>
      <c r="E1289" s="13">
        <v>0</v>
      </c>
      <c r="F1289" s="13">
        <v>0</v>
      </c>
      <c r="G1289" s="13">
        <v>0</v>
      </c>
      <c r="H1289" s="13">
        <v>0</v>
      </c>
      <c r="I1289" s="13">
        <v>0</v>
      </c>
      <c r="J1289" s="13">
        <v>0</v>
      </c>
      <c r="K1289" s="13">
        <v>0</v>
      </c>
      <c r="L1289" s="13">
        <v>0</v>
      </c>
      <c r="M1289" s="13">
        <v>0</v>
      </c>
      <c r="N1289" s="13">
        <v>0</v>
      </c>
      <c r="O1289" s="13">
        <v>0</v>
      </c>
      <c r="P1289" s="13">
        <v>0</v>
      </c>
      <c r="Q1289" s="13">
        <v>0</v>
      </c>
      <c r="R1289" s="13">
        <v>0</v>
      </c>
    </row>
    <row r="1290" spans="2:18">
      <c r="B1290" s="13" t="s">
        <v>4750</v>
      </c>
      <c r="D1290" s="13">
        <v>0</v>
      </c>
      <c r="E1290" s="13">
        <v>0</v>
      </c>
      <c r="F1290" s="13">
        <v>0</v>
      </c>
      <c r="G1290" s="13">
        <v>0</v>
      </c>
      <c r="H1290" s="13">
        <v>0</v>
      </c>
      <c r="I1290" s="13">
        <v>0</v>
      </c>
      <c r="J1290" s="13">
        <v>0</v>
      </c>
      <c r="K1290" s="13">
        <v>0</v>
      </c>
      <c r="L1290" s="13">
        <v>0</v>
      </c>
      <c r="M1290" s="13">
        <v>0</v>
      </c>
      <c r="N1290" s="13">
        <v>0</v>
      </c>
      <c r="O1290" s="13">
        <v>0</v>
      </c>
      <c r="P1290" s="13">
        <v>0</v>
      </c>
      <c r="Q1290" s="13">
        <v>0</v>
      </c>
      <c r="R1290" s="13">
        <v>0</v>
      </c>
    </row>
    <row r="1291" spans="2:18">
      <c r="B1291" s="13" t="s">
        <v>4751</v>
      </c>
      <c r="D1291" s="13">
        <v>0</v>
      </c>
      <c r="E1291" s="13">
        <v>0</v>
      </c>
      <c r="F1291" s="13">
        <v>0</v>
      </c>
      <c r="G1291" s="13">
        <v>0</v>
      </c>
      <c r="H1291" s="13">
        <v>0</v>
      </c>
      <c r="I1291" s="13">
        <v>0</v>
      </c>
      <c r="J1291" s="13">
        <v>0</v>
      </c>
      <c r="K1291" s="13">
        <v>0</v>
      </c>
      <c r="L1291" s="13">
        <v>0</v>
      </c>
      <c r="M1291" s="13">
        <v>0</v>
      </c>
      <c r="N1291" s="13">
        <v>0</v>
      </c>
      <c r="O1291" s="13">
        <v>0</v>
      </c>
      <c r="P1291" s="13">
        <v>0</v>
      </c>
      <c r="Q1291" s="13">
        <v>0</v>
      </c>
      <c r="R1291" s="13">
        <v>0</v>
      </c>
    </row>
    <row r="1292" spans="2:18">
      <c r="B1292" s="13" t="s">
        <v>4752</v>
      </c>
      <c r="D1292" s="13">
        <v>0</v>
      </c>
      <c r="E1292" s="13">
        <v>0</v>
      </c>
      <c r="F1292" s="13">
        <v>0</v>
      </c>
      <c r="G1292" s="13">
        <v>0</v>
      </c>
      <c r="H1292" s="13">
        <v>0</v>
      </c>
      <c r="I1292" s="13">
        <v>0</v>
      </c>
      <c r="J1292" s="13">
        <v>0</v>
      </c>
      <c r="K1292" s="13">
        <v>0</v>
      </c>
      <c r="L1292" s="13">
        <v>0</v>
      </c>
      <c r="M1292" s="13">
        <v>0</v>
      </c>
      <c r="N1292" s="13">
        <v>0</v>
      </c>
      <c r="O1292" s="13">
        <v>0</v>
      </c>
      <c r="P1292" s="13">
        <v>0</v>
      </c>
      <c r="Q1292" s="13">
        <v>0</v>
      </c>
      <c r="R1292" s="13">
        <v>0</v>
      </c>
    </row>
    <row r="1293" spans="2:18">
      <c r="B1293" s="13" t="s">
        <v>4753</v>
      </c>
      <c r="D1293" s="13">
        <v>0</v>
      </c>
      <c r="E1293" s="13">
        <v>0</v>
      </c>
      <c r="F1293" s="13">
        <v>0</v>
      </c>
      <c r="G1293" s="13">
        <v>0</v>
      </c>
      <c r="H1293" s="13">
        <v>0</v>
      </c>
      <c r="I1293" s="13">
        <v>0</v>
      </c>
      <c r="J1293" s="13">
        <v>0</v>
      </c>
      <c r="K1293" s="13">
        <v>0</v>
      </c>
      <c r="L1293" s="13">
        <v>0</v>
      </c>
      <c r="M1293" s="13">
        <v>0</v>
      </c>
      <c r="N1293" s="13">
        <v>0</v>
      </c>
      <c r="O1293" s="13">
        <v>0</v>
      </c>
      <c r="P1293" s="13">
        <v>0</v>
      </c>
      <c r="Q1293" s="13">
        <v>0</v>
      </c>
      <c r="R1293" s="13">
        <v>0</v>
      </c>
    </row>
    <row r="1294" spans="2:18">
      <c r="B1294" s="13" t="s">
        <v>4754</v>
      </c>
      <c r="D1294" s="13">
        <v>0</v>
      </c>
      <c r="E1294" s="13">
        <v>0</v>
      </c>
      <c r="F1294" s="13">
        <v>0</v>
      </c>
      <c r="G1294" s="13">
        <v>0</v>
      </c>
      <c r="H1294" s="13">
        <v>0</v>
      </c>
      <c r="I1294" s="13">
        <v>0</v>
      </c>
      <c r="J1294" s="13">
        <v>0</v>
      </c>
      <c r="K1294" s="13">
        <v>0</v>
      </c>
      <c r="L1294" s="13">
        <v>0</v>
      </c>
      <c r="M1294" s="13">
        <v>0</v>
      </c>
      <c r="N1294" s="13">
        <v>0</v>
      </c>
      <c r="O1294" s="13">
        <v>0</v>
      </c>
      <c r="P1294" s="13">
        <v>0</v>
      </c>
      <c r="Q1294" s="13">
        <v>0</v>
      </c>
      <c r="R1294" s="13">
        <v>0</v>
      </c>
    </row>
    <row r="1295" spans="2:18">
      <c r="B1295" s="13" t="s">
        <v>4755</v>
      </c>
      <c r="D1295" s="13">
        <v>0</v>
      </c>
      <c r="E1295" s="13">
        <v>0</v>
      </c>
      <c r="F1295" s="13">
        <v>0</v>
      </c>
      <c r="G1295" s="13">
        <v>0</v>
      </c>
      <c r="H1295" s="13">
        <v>0</v>
      </c>
      <c r="I1295" s="13">
        <v>0</v>
      </c>
      <c r="J1295" s="13">
        <v>0</v>
      </c>
      <c r="K1295" s="13">
        <v>0</v>
      </c>
      <c r="L1295" s="13">
        <v>0</v>
      </c>
      <c r="M1295" s="13">
        <v>0</v>
      </c>
      <c r="N1295" s="13">
        <v>0</v>
      </c>
      <c r="O1295" s="13">
        <v>0</v>
      </c>
      <c r="P1295" s="13">
        <v>0</v>
      </c>
      <c r="Q1295" s="13">
        <v>0</v>
      </c>
      <c r="R1295" s="13">
        <v>0</v>
      </c>
    </row>
    <row r="1296" spans="2:18">
      <c r="B1296" s="13" t="s">
        <v>4756</v>
      </c>
      <c r="D1296" s="13">
        <v>0</v>
      </c>
      <c r="E1296" s="13">
        <v>0</v>
      </c>
      <c r="F1296" s="13">
        <v>0</v>
      </c>
      <c r="G1296" s="13">
        <v>0</v>
      </c>
      <c r="H1296" s="13">
        <v>0</v>
      </c>
      <c r="I1296" s="13">
        <v>0</v>
      </c>
      <c r="J1296" s="13">
        <v>0</v>
      </c>
      <c r="K1296" s="13">
        <v>0</v>
      </c>
      <c r="L1296" s="13">
        <v>0</v>
      </c>
      <c r="M1296" s="13">
        <v>0</v>
      </c>
      <c r="N1296" s="13">
        <v>0</v>
      </c>
      <c r="O1296" s="13">
        <v>0</v>
      </c>
      <c r="P1296" s="13">
        <v>0</v>
      </c>
      <c r="Q1296" s="13">
        <v>0</v>
      </c>
      <c r="R1296" s="13">
        <v>205947000</v>
      </c>
    </row>
    <row r="1297" spans="2:18">
      <c r="B1297" s="13" t="s">
        <v>4757</v>
      </c>
      <c r="D1297" s="13">
        <v>0</v>
      </c>
      <c r="E1297" s="13">
        <v>0</v>
      </c>
      <c r="F1297" s="13">
        <v>0</v>
      </c>
      <c r="G1297" s="13">
        <v>0</v>
      </c>
      <c r="H1297" s="13">
        <v>0</v>
      </c>
      <c r="I1297" s="13">
        <v>0</v>
      </c>
      <c r="J1297" s="13">
        <v>0</v>
      </c>
      <c r="K1297" s="13">
        <v>0</v>
      </c>
      <c r="L1297" s="13">
        <v>0</v>
      </c>
      <c r="M1297" s="13">
        <v>0</v>
      </c>
      <c r="N1297" s="13">
        <v>0</v>
      </c>
      <c r="O1297" s="13">
        <v>0</v>
      </c>
      <c r="P1297" s="13">
        <v>0</v>
      </c>
      <c r="Q1297" s="13">
        <v>0</v>
      </c>
      <c r="R1297" s="13">
        <v>0</v>
      </c>
    </row>
    <row r="1298" spans="2:18">
      <c r="B1298" s="13" t="s">
        <v>4758</v>
      </c>
      <c r="D1298" s="13">
        <v>0</v>
      </c>
      <c r="E1298" s="13">
        <v>0</v>
      </c>
      <c r="F1298" s="13">
        <v>0</v>
      </c>
      <c r="G1298" s="13">
        <v>0</v>
      </c>
      <c r="H1298" s="13">
        <v>0</v>
      </c>
      <c r="I1298" s="13">
        <v>0</v>
      </c>
      <c r="J1298" s="13">
        <v>0</v>
      </c>
      <c r="K1298" s="13">
        <v>0</v>
      </c>
      <c r="L1298" s="13">
        <v>0</v>
      </c>
      <c r="M1298" s="13">
        <v>0</v>
      </c>
      <c r="N1298" s="13">
        <v>0</v>
      </c>
      <c r="O1298" s="13">
        <v>0</v>
      </c>
      <c r="P1298" s="13">
        <v>0</v>
      </c>
      <c r="Q1298" s="13">
        <v>0</v>
      </c>
      <c r="R1298" s="13">
        <v>0</v>
      </c>
    </row>
    <row r="1299" spans="2:18">
      <c r="B1299" s="13" t="s">
        <v>4759</v>
      </c>
      <c r="D1299" s="13">
        <v>0</v>
      </c>
      <c r="E1299" s="13">
        <v>0</v>
      </c>
      <c r="F1299" s="13">
        <v>0</v>
      </c>
      <c r="G1299" s="13">
        <v>0</v>
      </c>
      <c r="H1299" s="13">
        <v>0</v>
      </c>
      <c r="I1299" s="13">
        <v>0</v>
      </c>
      <c r="J1299" s="13">
        <v>0</v>
      </c>
      <c r="K1299" s="13">
        <v>0</v>
      </c>
      <c r="L1299" s="13">
        <v>0</v>
      </c>
      <c r="M1299" s="13">
        <v>0</v>
      </c>
      <c r="N1299" s="13">
        <v>0</v>
      </c>
      <c r="O1299" s="13">
        <v>0</v>
      </c>
      <c r="P1299" s="13">
        <v>0</v>
      </c>
      <c r="Q1299" s="13">
        <v>0</v>
      </c>
      <c r="R1299" s="13">
        <v>0</v>
      </c>
    </row>
    <row r="1300" spans="2:18">
      <c r="B1300" s="13" t="s">
        <v>4760</v>
      </c>
      <c r="D1300" s="13">
        <v>207058145602</v>
      </c>
      <c r="E1300" s="13">
        <v>201023644168</v>
      </c>
      <c r="F1300" s="13">
        <v>201960313557</v>
      </c>
      <c r="G1300" s="13">
        <v>215610969212</v>
      </c>
      <c r="H1300" s="13">
        <v>235552944717</v>
      </c>
      <c r="I1300" s="13">
        <v>196021974452</v>
      </c>
      <c r="J1300" s="13">
        <v>197827809862</v>
      </c>
      <c r="K1300" s="13">
        <v>203249512348</v>
      </c>
      <c r="L1300" s="13">
        <v>211500205557</v>
      </c>
      <c r="M1300" s="13">
        <v>213749166311</v>
      </c>
      <c r="N1300" s="13">
        <v>215009458295</v>
      </c>
      <c r="O1300" s="13">
        <v>214293593904</v>
      </c>
      <c r="P1300" s="13">
        <v>212716239562</v>
      </c>
      <c r="Q1300" s="13">
        <v>212728409775</v>
      </c>
      <c r="R1300" s="13">
        <v>194027896878</v>
      </c>
    </row>
    <row r="1301" spans="2:18">
      <c r="B1301" s="13" t="s">
        <v>4761</v>
      </c>
      <c r="D1301" s="13">
        <v>207058145602</v>
      </c>
      <c r="E1301" s="13">
        <v>201023644168</v>
      </c>
      <c r="F1301" s="13">
        <v>201960313557</v>
      </c>
      <c r="G1301" s="13">
        <v>215610969212</v>
      </c>
      <c r="H1301" s="13">
        <v>235552944717</v>
      </c>
      <c r="I1301" s="13">
        <v>196021974452</v>
      </c>
      <c r="J1301" s="13">
        <v>197827809862</v>
      </c>
      <c r="K1301" s="13">
        <v>203249512348</v>
      </c>
      <c r="L1301" s="13">
        <v>211500205557</v>
      </c>
      <c r="M1301" s="13">
        <v>213749166311</v>
      </c>
      <c r="N1301" s="13">
        <v>215009458295</v>
      </c>
      <c r="O1301" s="13">
        <v>214293593904</v>
      </c>
      <c r="P1301" s="13">
        <v>212716239562</v>
      </c>
      <c r="Q1301" s="13">
        <v>212728409775</v>
      </c>
      <c r="R1301" s="13">
        <v>194027896878</v>
      </c>
    </row>
    <row r="1302" spans="2:18">
      <c r="B1302" s="13" t="s">
        <v>4762</v>
      </c>
      <c r="D1302" s="13">
        <v>170000000000</v>
      </c>
      <c r="E1302" s="13">
        <v>170000000000</v>
      </c>
      <c r="F1302" s="13">
        <v>170000000000</v>
      </c>
      <c r="G1302" s="13">
        <v>170000000000</v>
      </c>
      <c r="H1302" s="13">
        <v>170000000000</v>
      </c>
      <c r="I1302" s="13">
        <v>170000000000</v>
      </c>
      <c r="J1302" s="13">
        <v>170000000000</v>
      </c>
      <c r="K1302" s="13">
        <v>170000000000</v>
      </c>
      <c r="L1302" s="13">
        <v>170000000000</v>
      </c>
      <c r="M1302" s="13">
        <v>170000000000</v>
      </c>
      <c r="N1302" s="13">
        <v>170000000000</v>
      </c>
      <c r="O1302" s="13">
        <v>170000000000</v>
      </c>
      <c r="P1302" s="13">
        <v>170000000000</v>
      </c>
      <c r="Q1302" s="13">
        <v>170000000000</v>
      </c>
      <c r="R1302" s="13">
        <v>170000000000</v>
      </c>
    </row>
    <row r="1303" spans="2:18">
      <c r="B1303" s="13" t="s">
        <v>4763</v>
      </c>
      <c r="D1303" s="13">
        <v>0</v>
      </c>
      <c r="E1303" s="13">
        <v>0</v>
      </c>
      <c r="F1303" s="13">
        <v>0</v>
      </c>
      <c r="G1303" s="13">
        <v>0</v>
      </c>
      <c r="H1303" s="13">
        <v>0</v>
      </c>
      <c r="I1303" s="13">
        <v>0</v>
      </c>
      <c r="J1303" s="13">
        <v>0</v>
      </c>
      <c r="K1303" s="13">
        <v>0</v>
      </c>
      <c r="L1303" s="13">
        <v>0</v>
      </c>
      <c r="M1303" s="13">
        <v>0</v>
      </c>
      <c r="N1303" s="13">
        <v>0</v>
      </c>
      <c r="O1303" s="13">
        <v>0</v>
      </c>
      <c r="P1303" s="13">
        <v>0</v>
      </c>
      <c r="Q1303" s="13">
        <v>0</v>
      </c>
      <c r="R1303" s="13">
        <v>0</v>
      </c>
    </row>
    <row r="1304" spans="2:18">
      <c r="B1304" s="13" t="s">
        <v>4764</v>
      </c>
      <c r="D1304" s="13">
        <v>0</v>
      </c>
      <c r="E1304" s="13">
        <v>0</v>
      </c>
      <c r="F1304" s="13">
        <v>0</v>
      </c>
      <c r="G1304" s="13">
        <v>0</v>
      </c>
      <c r="H1304" s="13">
        <v>0</v>
      </c>
      <c r="I1304" s="13">
        <v>0</v>
      </c>
      <c r="J1304" s="13">
        <v>0</v>
      </c>
      <c r="K1304" s="13">
        <v>0</v>
      </c>
      <c r="L1304" s="13">
        <v>0</v>
      </c>
      <c r="M1304" s="13">
        <v>0</v>
      </c>
      <c r="N1304" s="13">
        <v>0</v>
      </c>
      <c r="O1304" s="13">
        <v>0</v>
      </c>
      <c r="P1304" s="13">
        <v>0</v>
      </c>
      <c r="Q1304" s="13">
        <v>0</v>
      </c>
      <c r="R1304" s="13">
        <v>0</v>
      </c>
    </row>
    <row r="1305" spans="2:18">
      <c r="B1305" s="13" t="s">
        <v>4765</v>
      </c>
      <c r="D1305" s="13">
        <v>0</v>
      </c>
      <c r="E1305" s="13">
        <v>0</v>
      </c>
      <c r="F1305" s="13">
        <v>0</v>
      </c>
      <c r="G1305" s="13">
        <v>0</v>
      </c>
      <c r="H1305" s="13">
        <v>0</v>
      </c>
      <c r="I1305" s="13">
        <v>0</v>
      </c>
      <c r="J1305" s="13">
        <v>0</v>
      </c>
      <c r="K1305" s="13">
        <v>0</v>
      </c>
      <c r="L1305" s="13">
        <v>0</v>
      </c>
      <c r="M1305" s="13">
        <v>0</v>
      </c>
      <c r="N1305" s="13">
        <v>0</v>
      </c>
      <c r="O1305" s="13">
        <v>0</v>
      </c>
      <c r="P1305" s="13">
        <v>0</v>
      </c>
      <c r="Q1305" s="13">
        <v>0</v>
      </c>
      <c r="R1305" s="13">
        <v>0</v>
      </c>
    </row>
    <row r="1306" spans="2:18">
      <c r="B1306" s="13" t="s">
        <v>4766</v>
      </c>
      <c r="D1306" s="13">
        <v>0</v>
      </c>
      <c r="E1306" s="13">
        <v>0</v>
      </c>
      <c r="F1306" s="13">
        <v>0</v>
      </c>
      <c r="G1306" s="13">
        <v>0</v>
      </c>
      <c r="H1306" s="13">
        <v>0</v>
      </c>
      <c r="I1306" s="13">
        <v>0</v>
      </c>
      <c r="J1306" s="13">
        <v>0</v>
      </c>
      <c r="K1306" s="13">
        <v>0</v>
      </c>
      <c r="L1306" s="13">
        <v>0</v>
      </c>
      <c r="M1306" s="13">
        <v>0</v>
      </c>
      <c r="N1306" s="13">
        <v>0</v>
      </c>
      <c r="O1306" s="13">
        <v>0</v>
      </c>
      <c r="P1306" s="13">
        <v>0</v>
      </c>
      <c r="Q1306" s="13">
        <v>0</v>
      </c>
      <c r="R1306" s="13">
        <v>0</v>
      </c>
    </row>
    <row r="1307" spans="2:18">
      <c r="B1307" s="13" t="s">
        <v>4767</v>
      </c>
      <c r="D1307" s="13">
        <v>0</v>
      </c>
      <c r="E1307" s="13">
        <v>0</v>
      </c>
      <c r="F1307" s="13">
        <v>0</v>
      </c>
      <c r="G1307" s="13">
        <v>0</v>
      </c>
      <c r="H1307" s="13">
        <v>0</v>
      </c>
      <c r="I1307" s="13">
        <v>0</v>
      </c>
      <c r="J1307" s="13">
        <v>0</v>
      </c>
      <c r="K1307" s="13">
        <v>0</v>
      </c>
      <c r="L1307" s="13">
        <v>0</v>
      </c>
      <c r="M1307" s="13">
        <v>0</v>
      </c>
      <c r="N1307" s="13">
        <v>0</v>
      </c>
      <c r="O1307" s="13">
        <v>0</v>
      </c>
      <c r="P1307" s="13">
        <v>0</v>
      </c>
      <c r="Q1307" s="13">
        <v>0</v>
      </c>
      <c r="R1307" s="13">
        <v>0</v>
      </c>
    </row>
    <row r="1308" spans="2:18">
      <c r="B1308" s="13" t="s">
        <v>4768</v>
      </c>
      <c r="D1308" s="13">
        <v>0</v>
      </c>
      <c r="E1308" s="13">
        <v>0</v>
      </c>
      <c r="F1308" s="13">
        <v>0</v>
      </c>
      <c r="G1308" s="13">
        <v>0</v>
      </c>
      <c r="H1308" s="13">
        <v>0</v>
      </c>
      <c r="I1308" s="13">
        <v>0</v>
      </c>
      <c r="J1308" s="13">
        <v>0</v>
      </c>
      <c r="K1308" s="13">
        <v>0</v>
      </c>
      <c r="L1308" s="13">
        <v>0</v>
      </c>
      <c r="M1308" s="13">
        <v>0</v>
      </c>
      <c r="N1308" s="13">
        <v>0</v>
      </c>
      <c r="O1308" s="13">
        <v>0</v>
      </c>
      <c r="P1308" s="13">
        <v>0</v>
      </c>
      <c r="Q1308" s="13">
        <v>0</v>
      </c>
      <c r="R1308" s="13">
        <v>0</v>
      </c>
    </row>
    <row r="1309" spans="2:18">
      <c r="B1309" s="13" t="s">
        <v>4769</v>
      </c>
      <c r="D1309" s="13">
        <v>18928985693</v>
      </c>
      <c r="E1309" s="13">
        <v>18928985693</v>
      </c>
      <c r="F1309" s="13">
        <v>18928985693</v>
      </c>
      <c r="G1309" s="13">
        <v>18928985693</v>
      </c>
      <c r="H1309" s="13">
        <v>18928985693</v>
      </c>
      <c r="I1309" s="13">
        <v>18928985693</v>
      </c>
      <c r="J1309" s="13">
        <v>18928985693</v>
      </c>
      <c r="K1309" s="13">
        <v>18928985693</v>
      </c>
      <c r="L1309" s="13">
        <v>18928985693</v>
      </c>
      <c r="M1309" s="13">
        <v>18928985693</v>
      </c>
      <c r="N1309" s="13">
        <v>18928985693</v>
      </c>
      <c r="O1309" s="13">
        <v>9475215861</v>
      </c>
      <c r="P1309" s="13">
        <v>9475215861</v>
      </c>
      <c r="Q1309" s="13">
        <v>9475215861</v>
      </c>
      <c r="R1309" s="13">
        <v>4142814141</v>
      </c>
    </row>
    <row r="1310" spans="2:18">
      <c r="B1310" s="13" t="s">
        <v>4770</v>
      </c>
      <c r="D1310" s="13">
        <v>0</v>
      </c>
      <c r="E1310" s="13">
        <v>0</v>
      </c>
      <c r="F1310" s="13">
        <v>0</v>
      </c>
      <c r="G1310" s="13">
        <v>0</v>
      </c>
      <c r="H1310" s="13">
        <v>0</v>
      </c>
      <c r="I1310" s="13">
        <v>0</v>
      </c>
      <c r="J1310" s="13">
        <v>0</v>
      </c>
      <c r="K1310" s="13">
        <v>0</v>
      </c>
      <c r="L1310" s="13">
        <v>0</v>
      </c>
      <c r="M1310" s="13">
        <v>0</v>
      </c>
      <c r="N1310" s="13">
        <v>0</v>
      </c>
      <c r="O1310" s="13">
        <v>7851645539</v>
      </c>
      <c r="P1310" s="13">
        <v>6257296583</v>
      </c>
      <c r="Q1310" s="13">
        <v>4737607931</v>
      </c>
      <c r="R1310" s="13">
        <v>2071407071</v>
      </c>
    </row>
    <row r="1311" spans="2:18">
      <c r="B1311" s="13" t="s">
        <v>4771</v>
      </c>
      <c r="D1311" s="13">
        <v>5876333131</v>
      </c>
      <c r="E1311" s="13">
        <v>0</v>
      </c>
      <c r="F1311" s="13">
        <v>0</v>
      </c>
      <c r="G1311" s="13">
        <v>0</v>
      </c>
      <c r="H1311" s="13">
        <v>0</v>
      </c>
      <c r="I1311" s="13">
        <v>0</v>
      </c>
      <c r="J1311" s="13">
        <v>0</v>
      </c>
      <c r="K1311" s="13">
        <v>0</v>
      </c>
      <c r="L1311" s="13">
        <v>0</v>
      </c>
      <c r="M1311" s="13">
        <v>0</v>
      </c>
      <c r="N1311" s="13">
        <v>0</v>
      </c>
      <c r="O1311" s="13">
        <v>0</v>
      </c>
      <c r="P1311" s="13">
        <v>0</v>
      </c>
      <c r="Q1311" s="13">
        <v>0</v>
      </c>
      <c r="R1311" s="13">
        <v>0</v>
      </c>
    </row>
    <row r="1312" spans="2:18">
      <c r="B1312" s="13" t="s">
        <v>4772</v>
      </c>
      <c r="D1312" s="13">
        <v>12252826778</v>
      </c>
      <c r="E1312" s="13">
        <v>12094658475</v>
      </c>
      <c r="F1312" s="13">
        <v>13031327864</v>
      </c>
      <c r="G1312" s="13">
        <v>26681983519</v>
      </c>
      <c r="H1312" s="13">
        <v>46623959024</v>
      </c>
      <c r="I1312" s="13">
        <v>7092988759</v>
      </c>
      <c r="J1312" s="13">
        <v>8898824169</v>
      </c>
      <c r="K1312" s="13">
        <v>14320526655</v>
      </c>
      <c r="L1312" s="13">
        <v>22571219864</v>
      </c>
      <c r="M1312" s="13">
        <v>24820180618</v>
      </c>
      <c r="N1312" s="13">
        <v>26080472602</v>
      </c>
      <c r="O1312" s="13">
        <v>26966732504</v>
      </c>
      <c r="P1312" s="13">
        <v>26983727118</v>
      </c>
      <c r="Q1312" s="13">
        <v>28515585983</v>
      </c>
      <c r="R1312" s="13">
        <v>17813675666</v>
      </c>
    </row>
    <row r="1313" spans="2:18">
      <c r="B1313" s="13" t="s">
        <v>4773</v>
      </c>
      <c r="D1313" s="13">
        <v>1703825822</v>
      </c>
      <c r="E1313" s="13">
        <v>4531327864</v>
      </c>
      <c r="F1313" s="13">
        <v>11381983519</v>
      </c>
      <c r="G1313" s="13">
        <v>17723959024</v>
      </c>
      <c r="H1313" s="13">
        <v>292988759</v>
      </c>
      <c r="I1313" s="13">
        <v>398824169</v>
      </c>
      <c r="J1313" s="13">
        <v>4120526655</v>
      </c>
      <c r="K1313" s="13">
        <v>5571219864</v>
      </c>
      <c r="L1313" s="13">
        <v>14620180618</v>
      </c>
      <c r="M1313" s="13">
        <v>12578348309</v>
      </c>
      <c r="N1313" s="13">
        <v>15066732504</v>
      </c>
    </row>
    <row r="1314" spans="2:18">
      <c r="B1314" s="13" t="s">
        <v>4774</v>
      </c>
      <c r="D1314" s="13">
        <v>10549000956</v>
      </c>
      <c r="E1314" s="13">
        <v>7563330611</v>
      </c>
      <c r="F1314" s="13">
        <v>1649344345</v>
      </c>
      <c r="G1314" s="13">
        <v>8958024495</v>
      </c>
      <c r="H1314" s="13">
        <v>46330970265</v>
      </c>
      <c r="I1314" s="13">
        <v>6694164590</v>
      </c>
      <c r="J1314" s="13">
        <v>4778297514</v>
      </c>
      <c r="K1314" s="13">
        <v>8749306791</v>
      </c>
      <c r="L1314" s="13">
        <v>7951039246</v>
      </c>
      <c r="M1314" s="13">
        <v>12241832309</v>
      </c>
      <c r="N1314" s="13">
        <v>11013740098</v>
      </c>
    </row>
    <row r="1315" spans="2:18">
      <c r="B1315" s="13" t="s">
        <v>4775</v>
      </c>
      <c r="D1315" s="13">
        <v>0</v>
      </c>
      <c r="E1315" s="13">
        <v>0</v>
      </c>
      <c r="F1315" s="13">
        <v>0</v>
      </c>
      <c r="G1315" s="13">
        <v>0</v>
      </c>
      <c r="H1315" s="13">
        <v>0</v>
      </c>
      <c r="I1315" s="13">
        <v>0</v>
      </c>
      <c r="J1315" s="13">
        <v>0</v>
      </c>
      <c r="K1315" s="13">
        <v>0</v>
      </c>
      <c r="L1315" s="13">
        <v>0</v>
      </c>
      <c r="M1315" s="13">
        <v>0</v>
      </c>
      <c r="N1315" s="13">
        <v>0</v>
      </c>
      <c r="O1315" s="13">
        <v>0</v>
      </c>
      <c r="P1315" s="13">
        <v>0</v>
      </c>
      <c r="Q1315" s="13">
        <v>0</v>
      </c>
      <c r="R1315" s="13">
        <v>0</v>
      </c>
    </row>
    <row r="1316" spans="2:18">
      <c r="B1316" s="13" t="s">
        <v>4776</v>
      </c>
      <c r="D1316" s="13">
        <v>0</v>
      </c>
      <c r="E1316" s="13">
        <v>0</v>
      </c>
      <c r="F1316" s="13">
        <v>0</v>
      </c>
      <c r="G1316" s="13">
        <v>0</v>
      </c>
      <c r="H1316" s="13">
        <v>0</v>
      </c>
      <c r="I1316" s="13">
        <v>0</v>
      </c>
      <c r="J1316" s="13">
        <v>0</v>
      </c>
      <c r="K1316" s="13">
        <v>0</v>
      </c>
      <c r="L1316" s="13">
        <v>0</v>
      </c>
      <c r="M1316" s="13">
        <v>0</v>
      </c>
      <c r="N1316" s="13">
        <v>0</v>
      </c>
      <c r="O1316" s="13">
        <v>0</v>
      </c>
      <c r="P1316" s="13">
        <v>0</v>
      </c>
      <c r="Q1316" s="13">
        <v>0</v>
      </c>
      <c r="R1316" s="13">
        <v>0</v>
      </c>
    </row>
    <row r="1317" spans="2:18">
      <c r="B1317" s="13" t="s">
        <v>4777</v>
      </c>
      <c r="D1317" s="13">
        <v>0</v>
      </c>
      <c r="E1317" s="13">
        <v>0</v>
      </c>
      <c r="F1317" s="13">
        <v>0</v>
      </c>
      <c r="G1317" s="13">
        <v>0</v>
      </c>
      <c r="H1317" s="13">
        <v>0</v>
      </c>
      <c r="I1317" s="13">
        <v>0</v>
      </c>
      <c r="J1317" s="13">
        <v>0</v>
      </c>
      <c r="K1317" s="13">
        <v>0</v>
      </c>
      <c r="L1317" s="13">
        <v>0</v>
      </c>
      <c r="M1317" s="13">
        <v>0</v>
      </c>
      <c r="N1317" s="13">
        <v>0</v>
      </c>
      <c r="O1317" s="13">
        <v>0</v>
      </c>
      <c r="P1317" s="13">
        <v>0</v>
      </c>
      <c r="Q1317" s="13">
        <v>0</v>
      </c>
      <c r="R1317" s="13">
        <v>0</v>
      </c>
    </row>
    <row r="1318" spans="2:18">
      <c r="B1318" s="13" t="s">
        <v>4778</v>
      </c>
      <c r="D1318" s="13">
        <v>0</v>
      </c>
      <c r="E1318" s="13">
        <v>0</v>
      </c>
      <c r="F1318" s="13">
        <v>0</v>
      </c>
      <c r="G1318" s="13">
        <v>0</v>
      </c>
      <c r="H1318" s="13">
        <v>0</v>
      </c>
      <c r="I1318" s="13">
        <v>0</v>
      </c>
      <c r="J1318" s="13">
        <v>0</v>
      </c>
      <c r="K1318" s="13">
        <v>0</v>
      </c>
      <c r="L1318" s="13">
        <v>0</v>
      </c>
      <c r="M1318" s="13">
        <v>0</v>
      </c>
      <c r="N1318" s="13">
        <v>0</v>
      </c>
      <c r="O1318" s="13">
        <v>0</v>
      </c>
      <c r="P1318" s="13">
        <v>0</v>
      </c>
      <c r="Q1318" s="13">
        <v>0</v>
      </c>
      <c r="R1318" s="13">
        <v>0</v>
      </c>
    </row>
    <row r="1319" spans="2:18">
      <c r="B1319" s="13" t="s">
        <v>4779</v>
      </c>
      <c r="D1319" s="13">
        <v>0</v>
      </c>
      <c r="E1319" s="13">
        <v>0</v>
      </c>
      <c r="F1319" s="13">
        <v>0</v>
      </c>
      <c r="G1319" s="13">
        <v>0</v>
      </c>
      <c r="H1319" s="13">
        <v>0</v>
      </c>
      <c r="I1319" s="13">
        <v>0</v>
      </c>
      <c r="J1319" s="13">
        <v>0</v>
      </c>
      <c r="K1319" s="13">
        <v>0</v>
      </c>
      <c r="L1319" s="13">
        <v>0</v>
      </c>
      <c r="M1319" s="13">
        <v>0</v>
      </c>
      <c r="N1319" s="13">
        <v>0</v>
      </c>
      <c r="O1319" s="13">
        <v>0</v>
      </c>
      <c r="P1319" s="13">
        <v>0</v>
      </c>
      <c r="Q1319" s="13">
        <v>0</v>
      </c>
      <c r="R1319" s="13">
        <v>0</v>
      </c>
    </row>
    <row r="1320" spans="2:18">
      <c r="B1320" s="13" t="s">
        <v>4780</v>
      </c>
      <c r="D1320" s="13">
        <v>0</v>
      </c>
      <c r="E1320" s="13">
        <v>0</v>
      </c>
      <c r="F1320" s="13">
        <v>0</v>
      </c>
      <c r="G1320" s="13">
        <v>0</v>
      </c>
      <c r="H1320" s="13">
        <v>0</v>
      </c>
      <c r="I1320" s="13">
        <v>0</v>
      </c>
      <c r="J1320" s="13">
        <v>0</v>
      </c>
      <c r="K1320" s="13">
        <v>0</v>
      </c>
      <c r="L1320" s="13">
        <v>0</v>
      </c>
      <c r="M1320" s="13">
        <v>0</v>
      </c>
      <c r="N1320" s="13">
        <v>0</v>
      </c>
      <c r="O1320" s="13">
        <v>0</v>
      </c>
      <c r="P1320" s="13">
        <v>0</v>
      </c>
      <c r="Q1320" s="13">
        <v>0</v>
      </c>
      <c r="R1320" s="13">
        <v>0</v>
      </c>
    </row>
    <row r="1321" spans="2:18">
      <c r="B1321" s="13" t="s">
        <v>4781</v>
      </c>
      <c r="D1321" s="13">
        <v>0</v>
      </c>
      <c r="E1321" s="13">
        <v>0</v>
      </c>
      <c r="F1321" s="13">
        <v>0</v>
      </c>
      <c r="G1321" s="13">
        <v>0</v>
      </c>
      <c r="H1321" s="13">
        <v>0</v>
      </c>
      <c r="I1321" s="13">
        <v>0</v>
      </c>
      <c r="J1321" s="13">
        <v>0</v>
      </c>
      <c r="K1321" s="13">
        <v>0</v>
      </c>
      <c r="L1321" s="13">
        <v>0</v>
      </c>
      <c r="M1321" s="13">
        <v>0</v>
      </c>
      <c r="N1321" s="13">
        <v>0</v>
      </c>
      <c r="O1321" s="13">
        <v>0</v>
      </c>
      <c r="P1321" s="13">
        <v>0</v>
      </c>
      <c r="Q1321" s="13">
        <v>0</v>
      </c>
      <c r="R1321" s="13">
        <v>0</v>
      </c>
    </row>
    <row r="1322" spans="2:18">
      <c r="B1322" s="13" t="s">
        <v>4782</v>
      </c>
      <c r="D1322" s="13">
        <v>325493516211</v>
      </c>
      <c r="E1322" s="13">
        <v>251191730090</v>
      </c>
      <c r="F1322" s="13">
        <v>284755172129</v>
      </c>
      <c r="G1322" s="13">
        <v>285703653733</v>
      </c>
      <c r="H1322" s="13">
        <v>356909952593</v>
      </c>
      <c r="I1322" s="13">
        <v>239224842423</v>
      </c>
      <c r="J1322" s="13">
        <v>241561302357</v>
      </c>
      <c r="K1322" s="13">
        <v>281012555746</v>
      </c>
      <c r="L1322" s="13">
        <v>344804374581</v>
      </c>
      <c r="M1322" s="13">
        <v>259499805165</v>
      </c>
      <c r="N1322" s="13">
        <v>338927469854</v>
      </c>
      <c r="O1322" s="13">
        <v>268734724117</v>
      </c>
      <c r="P1322" s="13">
        <v>234347332961</v>
      </c>
      <c r="Q1322" s="13">
        <v>272356745805</v>
      </c>
      <c r="R1322" s="13">
        <v>273351688574</v>
      </c>
    </row>
    <row r="1406" spans="2:19">
      <c r="B1406" s="13" t="s">
        <v>1710</v>
      </c>
      <c r="D1406" s="13">
        <v>2025</v>
      </c>
      <c r="E1406" s="13">
        <v>2024</v>
      </c>
      <c r="F1406" s="13">
        <v>2023</v>
      </c>
      <c r="G1406" s="13">
        <v>2022</v>
      </c>
      <c r="H1406" s="13">
        <v>2021</v>
      </c>
      <c r="I1406" s="13">
        <v>2020</v>
      </c>
      <c r="J1406" s="13">
        <v>2019</v>
      </c>
      <c r="K1406" s="13">
        <v>2018</v>
      </c>
      <c r="L1406" s="13">
        <v>2017</v>
      </c>
      <c r="M1406" s="13">
        <v>2016</v>
      </c>
      <c r="N1406" s="13">
        <v>2015</v>
      </c>
      <c r="O1406" s="13">
        <v>2014</v>
      </c>
      <c r="P1406" s="13">
        <v>2013</v>
      </c>
      <c r="Q1406" s="13">
        <v>2012</v>
      </c>
      <c r="R1406" s="13">
        <v>2011</v>
      </c>
      <c r="S1406" s="13">
        <v>2010</v>
      </c>
    </row>
    <row r="1407" spans="2:19">
      <c r="B1407" s="13" t="s">
        <v>4671</v>
      </c>
    </row>
    <row r="1408" spans="2:19">
      <c r="B1408" s="13" t="s">
        <v>4672</v>
      </c>
      <c r="D1408" s="13">
        <v>1545883810748</v>
      </c>
      <c r="E1408" s="13">
        <v>1129651248905</v>
      </c>
      <c r="F1408" s="13">
        <v>1000137911222</v>
      </c>
      <c r="G1408" s="13">
        <v>869306734718</v>
      </c>
      <c r="H1408" s="13">
        <v>1186707143611</v>
      </c>
      <c r="I1408" s="13">
        <v>811553450785</v>
      </c>
      <c r="J1408" s="13">
        <v>831057633346</v>
      </c>
      <c r="K1408" s="13">
        <v>1002034119450</v>
      </c>
      <c r="L1408" s="13">
        <v>1016419509459</v>
      </c>
      <c r="M1408" s="13">
        <v>971416190454</v>
      </c>
      <c r="N1408" s="13">
        <v>1152614393493</v>
      </c>
      <c r="O1408" s="13">
        <v>1024567586031</v>
      </c>
      <c r="P1408" s="13">
        <v>1450123624882</v>
      </c>
      <c r="Q1408" s="13">
        <v>1519894524849</v>
      </c>
      <c r="R1408" s="13">
        <v>1219575688497</v>
      </c>
      <c r="S1408" s="13">
        <v>1018687091550</v>
      </c>
    </row>
    <row r="1409" spans="2:19">
      <c r="B1409" s="13" t="s">
        <v>4673</v>
      </c>
      <c r="D1409" s="13">
        <v>13872513222</v>
      </c>
      <c r="E1409" s="13">
        <v>11317434226</v>
      </c>
      <c r="F1409" s="13">
        <v>63710209396</v>
      </c>
      <c r="G1409" s="13">
        <v>17557593990</v>
      </c>
      <c r="H1409" s="13">
        <v>101697190454</v>
      </c>
      <c r="I1409" s="13">
        <v>56262877163</v>
      </c>
      <c r="J1409" s="13">
        <v>73875146647</v>
      </c>
      <c r="K1409" s="13">
        <v>70632564357</v>
      </c>
      <c r="L1409" s="13">
        <v>79120566426</v>
      </c>
      <c r="M1409" s="13">
        <v>108333795180</v>
      </c>
      <c r="N1409" s="13">
        <v>44262117565</v>
      </c>
      <c r="O1409" s="13">
        <v>88251647785</v>
      </c>
      <c r="P1409" s="13">
        <v>354654399880</v>
      </c>
      <c r="Q1409" s="13">
        <v>224981473412</v>
      </c>
      <c r="R1409" s="13">
        <v>178614012519</v>
      </c>
      <c r="S1409" s="13">
        <v>177786019220</v>
      </c>
    </row>
    <row r="1410" spans="2:19">
      <c r="B1410" s="13" t="s">
        <v>4674</v>
      </c>
      <c r="D1410" s="13">
        <v>13872513222</v>
      </c>
      <c r="E1410" s="13">
        <v>11317434226</v>
      </c>
      <c r="F1410" s="13">
        <v>12710209396</v>
      </c>
      <c r="G1410" s="13">
        <v>7557593990</v>
      </c>
      <c r="H1410" s="13">
        <v>9697190454</v>
      </c>
      <c r="I1410" s="13">
        <v>18262877163</v>
      </c>
      <c r="J1410" s="13">
        <v>33875146647</v>
      </c>
      <c r="K1410" s="13">
        <v>70632564357</v>
      </c>
      <c r="L1410" s="13">
        <v>59120566426</v>
      </c>
      <c r="M1410" s="13">
        <v>88333795180</v>
      </c>
      <c r="N1410" s="13">
        <v>44262117565</v>
      </c>
      <c r="O1410" s="13">
        <v>88251647785</v>
      </c>
      <c r="P1410" s="13">
        <v>354654399880</v>
      </c>
      <c r="Q1410" s="13">
        <v>224981473412</v>
      </c>
      <c r="R1410" s="13">
        <v>178614012519</v>
      </c>
      <c r="S1410" s="13">
        <v>142786019220</v>
      </c>
    </row>
    <row r="1411" spans="2:19">
      <c r="B1411" s="13" t="s">
        <v>4675</v>
      </c>
      <c r="D1411" s="13">
        <v>0</v>
      </c>
      <c r="E1411" s="13">
        <v>0</v>
      </c>
      <c r="F1411" s="13">
        <v>51000000000</v>
      </c>
      <c r="G1411" s="13">
        <v>10000000000</v>
      </c>
      <c r="H1411" s="13">
        <v>92000000000</v>
      </c>
      <c r="I1411" s="13">
        <v>38000000000</v>
      </c>
      <c r="J1411" s="13">
        <v>40000000000</v>
      </c>
      <c r="K1411" s="13">
        <v>0</v>
      </c>
      <c r="L1411" s="13">
        <v>20000000000</v>
      </c>
      <c r="M1411" s="13">
        <v>20000000000</v>
      </c>
      <c r="N1411" s="13">
        <v>0</v>
      </c>
      <c r="O1411" s="13">
        <v>0</v>
      </c>
      <c r="P1411" s="13">
        <v>0</v>
      </c>
      <c r="Q1411" s="13">
        <v>0</v>
      </c>
      <c r="R1411" s="13">
        <v>0</v>
      </c>
      <c r="S1411" s="13">
        <v>35000000000</v>
      </c>
    </row>
    <row r="1412" spans="2:19">
      <c r="B1412" s="13" t="s">
        <v>4676</v>
      </c>
      <c r="D1412" s="13">
        <v>254800000000</v>
      </c>
      <c r="E1412" s="13">
        <v>391440000000</v>
      </c>
      <c r="F1412" s="13">
        <v>506300000000</v>
      </c>
      <c r="G1412" s="13">
        <v>154800000000</v>
      </c>
      <c r="H1412" s="13">
        <v>286984000000</v>
      </c>
      <c r="I1412" s="13">
        <v>30000000000</v>
      </c>
      <c r="J1412" s="13">
        <v>0</v>
      </c>
      <c r="K1412" s="13">
        <v>0</v>
      </c>
      <c r="L1412" s="13">
        <v>70000000000</v>
      </c>
      <c r="M1412" s="13">
        <v>0</v>
      </c>
      <c r="N1412" s="13">
        <v>0</v>
      </c>
      <c r="O1412" s="13">
        <v>0</v>
      </c>
      <c r="P1412" s="13">
        <v>0</v>
      </c>
      <c r="Q1412" s="13">
        <v>0</v>
      </c>
      <c r="R1412" s="13">
        <v>0</v>
      </c>
      <c r="S1412" s="13">
        <v>0</v>
      </c>
    </row>
    <row r="1413" spans="2:19">
      <c r="B1413" s="13" t="s">
        <v>4677</v>
      </c>
      <c r="D1413" s="13">
        <v>0</v>
      </c>
      <c r="E1413" s="13">
        <v>0</v>
      </c>
      <c r="F1413" s="13">
        <v>0</v>
      </c>
      <c r="G1413" s="13">
        <v>0</v>
      </c>
      <c r="H1413" s="13">
        <v>0</v>
      </c>
      <c r="I1413" s="13">
        <v>0</v>
      </c>
      <c r="J1413" s="13">
        <v>0</v>
      </c>
      <c r="K1413" s="13">
        <v>0</v>
      </c>
      <c r="L1413" s="13">
        <v>0</v>
      </c>
      <c r="M1413" s="13">
        <v>0</v>
      </c>
      <c r="N1413" s="13">
        <v>0</v>
      </c>
      <c r="O1413" s="13">
        <v>0</v>
      </c>
      <c r="P1413" s="13">
        <v>0</v>
      </c>
      <c r="Q1413" s="13">
        <v>0</v>
      </c>
      <c r="R1413" s="13">
        <v>0</v>
      </c>
      <c r="S1413" s="13">
        <v>0</v>
      </c>
    </row>
    <row r="1414" spans="2:19">
      <c r="B1414" s="13" t="s">
        <v>4678</v>
      </c>
      <c r="D1414" s="13">
        <v>0</v>
      </c>
      <c r="E1414" s="13">
        <v>0</v>
      </c>
      <c r="F1414" s="13">
        <v>0</v>
      </c>
      <c r="G1414" s="13">
        <v>0</v>
      </c>
      <c r="H1414" s="13">
        <v>0</v>
      </c>
      <c r="I1414" s="13">
        <v>0</v>
      </c>
      <c r="J1414" s="13">
        <v>0</v>
      </c>
      <c r="K1414" s="13">
        <v>0</v>
      </c>
      <c r="L1414" s="13">
        <v>0</v>
      </c>
      <c r="M1414" s="13">
        <v>0</v>
      </c>
      <c r="N1414" s="13">
        <v>0</v>
      </c>
      <c r="O1414" s="13">
        <v>0</v>
      </c>
      <c r="P1414" s="13">
        <v>0</v>
      </c>
      <c r="Q1414" s="13">
        <v>0</v>
      </c>
      <c r="R1414" s="13">
        <v>0</v>
      </c>
      <c r="S1414" s="13">
        <v>0</v>
      </c>
    </row>
    <row r="1415" spans="2:19">
      <c r="B1415" s="13" t="s">
        <v>4679</v>
      </c>
      <c r="D1415" s="13">
        <v>254800000000</v>
      </c>
      <c r="E1415" s="13">
        <v>391440000000</v>
      </c>
      <c r="F1415" s="13">
        <v>506300000000</v>
      </c>
      <c r="G1415" s="13">
        <v>154800000000</v>
      </c>
      <c r="H1415" s="13">
        <v>286984000000</v>
      </c>
      <c r="I1415" s="13">
        <v>30000000000</v>
      </c>
      <c r="J1415" s="13">
        <v>0</v>
      </c>
      <c r="K1415" s="13">
        <v>0</v>
      </c>
      <c r="L1415" s="13">
        <v>70000000000</v>
      </c>
      <c r="M1415" s="13">
        <v>0</v>
      </c>
      <c r="N1415" s="13">
        <v>0</v>
      </c>
      <c r="O1415" s="13">
        <v>0</v>
      </c>
      <c r="P1415" s="13">
        <v>0</v>
      </c>
      <c r="Q1415" s="13">
        <v>0</v>
      </c>
      <c r="R1415" s="13">
        <v>0</v>
      </c>
      <c r="S1415" s="13">
        <v>0</v>
      </c>
    </row>
    <row r="1416" spans="2:19">
      <c r="B1416" s="13" t="s">
        <v>4680</v>
      </c>
      <c r="D1416" s="13">
        <v>188100527540</v>
      </c>
      <c r="E1416" s="13">
        <v>279983060964</v>
      </c>
      <c r="F1416" s="13">
        <v>148769899229</v>
      </c>
      <c r="G1416" s="13">
        <v>103852236249</v>
      </c>
      <c r="H1416" s="13">
        <v>177471868354</v>
      </c>
      <c r="I1416" s="13">
        <v>294612710120</v>
      </c>
      <c r="J1416" s="13">
        <v>295375965637</v>
      </c>
      <c r="K1416" s="13">
        <v>487770145892</v>
      </c>
      <c r="L1416" s="13">
        <v>332487319367</v>
      </c>
      <c r="M1416" s="13">
        <v>459460537294</v>
      </c>
      <c r="N1416" s="13">
        <v>297744242146</v>
      </c>
      <c r="O1416" s="13">
        <v>271846746186</v>
      </c>
      <c r="P1416" s="13">
        <v>313105819116</v>
      </c>
      <c r="Q1416" s="13">
        <v>296683115731</v>
      </c>
      <c r="R1416" s="13">
        <v>259652495683</v>
      </c>
      <c r="S1416" s="13">
        <v>348631367480</v>
      </c>
    </row>
    <row r="1417" spans="2:19">
      <c r="B1417" s="13" t="s">
        <v>4681</v>
      </c>
      <c r="D1417" s="13">
        <v>166007745739</v>
      </c>
      <c r="E1417" s="13">
        <v>254732718736</v>
      </c>
      <c r="F1417" s="13">
        <v>150098300552</v>
      </c>
      <c r="G1417" s="13">
        <v>119974049325</v>
      </c>
      <c r="H1417" s="13">
        <v>104891721507</v>
      </c>
      <c r="I1417" s="13">
        <v>279208065841</v>
      </c>
      <c r="J1417" s="13">
        <v>303562599224</v>
      </c>
      <c r="K1417" s="13">
        <v>400069563000</v>
      </c>
      <c r="L1417" s="13">
        <v>286760689665</v>
      </c>
      <c r="M1417" s="13">
        <v>442970900408</v>
      </c>
      <c r="N1417" s="13">
        <v>291816661542</v>
      </c>
      <c r="O1417" s="13">
        <v>285980199988</v>
      </c>
      <c r="P1417" s="13">
        <v>295131435297</v>
      </c>
      <c r="Q1417" s="13">
        <v>292127630992</v>
      </c>
      <c r="R1417" s="13">
        <v>259631861013</v>
      </c>
      <c r="S1417" s="13">
        <v>247648603472</v>
      </c>
    </row>
    <row r="1418" spans="2:19">
      <c r="B1418" s="13" t="s">
        <v>4682</v>
      </c>
      <c r="D1418" s="13">
        <v>37492695274</v>
      </c>
      <c r="E1418" s="13">
        <v>35271659981</v>
      </c>
      <c r="F1418" s="13">
        <v>6617489591</v>
      </c>
      <c r="G1418" s="13">
        <v>8399918376</v>
      </c>
      <c r="H1418" s="13">
        <v>104018601735</v>
      </c>
      <c r="I1418" s="13">
        <v>38024481010</v>
      </c>
      <c r="J1418" s="13">
        <v>17497959315</v>
      </c>
      <c r="K1418" s="13">
        <v>116305112966</v>
      </c>
      <c r="L1418" s="13">
        <v>65698126828</v>
      </c>
      <c r="M1418" s="13">
        <v>36832411369</v>
      </c>
      <c r="N1418" s="13">
        <v>24414419365</v>
      </c>
      <c r="O1418" s="13">
        <v>7869082344</v>
      </c>
      <c r="P1418" s="13">
        <v>14737897170</v>
      </c>
      <c r="Q1418" s="13">
        <v>27092668375</v>
      </c>
      <c r="R1418" s="13">
        <v>6872716385</v>
      </c>
      <c r="S1418" s="13">
        <v>74789771462</v>
      </c>
    </row>
    <row r="1419" spans="2:19">
      <c r="B1419" s="13" t="s">
        <v>4683</v>
      </c>
      <c r="E1419" s="13">
        <v>0</v>
      </c>
      <c r="F1419" s="13">
        <v>0</v>
      </c>
      <c r="G1419" s="13">
        <v>0</v>
      </c>
      <c r="H1419" s="13">
        <v>0</v>
      </c>
      <c r="I1419" s="13">
        <v>0</v>
      </c>
      <c r="J1419" s="13">
        <v>0</v>
      </c>
      <c r="K1419" s="13">
        <v>0</v>
      </c>
      <c r="L1419" s="13">
        <v>0</v>
      </c>
      <c r="M1419" s="13">
        <v>0</v>
      </c>
      <c r="N1419" s="13">
        <v>0</v>
      </c>
      <c r="O1419" s="13">
        <v>0</v>
      </c>
      <c r="P1419" s="13">
        <v>0</v>
      </c>
      <c r="Q1419" s="13">
        <v>0</v>
      </c>
      <c r="R1419" s="13">
        <v>0</v>
      </c>
      <c r="S1419" s="13">
        <v>0</v>
      </c>
    </row>
    <row r="1420" spans="2:19">
      <c r="B1420" s="13" t="s">
        <v>4684</v>
      </c>
      <c r="E1420" s="13">
        <v>0</v>
      </c>
      <c r="F1420" s="13">
        <v>0</v>
      </c>
      <c r="G1420" s="13">
        <v>0</v>
      </c>
      <c r="H1420" s="13">
        <v>0</v>
      </c>
      <c r="I1420" s="13">
        <v>0</v>
      </c>
      <c r="J1420" s="13">
        <v>0</v>
      </c>
      <c r="K1420" s="13">
        <v>0</v>
      </c>
      <c r="L1420" s="13">
        <v>0</v>
      </c>
      <c r="M1420" s="13">
        <v>0</v>
      </c>
      <c r="N1420" s="13">
        <v>0</v>
      </c>
      <c r="O1420" s="13">
        <v>0</v>
      </c>
      <c r="P1420" s="13">
        <v>0</v>
      </c>
      <c r="Q1420" s="13">
        <v>0</v>
      </c>
      <c r="R1420" s="13">
        <v>0</v>
      </c>
      <c r="S1420" s="13">
        <v>0</v>
      </c>
    </row>
    <row r="1421" spans="2:19">
      <c r="B1421" s="13" t="s">
        <v>4685</v>
      </c>
      <c r="E1421" s="13">
        <v>0</v>
      </c>
      <c r="F1421" s="13">
        <v>0</v>
      </c>
      <c r="G1421" s="13">
        <v>0</v>
      </c>
      <c r="H1421" s="13">
        <v>0</v>
      </c>
      <c r="I1421" s="13">
        <v>0</v>
      </c>
      <c r="J1421" s="13">
        <v>0</v>
      </c>
      <c r="K1421" s="13">
        <v>0</v>
      </c>
      <c r="L1421" s="13">
        <v>0</v>
      </c>
      <c r="M1421" s="13">
        <v>0</v>
      </c>
      <c r="N1421" s="13">
        <v>0</v>
      </c>
      <c r="O1421" s="13">
        <v>0</v>
      </c>
      <c r="P1421" s="13">
        <v>0</v>
      </c>
      <c r="Q1421" s="13">
        <v>0</v>
      </c>
      <c r="R1421" s="13">
        <v>0</v>
      </c>
      <c r="S1421" s="13">
        <v>0</v>
      </c>
    </row>
    <row r="1422" spans="2:19">
      <c r="B1422" s="13" t="s">
        <v>4686</v>
      </c>
      <c r="D1422" s="13">
        <v>3983989062</v>
      </c>
      <c r="E1422" s="13">
        <v>8224401637</v>
      </c>
      <c r="F1422" s="13">
        <v>8821199121</v>
      </c>
      <c r="G1422" s="13">
        <v>3820287883</v>
      </c>
      <c r="H1422" s="13">
        <v>5880025979</v>
      </c>
      <c r="I1422" s="13">
        <v>17815779232</v>
      </c>
      <c r="J1422" s="13">
        <v>2927842126</v>
      </c>
      <c r="K1422" s="13">
        <v>2788613402</v>
      </c>
      <c r="L1422" s="13">
        <v>6451265339</v>
      </c>
      <c r="M1422" s="13">
        <v>2341836852</v>
      </c>
      <c r="N1422" s="13">
        <v>5176832577</v>
      </c>
      <c r="O1422" s="13">
        <v>2082395119</v>
      </c>
      <c r="P1422" s="13">
        <v>25673820092</v>
      </c>
      <c r="Q1422" s="13">
        <v>1665865684</v>
      </c>
      <c r="R1422" s="13">
        <v>11256988282</v>
      </c>
      <c r="S1422" s="13">
        <v>26192992546</v>
      </c>
    </row>
    <row r="1423" spans="2:19">
      <c r="B1423" s="13" t="s">
        <v>4687</v>
      </c>
      <c r="D1423" s="13">
        <v>-19388902535</v>
      </c>
      <c r="E1423" s="13">
        <v>-18245719390</v>
      </c>
      <c r="F1423" s="13">
        <v>-16767090035</v>
      </c>
      <c r="G1423" s="13">
        <v>-28342019335</v>
      </c>
      <c r="H1423" s="13">
        <v>-37318480867</v>
      </c>
      <c r="I1423" s="13">
        <v>-40435615963</v>
      </c>
      <c r="J1423" s="13">
        <v>-28612435028</v>
      </c>
      <c r="K1423" s="13">
        <v>-31393143476</v>
      </c>
      <c r="L1423" s="13">
        <v>-26422762465</v>
      </c>
      <c r="M1423" s="13">
        <v>-22684611335</v>
      </c>
      <c r="N1423" s="13">
        <v>-23663671338</v>
      </c>
      <c r="O1423" s="13">
        <v>-24084931265</v>
      </c>
      <c r="P1423" s="13">
        <v>-22437333443</v>
      </c>
      <c r="Q1423" s="13">
        <v>-24203049320</v>
      </c>
      <c r="R1423" s="13">
        <v>-18109069997</v>
      </c>
      <c r="S1423" s="13">
        <v>0</v>
      </c>
    </row>
    <row r="1424" spans="2:19">
      <c r="B1424" s="13" t="s">
        <v>4688</v>
      </c>
      <c r="D1424" s="13">
        <v>1035536459450</v>
      </c>
      <c r="E1424" s="13">
        <v>434603299210</v>
      </c>
      <c r="F1424" s="13">
        <v>261108837471</v>
      </c>
      <c r="G1424" s="13">
        <v>571505485112</v>
      </c>
      <c r="H1424" s="13">
        <v>608551955001</v>
      </c>
      <c r="I1424" s="13">
        <v>418297118838</v>
      </c>
      <c r="J1424" s="13">
        <v>452305674073</v>
      </c>
      <c r="K1424" s="13">
        <v>433406545000</v>
      </c>
      <c r="L1424" s="13">
        <v>518043443051</v>
      </c>
      <c r="M1424" s="13">
        <v>391041211026</v>
      </c>
      <c r="N1424" s="13">
        <v>762766164096</v>
      </c>
      <c r="O1424" s="13">
        <v>633795510026</v>
      </c>
      <c r="P1424" s="13">
        <v>770825098868</v>
      </c>
      <c r="Q1424" s="13">
        <v>962964268681</v>
      </c>
      <c r="R1424" s="13">
        <v>767709571422</v>
      </c>
      <c r="S1424" s="13">
        <v>480116999561</v>
      </c>
    </row>
    <row r="1425" spans="2:19">
      <c r="B1425" s="13" t="s">
        <v>4689</v>
      </c>
      <c r="D1425" s="13">
        <v>1035536459450</v>
      </c>
      <c r="E1425" s="13">
        <v>434603299210</v>
      </c>
      <c r="F1425" s="13">
        <v>261108837471</v>
      </c>
      <c r="G1425" s="13">
        <v>571505485112</v>
      </c>
      <c r="H1425" s="13">
        <v>608551955001</v>
      </c>
      <c r="I1425" s="13">
        <v>418297118838</v>
      </c>
      <c r="J1425" s="13">
        <v>452305674073</v>
      </c>
      <c r="K1425" s="13">
        <v>433406545000</v>
      </c>
      <c r="L1425" s="13">
        <v>518043443051</v>
      </c>
      <c r="M1425" s="13">
        <v>391041211026</v>
      </c>
      <c r="N1425" s="13">
        <v>762766164096</v>
      </c>
      <c r="O1425" s="13">
        <v>633795510026</v>
      </c>
      <c r="P1425" s="13">
        <v>770825098868</v>
      </c>
      <c r="Q1425" s="13">
        <v>962964268681</v>
      </c>
      <c r="R1425" s="13">
        <v>767709571422</v>
      </c>
      <c r="S1425" s="13">
        <v>480116999561</v>
      </c>
    </row>
    <row r="1426" spans="2:19">
      <c r="B1426" s="13" t="s">
        <v>4690</v>
      </c>
      <c r="D1426" s="13">
        <v>0</v>
      </c>
      <c r="E1426" s="13">
        <v>0</v>
      </c>
      <c r="F1426" s="13">
        <v>0</v>
      </c>
      <c r="G1426" s="13">
        <v>0</v>
      </c>
      <c r="H1426" s="13">
        <v>0</v>
      </c>
      <c r="I1426" s="13">
        <v>0</v>
      </c>
      <c r="J1426" s="13">
        <v>0</v>
      </c>
      <c r="K1426" s="13">
        <v>0</v>
      </c>
      <c r="L1426" s="13">
        <v>0</v>
      </c>
      <c r="M1426" s="13">
        <v>0</v>
      </c>
      <c r="N1426" s="13">
        <v>0</v>
      </c>
      <c r="O1426" s="13">
        <v>0</v>
      </c>
      <c r="P1426" s="13">
        <v>0</v>
      </c>
      <c r="Q1426" s="13">
        <v>0</v>
      </c>
      <c r="R1426" s="13">
        <v>0</v>
      </c>
      <c r="S1426" s="13">
        <v>0</v>
      </c>
    </row>
    <row r="1427" spans="2:19">
      <c r="B1427" s="13" t="s">
        <v>4691</v>
      </c>
      <c r="D1427" s="13">
        <v>53574310536</v>
      </c>
      <c r="E1427" s="13">
        <v>12307454505</v>
      </c>
      <c r="F1427" s="13">
        <v>20248965126</v>
      </c>
      <c r="G1427" s="13">
        <v>21591419367</v>
      </c>
      <c r="H1427" s="13">
        <v>12002129802</v>
      </c>
      <c r="I1427" s="13">
        <v>12380744664</v>
      </c>
      <c r="J1427" s="13">
        <v>9500846989</v>
      </c>
      <c r="K1427" s="13">
        <v>10224864201</v>
      </c>
      <c r="L1427" s="13">
        <v>16768180615</v>
      </c>
      <c r="M1427" s="13">
        <v>12580646954</v>
      </c>
      <c r="N1427" s="13">
        <v>47841869686</v>
      </c>
      <c r="O1427" s="13">
        <v>30673682034</v>
      </c>
      <c r="P1427" s="13">
        <v>11538307018</v>
      </c>
      <c r="Q1427" s="13">
        <v>35265667025</v>
      </c>
      <c r="R1427" s="13">
        <v>13599608873</v>
      </c>
      <c r="S1427" s="13">
        <v>12152705289</v>
      </c>
    </row>
    <row r="1428" spans="2:19">
      <c r="B1428" s="13" t="s">
        <v>4692</v>
      </c>
      <c r="D1428" s="13">
        <v>1093130645</v>
      </c>
      <c r="E1428" s="13">
        <v>135907106</v>
      </c>
      <c r="F1428" s="13">
        <v>6627359052</v>
      </c>
      <c r="G1428" s="13">
        <v>2795829565</v>
      </c>
      <c r="H1428" s="13">
        <v>990436992</v>
      </c>
      <c r="I1428" s="13">
        <v>4657564230</v>
      </c>
      <c r="J1428" s="13">
        <v>4470237512</v>
      </c>
      <c r="K1428" s="13">
        <v>7249671904</v>
      </c>
      <c r="L1428" s="13">
        <v>3628566648</v>
      </c>
      <c r="M1428" s="13">
        <v>5711684875</v>
      </c>
      <c r="N1428" s="13">
        <v>11551610714</v>
      </c>
      <c r="O1428" s="13">
        <v>3752517587</v>
      </c>
      <c r="P1428" s="13">
        <v>4267669105</v>
      </c>
      <c r="Q1428" s="13">
        <v>3270122168</v>
      </c>
      <c r="R1428" s="13">
        <v>456383674</v>
      </c>
      <c r="S1428" s="13">
        <v>98861420</v>
      </c>
    </row>
    <row r="1429" spans="2:19">
      <c r="B1429" s="13" t="s">
        <v>4693</v>
      </c>
      <c r="D1429" s="13">
        <v>52080243585</v>
      </c>
      <c r="E1429" s="13">
        <v>11802954780</v>
      </c>
      <c r="F1429" s="13">
        <v>11758996927</v>
      </c>
      <c r="G1429" s="13">
        <v>14852810684</v>
      </c>
      <c r="H1429" s="13">
        <v>10071668691</v>
      </c>
      <c r="I1429" s="13">
        <v>6094063356</v>
      </c>
      <c r="J1429" s="13">
        <v>4192304860</v>
      </c>
      <c r="K1429" s="13">
        <v>2126226909</v>
      </c>
      <c r="L1429" s="13">
        <v>12691073081</v>
      </c>
      <c r="M1429" s="13">
        <v>5684958766</v>
      </c>
      <c r="N1429" s="13">
        <v>30402613119</v>
      </c>
      <c r="O1429" s="13">
        <v>24565745643</v>
      </c>
      <c r="P1429" s="13">
        <v>4814819409</v>
      </c>
      <c r="Q1429" s="13">
        <v>9462032507</v>
      </c>
      <c r="R1429" s="13">
        <v>7213996975</v>
      </c>
      <c r="S1429" s="13">
        <v>6473785632</v>
      </c>
    </row>
    <row r="1430" spans="2:19">
      <c r="B1430" s="13" t="s">
        <v>4694</v>
      </c>
      <c r="D1430" s="13">
        <v>400936306</v>
      </c>
      <c r="E1430" s="13">
        <v>368592619</v>
      </c>
      <c r="F1430" s="13">
        <v>1862609147</v>
      </c>
      <c r="G1430" s="13">
        <v>3942779118</v>
      </c>
      <c r="H1430" s="13">
        <v>940024119</v>
      </c>
      <c r="I1430" s="13">
        <v>1629117078</v>
      </c>
      <c r="J1430" s="13">
        <v>838304617</v>
      </c>
      <c r="K1430" s="13">
        <v>848965388</v>
      </c>
      <c r="L1430" s="13">
        <v>448540886</v>
      </c>
      <c r="M1430" s="13">
        <v>1184003313</v>
      </c>
      <c r="N1430" s="13">
        <v>5887645853</v>
      </c>
      <c r="O1430" s="13">
        <v>0</v>
      </c>
      <c r="P1430" s="13">
        <v>0</v>
      </c>
      <c r="Q1430" s="13">
        <v>20529983710</v>
      </c>
      <c r="R1430" s="13">
        <v>4941027422</v>
      </c>
      <c r="S1430" s="13">
        <v>0</v>
      </c>
    </row>
    <row r="1431" spans="2:19">
      <c r="B1431" s="13" t="s">
        <v>4695</v>
      </c>
      <c r="D1431" s="13">
        <v>0</v>
      </c>
      <c r="E1431" s="13">
        <v>0</v>
      </c>
      <c r="F1431" s="13">
        <v>0</v>
      </c>
      <c r="G1431" s="13">
        <v>0</v>
      </c>
      <c r="H1431" s="13">
        <v>0</v>
      </c>
      <c r="I1431" s="13">
        <v>0</v>
      </c>
      <c r="J1431" s="13">
        <v>0</v>
      </c>
      <c r="K1431" s="13">
        <v>0</v>
      </c>
      <c r="L1431" s="13">
        <v>0</v>
      </c>
      <c r="M1431" s="13">
        <v>0</v>
      </c>
      <c r="N1431" s="13">
        <v>0</v>
      </c>
      <c r="O1431" s="13">
        <v>0</v>
      </c>
      <c r="P1431" s="13">
        <v>0</v>
      </c>
      <c r="Q1431" s="13">
        <v>0</v>
      </c>
      <c r="R1431" s="13">
        <v>0</v>
      </c>
      <c r="S1431" s="13">
        <v>0</v>
      </c>
    </row>
    <row r="1432" spans="2:19">
      <c r="B1432" s="13" t="s">
        <v>4696</v>
      </c>
      <c r="D1432" s="13">
        <v>0</v>
      </c>
      <c r="E1432" s="13">
        <v>0</v>
      </c>
      <c r="F1432" s="13">
        <v>0</v>
      </c>
      <c r="G1432" s="13">
        <v>0</v>
      </c>
      <c r="H1432" s="13">
        <v>0</v>
      </c>
      <c r="I1432" s="13">
        <v>0</v>
      </c>
      <c r="J1432" s="13">
        <v>0</v>
      </c>
      <c r="K1432" s="13">
        <v>0</v>
      </c>
      <c r="L1432" s="13">
        <v>0</v>
      </c>
      <c r="M1432" s="13">
        <v>0</v>
      </c>
      <c r="N1432" s="13">
        <v>0</v>
      </c>
      <c r="O1432" s="13">
        <v>2355418804</v>
      </c>
      <c r="P1432" s="13">
        <v>2455818504</v>
      </c>
      <c r="Q1432" s="13">
        <v>2003528640</v>
      </c>
      <c r="R1432" s="13">
        <v>988200802</v>
      </c>
      <c r="S1432" s="13">
        <v>5580058237</v>
      </c>
    </row>
    <row r="1433" spans="2:19">
      <c r="B1433" s="13" t="s">
        <v>4697</v>
      </c>
      <c r="D1433" s="13">
        <v>229521077500</v>
      </c>
      <c r="E1433" s="13">
        <v>252145857362</v>
      </c>
      <c r="F1433" s="13">
        <v>243808633846</v>
      </c>
      <c r="G1433" s="13">
        <v>213532150844</v>
      </c>
      <c r="H1433" s="13">
        <v>241796689095</v>
      </c>
      <c r="I1433" s="13">
        <v>243731753481</v>
      </c>
      <c r="J1433" s="13">
        <v>255768480051</v>
      </c>
      <c r="K1433" s="13">
        <v>239910675206</v>
      </c>
      <c r="L1433" s="13">
        <v>221512360021</v>
      </c>
      <c r="M1433" s="13">
        <v>195150812955</v>
      </c>
      <c r="N1433" s="13">
        <v>198932609251</v>
      </c>
      <c r="O1433" s="13">
        <v>553950864897</v>
      </c>
      <c r="P1433" s="13">
        <v>578395844778</v>
      </c>
      <c r="Q1433" s="13">
        <v>604022994028</v>
      </c>
      <c r="R1433" s="13">
        <v>628802996540</v>
      </c>
      <c r="S1433" s="13">
        <v>604405312117</v>
      </c>
    </row>
    <row r="1434" spans="2:19">
      <c r="B1434" s="13" t="s">
        <v>4698</v>
      </c>
      <c r="D1434" s="13">
        <v>174741000</v>
      </c>
      <c r="E1434" s="13">
        <v>174741000</v>
      </c>
      <c r="F1434" s="13">
        <v>174741000</v>
      </c>
      <c r="G1434" s="13">
        <v>300591000</v>
      </c>
      <c r="H1434" s="13">
        <v>300591000</v>
      </c>
      <c r="I1434" s="13">
        <v>16000000</v>
      </c>
      <c r="J1434" s="13">
        <v>16000000</v>
      </c>
      <c r="K1434" s="13">
        <v>0</v>
      </c>
      <c r="L1434" s="13">
        <v>10000000</v>
      </c>
      <c r="M1434" s="13">
        <v>74741000</v>
      </c>
      <c r="N1434" s="13">
        <v>74741000</v>
      </c>
      <c r="O1434" s="13">
        <v>0</v>
      </c>
      <c r="P1434" s="13">
        <v>0</v>
      </c>
      <c r="Q1434" s="13">
        <v>0</v>
      </c>
      <c r="R1434" s="13">
        <v>0</v>
      </c>
      <c r="S1434" s="13">
        <v>0</v>
      </c>
    </row>
    <row r="1435" spans="2:19">
      <c r="B1435" s="13" t="s">
        <v>4699</v>
      </c>
      <c r="D1435" s="13">
        <v>0</v>
      </c>
      <c r="E1435" s="13">
        <v>0</v>
      </c>
      <c r="F1435" s="13">
        <v>0</v>
      </c>
      <c r="G1435" s="13">
        <v>0</v>
      </c>
      <c r="H1435" s="13">
        <v>0</v>
      </c>
      <c r="I1435" s="13">
        <v>0</v>
      </c>
      <c r="J1435" s="13">
        <v>0</v>
      </c>
      <c r="K1435" s="13">
        <v>0</v>
      </c>
      <c r="L1435" s="13">
        <v>0</v>
      </c>
      <c r="M1435" s="13">
        <v>0</v>
      </c>
      <c r="N1435" s="13">
        <v>0</v>
      </c>
      <c r="O1435" s="13">
        <v>0</v>
      </c>
      <c r="P1435" s="13">
        <v>0</v>
      </c>
      <c r="Q1435" s="13">
        <v>0</v>
      </c>
      <c r="R1435" s="13">
        <v>0</v>
      </c>
      <c r="S1435" s="13">
        <v>0</v>
      </c>
    </row>
    <row r="1436" spans="2:19">
      <c r="B1436" s="13" t="s">
        <v>4700</v>
      </c>
      <c r="D1436" s="13">
        <v>0</v>
      </c>
      <c r="E1436" s="13">
        <v>0</v>
      </c>
      <c r="F1436" s="13">
        <v>0</v>
      </c>
      <c r="G1436" s="13">
        <v>0</v>
      </c>
      <c r="H1436" s="13">
        <v>0</v>
      </c>
      <c r="I1436" s="13">
        <v>0</v>
      </c>
      <c r="J1436" s="13">
        <v>0</v>
      </c>
      <c r="K1436" s="13">
        <v>0</v>
      </c>
      <c r="L1436" s="13">
        <v>0</v>
      </c>
      <c r="M1436" s="13">
        <v>0</v>
      </c>
      <c r="N1436" s="13">
        <v>0</v>
      </c>
      <c r="O1436" s="13">
        <v>0</v>
      </c>
      <c r="P1436" s="13">
        <v>0</v>
      </c>
      <c r="Q1436" s="13">
        <v>0</v>
      </c>
      <c r="R1436" s="13">
        <v>0</v>
      </c>
      <c r="S1436" s="13">
        <v>0</v>
      </c>
    </row>
    <row r="1437" spans="2:19">
      <c r="B1437" s="13" t="s">
        <v>4701</v>
      </c>
      <c r="D1437" s="13">
        <v>0</v>
      </c>
      <c r="E1437" s="13">
        <v>0</v>
      </c>
      <c r="F1437" s="13">
        <v>0</v>
      </c>
      <c r="G1437" s="13">
        <v>0</v>
      </c>
      <c r="H1437" s="13">
        <v>0</v>
      </c>
      <c r="I1437" s="13">
        <v>0</v>
      </c>
      <c r="J1437" s="13">
        <v>0</v>
      </c>
      <c r="K1437" s="13">
        <v>0</v>
      </c>
      <c r="L1437" s="13">
        <v>0</v>
      </c>
      <c r="M1437" s="13">
        <v>0</v>
      </c>
      <c r="N1437" s="13">
        <v>0</v>
      </c>
      <c r="O1437" s="13">
        <v>0</v>
      </c>
      <c r="P1437" s="13">
        <v>0</v>
      </c>
      <c r="Q1437" s="13">
        <v>0</v>
      </c>
      <c r="R1437" s="13">
        <v>0</v>
      </c>
      <c r="S1437" s="13">
        <v>0</v>
      </c>
    </row>
    <row r="1438" spans="2:19">
      <c r="B1438" s="13" t="s">
        <v>4702</v>
      </c>
      <c r="D1438" s="13">
        <v>0</v>
      </c>
      <c r="E1438" s="13">
        <v>0</v>
      </c>
      <c r="F1438" s="13">
        <v>0</v>
      </c>
      <c r="G1438" s="13">
        <v>0</v>
      </c>
      <c r="H1438" s="13">
        <v>0</v>
      </c>
      <c r="I1438" s="13">
        <v>0</v>
      </c>
      <c r="J1438" s="13">
        <v>0</v>
      </c>
      <c r="K1438" s="13">
        <v>0</v>
      </c>
      <c r="L1438" s="13">
        <v>0</v>
      </c>
      <c r="M1438" s="13">
        <v>0</v>
      </c>
      <c r="N1438" s="13">
        <v>0</v>
      </c>
      <c r="O1438" s="13">
        <v>0</v>
      </c>
      <c r="P1438" s="13">
        <v>0</v>
      </c>
      <c r="Q1438" s="13">
        <v>0</v>
      </c>
      <c r="R1438" s="13">
        <v>0</v>
      </c>
      <c r="S1438" s="13">
        <v>0</v>
      </c>
    </row>
    <row r="1439" spans="2:19">
      <c r="B1439" s="13" t="s">
        <v>4703</v>
      </c>
      <c r="D1439" s="13">
        <v>174741000</v>
      </c>
      <c r="E1439" s="13">
        <v>174741000</v>
      </c>
      <c r="F1439" s="13">
        <v>174741000</v>
      </c>
      <c r="G1439" s="13">
        <v>310591000</v>
      </c>
      <c r="H1439" s="13">
        <v>310591000</v>
      </c>
      <c r="I1439" s="13">
        <v>26000000</v>
      </c>
      <c r="J1439" s="13">
        <v>26000000</v>
      </c>
      <c r="K1439" s="13">
        <v>10000000</v>
      </c>
      <c r="L1439" s="13">
        <v>10000000</v>
      </c>
      <c r="M1439" s="13">
        <v>74741000</v>
      </c>
      <c r="N1439" s="13">
        <v>74741000</v>
      </c>
      <c r="O1439" s="13">
        <v>0</v>
      </c>
      <c r="P1439" s="13">
        <v>0</v>
      </c>
      <c r="Q1439" s="13">
        <v>0</v>
      </c>
      <c r="R1439" s="13">
        <v>0</v>
      </c>
      <c r="S1439" s="13">
        <v>0</v>
      </c>
    </row>
    <row r="1440" spans="2:19">
      <c r="B1440" s="13" t="s">
        <v>4704</v>
      </c>
      <c r="D1440" s="13">
        <v>0</v>
      </c>
      <c r="E1440" s="13">
        <v>0</v>
      </c>
      <c r="F1440" s="13">
        <v>0</v>
      </c>
      <c r="G1440" s="13">
        <v>-10000000</v>
      </c>
      <c r="H1440" s="13">
        <v>-10000000</v>
      </c>
      <c r="I1440" s="13">
        <v>-10000000</v>
      </c>
      <c r="J1440" s="13">
        <v>-10000000</v>
      </c>
      <c r="K1440" s="13">
        <v>-10000000</v>
      </c>
      <c r="L1440" s="13">
        <v>0</v>
      </c>
      <c r="M1440" s="13">
        <v>0</v>
      </c>
      <c r="N1440" s="13">
        <v>0</v>
      </c>
      <c r="O1440" s="13">
        <v>0</v>
      </c>
      <c r="P1440" s="13">
        <v>0</v>
      </c>
      <c r="Q1440" s="13">
        <v>0</v>
      </c>
      <c r="R1440" s="13">
        <v>0</v>
      </c>
      <c r="S1440" s="13">
        <v>0</v>
      </c>
    </row>
    <row r="1441" spans="2:19">
      <c r="B1441" s="13" t="s">
        <v>4705</v>
      </c>
      <c r="D1441" s="13">
        <v>135538940463</v>
      </c>
      <c r="E1441" s="13">
        <v>137568856193</v>
      </c>
      <c r="F1441" s="13">
        <v>148773586994</v>
      </c>
      <c r="G1441" s="13">
        <v>157833130716</v>
      </c>
      <c r="H1441" s="13">
        <v>167551982376</v>
      </c>
      <c r="I1441" s="13">
        <v>168827414407</v>
      </c>
      <c r="J1441" s="13">
        <v>173127468481</v>
      </c>
      <c r="K1441" s="13">
        <v>173518928347</v>
      </c>
      <c r="L1441" s="13">
        <v>162123823092</v>
      </c>
      <c r="M1441" s="13">
        <v>150386255655</v>
      </c>
      <c r="N1441" s="13">
        <v>159205796332</v>
      </c>
      <c r="O1441" s="13">
        <v>518686465186</v>
      </c>
      <c r="P1441" s="13">
        <v>530257983171</v>
      </c>
      <c r="Q1441" s="13">
        <v>559424361916</v>
      </c>
      <c r="R1441" s="13">
        <v>586526916356</v>
      </c>
      <c r="S1441" s="13">
        <v>557008374579</v>
      </c>
    </row>
    <row r="1442" spans="2:19">
      <c r="B1442" s="13" t="s">
        <v>4706</v>
      </c>
      <c r="D1442" s="13">
        <v>57816805352</v>
      </c>
      <c r="E1442" s="13">
        <v>57435236950</v>
      </c>
      <c r="F1442" s="13">
        <v>66228483619</v>
      </c>
      <c r="G1442" s="13">
        <v>72303381859</v>
      </c>
      <c r="H1442" s="13">
        <v>78979740295</v>
      </c>
      <c r="I1442" s="13">
        <v>78562758647</v>
      </c>
      <c r="J1442" s="13">
        <v>80235728585</v>
      </c>
      <c r="K1442" s="13">
        <v>78000104315</v>
      </c>
      <c r="L1442" s="13">
        <v>65109814925</v>
      </c>
      <c r="M1442" s="13">
        <v>50960952680</v>
      </c>
      <c r="N1442" s="13">
        <v>57389821852</v>
      </c>
      <c r="O1442" s="13">
        <v>72585168683</v>
      </c>
      <c r="P1442" s="13">
        <v>81566546770</v>
      </c>
      <c r="Q1442" s="13">
        <v>108142785617</v>
      </c>
      <c r="R1442" s="13">
        <v>133193812646</v>
      </c>
      <c r="S1442" s="13">
        <v>123040550348</v>
      </c>
    </row>
    <row r="1443" spans="2:19">
      <c r="B1443" s="13" t="s">
        <v>4707</v>
      </c>
      <c r="D1443" s="13">
        <v>561247912712</v>
      </c>
      <c r="E1443" s="13">
        <v>551551346087</v>
      </c>
      <c r="F1443" s="13">
        <v>541537394365</v>
      </c>
      <c r="G1443" s="13">
        <v>532838299782</v>
      </c>
      <c r="H1443" s="13">
        <v>521118311099</v>
      </c>
      <c r="I1443" s="13">
        <v>498269827089</v>
      </c>
      <c r="J1443" s="13">
        <v>489572244821</v>
      </c>
      <c r="K1443" s="13">
        <v>466757916396</v>
      </c>
      <c r="L1443" s="13">
        <v>441006884732</v>
      </c>
      <c r="M1443" s="13">
        <v>412902227201</v>
      </c>
      <c r="N1443" s="13">
        <v>399877974645</v>
      </c>
      <c r="O1443" s="13">
        <v>388584749461</v>
      </c>
      <c r="P1443" s="13">
        <v>364077588784</v>
      </c>
      <c r="Q1443" s="13">
        <v>355707535929</v>
      </c>
      <c r="R1443" s="13">
        <v>350191185301</v>
      </c>
      <c r="S1443" s="13">
        <v>307694389705</v>
      </c>
    </row>
    <row r="1444" spans="2:19">
      <c r="B1444" s="13" t="s">
        <v>4708</v>
      </c>
      <c r="D1444" s="13">
        <v>-503431107360</v>
      </c>
      <c r="E1444" s="13">
        <v>-494116109137</v>
      </c>
      <c r="F1444" s="13">
        <v>-475308910746</v>
      </c>
      <c r="G1444" s="13">
        <v>-460534917923</v>
      </c>
      <c r="H1444" s="13">
        <v>-442138570804</v>
      </c>
      <c r="I1444" s="13">
        <v>-419707068442</v>
      </c>
      <c r="J1444" s="13">
        <v>-409336516236</v>
      </c>
      <c r="K1444" s="13">
        <v>-388757812081</v>
      </c>
      <c r="L1444" s="13">
        <v>-375897069807</v>
      </c>
      <c r="M1444" s="13">
        <v>-361941274521</v>
      </c>
      <c r="N1444" s="13">
        <v>-342488152793</v>
      </c>
      <c r="O1444" s="13">
        <v>-315999580778</v>
      </c>
      <c r="P1444" s="13">
        <v>-282511042014</v>
      </c>
      <c r="Q1444" s="13">
        <v>-247564750312</v>
      </c>
      <c r="R1444" s="13">
        <v>-216997372655</v>
      </c>
      <c r="S1444" s="13">
        <v>-184653839357</v>
      </c>
    </row>
    <row r="1445" spans="2:19">
      <c r="B1445" s="13" t="s">
        <v>4709</v>
      </c>
      <c r="D1445" s="13">
        <v>0</v>
      </c>
      <c r="E1445" s="13">
        <v>0</v>
      </c>
      <c r="F1445" s="13">
        <v>0</v>
      </c>
      <c r="G1445" s="13">
        <v>519261369</v>
      </c>
      <c r="H1445" s="13">
        <v>934670457</v>
      </c>
      <c r="I1445" s="13">
        <v>0</v>
      </c>
      <c r="J1445" s="13">
        <v>0</v>
      </c>
      <c r="K1445" s="13">
        <v>0</v>
      </c>
      <c r="L1445" s="13">
        <v>0</v>
      </c>
      <c r="M1445" s="13">
        <v>0</v>
      </c>
      <c r="N1445" s="13">
        <v>0</v>
      </c>
      <c r="O1445" s="13">
        <v>0</v>
      </c>
      <c r="P1445" s="13">
        <v>0</v>
      </c>
      <c r="Q1445" s="13">
        <v>0</v>
      </c>
      <c r="R1445" s="13">
        <v>0</v>
      </c>
      <c r="S1445" s="13">
        <v>0</v>
      </c>
    </row>
    <row r="1446" spans="2:19">
      <c r="B1446" s="13" t="s">
        <v>4707</v>
      </c>
      <c r="D1446" s="13">
        <v>0</v>
      </c>
      <c r="E1446" s="13">
        <v>0</v>
      </c>
      <c r="F1446" s="13">
        <v>0</v>
      </c>
      <c r="G1446" s="13">
        <v>1246227273</v>
      </c>
      <c r="H1446" s="13">
        <v>1246227273</v>
      </c>
      <c r="I1446" s="13">
        <v>0</v>
      </c>
      <c r="J1446" s="13">
        <v>0</v>
      </c>
      <c r="K1446" s="13">
        <v>0</v>
      </c>
      <c r="L1446" s="13">
        <v>0</v>
      </c>
      <c r="M1446" s="13">
        <v>0</v>
      </c>
      <c r="N1446" s="13">
        <v>0</v>
      </c>
      <c r="O1446" s="13">
        <v>0</v>
      </c>
      <c r="P1446" s="13">
        <v>0</v>
      </c>
      <c r="Q1446" s="13">
        <v>0</v>
      </c>
      <c r="R1446" s="13">
        <v>0</v>
      </c>
      <c r="S1446" s="13">
        <v>0</v>
      </c>
    </row>
    <row r="1447" spans="2:19">
      <c r="B1447" s="13" t="s">
        <v>4708</v>
      </c>
      <c r="D1447" s="13">
        <v>0</v>
      </c>
      <c r="E1447" s="13">
        <v>0</v>
      </c>
      <c r="F1447" s="13">
        <v>0</v>
      </c>
      <c r="G1447" s="13">
        <v>-726965904</v>
      </c>
      <c r="H1447" s="13">
        <v>-311556816</v>
      </c>
      <c r="I1447" s="13">
        <v>0</v>
      </c>
      <c r="J1447" s="13">
        <v>0</v>
      </c>
      <c r="K1447" s="13">
        <v>0</v>
      </c>
      <c r="L1447" s="13">
        <v>0</v>
      </c>
      <c r="M1447" s="13">
        <v>0</v>
      </c>
      <c r="N1447" s="13">
        <v>0</v>
      </c>
      <c r="O1447" s="13">
        <v>0</v>
      </c>
      <c r="P1447" s="13">
        <v>0</v>
      </c>
      <c r="Q1447" s="13">
        <v>0</v>
      </c>
      <c r="R1447" s="13">
        <v>0</v>
      </c>
      <c r="S1447" s="13">
        <v>0</v>
      </c>
    </row>
    <row r="1448" spans="2:19">
      <c r="B1448" s="13" t="s">
        <v>4710</v>
      </c>
      <c r="D1448" s="13">
        <v>77722135111</v>
      </c>
      <c r="E1448" s="13">
        <v>80133619243</v>
      </c>
      <c r="F1448" s="13">
        <v>82545103375</v>
      </c>
      <c r="G1448" s="13">
        <v>85010487488</v>
      </c>
      <c r="H1448" s="13">
        <v>87637571624</v>
      </c>
      <c r="I1448" s="13">
        <v>90264655760</v>
      </c>
      <c r="J1448" s="13">
        <v>92891739896</v>
      </c>
      <c r="K1448" s="13">
        <v>95518824032</v>
      </c>
      <c r="L1448" s="13">
        <v>97014008167</v>
      </c>
      <c r="M1448" s="13">
        <v>99425302975</v>
      </c>
      <c r="N1448" s="13">
        <v>101815974480</v>
      </c>
      <c r="O1448" s="13">
        <v>446101296503</v>
      </c>
      <c r="P1448" s="13">
        <v>448691436401</v>
      </c>
      <c r="Q1448" s="13">
        <v>451281576299</v>
      </c>
      <c r="R1448" s="13">
        <v>453333103710</v>
      </c>
      <c r="S1448" s="13">
        <v>433967824231</v>
      </c>
    </row>
    <row r="1449" spans="2:19">
      <c r="B1449" s="13" t="s">
        <v>4707</v>
      </c>
      <c r="D1449" s="13">
        <v>114702444707</v>
      </c>
      <c r="E1449" s="13">
        <v>114702444707</v>
      </c>
      <c r="F1449" s="13">
        <v>114702444707</v>
      </c>
      <c r="G1449" s="13">
        <v>114702444707</v>
      </c>
      <c r="H1449" s="13">
        <v>114702444707</v>
      </c>
      <c r="I1449" s="13">
        <v>114702444707</v>
      </c>
      <c r="J1449" s="13">
        <v>114702444707</v>
      </c>
      <c r="K1449" s="13">
        <v>114702444707</v>
      </c>
      <c r="L1449" s="13">
        <v>113624444707</v>
      </c>
      <c r="M1449" s="13">
        <v>113624444707</v>
      </c>
      <c r="N1449" s="13">
        <v>113604144707</v>
      </c>
      <c r="O1449" s="13">
        <v>456017041103</v>
      </c>
      <c r="P1449" s="13">
        <v>456017041103</v>
      </c>
      <c r="Q1449" s="13">
        <v>456017041103</v>
      </c>
      <c r="R1449" s="13">
        <v>455480230961</v>
      </c>
      <c r="S1449" s="13">
        <v>435371961913</v>
      </c>
    </row>
    <row r="1450" spans="2:19">
      <c r="B1450" s="13" t="s">
        <v>4708</v>
      </c>
      <c r="D1450" s="13">
        <v>-36980309596</v>
      </c>
      <c r="E1450" s="13">
        <v>-34568825464</v>
      </c>
      <c r="F1450" s="13">
        <v>-32157341332</v>
      </c>
      <c r="G1450" s="13">
        <v>-29691957219</v>
      </c>
      <c r="H1450" s="13">
        <v>-27064873083</v>
      </c>
      <c r="I1450" s="13">
        <v>-24437788947</v>
      </c>
      <c r="J1450" s="13">
        <v>-21810704811</v>
      </c>
      <c r="K1450" s="13">
        <v>-19183620675</v>
      </c>
      <c r="L1450" s="13">
        <v>-16610436540</v>
      </c>
      <c r="M1450" s="13">
        <v>-14199141732</v>
      </c>
      <c r="N1450" s="13">
        <v>-11788170227</v>
      </c>
      <c r="O1450" s="13">
        <v>-9915744600</v>
      </c>
      <c r="P1450" s="13">
        <v>-7325604702</v>
      </c>
      <c r="Q1450" s="13">
        <v>-4735464804</v>
      </c>
      <c r="R1450" s="13">
        <v>-2147127251</v>
      </c>
      <c r="S1450" s="13">
        <v>-1404137682</v>
      </c>
    </row>
    <row r="1451" spans="2:19">
      <c r="B1451" s="13" t="s">
        <v>4711</v>
      </c>
      <c r="D1451" s="13">
        <v>0</v>
      </c>
      <c r="E1451" s="13">
        <v>0</v>
      </c>
      <c r="F1451" s="13">
        <v>0</v>
      </c>
      <c r="G1451" s="13">
        <v>0</v>
      </c>
      <c r="H1451" s="13">
        <v>0</v>
      </c>
      <c r="I1451" s="13">
        <v>0</v>
      </c>
      <c r="J1451" s="13">
        <v>0</v>
      </c>
      <c r="K1451" s="13">
        <v>0</v>
      </c>
      <c r="L1451" s="13">
        <v>0</v>
      </c>
      <c r="M1451" s="13">
        <v>0</v>
      </c>
      <c r="N1451" s="13">
        <v>0</v>
      </c>
      <c r="O1451" s="13">
        <v>0</v>
      </c>
      <c r="P1451" s="13">
        <v>0</v>
      </c>
      <c r="Q1451" s="13">
        <v>0</v>
      </c>
      <c r="R1451" s="13">
        <v>0</v>
      </c>
      <c r="S1451" s="13">
        <v>0</v>
      </c>
    </row>
    <row r="1452" spans="2:19">
      <c r="B1452" s="13" t="s">
        <v>4712</v>
      </c>
      <c r="D1452" s="13">
        <v>0</v>
      </c>
      <c r="E1452" s="13">
        <v>0</v>
      </c>
      <c r="F1452" s="13">
        <v>0</v>
      </c>
      <c r="G1452" s="13">
        <v>0</v>
      </c>
      <c r="H1452" s="13">
        <v>0</v>
      </c>
      <c r="I1452" s="13">
        <v>0</v>
      </c>
      <c r="J1452" s="13">
        <v>0</v>
      </c>
      <c r="K1452" s="13">
        <v>0</v>
      </c>
      <c r="L1452" s="13">
        <v>0</v>
      </c>
      <c r="M1452" s="13">
        <v>0</v>
      </c>
      <c r="N1452" s="13">
        <v>0</v>
      </c>
      <c r="O1452" s="13">
        <v>0</v>
      </c>
      <c r="P1452" s="13">
        <v>0</v>
      </c>
      <c r="Q1452" s="13">
        <v>0</v>
      </c>
      <c r="R1452" s="13">
        <v>0</v>
      </c>
      <c r="S1452" s="13">
        <v>0</v>
      </c>
    </row>
    <row r="1453" spans="2:19">
      <c r="B1453" s="13" t="s">
        <v>4713</v>
      </c>
      <c r="D1453" s="13">
        <v>0</v>
      </c>
      <c r="E1453" s="13">
        <v>0</v>
      </c>
      <c r="F1453" s="13">
        <v>0</v>
      </c>
      <c r="G1453" s="13">
        <v>0</v>
      </c>
      <c r="H1453" s="13">
        <v>0</v>
      </c>
      <c r="I1453" s="13">
        <v>0</v>
      </c>
      <c r="J1453" s="13">
        <v>0</v>
      </c>
      <c r="K1453" s="13">
        <v>0</v>
      </c>
      <c r="L1453" s="13">
        <v>0</v>
      </c>
      <c r="M1453" s="13">
        <v>0</v>
      </c>
      <c r="N1453" s="13">
        <v>0</v>
      </c>
      <c r="O1453" s="13">
        <v>0</v>
      </c>
      <c r="P1453" s="13">
        <v>0</v>
      </c>
      <c r="Q1453" s="13">
        <v>0</v>
      </c>
      <c r="R1453" s="13">
        <v>0</v>
      </c>
      <c r="S1453" s="13">
        <v>0</v>
      </c>
    </row>
    <row r="1454" spans="2:19">
      <c r="B1454" s="13" t="s">
        <v>4714</v>
      </c>
      <c r="D1454" s="13">
        <v>4457677876</v>
      </c>
      <c r="E1454" s="13">
        <v>6333457995</v>
      </c>
      <c r="F1454" s="13">
        <v>1874946939</v>
      </c>
      <c r="G1454" s="13">
        <v>1074170840</v>
      </c>
      <c r="H1454" s="13">
        <v>1074170840</v>
      </c>
      <c r="I1454" s="13">
        <v>12480730121</v>
      </c>
      <c r="J1454" s="13">
        <v>19389523425</v>
      </c>
      <c r="K1454" s="13">
        <v>10903490231</v>
      </c>
      <c r="L1454" s="13">
        <v>11908371588</v>
      </c>
      <c r="M1454" s="13">
        <v>718883567</v>
      </c>
      <c r="N1454" s="13">
        <v>8221296862</v>
      </c>
      <c r="O1454" s="13">
        <v>885305505</v>
      </c>
      <c r="P1454" s="13">
        <v>7152153596</v>
      </c>
      <c r="Q1454" s="13">
        <v>3794506315</v>
      </c>
      <c r="R1454" s="13">
        <v>5443976260</v>
      </c>
      <c r="S1454" s="13">
        <v>5214896003</v>
      </c>
    </row>
    <row r="1455" spans="2:19">
      <c r="B1455" s="13" t="s">
        <v>4715</v>
      </c>
      <c r="D1455" s="13">
        <v>0</v>
      </c>
      <c r="E1455" s="13">
        <v>0</v>
      </c>
      <c r="F1455" s="13">
        <v>0</v>
      </c>
      <c r="G1455" s="13">
        <v>0</v>
      </c>
      <c r="H1455" s="13">
        <v>0</v>
      </c>
      <c r="I1455" s="13">
        <v>0</v>
      </c>
      <c r="J1455" s="13">
        <v>0</v>
      </c>
      <c r="K1455" s="13">
        <v>0</v>
      </c>
      <c r="L1455" s="13">
        <v>0</v>
      </c>
      <c r="M1455" s="13">
        <v>0</v>
      </c>
      <c r="N1455" s="13">
        <v>0</v>
      </c>
    </row>
    <row r="1456" spans="2:19">
      <c r="B1456" s="13" t="s">
        <v>4716</v>
      </c>
      <c r="D1456" s="13">
        <v>4457677876</v>
      </c>
      <c r="E1456" s="13">
        <v>6333457995</v>
      </c>
      <c r="F1456" s="13">
        <v>1874946939</v>
      </c>
      <c r="G1456" s="13">
        <v>1074170840</v>
      </c>
      <c r="H1456" s="13">
        <v>1074170840</v>
      </c>
      <c r="I1456" s="13">
        <v>12480730121</v>
      </c>
      <c r="J1456" s="13">
        <v>19389523425</v>
      </c>
      <c r="K1456" s="13">
        <v>10903490231</v>
      </c>
      <c r="L1456" s="13">
        <v>11908371588</v>
      </c>
      <c r="M1456" s="13">
        <v>718883567</v>
      </c>
      <c r="N1456" s="13">
        <v>8221296862</v>
      </c>
    </row>
    <row r="1457" spans="2:19">
      <c r="B1457" s="13" t="s">
        <v>4717</v>
      </c>
      <c r="D1457" s="13">
        <v>43874896709</v>
      </c>
      <c r="E1457" s="13">
        <v>43874896709</v>
      </c>
      <c r="F1457" s="13">
        <v>43874896709</v>
      </c>
      <c r="G1457" s="13">
        <v>43874896709</v>
      </c>
      <c r="H1457" s="13">
        <v>43874896709</v>
      </c>
      <c r="I1457" s="13">
        <v>28582556709</v>
      </c>
      <c r="J1457" s="13">
        <v>28582556709</v>
      </c>
      <c r="K1457" s="13">
        <v>28582556709</v>
      </c>
      <c r="L1457" s="13">
        <v>28582556709</v>
      </c>
      <c r="M1457" s="13">
        <v>28582556709</v>
      </c>
      <c r="N1457" s="13">
        <v>28582556709</v>
      </c>
      <c r="O1457" s="13">
        <v>28582556709</v>
      </c>
      <c r="P1457" s="13">
        <v>28582556709</v>
      </c>
      <c r="Q1457" s="13">
        <v>28582556709</v>
      </c>
      <c r="R1457" s="13">
        <v>24594564750</v>
      </c>
      <c r="S1457" s="13">
        <v>24594564750</v>
      </c>
    </row>
    <row r="1458" spans="2:19">
      <c r="B1458" s="13" t="s">
        <v>4718</v>
      </c>
      <c r="D1458" s="13">
        <v>0</v>
      </c>
      <c r="E1458" s="13">
        <v>0</v>
      </c>
      <c r="F1458" s="13">
        <v>0</v>
      </c>
      <c r="G1458" s="13">
        <v>0</v>
      </c>
      <c r="H1458" s="13">
        <v>0</v>
      </c>
      <c r="I1458" s="13">
        <v>0</v>
      </c>
      <c r="J1458" s="13">
        <v>0</v>
      </c>
      <c r="K1458" s="13">
        <v>0</v>
      </c>
      <c r="L1458" s="13">
        <v>0</v>
      </c>
      <c r="M1458" s="13">
        <v>0</v>
      </c>
      <c r="N1458" s="13">
        <v>0</v>
      </c>
      <c r="O1458" s="13">
        <v>0</v>
      </c>
      <c r="P1458" s="13">
        <v>0</v>
      </c>
      <c r="Q1458" s="13">
        <v>0</v>
      </c>
      <c r="R1458" s="13">
        <v>0</v>
      </c>
      <c r="S1458" s="13">
        <v>0</v>
      </c>
    </row>
    <row r="1459" spans="2:19">
      <c r="B1459" s="13" t="s">
        <v>4719</v>
      </c>
      <c r="D1459" s="13">
        <v>43874896709</v>
      </c>
      <c r="E1459" s="13">
        <v>43874896709</v>
      </c>
      <c r="F1459" s="13">
        <v>43874896709</v>
      </c>
      <c r="G1459" s="13">
        <v>43874896709</v>
      </c>
      <c r="H1459" s="13">
        <v>43874896709</v>
      </c>
      <c r="I1459" s="13">
        <v>28582556709</v>
      </c>
      <c r="J1459" s="13">
        <v>28582556709</v>
      </c>
      <c r="K1459" s="13">
        <v>28582556709</v>
      </c>
      <c r="L1459" s="13">
        <v>28582556709</v>
      </c>
      <c r="M1459" s="13">
        <v>28582556709</v>
      </c>
      <c r="N1459" s="13">
        <v>28582556709</v>
      </c>
      <c r="O1459" s="13">
        <v>28582556709</v>
      </c>
      <c r="P1459" s="13">
        <v>28582556709</v>
      </c>
      <c r="Q1459" s="13">
        <v>28582556709</v>
      </c>
      <c r="R1459" s="13">
        <v>24594564750</v>
      </c>
      <c r="S1459" s="13">
        <v>24594564750</v>
      </c>
    </row>
    <row r="1460" spans="2:19">
      <c r="B1460" s="13" t="s">
        <v>4720</v>
      </c>
      <c r="D1460" s="13">
        <v>0</v>
      </c>
      <c r="E1460" s="13">
        <v>0</v>
      </c>
      <c r="F1460" s="13">
        <v>0</v>
      </c>
      <c r="G1460" s="13">
        <v>0</v>
      </c>
      <c r="H1460" s="13">
        <v>0</v>
      </c>
      <c r="I1460" s="13">
        <v>0</v>
      </c>
      <c r="J1460" s="13">
        <v>0</v>
      </c>
      <c r="K1460" s="13">
        <v>0</v>
      </c>
      <c r="L1460" s="13">
        <v>0</v>
      </c>
      <c r="M1460" s="13">
        <v>0</v>
      </c>
      <c r="N1460" s="13">
        <v>0</v>
      </c>
      <c r="O1460" s="13">
        <v>0</v>
      </c>
      <c r="P1460" s="13">
        <v>0</v>
      </c>
      <c r="Q1460" s="13">
        <v>0</v>
      </c>
      <c r="R1460" s="13">
        <v>0</v>
      </c>
      <c r="S1460" s="13">
        <v>0</v>
      </c>
    </row>
    <row r="1461" spans="2:19">
      <c r="B1461" s="13" t="s">
        <v>4721</v>
      </c>
      <c r="D1461" s="13">
        <v>0</v>
      </c>
      <c r="E1461" s="13">
        <v>0</v>
      </c>
      <c r="F1461" s="13">
        <v>0</v>
      </c>
      <c r="G1461" s="13">
        <v>0</v>
      </c>
      <c r="H1461" s="13">
        <v>0</v>
      </c>
      <c r="I1461" s="13">
        <v>0</v>
      </c>
      <c r="J1461" s="13">
        <v>0</v>
      </c>
      <c r="K1461" s="13">
        <v>0</v>
      </c>
      <c r="L1461" s="13">
        <v>0</v>
      </c>
      <c r="M1461" s="13">
        <v>0</v>
      </c>
      <c r="N1461" s="13">
        <v>0</v>
      </c>
      <c r="O1461" s="13">
        <v>0</v>
      </c>
      <c r="P1461" s="13">
        <v>0</v>
      </c>
      <c r="Q1461" s="13">
        <v>0</v>
      </c>
      <c r="R1461" s="13">
        <v>0</v>
      </c>
      <c r="S1461" s="13">
        <v>0</v>
      </c>
    </row>
    <row r="1462" spans="2:19">
      <c r="B1462" s="13" t="s">
        <v>4722</v>
      </c>
      <c r="D1462" s="13">
        <v>0</v>
      </c>
      <c r="E1462" s="13">
        <v>0</v>
      </c>
      <c r="F1462" s="13">
        <v>0</v>
      </c>
      <c r="G1462" s="13">
        <v>0</v>
      </c>
      <c r="H1462" s="13">
        <v>0</v>
      </c>
      <c r="I1462" s="13">
        <v>0</v>
      </c>
      <c r="J1462" s="13">
        <v>0</v>
      </c>
      <c r="K1462" s="13">
        <v>0</v>
      </c>
      <c r="L1462" s="13">
        <v>0</v>
      </c>
      <c r="M1462" s="13">
        <v>0</v>
      </c>
      <c r="N1462" s="13">
        <v>0</v>
      </c>
      <c r="O1462" s="13">
        <v>0</v>
      </c>
      <c r="P1462" s="13">
        <v>0</v>
      </c>
      <c r="Q1462" s="13">
        <v>0</v>
      </c>
      <c r="R1462" s="13">
        <v>0</v>
      </c>
      <c r="S1462" s="13">
        <v>0</v>
      </c>
    </row>
    <row r="1463" spans="2:19">
      <c r="B1463" s="13" t="s">
        <v>4723</v>
      </c>
      <c r="D1463" s="13">
        <v>45474821452</v>
      </c>
      <c r="E1463" s="13">
        <v>64193905465</v>
      </c>
      <c r="F1463" s="13">
        <v>49110462204</v>
      </c>
      <c r="G1463" s="13">
        <v>10449361579</v>
      </c>
      <c r="H1463" s="13">
        <v>28995048170</v>
      </c>
      <c r="I1463" s="13">
        <v>33825052244</v>
      </c>
      <c r="J1463" s="13">
        <v>34652931436</v>
      </c>
      <c r="K1463" s="13">
        <v>26905699919</v>
      </c>
      <c r="L1463" s="13">
        <v>18887608632</v>
      </c>
      <c r="M1463" s="13">
        <v>15388376024</v>
      </c>
      <c r="N1463" s="13">
        <v>2848218348</v>
      </c>
      <c r="O1463" s="13">
        <v>5796537497</v>
      </c>
      <c r="P1463" s="13">
        <v>12403151302</v>
      </c>
      <c r="Q1463" s="13">
        <v>12221569088</v>
      </c>
      <c r="R1463" s="13">
        <v>12237539174</v>
      </c>
      <c r="S1463" s="13">
        <v>17587476785</v>
      </c>
    </row>
    <row r="1464" spans="2:19">
      <c r="B1464" s="13" t="s">
        <v>4724</v>
      </c>
      <c r="D1464" s="13">
        <v>45474821452</v>
      </c>
      <c r="E1464" s="13">
        <v>63038122307</v>
      </c>
      <c r="F1464" s="13">
        <v>48977851305</v>
      </c>
      <c r="G1464" s="13">
        <v>10407513144</v>
      </c>
      <c r="H1464" s="13">
        <v>28089234995</v>
      </c>
      <c r="I1464" s="13">
        <v>33825052244</v>
      </c>
      <c r="J1464" s="13">
        <v>34652931436</v>
      </c>
      <c r="K1464" s="13">
        <v>26392060021</v>
      </c>
      <c r="L1464" s="13">
        <v>18033619990</v>
      </c>
      <c r="M1464" s="13">
        <v>13893675911</v>
      </c>
      <c r="N1464" s="13">
        <v>2848218348</v>
      </c>
      <c r="O1464" s="13">
        <v>5790537497</v>
      </c>
      <c r="P1464" s="13">
        <v>12057088802</v>
      </c>
      <c r="Q1464" s="13">
        <v>12215569088</v>
      </c>
      <c r="R1464" s="13">
        <v>9172239174</v>
      </c>
      <c r="S1464" s="13">
        <v>14522176785</v>
      </c>
    </row>
    <row r="1465" spans="2:19">
      <c r="B1465" s="13" t="s">
        <v>4725</v>
      </c>
      <c r="D1465" s="13">
        <v>0</v>
      </c>
      <c r="E1465" s="13">
        <v>1155783158</v>
      </c>
      <c r="F1465" s="13">
        <v>132610899</v>
      </c>
      <c r="G1465" s="13">
        <v>41848435</v>
      </c>
      <c r="H1465" s="13">
        <v>905813175</v>
      </c>
      <c r="I1465" s="13">
        <v>0</v>
      </c>
      <c r="J1465" s="13">
        <v>0</v>
      </c>
      <c r="K1465" s="13">
        <v>513639898</v>
      </c>
      <c r="L1465" s="13">
        <v>853988642</v>
      </c>
      <c r="M1465" s="13">
        <v>1494700113</v>
      </c>
      <c r="N1465" s="13">
        <v>0</v>
      </c>
      <c r="O1465" s="13">
        <v>0</v>
      </c>
      <c r="P1465" s="13">
        <v>340062500</v>
      </c>
      <c r="Q1465" s="13">
        <v>0</v>
      </c>
      <c r="R1465" s="13">
        <v>0</v>
      </c>
      <c r="S1465" s="13">
        <v>0</v>
      </c>
    </row>
    <row r="1466" spans="2:19">
      <c r="B1466" s="13" t="s">
        <v>4726</v>
      </c>
      <c r="D1466" s="13">
        <v>0</v>
      </c>
      <c r="E1466" s="13">
        <v>0</v>
      </c>
      <c r="F1466" s="13">
        <v>0</v>
      </c>
      <c r="G1466" s="13">
        <v>0</v>
      </c>
      <c r="H1466" s="13">
        <v>0</v>
      </c>
      <c r="I1466" s="13">
        <v>0</v>
      </c>
      <c r="J1466" s="13">
        <v>0</v>
      </c>
      <c r="K1466" s="13">
        <v>0</v>
      </c>
      <c r="L1466" s="13">
        <v>0</v>
      </c>
      <c r="M1466" s="13">
        <v>0</v>
      </c>
      <c r="N1466" s="13">
        <v>0</v>
      </c>
      <c r="O1466" s="13">
        <v>6000000</v>
      </c>
      <c r="P1466" s="13">
        <v>6000000</v>
      </c>
      <c r="Q1466" s="13">
        <v>6000000</v>
      </c>
      <c r="R1466" s="13">
        <v>3065300000</v>
      </c>
      <c r="S1466" s="13">
        <v>3065300000</v>
      </c>
    </row>
    <row r="1467" spans="2:19">
      <c r="B1467" s="13" t="s">
        <v>4727</v>
      </c>
      <c r="D1467" s="13">
        <v>0</v>
      </c>
      <c r="E1467" s="13">
        <v>0</v>
      </c>
      <c r="F1467" s="13">
        <v>0</v>
      </c>
      <c r="G1467" s="13">
        <v>0</v>
      </c>
      <c r="H1467" s="13">
        <v>0</v>
      </c>
      <c r="I1467" s="13">
        <v>0</v>
      </c>
      <c r="J1467" s="13">
        <v>0</v>
      </c>
      <c r="K1467" s="13">
        <v>0</v>
      </c>
      <c r="L1467" s="13">
        <v>0</v>
      </c>
      <c r="M1467" s="13">
        <v>0</v>
      </c>
      <c r="N1467" s="13">
        <v>0</v>
      </c>
      <c r="O1467" s="13">
        <v>0</v>
      </c>
      <c r="P1467" s="13">
        <v>0</v>
      </c>
      <c r="Q1467" s="13">
        <v>0</v>
      </c>
      <c r="R1467" s="13">
        <v>0</v>
      </c>
      <c r="S1467" s="13">
        <v>0</v>
      </c>
    </row>
    <row r="1468" spans="2:19">
      <c r="B1468" s="13" t="s">
        <v>4728</v>
      </c>
      <c r="D1468" s="13">
        <v>1775404888248</v>
      </c>
      <c r="E1468" s="13">
        <v>1381797106267</v>
      </c>
      <c r="F1468" s="13">
        <v>1243946545068</v>
      </c>
      <c r="G1468" s="13">
        <v>1082838885562</v>
      </c>
      <c r="H1468" s="13">
        <v>1428503832706</v>
      </c>
      <c r="I1468" s="13">
        <v>1055285204266</v>
      </c>
      <c r="J1468" s="13">
        <v>1086826113397</v>
      </c>
      <c r="K1468" s="13">
        <v>1241944794656</v>
      </c>
      <c r="L1468" s="13">
        <v>1237931869480</v>
      </c>
      <c r="M1468" s="13">
        <v>1166567003409</v>
      </c>
      <c r="N1468" s="13">
        <v>1351547002744</v>
      </c>
      <c r="O1468" s="13">
        <v>1578518450928</v>
      </c>
      <c r="P1468" s="13">
        <v>2028519469660</v>
      </c>
      <c r="Q1468" s="13">
        <v>2123917518877</v>
      </c>
      <c r="R1468" s="13">
        <v>1848378685037</v>
      </c>
      <c r="S1468" s="13">
        <v>1623092403667</v>
      </c>
    </row>
    <row r="1469" spans="2:19">
      <c r="B1469" s="13" t="s">
        <v>4729</v>
      </c>
    </row>
    <row r="1470" spans="2:19">
      <c r="B1470" s="13" t="s">
        <v>4730</v>
      </c>
      <c r="D1470" s="13">
        <v>1116621556205</v>
      </c>
      <c r="E1470" s="13">
        <v>732492246785</v>
      </c>
      <c r="F1470" s="13">
        <v>590405768437</v>
      </c>
      <c r="G1470" s="13">
        <v>467710121329</v>
      </c>
      <c r="H1470" s="13">
        <v>844839712084</v>
      </c>
      <c r="I1470" s="13">
        <v>495868249144</v>
      </c>
      <c r="J1470" s="13">
        <v>530095738695</v>
      </c>
      <c r="K1470" s="13">
        <v>661219351925</v>
      </c>
      <c r="L1470" s="13">
        <v>649015834796</v>
      </c>
      <c r="M1470" s="13">
        <v>600346827202</v>
      </c>
      <c r="N1470" s="13">
        <v>772296527222</v>
      </c>
      <c r="O1470" s="13">
        <v>987219630966</v>
      </c>
      <c r="P1470" s="13">
        <v>1443201379234</v>
      </c>
      <c r="Q1470" s="13">
        <v>1583408061748</v>
      </c>
      <c r="R1470" s="13">
        <v>1370761743044</v>
      </c>
      <c r="S1470" s="13">
        <v>1217465785090</v>
      </c>
    </row>
    <row r="1471" spans="2:19">
      <c r="B1471" s="13" t="s">
        <v>4731</v>
      </c>
      <c r="D1471" s="13">
        <v>1116165149392</v>
      </c>
      <c r="E1471" s="13">
        <v>732230839972</v>
      </c>
      <c r="F1471" s="13">
        <v>590137530511</v>
      </c>
      <c r="G1471" s="13">
        <v>467338259154</v>
      </c>
      <c r="H1471" s="13">
        <v>843944332930</v>
      </c>
      <c r="I1471" s="13">
        <v>495536398369</v>
      </c>
      <c r="J1471" s="13">
        <v>529757056807</v>
      </c>
      <c r="K1471" s="13">
        <v>660874085090</v>
      </c>
      <c r="L1471" s="13">
        <v>648577102524</v>
      </c>
      <c r="M1471" s="13">
        <v>599830032704</v>
      </c>
      <c r="N1471" s="13">
        <v>771272901611</v>
      </c>
      <c r="O1471" s="13">
        <v>986451917253</v>
      </c>
      <c r="P1471" s="13">
        <v>1439918781050</v>
      </c>
      <c r="Q1471" s="13">
        <v>1579425422417</v>
      </c>
      <c r="R1471" s="13">
        <v>1365485946583</v>
      </c>
      <c r="S1471" s="13">
        <v>1198590578627</v>
      </c>
    </row>
    <row r="1472" spans="2:19">
      <c r="B1472" s="13" t="s">
        <v>4732</v>
      </c>
      <c r="D1472" s="13">
        <v>978917980395</v>
      </c>
      <c r="E1472" s="13">
        <v>633031135783</v>
      </c>
      <c r="F1472" s="13">
        <v>484043655864</v>
      </c>
      <c r="G1472" s="13">
        <v>270410195429</v>
      </c>
      <c r="H1472" s="13">
        <v>697265195104</v>
      </c>
      <c r="I1472" s="13">
        <v>380105651743</v>
      </c>
      <c r="J1472" s="13">
        <v>397406058012</v>
      </c>
      <c r="K1472" s="13">
        <v>565570786219</v>
      </c>
      <c r="L1472" s="13">
        <v>464056655690</v>
      </c>
      <c r="M1472" s="13">
        <v>440010359863</v>
      </c>
      <c r="N1472" s="13">
        <v>501688342768</v>
      </c>
      <c r="O1472" s="13">
        <v>464377761585</v>
      </c>
      <c r="P1472" s="13">
        <v>929178930508</v>
      </c>
      <c r="Q1472" s="13">
        <v>988475251508</v>
      </c>
      <c r="R1472" s="13">
        <v>746980249230</v>
      </c>
      <c r="S1472" s="13">
        <v>592310545685</v>
      </c>
    </row>
    <row r="1473" spans="2:19">
      <c r="B1473" s="13" t="s">
        <v>4733</v>
      </c>
      <c r="D1473" s="13">
        <v>0</v>
      </c>
      <c r="E1473" s="13">
        <v>0</v>
      </c>
      <c r="F1473" s="13">
        <v>0</v>
      </c>
      <c r="G1473" s="13">
        <v>0</v>
      </c>
      <c r="H1473" s="13">
        <v>0</v>
      </c>
      <c r="I1473" s="13">
        <v>0</v>
      </c>
      <c r="J1473" s="13">
        <v>0</v>
      </c>
      <c r="K1473" s="13">
        <v>0</v>
      </c>
      <c r="L1473" s="13">
        <v>0</v>
      </c>
      <c r="M1473" s="13">
        <v>0</v>
      </c>
      <c r="N1473" s="13">
        <v>0</v>
      </c>
      <c r="O1473" s="13">
        <v>0</v>
      </c>
      <c r="P1473" s="13">
        <v>0</v>
      </c>
      <c r="Q1473" s="13">
        <v>0</v>
      </c>
      <c r="R1473" s="13">
        <v>0</v>
      </c>
      <c r="S1473" s="13">
        <v>0</v>
      </c>
    </row>
    <row r="1474" spans="2:19">
      <c r="B1474" s="13" t="s">
        <v>4734</v>
      </c>
      <c r="D1474" s="13">
        <v>60606952028</v>
      </c>
      <c r="E1474" s="13">
        <v>53241638230</v>
      </c>
      <c r="F1474" s="13">
        <v>58022976703</v>
      </c>
      <c r="G1474" s="13">
        <v>61272594077</v>
      </c>
      <c r="H1474" s="13">
        <v>75092258447</v>
      </c>
      <c r="I1474" s="13">
        <v>96000715733</v>
      </c>
      <c r="J1474" s="13">
        <v>106744502827</v>
      </c>
      <c r="K1474" s="13">
        <v>42850102643</v>
      </c>
      <c r="L1474" s="13">
        <v>135520863588</v>
      </c>
      <c r="M1474" s="13">
        <v>96055688450</v>
      </c>
      <c r="N1474" s="13">
        <v>151734524875</v>
      </c>
      <c r="O1474" s="13">
        <v>111067416653</v>
      </c>
      <c r="P1474" s="13">
        <v>87065508432</v>
      </c>
      <c r="Q1474" s="13">
        <v>152415532974</v>
      </c>
      <c r="R1474" s="13">
        <v>142666024141</v>
      </c>
      <c r="S1474" s="13">
        <v>58147888971</v>
      </c>
    </row>
    <row r="1475" spans="2:19">
      <c r="B1475" s="13" t="s">
        <v>4735</v>
      </c>
      <c r="D1475" s="13">
        <v>43641883173</v>
      </c>
      <c r="E1475" s="13">
        <v>9432174613</v>
      </c>
      <c r="F1475" s="13">
        <v>8595200033</v>
      </c>
      <c r="G1475" s="13">
        <v>10056347986</v>
      </c>
      <c r="H1475" s="13">
        <v>16578898444</v>
      </c>
      <c r="I1475" s="13">
        <v>1514922143</v>
      </c>
      <c r="J1475" s="13">
        <v>744587535</v>
      </c>
      <c r="K1475" s="13">
        <v>545303206</v>
      </c>
      <c r="L1475" s="13">
        <v>583832667</v>
      </c>
      <c r="M1475" s="13">
        <v>931325219</v>
      </c>
      <c r="N1475" s="13">
        <v>54750328796</v>
      </c>
      <c r="O1475" s="13">
        <v>3220519283</v>
      </c>
      <c r="P1475" s="13">
        <v>14706809089</v>
      </c>
      <c r="Q1475" s="13">
        <v>2450807942</v>
      </c>
      <c r="R1475" s="13">
        <v>18594906444</v>
      </c>
      <c r="S1475" s="13">
        <v>17288946612</v>
      </c>
    </row>
    <row r="1476" spans="2:19">
      <c r="B1476" s="13" t="s">
        <v>4736</v>
      </c>
      <c r="D1476" s="13">
        <v>3533617347</v>
      </c>
      <c r="E1476" s="13">
        <v>2432530689</v>
      </c>
      <c r="F1476" s="13">
        <v>342421625</v>
      </c>
      <c r="G1476" s="13">
        <v>0</v>
      </c>
      <c r="H1476" s="13">
        <v>2937575705</v>
      </c>
      <c r="I1476" s="13">
        <v>13207394</v>
      </c>
      <c r="J1476" s="13">
        <v>3758675437</v>
      </c>
      <c r="K1476" s="13">
        <v>4310362513</v>
      </c>
      <c r="L1476" s="13">
        <v>2878434005</v>
      </c>
      <c r="M1476" s="13">
        <v>10358173562</v>
      </c>
      <c r="N1476" s="13">
        <v>14210660965</v>
      </c>
      <c r="O1476" s="13">
        <v>356085617924</v>
      </c>
      <c r="P1476" s="13">
        <v>363538490478</v>
      </c>
      <c r="Q1476" s="13">
        <v>360557237839</v>
      </c>
      <c r="R1476" s="13">
        <v>360557463604</v>
      </c>
      <c r="S1476" s="13">
        <v>417556153681</v>
      </c>
    </row>
    <row r="1477" spans="2:19">
      <c r="B1477" s="13" t="s">
        <v>4737</v>
      </c>
      <c r="D1477" s="13">
        <v>17806105872</v>
      </c>
      <c r="E1477" s="13">
        <v>11007848793</v>
      </c>
      <c r="F1477" s="13">
        <v>18666666420</v>
      </c>
      <c r="G1477" s="13">
        <v>55098306935</v>
      </c>
      <c r="H1477" s="13">
        <v>29081406337</v>
      </c>
      <c r="I1477" s="13">
        <v>5863190442</v>
      </c>
      <c r="J1477" s="13">
        <v>6029337247</v>
      </c>
      <c r="K1477" s="13">
        <v>10125830337</v>
      </c>
      <c r="L1477" s="13">
        <v>20609897889</v>
      </c>
      <c r="M1477" s="13">
        <v>20704801492</v>
      </c>
      <c r="N1477" s="13">
        <v>26930339444</v>
      </c>
      <c r="O1477" s="13">
        <v>27498131158</v>
      </c>
      <c r="P1477" s="13">
        <v>18912384152</v>
      </c>
      <c r="Q1477" s="13">
        <v>22446432696</v>
      </c>
      <c r="R1477" s="13">
        <v>34888394112</v>
      </c>
      <c r="S1477" s="13">
        <v>23294691983</v>
      </c>
    </row>
    <row r="1478" spans="2:19">
      <c r="B1478" s="13" t="s">
        <v>4738</v>
      </c>
      <c r="D1478" s="13">
        <v>2562400761</v>
      </c>
      <c r="E1478" s="13">
        <v>10841443174</v>
      </c>
      <c r="F1478" s="13">
        <v>4504048215</v>
      </c>
      <c r="G1478" s="13">
        <v>3501834578</v>
      </c>
      <c r="H1478" s="13">
        <v>8716430357</v>
      </c>
      <c r="I1478" s="13">
        <v>2275078917</v>
      </c>
      <c r="J1478" s="13">
        <v>3674707559</v>
      </c>
      <c r="K1478" s="13">
        <v>8212994162</v>
      </c>
      <c r="L1478" s="13">
        <v>8299676535</v>
      </c>
      <c r="M1478" s="13">
        <v>13467321599</v>
      </c>
      <c r="N1478" s="13">
        <v>2279542337</v>
      </c>
      <c r="O1478" s="13">
        <v>2528026785</v>
      </c>
      <c r="P1478" s="13">
        <v>1910223692</v>
      </c>
      <c r="Q1478" s="13">
        <v>0</v>
      </c>
      <c r="R1478" s="13">
        <v>0</v>
      </c>
      <c r="S1478" s="13">
        <v>773971881</v>
      </c>
    </row>
    <row r="1479" spans="2:19">
      <c r="B1479" s="13" t="s">
        <v>4739</v>
      </c>
      <c r="D1479" s="13">
        <v>0</v>
      </c>
      <c r="E1479" s="13">
        <v>0</v>
      </c>
      <c r="F1479" s="13">
        <v>0</v>
      </c>
      <c r="G1479" s="13">
        <v>0</v>
      </c>
      <c r="H1479" s="13">
        <v>0</v>
      </c>
      <c r="I1479" s="13">
        <v>0</v>
      </c>
      <c r="J1479" s="13">
        <v>0</v>
      </c>
      <c r="K1479" s="13">
        <v>0</v>
      </c>
      <c r="L1479" s="13">
        <v>0</v>
      </c>
      <c r="M1479" s="13">
        <v>0</v>
      </c>
      <c r="N1479" s="13">
        <v>0</v>
      </c>
      <c r="O1479" s="13">
        <v>0</v>
      </c>
      <c r="P1479" s="13">
        <v>0</v>
      </c>
      <c r="Q1479" s="13">
        <v>0</v>
      </c>
      <c r="R1479" s="13">
        <v>0</v>
      </c>
      <c r="S1479" s="13">
        <v>0</v>
      </c>
    </row>
    <row r="1480" spans="2:19">
      <c r="B1480" s="13" t="s">
        <v>4740</v>
      </c>
      <c r="D1480" s="13">
        <v>0</v>
      </c>
      <c r="E1480" s="13">
        <v>0</v>
      </c>
      <c r="F1480" s="13">
        <v>0</v>
      </c>
      <c r="G1480" s="13">
        <v>0</v>
      </c>
      <c r="H1480" s="13">
        <v>0</v>
      </c>
      <c r="I1480" s="13">
        <v>0</v>
      </c>
      <c r="J1480" s="13">
        <v>0</v>
      </c>
      <c r="K1480" s="13">
        <v>0</v>
      </c>
      <c r="L1480" s="13">
        <v>0</v>
      </c>
      <c r="M1480" s="13">
        <v>0</v>
      </c>
      <c r="N1480" s="13">
        <v>0</v>
      </c>
      <c r="O1480" s="13">
        <v>0</v>
      </c>
      <c r="P1480" s="13">
        <v>0</v>
      </c>
      <c r="Q1480" s="13">
        <v>0</v>
      </c>
      <c r="R1480" s="13">
        <v>0</v>
      </c>
      <c r="S1480" s="13">
        <v>0</v>
      </c>
    </row>
    <row r="1481" spans="2:19">
      <c r="B1481" s="13" t="s">
        <v>4741</v>
      </c>
      <c r="D1481" s="13">
        <v>0</v>
      </c>
      <c r="E1481" s="13">
        <v>0</v>
      </c>
      <c r="F1481" s="13">
        <v>0</v>
      </c>
      <c r="G1481" s="13">
        <v>0</v>
      </c>
      <c r="H1481" s="13">
        <v>0</v>
      </c>
      <c r="I1481" s="13">
        <v>0</v>
      </c>
      <c r="J1481" s="13">
        <v>0</v>
      </c>
      <c r="K1481" s="13">
        <v>0</v>
      </c>
      <c r="L1481" s="13">
        <v>0</v>
      </c>
      <c r="M1481" s="13">
        <v>0</v>
      </c>
      <c r="N1481" s="13">
        <v>0</v>
      </c>
      <c r="O1481" s="13">
        <v>0</v>
      </c>
      <c r="P1481" s="13">
        <v>0</v>
      </c>
      <c r="Q1481" s="13">
        <v>0</v>
      </c>
      <c r="R1481" s="13">
        <v>0</v>
      </c>
      <c r="S1481" s="13">
        <v>0</v>
      </c>
    </row>
    <row r="1482" spans="2:19">
      <c r="B1482" s="13" t="s">
        <v>4742</v>
      </c>
      <c r="D1482" s="13">
        <v>5721695420</v>
      </c>
      <c r="E1482" s="13">
        <v>6119017393</v>
      </c>
      <c r="F1482" s="13">
        <v>10214377646</v>
      </c>
      <c r="G1482" s="13">
        <v>64055040100</v>
      </c>
      <c r="H1482" s="13">
        <v>14272568536</v>
      </c>
      <c r="I1482" s="13">
        <v>9763631997</v>
      </c>
      <c r="J1482" s="13">
        <v>9096314668</v>
      </c>
      <c r="K1482" s="13">
        <v>22736000362</v>
      </c>
      <c r="L1482" s="13">
        <v>8846184835</v>
      </c>
      <c r="M1482" s="13">
        <v>8758275047</v>
      </c>
      <c r="N1482" s="13">
        <v>8581036496</v>
      </c>
      <c r="O1482" s="13">
        <v>9783812652</v>
      </c>
      <c r="P1482" s="13">
        <v>11258075648</v>
      </c>
      <c r="Q1482" s="13">
        <v>40993389107</v>
      </c>
      <c r="R1482" s="13">
        <v>57459633090</v>
      </c>
      <c r="S1482" s="13">
        <v>68412846041</v>
      </c>
    </row>
    <row r="1483" spans="2:19">
      <c r="B1483" s="13" t="s">
        <v>4743</v>
      </c>
      <c r="D1483" s="13">
        <v>0</v>
      </c>
      <c r="E1483" s="13">
        <v>0</v>
      </c>
      <c r="F1483" s="13">
        <v>0</v>
      </c>
      <c r="G1483" s="13">
        <v>0</v>
      </c>
      <c r="H1483" s="13">
        <v>0</v>
      </c>
      <c r="I1483" s="13">
        <v>0</v>
      </c>
      <c r="J1483" s="13">
        <v>0</v>
      </c>
      <c r="K1483" s="13">
        <v>0</v>
      </c>
      <c r="L1483" s="13">
        <v>0</v>
      </c>
      <c r="M1483" s="13">
        <v>0</v>
      </c>
      <c r="N1483" s="13">
        <v>0</v>
      </c>
      <c r="O1483" s="13">
        <v>0</v>
      </c>
      <c r="P1483" s="13">
        <v>0</v>
      </c>
      <c r="Q1483" s="13">
        <v>0</v>
      </c>
      <c r="R1483" s="13">
        <v>0</v>
      </c>
      <c r="S1483" s="13">
        <v>0</v>
      </c>
    </row>
    <row r="1484" spans="2:19">
      <c r="B1484" s="13" t="s">
        <v>4744</v>
      </c>
      <c r="D1484" s="13">
        <v>3374514396</v>
      </c>
      <c r="E1484" s="13">
        <v>6125051297</v>
      </c>
      <c r="F1484" s="13">
        <v>5748184005</v>
      </c>
      <c r="G1484" s="13">
        <v>2943940049</v>
      </c>
      <c r="H1484" s="13">
        <v>0</v>
      </c>
      <c r="I1484" s="13">
        <v>0</v>
      </c>
      <c r="J1484" s="13">
        <v>2302873522</v>
      </c>
      <c r="K1484" s="13">
        <v>6522705648</v>
      </c>
      <c r="L1484" s="13">
        <v>7781557315</v>
      </c>
      <c r="M1484" s="13">
        <v>9544087472</v>
      </c>
      <c r="N1484" s="13">
        <v>11098125930</v>
      </c>
      <c r="O1484" s="13">
        <v>11890631213</v>
      </c>
      <c r="P1484" s="13">
        <v>13348359051</v>
      </c>
      <c r="Q1484" s="13">
        <v>12086770351</v>
      </c>
      <c r="R1484" s="13">
        <v>4339275962</v>
      </c>
      <c r="S1484" s="13">
        <v>20805533773</v>
      </c>
    </row>
    <row r="1485" spans="2:19">
      <c r="B1485" s="13" t="s">
        <v>4745</v>
      </c>
      <c r="D1485" s="13">
        <v>0</v>
      </c>
      <c r="E1485" s="13">
        <v>0</v>
      </c>
      <c r="F1485" s="13">
        <v>0</v>
      </c>
      <c r="G1485" s="13">
        <v>0</v>
      </c>
      <c r="H1485" s="13">
        <v>0</v>
      </c>
      <c r="I1485" s="13">
        <v>0</v>
      </c>
      <c r="J1485" s="13">
        <v>0</v>
      </c>
      <c r="K1485" s="13">
        <v>0</v>
      </c>
      <c r="L1485" s="13">
        <v>0</v>
      </c>
      <c r="M1485" s="13">
        <v>0</v>
      </c>
      <c r="N1485" s="13">
        <v>0</v>
      </c>
      <c r="O1485" s="13">
        <v>0</v>
      </c>
      <c r="P1485" s="13">
        <v>0</v>
      </c>
      <c r="Q1485" s="13">
        <v>0</v>
      </c>
      <c r="R1485" s="13">
        <v>0</v>
      </c>
      <c r="S1485" s="13">
        <v>0</v>
      </c>
    </row>
    <row r="1486" spans="2:19">
      <c r="B1486" s="13" t="s">
        <v>4746</v>
      </c>
      <c r="D1486" s="13">
        <v>0</v>
      </c>
      <c r="E1486" s="13">
        <v>0</v>
      </c>
      <c r="F1486" s="13">
        <v>0</v>
      </c>
      <c r="G1486" s="13">
        <v>0</v>
      </c>
      <c r="H1486" s="13">
        <v>0</v>
      </c>
      <c r="I1486" s="13">
        <v>0</v>
      </c>
      <c r="J1486" s="13">
        <v>0</v>
      </c>
      <c r="K1486" s="13">
        <v>0</v>
      </c>
      <c r="L1486" s="13">
        <v>0</v>
      </c>
      <c r="M1486" s="13">
        <v>0</v>
      </c>
      <c r="N1486" s="13">
        <v>0</v>
      </c>
      <c r="O1486" s="13">
        <v>0</v>
      </c>
      <c r="P1486" s="13">
        <v>0</v>
      </c>
      <c r="Q1486" s="13">
        <v>0</v>
      </c>
      <c r="R1486" s="13">
        <v>0</v>
      </c>
      <c r="S1486" s="13">
        <v>0</v>
      </c>
    </row>
    <row r="1487" spans="2:19">
      <c r="B1487" s="13" t="s">
        <v>4747</v>
      </c>
      <c r="D1487" s="13">
        <v>456406813</v>
      </c>
      <c r="E1487" s="13">
        <v>261406813</v>
      </c>
      <c r="F1487" s="13">
        <v>268237926</v>
      </c>
      <c r="G1487" s="13">
        <v>371862175</v>
      </c>
      <c r="H1487" s="13">
        <v>895379154</v>
      </c>
      <c r="I1487" s="13">
        <v>331850775</v>
      </c>
      <c r="J1487" s="13">
        <v>338681888</v>
      </c>
      <c r="K1487" s="13">
        <v>345266835</v>
      </c>
      <c r="L1487" s="13">
        <v>438732272</v>
      </c>
      <c r="M1487" s="13">
        <v>516794498</v>
      </c>
      <c r="N1487" s="13">
        <v>1023625611</v>
      </c>
      <c r="O1487" s="13">
        <v>767713713</v>
      </c>
      <c r="P1487" s="13">
        <v>3282598184</v>
      </c>
      <c r="Q1487" s="13">
        <v>3982639331</v>
      </c>
      <c r="R1487" s="13">
        <v>5275796461</v>
      </c>
      <c r="S1487" s="13">
        <v>18875206463</v>
      </c>
    </row>
    <row r="1488" spans="2:19">
      <c r="B1488" s="13" t="s">
        <v>4748</v>
      </c>
      <c r="D1488" s="13">
        <v>0</v>
      </c>
      <c r="E1488" s="13">
        <v>0</v>
      </c>
      <c r="F1488" s="13">
        <v>0</v>
      </c>
      <c r="G1488" s="13">
        <v>0</v>
      </c>
      <c r="H1488" s="13">
        <v>0</v>
      </c>
      <c r="I1488" s="13">
        <v>0</v>
      </c>
      <c r="J1488" s="13">
        <v>0</v>
      </c>
      <c r="K1488" s="13">
        <v>0</v>
      </c>
      <c r="L1488" s="13">
        <v>0</v>
      </c>
      <c r="M1488" s="13">
        <v>0</v>
      </c>
      <c r="N1488" s="13">
        <v>0</v>
      </c>
      <c r="O1488" s="13">
        <v>0</v>
      </c>
      <c r="P1488" s="13">
        <v>0</v>
      </c>
      <c r="Q1488" s="13">
        <v>0</v>
      </c>
      <c r="R1488" s="13">
        <v>0</v>
      </c>
      <c r="S1488" s="13">
        <v>0</v>
      </c>
    </row>
    <row r="1489" spans="2:19">
      <c r="B1489" s="13" t="s">
        <v>4749</v>
      </c>
      <c r="D1489" s="13">
        <v>0</v>
      </c>
      <c r="E1489" s="13">
        <v>0</v>
      </c>
      <c r="F1489" s="13">
        <v>0</v>
      </c>
      <c r="G1489" s="13">
        <v>0</v>
      </c>
      <c r="H1489" s="13">
        <v>0</v>
      </c>
      <c r="I1489" s="13">
        <v>0</v>
      </c>
      <c r="J1489" s="13">
        <v>0</v>
      </c>
      <c r="K1489" s="13">
        <v>0</v>
      </c>
      <c r="L1489" s="13">
        <v>0</v>
      </c>
      <c r="M1489" s="13">
        <v>0</v>
      </c>
      <c r="N1489" s="13">
        <v>0</v>
      </c>
      <c r="O1489" s="13">
        <v>0</v>
      </c>
      <c r="P1489" s="13">
        <v>0</v>
      </c>
      <c r="Q1489" s="13">
        <v>0</v>
      </c>
      <c r="R1489" s="13">
        <v>0</v>
      </c>
      <c r="S1489" s="13">
        <v>0</v>
      </c>
    </row>
    <row r="1490" spans="2:19">
      <c r="B1490" s="13" t="s">
        <v>4750</v>
      </c>
      <c r="D1490" s="13">
        <v>0</v>
      </c>
      <c r="E1490" s="13">
        <v>0</v>
      </c>
      <c r="F1490" s="13">
        <v>0</v>
      </c>
      <c r="G1490" s="13">
        <v>0</v>
      </c>
      <c r="H1490" s="13">
        <v>0</v>
      </c>
      <c r="I1490" s="13">
        <v>0</v>
      </c>
      <c r="J1490" s="13">
        <v>0</v>
      </c>
      <c r="K1490" s="13">
        <v>0</v>
      </c>
      <c r="L1490" s="13">
        <v>0</v>
      </c>
      <c r="M1490" s="13">
        <v>0</v>
      </c>
      <c r="N1490" s="13">
        <v>0</v>
      </c>
      <c r="O1490" s="13">
        <v>0</v>
      </c>
      <c r="P1490" s="13">
        <v>0</v>
      </c>
      <c r="Q1490" s="13">
        <v>0</v>
      </c>
      <c r="R1490" s="13">
        <v>0</v>
      </c>
      <c r="S1490" s="13">
        <v>0</v>
      </c>
    </row>
    <row r="1491" spans="2:19">
      <c r="B1491" s="13" t="s">
        <v>4751</v>
      </c>
      <c r="D1491" s="13">
        <v>0</v>
      </c>
      <c r="E1491" s="13">
        <v>0</v>
      </c>
      <c r="F1491" s="13">
        <v>0</v>
      </c>
      <c r="G1491" s="13">
        <v>0</v>
      </c>
      <c r="H1491" s="13">
        <v>0</v>
      </c>
      <c r="I1491" s="13">
        <v>0</v>
      </c>
      <c r="J1491" s="13">
        <v>0</v>
      </c>
      <c r="K1491" s="13">
        <v>0</v>
      </c>
      <c r="L1491" s="13">
        <v>0</v>
      </c>
      <c r="M1491" s="13">
        <v>0</v>
      </c>
      <c r="N1491" s="13">
        <v>0</v>
      </c>
      <c r="O1491" s="13">
        <v>0</v>
      </c>
      <c r="P1491" s="13">
        <v>0</v>
      </c>
      <c r="Q1491" s="13">
        <v>0</v>
      </c>
      <c r="R1491" s="13">
        <v>0</v>
      </c>
      <c r="S1491" s="13">
        <v>0</v>
      </c>
    </row>
    <row r="1492" spans="2:19">
      <c r="B1492" s="13" t="s">
        <v>4752</v>
      </c>
      <c r="D1492" s="13">
        <v>321000000</v>
      </c>
      <c r="E1492" s="13">
        <v>126000000</v>
      </c>
      <c r="F1492" s="13">
        <v>126000000</v>
      </c>
      <c r="G1492" s="13">
        <v>126000000</v>
      </c>
      <c r="H1492" s="13">
        <v>169119510</v>
      </c>
      <c r="I1492" s="13">
        <v>169119510</v>
      </c>
      <c r="J1492" s="13">
        <v>169119510</v>
      </c>
      <c r="K1492" s="13">
        <v>169119510</v>
      </c>
      <c r="L1492" s="13">
        <v>256000000</v>
      </c>
      <c r="M1492" s="13">
        <v>320400000</v>
      </c>
      <c r="N1492" s="13">
        <v>470400000</v>
      </c>
      <c r="O1492" s="13">
        <v>208000000</v>
      </c>
      <c r="P1492" s="13">
        <v>208000000</v>
      </c>
      <c r="Q1492" s="13">
        <v>0</v>
      </c>
      <c r="R1492" s="13">
        <v>0</v>
      </c>
      <c r="S1492" s="13">
        <v>0</v>
      </c>
    </row>
    <row r="1493" spans="2:19">
      <c r="B1493" s="13" t="s">
        <v>4753</v>
      </c>
      <c r="D1493" s="13">
        <v>0</v>
      </c>
      <c r="E1493" s="13">
        <v>0</v>
      </c>
      <c r="F1493" s="13">
        <v>0</v>
      </c>
      <c r="G1493" s="13">
        <v>96793136</v>
      </c>
      <c r="H1493" s="13">
        <v>570359492</v>
      </c>
      <c r="I1493" s="13">
        <v>0</v>
      </c>
      <c r="J1493" s="13">
        <v>0</v>
      </c>
      <c r="K1493" s="13">
        <v>0</v>
      </c>
      <c r="L1493" s="13">
        <v>0</v>
      </c>
      <c r="M1493" s="13">
        <v>0</v>
      </c>
      <c r="N1493" s="13">
        <v>0</v>
      </c>
      <c r="O1493" s="13">
        <v>0</v>
      </c>
      <c r="P1493" s="13">
        <v>1808735402</v>
      </c>
      <c r="Q1493" s="13">
        <v>2010627480</v>
      </c>
      <c r="R1493" s="13">
        <v>2412594981</v>
      </c>
      <c r="S1493" s="13">
        <v>15728277650</v>
      </c>
    </row>
    <row r="1494" spans="2:19">
      <c r="B1494" s="13" t="s">
        <v>4754</v>
      </c>
      <c r="D1494" s="13">
        <v>0</v>
      </c>
      <c r="E1494" s="13">
        <v>0</v>
      </c>
      <c r="F1494" s="13">
        <v>0</v>
      </c>
      <c r="G1494" s="13">
        <v>0</v>
      </c>
      <c r="H1494" s="13">
        <v>0</v>
      </c>
      <c r="I1494" s="13">
        <v>0</v>
      </c>
      <c r="J1494" s="13">
        <v>0</v>
      </c>
      <c r="K1494" s="13">
        <v>0</v>
      </c>
      <c r="L1494" s="13">
        <v>0</v>
      </c>
      <c r="M1494" s="13">
        <v>0</v>
      </c>
      <c r="N1494" s="13">
        <v>0</v>
      </c>
      <c r="O1494" s="13">
        <v>0</v>
      </c>
      <c r="P1494" s="13">
        <v>0</v>
      </c>
      <c r="Q1494" s="13">
        <v>0</v>
      </c>
      <c r="R1494" s="13">
        <v>0</v>
      </c>
      <c r="S1494" s="13">
        <v>0</v>
      </c>
    </row>
    <row r="1495" spans="2:19">
      <c r="B1495" s="13" t="s">
        <v>4755</v>
      </c>
      <c r="D1495" s="13">
        <v>0</v>
      </c>
      <c r="E1495" s="13">
        <v>0</v>
      </c>
      <c r="F1495" s="13">
        <v>0</v>
      </c>
      <c r="G1495" s="13">
        <v>0</v>
      </c>
      <c r="H1495" s="13">
        <v>0</v>
      </c>
      <c r="I1495" s="13">
        <v>0</v>
      </c>
      <c r="J1495" s="13">
        <v>0</v>
      </c>
      <c r="K1495" s="13">
        <v>0</v>
      </c>
      <c r="L1495" s="13">
        <v>0</v>
      </c>
      <c r="M1495" s="13">
        <v>0</v>
      </c>
      <c r="N1495" s="13">
        <v>0</v>
      </c>
      <c r="O1495" s="13">
        <v>0</v>
      </c>
      <c r="P1495" s="13">
        <v>0</v>
      </c>
      <c r="Q1495" s="13">
        <v>0</v>
      </c>
      <c r="R1495" s="13">
        <v>0</v>
      </c>
      <c r="S1495" s="13">
        <v>0</v>
      </c>
    </row>
    <row r="1496" spans="2:19">
      <c r="B1496" s="13" t="s">
        <v>4756</v>
      </c>
      <c r="D1496" s="13">
        <v>0</v>
      </c>
      <c r="E1496" s="13">
        <v>0</v>
      </c>
      <c r="F1496" s="13">
        <v>0</v>
      </c>
      <c r="G1496" s="13">
        <v>0</v>
      </c>
      <c r="H1496" s="13">
        <v>0</v>
      </c>
      <c r="I1496" s="13">
        <v>0</v>
      </c>
      <c r="J1496" s="13">
        <v>0</v>
      </c>
      <c r="K1496" s="13">
        <v>0</v>
      </c>
      <c r="L1496" s="13">
        <v>0</v>
      </c>
      <c r="M1496" s="13">
        <v>0</v>
      </c>
      <c r="N1496" s="13">
        <v>0</v>
      </c>
      <c r="O1496" s="13">
        <v>0</v>
      </c>
      <c r="P1496" s="13">
        <v>0</v>
      </c>
      <c r="Q1496" s="13">
        <v>0</v>
      </c>
      <c r="R1496" s="13">
        <v>240761134</v>
      </c>
      <c r="S1496" s="13">
        <v>0</v>
      </c>
    </row>
    <row r="1497" spans="2:19">
      <c r="B1497" s="13" t="s">
        <v>4757</v>
      </c>
      <c r="D1497" s="13">
        <v>0</v>
      </c>
      <c r="E1497" s="13">
        <v>0</v>
      </c>
      <c r="F1497" s="13">
        <v>0</v>
      </c>
      <c r="G1497" s="13">
        <v>0</v>
      </c>
      <c r="H1497" s="13">
        <v>0</v>
      </c>
      <c r="I1497" s="13">
        <v>0</v>
      </c>
      <c r="J1497" s="13">
        <v>0</v>
      </c>
      <c r="K1497" s="13">
        <v>0</v>
      </c>
      <c r="L1497" s="13">
        <v>0</v>
      </c>
      <c r="M1497" s="13">
        <v>0</v>
      </c>
      <c r="N1497" s="13">
        <v>0</v>
      </c>
      <c r="O1497" s="13">
        <v>0</v>
      </c>
      <c r="P1497" s="13">
        <v>0</v>
      </c>
      <c r="Q1497" s="13">
        <v>0</v>
      </c>
      <c r="R1497" s="13">
        <v>0</v>
      </c>
      <c r="S1497" s="13">
        <v>0</v>
      </c>
    </row>
    <row r="1498" spans="2:19">
      <c r="B1498" s="13" t="s">
        <v>4758</v>
      </c>
      <c r="D1498" s="13">
        <v>135406813</v>
      </c>
      <c r="E1498" s="13">
        <v>135406813</v>
      </c>
      <c r="F1498" s="13">
        <v>142237926</v>
      </c>
      <c r="G1498" s="13">
        <v>149069039</v>
      </c>
      <c r="H1498" s="13">
        <v>155900152</v>
      </c>
      <c r="I1498" s="13">
        <v>162731265</v>
      </c>
      <c r="J1498" s="13">
        <v>169562378</v>
      </c>
      <c r="K1498" s="13">
        <v>176147325</v>
      </c>
      <c r="L1498" s="13">
        <v>182732272</v>
      </c>
      <c r="M1498" s="13">
        <v>196394498</v>
      </c>
      <c r="N1498" s="13">
        <v>203225611</v>
      </c>
      <c r="O1498" s="13">
        <v>559713713</v>
      </c>
      <c r="P1498" s="13">
        <v>1265862782</v>
      </c>
      <c r="Q1498" s="13">
        <v>1972011851</v>
      </c>
      <c r="R1498" s="13">
        <v>2622440346</v>
      </c>
      <c r="S1498" s="13">
        <v>3146928813</v>
      </c>
    </row>
    <row r="1499" spans="2:19">
      <c r="B1499" s="13" t="s">
        <v>4759</v>
      </c>
      <c r="D1499" s="13">
        <v>0</v>
      </c>
      <c r="E1499" s="13">
        <v>0</v>
      </c>
      <c r="F1499" s="13">
        <v>0</v>
      </c>
      <c r="G1499" s="13">
        <v>0</v>
      </c>
      <c r="H1499" s="13">
        <v>0</v>
      </c>
      <c r="I1499" s="13">
        <v>0</v>
      </c>
      <c r="J1499" s="13">
        <v>0</v>
      </c>
      <c r="K1499" s="13">
        <v>0</v>
      </c>
      <c r="L1499" s="13">
        <v>0</v>
      </c>
      <c r="M1499" s="13">
        <v>0</v>
      </c>
      <c r="N1499" s="13">
        <v>350000000</v>
      </c>
      <c r="O1499" s="13">
        <v>0</v>
      </c>
      <c r="P1499" s="13">
        <v>0</v>
      </c>
      <c r="Q1499" s="13">
        <v>0</v>
      </c>
      <c r="R1499" s="13">
        <v>0</v>
      </c>
      <c r="S1499" s="13">
        <v>0</v>
      </c>
    </row>
    <row r="1500" spans="2:19">
      <c r="B1500" s="13" t="s">
        <v>4760</v>
      </c>
      <c r="D1500" s="13">
        <v>658783332043</v>
      </c>
      <c r="E1500" s="13">
        <v>649304859482</v>
      </c>
      <c r="F1500" s="13">
        <v>653540776631</v>
      </c>
      <c r="G1500" s="13">
        <v>615128764233</v>
      </c>
      <c r="H1500" s="13">
        <v>583664120622</v>
      </c>
      <c r="I1500" s="13">
        <v>559416955122</v>
      </c>
      <c r="J1500" s="13">
        <v>556730374702</v>
      </c>
      <c r="K1500" s="13">
        <v>580725442731</v>
      </c>
      <c r="L1500" s="13">
        <v>588916034684</v>
      </c>
      <c r="M1500" s="13">
        <v>566220176207</v>
      </c>
      <c r="N1500" s="13">
        <v>579250475522</v>
      </c>
      <c r="O1500" s="13">
        <v>591298819962</v>
      </c>
      <c r="P1500" s="13">
        <v>585318090426</v>
      </c>
      <c r="Q1500" s="13">
        <v>540509457129</v>
      </c>
      <c r="R1500" s="13">
        <v>477616941993</v>
      </c>
      <c r="S1500" s="13">
        <v>405626618577</v>
      </c>
    </row>
    <row r="1501" spans="2:19">
      <c r="B1501" s="13" t="s">
        <v>4761</v>
      </c>
      <c r="D1501" s="13">
        <v>658783332043</v>
      </c>
      <c r="E1501" s="13">
        <v>649304859482</v>
      </c>
      <c r="F1501" s="13">
        <v>653540776631</v>
      </c>
      <c r="G1501" s="13">
        <v>615128764233</v>
      </c>
      <c r="H1501" s="13">
        <v>583664120622</v>
      </c>
      <c r="I1501" s="13">
        <v>559416955122</v>
      </c>
      <c r="J1501" s="13">
        <v>556730374702</v>
      </c>
      <c r="K1501" s="13">
        <v>580725442731</v>
      </c>
      <c r="L1501" s="13">
        <v>589026880039</v>
      </c>
      <c r="M1501" s="13">
        <v>566355756015</v>
      </c>
      <c r="N1501" s="13">
        <v>579260866830</v>
      </c>
      <c r="O1501" s="13">
        <v>591309211270</v>
      </c>
      <c r="P1501" s="13">
        <v>585328481734</v>
      </c>
      <c r="Q1501" s="13">
        <v>540519848437</v>
      </c>
      <c r="R1501" s="13">
        <v>477611333301</v>
      </c>
      <c r="S1501" s="13">
        <v>405621009885</v>
      </c>
    </row>
    <row r="1502" spans="2:19">
      <c r="B1502" s="13" t="s">
        <v>4762</v>
      </c>
      <c r="D1502" s="13">
        <v>478973330000</v>
      </c>
      <c r="E1502" s="13">
        <v>478973330000</v>
      </c>
      <c r="F1502" s="13">
        <v>478973330000</v>
      </c>
      <c r="G1502" s="13">
        <v>478973330000</v>
      </c>
      <c r="H1502" s="13">
        <v>478973330000</v>
      </c>
      <c r="I1502" s="13">
        <v>478973330000</v>
      </c>
      <c r="J1502" s="13">
        <v>478973330000</v>
      </c>
      <c r="K1502" s="13">
        <v>478973330000</v>
      </c>
      <c r="L1502" s="13">
        <v>478973330000</v>
      </c>
      <c r="M1502" s="13">
        <v>478973330000</v>
      </c>
      <c r="N1502" s="13">
        <v>435433060000</v>
      </c>
      <c r="O1502" s="13">
        <v>435433060000</v>
      </c>
      <c r="P1502" s="13">
        <v>435433060000</v>
      </c>
      <c r="Q1502" s="13">
        <v>414699890000</v>
      </c>
      <c r="R1502" s="13">
        <v>377000000000</v>
      </c>
      <c r="S1502" s="13">
        <v>377000000000</v>
      </c>
    </row>
    <row r="1503" spans="2:19">
      <c r="B1503" s="13" t="s">
        <v>4763</v>
      </c>
      <c r="D1503" s="13">
        <v>0</v>
      </c>
      <c r="E1503" s="13">
        <v>0</v>
      </c>
      <c r="F1503" s="13">
        <v>0</v>
      </c>
      <c r="G1503" s="13">
        <v>0</v>
      </c>
      <c r="H1503" s="13">
        <v>0</v>
      </c>
      <c r="I1503" s="13">
        <v>0</v>
      </c>
      <c r="J1503" s="13">
        <v>0</v>
      </c>
      <c r="K1503" s="13">
        <v>0</v>
      </c>
      <c r="L1503" s="13">
        <v>0</v>
      </c>
      <c r="M1503" s="13">
        <v>0</v>
      </c>
      <c r="N1503" s="13">
        <v>16113725</v>
      </c>
      <c r="O1503" s="13">
        <v>16113725</v>
      </c>
      <c r="P1503" s="13">
        <v>16113725</v>
      </c>
      <c r="Q1503" s="13">
        <v>16113725</v>
      </c>
      <c r="R1503" s="13">
        <v>0</v>
      </c>
      <c r="S1503" s="13">
        <v>0</v>
      </c>
    </row>
    <row r="1504" spans="2:19">
      <c r="B1504" s="13" t="s">
        <v>4764</v>
      </c>
      <c r="D1504" s="13">
        <v>0</v>
      </c>
      <c r="E1504" s="13">
        <v>0</v>
      </c>
      <c r="F1504" s="13">
        <v>0</v>
      </c>
      <c r="G1504" s="13">
        <v>0</v>
      </c>
      <c r="H1504" s="13">
        <v>0</v>
      </c>
      <c r="I1504" s="13">
        <v>0</v>
      </c>
      <c r="J1504" s="13">
        <v>0</v>
      </c>
      <c r="K1504" s="13">
        <v>0</v>
      </c>
      <c r="L1504" s="13">
        <v>0</v>
      </c>
      <c r="M1504" s="13">
        <v>0</v>
      </c>
      <c r="N1504" s="13">
        <v>0</v>
      </c>
      <c r="O1504" s="13">
        <v>0</v>
      </c>
      <c r="P1504" s="13">
        <v>0</v>
      </c>
      <c r="Q1504" s="13">
        <v>0</v>
      </c>
      <c r="R1504" s="13">
        <v>0</v>
      </c>
      <c r="S1504" s="13">
        <v>0</v>
      </c>
    </row>
    <row r="1505" spans="2:19">
      <c r="B1505" s="13" t="s">
        <v>4765</v>
      </c>
      <c r="D1505" s="13">
        <v>0</v>
      </c>
      <c r="E1505" s="13">
        <v>0</v>
      </c>
      <c r="F1505" s="13">
        <v>0</v>
      </c>
      <c r="G1505" s="13">
        <v>0</v>
      </c>
      <c r="H1505" s="13">
        <v>0</v>
      </c>
      <c r="I1505" s="13">
        <v>0</v>
      </c>
      <c r="J1505" s="13">
        <v>0</v>
      </c>
      <c r="K1505" s="13">
        <v>0</v>
      </c>
      <c r="L1505" s="13">
        <v>0</v>
      </c>
      <c r="M1505" s="13">
        <v>7390923137</v>
      </c>
      <c r="N1505" s="13">
        <v>21792913347</v>
      </c>
      <c r="O1505" s="13">
        <v>16748000000</v>
      </c>
      <c r="P1505" s="13">
        <v>10978000000</v>
      </c>
      <c r="Q1505" s="13">
        <v>5865000000</v>
      </c>
      <c r="R1505" s="13">
        <v>0</v>
      </c>
      <c r="S1505" s="13">
        <v>0</v>
      </c>
    </row>
    <row r="1506" spans="2:19">
      <c r="B1506" s="13" t="s">
        <v>4766</v>
      </c>
      <c r="D1506" s="13">
        <v>0</v>
      </c>
      <c r="E1506" s="13">
        <v>0</v>
      </c>
      <c r="F1506" s="13">
        <v>0</v>
      </c>
      <c r="G1506" s="13">
        <v>0</v>
      </c>
      <c r="H1506" s="13">
        <v>0</v>
      </c>
      <c r="I1506" s="13">
        <v>0</v>
      </c>
      <c r="J1506" s="13">
        <v>0</v>
      </c>
      <c r="K1506" s="13">
        <v>0</v>
      </c>
      <c r="L1506" s="13">
        <v>0</v>
      </c>
      <c r="M1506" s="13">
        <v>0</v>
      </c>
      <c r="N1506" s="13">
        <v>0</v>
      </c>
      <c r="O1506" s="13">
        <v>0</v>
      </c>
      <c r="P1506" s="13">
        <v>0</v>
      </c>
      <c r="Q1506" s="13">
        <v>0</v>
      </c>
      <c r="R1506" s="13">
        <v>0</v>
      </c>
      <c r="S1506" s="13">
        <v>0</v>
      </c>
    </row>
    <row r="1507" spans="2:19">
      <c r="B1507" s="13" t="s">
        <v>4767</v>
      </c>
      <c r="D1507" s="13">
        <v>0</v>
      </c>
      <c r="E1507" s="13">
        <v>0</v>
      </c>
      <c r="F1507" s="13">
        <v>0</v>
      </c>
      <c r="G1507" s="13">
        <v>0</v>
      </c>
      <c r="H1507" s="13">
        <v>0</v>
      </c>
      <c r="I1507" s="13">
        <v>0</v>
      </c>
      <c r="J1507" s="13">
        <v>0</v>
      </c>
      <c r="K1507" s="13">
        <v>0</v>
      </c>
      <c r="L1507" s="13">
        <v>0</v>
      </c>
      <c r="M1507" s="13">
        <v>0</v>
      </c>
      <c r="N1507" s="13">
        <v>0</v>
      </c>
      <c r="O1507" s="13">
        <v>0</v>
      </c>
      <c r="P1507" s="13">
        <v>0</v>
      </c>
      <c r="Q1507" s="13">
        <v>0</v>
      </c>
      <c r="R1507" s="13">
        <v>0</v>
      </c>
      <c r="S1507" s="13">
        <v>0</v>
      </c>
    </row>
    <row r="1508" spans="2:19">
      <c r="B1508" s="13" t="s">
        <v>4768</v>
      </c>
      <c r="D1508" s="13">
        <v>0</v>
      </c>
      <c r="E1508" s="13">
        <v>0</v>
      </c>
      <c r="F1508" s="13">
        <v>0</v>
      </c>
      <c r="G1508" s="13">
        <v>0</v>
      </c>
      <c r="H1508" s="13">
        <v>0</v>
      </c>
      <c r="I1508" s="13">
        <v>0</v>
      </c>
      <c r="J1508" s="13">
        <v>0</v>
      </c>
      <c r="K1508" s="13">
        <v>0</v>
      </c>
      <c r="L1508" s="13">
        <v>0</v>
      </c>
      <c r="M1508" s="13">
        <v>0</v>
      </c>
      <c r="N1508" s="13">
        <v>0</v>
      </c>
      <c r="O1508" s="13">
        <v>0</v>
      </c>
      <c r="P1508" s="13">
        <v>0</v>
      </c>
      <c r="Q1508" s="13">
        <v>0</v>
      </c>
      <c r="R1508" s="13">
        <v>2392941850</v>
      </c>
      <c r="S1508" s="13">
        <v>8062715640</v>
      </c>
    </row>
    <row r="1509" spans="2:19">
      <c r="B1509" s="13" t="s">
        <v>4769</v>
      </c>
      <c r="D1509" s="13">
        <v>116474021014</v>
      </c>
      <c r="E1509" s="13">
        <v>108768765516</v>
      </c>
      <c r="F1509" s="13">
        <v>91722508590</v>
      </c>
      <c r="G1509" s="13">
        <v>78213308772</v>
      </c>
      <c r="H1509" s="13">
        <v>59915529529</v>
      </c>
      <c r="I1509" s="13">
        <v>59915529529</v>
      </c>
      <c r="J1509" s="13">
        <v>59915529529</v>
      </c>
      <c r="K1509" s="13">
        <v>49937960029</v>
      </c>
      <c r="L1509" s="13">
        <v>26949519061</v>
      </c>
      <c r="M1509" s="13">
        <v>4302304710</v>
      </c>
      <c r="N1509" s="13">
        <v>24819861355</v>
      </c>
      <c r="O1509" s="13">
        <v>16748000000</v>
      </c>
      <c r="P1509" s="13">
        <v>10978000000</v>
      </c>
      <c r="Q1509" s="13">
        <v>5865000000</v>
      </c>
      <c r="R1509" s="13">
        <v>0</v>
      </c>
      <c r="S1509" s="13">
        <v>0</v>
      </c>
    </row>
    <row r="1510" spans="2:19">
      <c r="B1510" s="13" t="s">
        <v>4770</v>
      </c>
      <c r="D1510" s="13">
        <v>0</v>
      </c>
      <c r="E1510" s="13">
        <v>0</v>
      </c>
      <c r="F1510" s="13">
        <v>0</v>
      </c>
      <c r="G1510" s="13">
        <v>7390923137</v>
      </c>
      <c r="H1510" s="13">
        <v>0</v>
      </c>
      <c r="I1510" s="13">
        <v>0</v>
      </c>
      <c r="J1510" s="13">
        <v>0</v>
      </c>
      <c r="K1510" s="13">
        <v>0</v>
      </c>
      <c r="L1510" s="13">
        <v>0</v>
      </c>
      <c r="M1510" s="13">
        <v>0</v>
      </c>
      <c r="N1510" s="13">
        <v>0</v>
      </c>
      <c r="O1510" s="13">
        <v>0</v>
      </c>
      <c r="P1510" s="13">
        <v>0</v>
      </c>
      <c r="Q1510" s="13">
        <v>0</v>
      </c>
      <c r="R1510" s="13">
        <v>0</v>
      </c>
      <c r="S1510" s="13">
        <v>0</v>
      </c>
    </row>
    <row r="1511" spans="2:19">
      <c r="B1511" s="13" t="s">
        <v>4771</v>
      </c>
      <c r="D1511" s="13">
        <v>7390923137</v>
      </c>
      <c r="E1511" s="13">
        <v>7390923137</v>
      </c>
      <c r="F1511" s="13">
        <v>7390923137</v>
      </c>
      <c r="G1511" s="13">
        <v>0</v>
      </c>
      <c r="H1511" s="13">
        <v>7390923137</v>
      </c>
      <c r="I1511" s="13">
        <v>7390923137</v>
      </c>
      <c r="J1511" s="13">
        <v>7390923137</v>
      </c>
      <c r="K1511" s="13">
        <v>7390923137</v>
      </c>
      <c r="L1511" s="13">
        <v>7390923137</v>
      </c>
      <c r="M1511" s="13">
        <v>0</v>
      </c>
      <c r="N1511" s="13">
        <v>0</v>
      </c>
      <c r="O1511" s="13">
        <v>0</v>
      </c>
      <c r="P1511" s="13">
        <v>0</v>
      </c>
      <c r="Q1511" s="13">
        <v>0</v>
      </c>
      <c r="R1511" s="13">
        <v>0</v>
      </c>
      <c r="S1511" s="13">
        <v>0</v>
      </c>
    </row>
    <row r="1512" spans="2:19">
      <c r="B1512" s="13" t="s">
        <v>4772</v>
      </c>
      <c r="D1512" s="13">
        <v>55945057892</v>
      </c>
      <c r="E1512" s="13">
        <v>54171840829</v>
      </c>
      <c r="F1512" s="13">
        <v>75454014904</v>
      </c>
      <c r="G1512" s="13">
        <v>50551202324</v>
      </c>
      <c r="H1512" s="13">
        <v>37384337956</v>
      </c>
      <c r="I1512" s="13">
        <v>13137172456</v>
      </c>
      <c r="J1512" s="13">
        <v>10450592036</v>
      </c>
      <c r="K1512" s="13">
        <v>44423229565</v>
      </c>
      <c r="L1512" s="13">
        <v>75713107841</v>
      </c>
      <c r="M1512" s="13">
        <v>75689198168</v>
      </c>
      <c r="N1512" s="13">
        <v>97198918403</v>
      </c>
      <c r="O1512" s="13">
        <v>122364037545</v>
      </c>
      <c r="P1512" s="13">
        <v>127923308009</v>
      </c>
      <c r="Q1512" s="13">
        <v>114073844712</v>
      </c>
      <c r="R1512" s="13">
        <v>98218391451</v>
      </c>
      <c r="S1512" s="13">
        <v>20558294245</v>
      </c>
    </row>
    <row r="1513" spans="2:19">
      <c r="B1513" s="13" t="s">
        <v>4773</v>
      </c>
      <c r="D1513" s="13">
        <v>23905229366</v>
      </c>
      <c r="E1513" s="13">
        <v>28487655836</v>
      </c>
      <c r="F1513" s="13">
        <v>18633158484</v>
      </c>
      <c r="G1513" s="13">
        <v>5520536264</v>
      </c>
      <c r="H1513" s="13">
        <v>788779470</v>
      </c>
      <c r="I1513" s="13">
        <v>10111425761</v>
      </c>
      <c r="J1513" s="13">
        <v>8911013593</v>
      </c>
      <c r="K1513" s="13">
        <v>16223965963</v>
      </c>
      <c r="L1513" s="13">
        <v>17287477071</v>
      </c>
      <c r="M1513" s="13">
        <v>13838740563</v>
      </c>
      <c r="N1513" s="13">
        <v>11152824204</v>
      </c>
    </row>
    <row r="1514" spans="2:19">
      <c r="B1514" s="13" t="s">
        <v>4774</v>
      </c>
      <c r="D1514" s="13">
        <v>32039828526</v>
      </c>
      <c r="E1514" s="13">
        <v>25684184993</v>
      </c>
      <c r="F1514" s="13">
        <v>56820856420</v>
      </c>
      <c r="G1514" s="13">
        <v>45030666060</v>
      </c>
      <c r="H1514" s="13">
        <v>36595558486</v>
      </c>
      <c r="I1514" s="13">
        <v>3025746695</v>
      </c>
      <c r="J1514" s="13">
        <v>1539578443</v>
      </c>
      <c r="K1514" s="13">
        <v>28199263602</v>
      </c>
      <c r="L1514" s="13">
        <v>58425630770</v>
      </c>
      <c r="M1514" s="13">
        <v>61850457605</v>
      </c>
      <c r="N1514" s="13">
        <v>86046094199</v>
      </c>
    </row>
    <row r="1515" spans="2:19">
      <c r="B1515" s="13" t="s">
        <v>4775</v>
      </c>
      <c r="D1515" s="13">
        <v>0</v>
      </c>
      <c r="E1515" s="13">
        <v>0</v>
      </c>
      <c r="F1515" s="13">
        <v>0</v>
      </c>
      <c r="G1515" s="13">
        <v>0</v>
      </c>
      <c r="H1515" s="13">
        <v>0</v>
      </c>
      <c r="I1515" s="13">
        <v>0</v>
      </c>
      <c r="J1515" s="13">
        <v>0</v>
      </c>
      <c r="K1515" s="13">
        <v>0</v>
      </c>
      <c r="L1515" s="13">
        <v>0</v>
      </c>
      <c r="M1515" s="13">
        <v>0</v>
      </c>
      <c r="N1515" s="13">
        <v>0</v>
      </c>
      <c r="O1515" s="13">
        <v>0</v>
      </c>
      <c r="P1515" s="13">
        <v>0</v>
      </c>
      <c r="Q1515" s="13">
        <v>0</v>
      </c>
      <c r="R1515" s="13">
        <v>0</v>
      </c>
      <c r="S1515" s="13">
        <v>0</v>
      </c>
    </row>
    <row r="1516" spans="2:19">
      <c r="B1516" s="13" t="s">
        <v>4776</v>
      </c>
      <c r="D1516" s="13">
        <v>0</v>
      </c>
      <c r="E1516" s="13">
        <v>0</v>
      </c>
      <c r="F1516" s="13">
        <v>0</v>
      </c>
      <c r="G1516" s="13">
        <v>0</v>
      </c>
      <c r="H1516" s="13">
        <v>0</v>
      </c>
      <c r="I1516" s="13">
        <v>0</v>
      </c>
      <c r="J1516" s="13">
        <v>0</v>
      </c>
      <c r="K1516" s="13">
        <v>0</v>
      </c>
      <c r="L1516" s="13">
        <v>0</v>
      </c>
      <c r="M1516" s="13">
        <v>0</v>
      </c>
      <c r="N1516" s="13">
        <v>0</v>
      </c>
      <c r="O1516" s="13">
        <v>0</v>
      </c>
      <c r="P1516" s="13">
        <v>0</v>
      </c>
      <c r="Q1516" s="13">
        <v>0</v>
      </c>
      <c r="R1516" s="13">
        <v>0</v>
      </c>
      <c r="S1516" s="13">
        <v>0</v>
      </c>
    </row>
    <row r="1517" spans="2:19">
      <c r="B1517" s="13" t="s">
        <v>4777</v>
      </c>
      <c r="D1517" s="13">
        <v>0</v>
      </c>
      <c r="E1517" s="13">
        <v>0</v>
      </c>
      <c r="F1517" s="13">
        <v>0</v>
      </c>
      <c r="G1517" s="13">
        <v>0</v>
      </c>
      <c r="H1517" s="13">
        <v>0</v>
      </c>
      <c r="I1517" s="13">
        <v>0</v>
      </c>
      <c r="J1517" s="13">
        <v>0</v>
      </c>
      <c r="K1517" s="13">
        <v>0</v>
      </c>
      <c r="L1517" s="13">
        <v>0</v>
      </c>
      <c r="M1517" s="13">
        <v>0</v>
      </c>
      <c r="N1517" s="13">
        <v>0</v>
      </c>
      <c r="O1517" s="13">
        <v>0</v>
      </c>
      <c r="P1517" s="13">
        <v>0</v>
      </c>
      <c r="Q1517" s="13">
        <v>0</v>
      </c>
      <c r="R1517" s="13">
        <v>0</v>
      </c>
      <c r="S1517" s="13">
        <v>0</v>
      </c>
    </row>
    <row r="1518" spans="2:19">
      <c r="B1518" s="13" t="s">
        <v>4778</v>
      </c>
      <c r="D1518" s="13">
        <v>0</v>
      </c>
      <c r="E1518" s="13">
        <v>0</v>
      </c>
      <c r="F1518" s="13">
        <v>0</v>
      </c>
      <c r="G1518" s="13">
        <v>0</v>
      </c>
      <c r="H1518" s="13">
        <v>0</v>
      </c>
      <c r="I1518" s="13">
        <v>0</v>
      </c>
      <c r="J1518" s="13">
        <v>0</v>
      </c>
      <c r="K1518" s="13">
        <v>0</v>
      </c>
      <c r="L1518" s="13">
        <v>-110845355</v>
      </c>
      <c r="M1518" s="13">
        <v>-135579808</v>
      </c>
      <c r="N1518" s="13">
        <v>-10391308</v>
      </c>
      <c r="O1518" s="13">
        <v>-10391308</v>
      </c>
      <c r="P1518" s="13">
        <v>-10391308</v>
      </c>
      <c r="Q1518" s="13">
        <v>-10391308</v>
      </c>
      <c r="R1518" s="13">
        <v>5608692</v>
      </c>
      <c r="S1518" s="13">
        <v>5608692</v>
      </c>
    </row>
    <row r="1519" spans="2:19">
      <c r="B1519" s="13" t="s">
        <v>4779</v>
      </c>
      <c r="D1519" s="13">
        <v>0</v>
      </c>
      <c r="E1519" s="13">
        <v>0</v>
      </c>
      <c r="F1519" s="13">
        <v>0</v>
      </c>
      <c r="G1519" s="13">
        <v>0</v>
      </c>
      <c r="H1519" s="13">
        <v>0</v>
      </c>
      <c r="I1519" s="13">
        <v>0</v>
      </c>
      <c r="J1519" s="13">
        <v>0</v>
      </c>
      <c r="K1519" s="13">
        <v>0</v>
      </c>
      <c r="L1519" s="13">
        <v>-110845355</v>
      </c>
      <c r="M1519" s="13">
        <v>-135579808</v>
      </c>
      <c r="N1519" s="13">
        <v>-10391308</v>
      </c>
      <c r="O1519" s="13">
        <v>-10391308</v>
      </c>
      <c r="P1519" s="13">
        <v>-10391308</v>
      </c>
      <c r="Q1519" s="13">
        <v>-10391308</v>
      </c>
      <c r="R1519" s="13">
        <v>5608692</v>
      </c>
      <c r="S1519" s="13">
        <v>5608692</v>
      </c>
    </row>
    <row r="1520" spans="2:19">
      <c r="B1520" s="13" t="s">
        <v>4780</v>
      </c>
      <c r="D1520" s="13">
        <v>0</v>
      </c>
      <c r="E1520" s="13">
        <v>0</v>
      </c>
      <c r="F1520" s="13">
        <v>0</v>
      </c>
      <c r="G1520" s="13">
        <v>0</v>
      </c>
      <c r="H1520" s="13">
        <v>0</v>
      </c>
      <c r="I1520" s="13">
        <v>0</v>
      </c>
      <c r="J1520" s="13">
        <v>0</v>
      </c>
      <c r="K1520" s="13">
        <v>0</v>
      </c>
      <c r="L1520" s="13">
        <v>0</v>
      </c>
      <c r="M1520" s="13">
        <v>0</v>
      </c>
      <c r="N1520" s="13">
        <v>0</v>
      </c>
      <c r="O1520" s="13">
        <v>0</v>
      </c>
      <c r="P1520" s="13">
        <v>0</v>
      </c>
      <c r="Q1520" s="13">
        <v>0</v>
      </c>
      <c r="R1520" s="13">
        <v>0</v>
      </c>
      <c r="S1520" s="13">
        <v>0</v>
      </c>
    </row>
    <row r="1521" spans="2:19">
      <c r="B1521" s="13" t="s">
        <v>4781</v>
      </c>
      <c r="D1521" s="13">
        <v>0</v>
      </c>
      <c r="E1521" s="13">
        <v>0</v>
      </c>
      <c r="F1521" s="13">
        <v>0</v>
      </c>
      <c r="G1521" s="13">
        <v>0</v>
      </c>
      <c r="H1521" s="13">
        <v>0</v>
      </c>
      <c r="I1521" s="13">
        <v>0</v>
      </c>
      <c r="J1521" s="13">
        <v>0</v>
      </c>
      <c r="K1521" s="13">
        <v>0</v>
      </c>
      <c r="L1521" s="13">
        <v>0</v>
      </c>
      <c r="M1521" s="13">
        <v>0</v>
      </c>
      <c r="N1521" s="13">
        <v>0</v>
      </c>
      <c r="O1521" s="13">
        <v>0</v>
      </c>
      <c r="P1521" s="13">
        <v>0</v>
      </c>
      <c r="Q1521" s="13">
        <v>0</v>
      </c>
      <c r="R1521" s="13">
        <v>0</v>
      </c>
      <c r="S1521" s="13">
        <v>0</v>
      </c>
    </row>
    <row r="1522" spans="2:19">
      <c r="B1522" s="13" t="s">
        <v>4782</v>
      </c>
      <c r="D1522" s="13">
        <v>1775404888248</v>
      </c>
      <c r="E1522" s="13">
        <v>1381797106267</v>
      </c>
      <c r="F1522" s="13">
        <v>1243946545068</v>
      </c>
      <c r="G1522" s="13">
        <v>1082838885562</v>
      </c>
      <c r="H1522" s="13">
        <v>1428503832706</v>
      </c>
      <c r="I1522" s="13">
        <v>1055285204266</v>
      </c>
      <c r="J1522" s="13">
        <v>1086826113397</v>
      </c>
      <c r="K1522" s="13">
        <v>1241944794656</v>
      </c>
      <c r="L1522" s="13">
        <v>1237931869480</v>
      </c>
      <c r="M1522" s="13">
        <v>1166567003409</v>
      </c>
      <c r="N1522" s="13">
        <v>1351547002744</v>
      </c>
      <c r="O1522" s="13">
        <v>1578518450928</v>
      </c>
      <c r="P1522" s="13">
        <v>2028519469660</v>
      </c>
      <c r="Q1522" s="13">
        <v>2123917518877</v>
      </c>
      <c r="R1522" s="13">
        <v>1848378685037</v>
      </c>
      <c r="S1522" s="13">
        <v>1623092403667</v>
      </c>
    </row>
    <row r="1606" spans="2:23">
      <c r="B1606" s="13" t="s">
        <v>952</v>
      </c>
      <c r="D1606" s="13">
        <v>2025</v>
      </c>
      <c r="E1606" s="13">
        <v>2024</v>
      </c>
      <c r="F1606" s="13">
        <v>2023</v>
      </c>
      <c r="G1606" s="13">
        <v>2022</v>
      </c>
      <c r="H1606" s="13">
        <v>2021</v>
      </c>
      <c r="I1606" s="13">
        <v>2020</v>
      </c>
      <c r="J1606" s="13">
        <v>2019</v>
      </c>
      <c r="K1606" s="13">
        <v>2018</v>
      </c>
      <c r="L1606" s="13">
        <v>2017</v>
      </c>
      <c r="M1606" s="13">
        <v>2016</v>
      </c>
      <c r="N1606" s="13">
        <v>2015</v>
      </c>
      <c r="O1606" s="13">
        <v>2014</v>
      </c>
      <c r="P1606" s="13">
        <v>2013</v>
      </c>
      <c r="Q1606" s="13">
        <v>2012</v>
      </c>
      <c r="R1606" s="13">
        <v>2011</v>
      </c>
      <c r="S1606" s="13">
        <v>2010</v>
      </c>
      <c r="T1606" s="13">
        <v>2009</v>
      </c>
      <c r="U1606" s="13">
        <v>2008</v>
      </c>
      <c r="V1606" s="13">
        <v>2007</v>
      </c>
      <c r="W1606" s="13">
        <v>2006</v>
      </c>
    </row>
    <row r="1607" spans="2:23">
      <c r="B1607" s="13" t="s">
        <v>4671</v>
      </c>
    </row>
    <row r="1608" spans="2:23">
      <c r="B1608" s="13" t="s">
        <v>4672</v>
      </c>
      <c r="D1608" s="13">
        <v>14509456783696</v>
      </c>
      <c r="E1608" s="13">
        <v>13219573591341</v>
      </c>
      <c r="F1608" s="13">
        <v>9565106752268</v>
      </c>
      <c r="G1608" s="13">
        <v>13578923480222</v>
      </c>
      <c r="H1608" s="13">
        <v>9519579701251</v>
      </c>
      <c r="I1608" s="13">
        <v>6314163032937</v>
      </c>
      <c r="J1608" s="13">
        <v>5943854074804</v>
      </c>
      <c r="K1608" s="13">
        <v>5172046948960</v>
      </c>
      <c r="L1608" s="13">
        <v>5017087993696</v>
      </c>
      <c r="M1608" s="13">
        <v>5815897194459</v>
      </c>
      <c r="N1608" s="13">
        <v>8082320730170</v>
      </c>
      <c r="O1608" s="13">
        <v>7199875923020</v>
      </c>
      <c r="P1608" s="13">
        <v>7492710663350</v>
      </c>
      <c r="Q1608" s="13">
        <v>7203995556932</v>
      </c>
      <c r="R1608" s="13">
        <v>6041065689804</v>
      </c>
      <c r="S1608" s="13">
        <v>4825585314646</v>
      </c>
      <c r="T1608" s="13">
        <v>3866941356360</v>
      </c>
      <c r="U1608" s="13">
        <v>2692502473588</v>
      </c>
      <c r="V1608" s="13">
        <v>2467577133514</v>
      </c>
      <c r="W1608" s="13">
        <v>3299697427896</v>
      </c>
    </row>
    <row r="1609" spans="2:23">
      <c r="B1609" s="13" t="s">
        <v>4673</v>
      </c>
      <c r="D1609" s="13">
        <v>1168353223865</v>
      </c>
      <c r="E1609" s="13">
        <v>1004912303570</v>
      </c>
      <c r="F1609" s="13">
        <v>1241561362115</v>
      </c>
      <c r="G1609" s="13">
        <v>2083841053069</v>
      </c>
      <c r="H1609" s="13">
        <v>2524115312966</v>
      </c>
      <c r="I1609" s="13">
        <v>2029198585342</v>
      </c>
      <c r="J1609" s="13">
        <v>2976952450033</v>
      </c>
      <c r="K1609" s="13">
        <v>1716919348616</v>
      </c>
      <c r="L1609" s="13">
        <v>2361887855663</v>
      </c>
      <c r="M1609" s="13">
        <v>4098557036080</v>
      </c>
      <c r="N1609" s="13">
        <v>5690048266789</v>
      </c>
      <c r="O1609" s="13">
        <v>5078299954021</v>
      </c>
      <c r="P1609" s="13">
        <v>4032386358314</v>
      </c>
      <c r="Q1609" s="13">
        <v>5629375858166</v>
      </c>
      <c r="R1609" s="13">
        <v>4070456552343</v>
      </c>
      <c r="S1609" s="13">
        <v>3748457003885</v>
      </c>
      <c r="T1609" s="13">
        <v>2906125166959</v>
      </c>
      <c r="U1609" s="13">
        <v>942714032012</v>
      </c>
      <c r="V1609" s="13">
        <v>1972351999312</v>
      </c>
      <c r="W1609" s="13">
        <v>1717985751939</v>
      </c>
    </row>
    <row r="1610" spans="2:23">
      <c r="B1610" s="13" t="s">
        <v>4674</v>
      </c>
      <c r="D1610" s="13">
        <v>324373816991</v>
      </c>
      <c r="E1610" s="13">
        <v>741876402650</v>
      </c>
      <c r="F1610" s="13">
        <v>574781435783</v>
      </c>
      <c r="G1610" s="13">
        <v>307981912328</v>
      </c>
      <c r="H1610" s="13">
        <v>567149383517</v>
      </c>
      <c r="I1610" s="13">
        <v>265139502295</v>
      </c>
      <c r="J1610" s="13">
        <v>349278804046</v>
      </c>
      <c r="K1610" s="13">
        <v>293934821687</v>
      </c>
      <c r="L1610" s="13">
        <v>183292026309</v>
      </c>
      <c r="M1610" s="13">
        <v>212637546024</v>
      </c>
      <c r="N1610" s="13">
        <v>251548266789</v>
      </c>
      <c r="O1610" s="13">
        <v>151773287354</v>
      </c>
      <c r="P1610" s="13">
        <v>435859691647</v>
      </c>
      <c r="Q1610" s="13">
        <v>292521273791</v>
      </c>
      <c r="R1610" s="13">
        <v>295456552343</v>
      </c>
      <c r="S1610" s="13">
        <v>241082663003</v>
      </c>
      <c r="T1610" s="13">
        <v>170207749959</v>
      </c>
      <c r="U1610" s="13">
        <v>377682920901</v>
      </c>
      <c r="V1610" s="13">
        <v>472351999312</v>
      </c>
      <c r="W1610" s="13">
        <v>377985751939</v>
      </c>
    </row>
    <row r="1611" spans="2:23">
      <c r="B1611" s="13" t="s">
        <v>4675</v>
      </c>
      <c r="D1611" s="13">
        <v>843979406874</v>
      </c>
      <c r="E1611" s="13">
        <v>263035900920</v>
      </c>
      <c r="F1611" s="13">
        <v>666779926332</v>
      </c>
      <c r="G1611" s="13">
        <v>1775859140741</v>
      </c>
      <c r="H1611" s="13">
        <v>1956965929449</v>
      </c>
      <c r="I1611" s="13">
        <v>1764059083047</v>
      </c>
      <c r="J1611" s="13">
        <v>2627673645987</v>
      </c>
      <c r="K1611" s="13">
        <v>1422984526929</v>
      </c>
      <c r="L1611" s="13">
        <v>2178595829354</v>
      </c>
      <c r="M1611" s="13">
        <v>3885919490056</v>
      </c>
      <c r="N1611" s="13">
        <v>5438500000000</v>
      </c>
      <c r="O1611" s="13">
        <v>4926526666667</v>
      </c>
      <c r="P1611" s="13">
        <v>3596526666667</v>
      </c>
      <c r="Q1611" s="13">
        <v>5336854584375</v>
      </c>
      <c r="R1611" s="13">
        <v>3775000000000</v>
      </c>
      <c r="S1611" s="13">
        <v>3507374340882</v>
      </c>
      <c r="T1611" s="13">
        <v>2735917417000</v>
      </c>
      <c r="U1611" s="13">
        <v>565031111111</v>
      </c>
      <c r="V1611" s="13">
        <v>1500000000000</v>
      </c>
      <c r="W1611" s="13">
        <v>1340000000000</v>
      </c>
    </row>
    <row r="1612" spans="2:23">
      <c r="B1612" s="13" t="s">
        <v>4676</v>
      </c>
      <c r="D1612" s="13">
        <v>7835000000000</v>
      </c>
      <c r="E1612" s="13">
        <v>9464000000000</v>
      </c>
      <c r="F1612" s="13">
        <v>5385000000000</v>
      </c>
      <c r="G1612" s="13">
        <v>6880000000000</v>
      </c>
      <c r="H1612" s="13">
        <v>3455000000000</v>
      </c>
      <c r="I1612" s="13">
        <v>2185000000000</v>
      </c>
      <c r="J1612" s="13">
        <v>1035000000000</v>
      </c>
      <c r="K1612" s="13">
        <v>955000000000</v>
      </c>
      <c r="L1612" s="13">
        <v>895000000000</v>
      </c>
      <c r="M1612" s="13">
        <v>55000000000</v>
      </c>
      <c r="N1612" s="13">
        <v>80950000000</v>
      </c>
      <c r="O1612" s="13">
        <v>76245382915</v>
      </c>
      <c r="P1612" s="13">
        <v>1734861214549</v>
      </c>
      <c r="Q1612" s="13">
        <v>62077046183</v>
      </c>
      <c r="R1612" s="13">
        <v>202000000000</v>
      </c>
      <c r="S1612" s="13">
        <v>58500000000</v>
      </c>
      <c r="T1612" s="13">
        <v>115000000000</v>
      </c>
      <c r="U1612" s="13">
        <v>0</v>
      </c>
      <c r="V1612" s="13">
        <v>0</v>
      </c>
      <c r="W1612" s="13">
        <v>900000000000</v>
      </c>
    </row>
    <row r="1613" spans="2:23">
      <c r="B1613" s="13" t="s">
        <v>4677</v>
      </c>
      <c r="D1613" s="13">
        <v>0</v>
      </c>
      <c r="E1613" s="13">
        <v>0</v>
      </c>
      <c r="F1613" s="13">
        <v>0</v>
      </c>
      <c r="G1613" s="13">
        <v>0</v>
      </c>
      <c r="H1613" s="13">
        <v>0</v>
      </c>
      <c r="I1613" s="13">
        <v>0</v>
      </c>
      <c r="J1613" s="13">
        <v>0</v>
      </c>
      <c r="K1613" s="13">
        <v>0</v>
      </c>
      <c r="L1613" s="13">
        <v>0</v>
      </c>
      <c r="M1613" s="13">
        <v>0</v>
      </c>
      <c r="N1613" s="13">
        <v>0</v>
      </c>
      <c r="O1613" s="13">
        <v>76245382915</v>
      </c>
      <c r="P1613" s="13">
        <v>1734861214549</v>
      </c>
      <c r="Q1613" s="13">
        <v>62077046183</v>
      </c>
      <c r="R1613" s="13">
        <v>202000000000</v>
      </c>
      <c r="S1613" s="13">
        <v>58500000000</v>
      </c>
      <c r="T1613" s="13">
        <v>115000000000</v>
      </c>
      <c r="U1613" s="13">
        <v>0</v>
      </c>
      <c r="V1613" s="13">
        <v>0</v>
      </c>
      <c r="W1613" s="13">
        <v>900000000000</v>
      </c>
    </row>
    <row r="1614" spans="2:23">
      <c r="B1614" s="13" t="s">
        <v>4678</v>
      </c>
      <c r="D1614" s="13">
        <v>0</v>
      </c>
      <c r="E1614" s="13">
        <v>0</v>
      </c>
      <c r="F1614" s="13">
        <v>0</v>
      </c>
      <c r="G1614" s="13">
        <v>0</v>
      </c>
      <c r="H1614" s="13">
        <v>0</v>
      </c>
      <c r="I1614" s="13">
        <v>0</v>
      </c>
      <c r="J1614" s="13">
        <v>0</v>
      </c>
      <c r="K1614" s="13">
        <v>0</v>
      </c>
      <c r="L1614" s="13">
        <v>0</v>
      </c>
      <c r="M1614" s="13">
        <v>0</v>
      </c>
      <c r="N1614" s="13">
        <v>0</v>
      </c>
      <c r="O1614" s="13">
        <v>0</v>
      </c>
      <c r="P1614" s="13">
        <v>0</v>
      </c>
      <c r="Q1614" s="13">
        <v>0</v>
      </c>
      <c r="R1614" s="13">
        <v>0</v>
      </c>
      <c r="S1614" s="13">
        <v>0</v>
      </c>
      <c r="T1614" s="13">
        <v>0</v>
      </c>
      <c r="U1614" s="13">
        <v>0</v>
      </c>
      <c r="V1614" s="13">
        <v>0</v>
      </c>
      <c r="W1614" s="13">
        <v>0</v>
      </c>
    </row>
    <row r="1615" spans="2:23">
      <c r="B1615" s="13" t="s">
        <v>4679</v>
      </c>
      <c r="D1615" s="13">
        <v>7835000000000</v>
      </c>
      <c r="E1615" s="13">
        <v>9464000000000</v>
      </c>
      <c r="F1615" s="13">
        <v>5385000000000</v>
      </c>
      <c r="G1615" s="13">
        <v>6880000000000</v>
      </c>
      <c r="H1615" s="13">
        <v>3455000000000</v>
      </c>
      <c r="I1615" s="13">
        <v>2185000000000</v>
      </c>
      <c r="J1615" s="13">
        <v>1035000000000</v>
      </c>
      <c r="K1615" s="13">
        <v>955000000000</v>
      </c>
      <c r="L1615" s="13">
        <v>895000000000</v>
      </c>
      <c r="M1615" s="13">
        <v>55000000000</v>
      </c>
      <c r="N1615" s="13">
        <v>80950000000</v>
      </c>
      <c r="O1615" s="13">
        <v>0</v>
      </c>
      <c r="P1615" s="13">
        <v>0</v>
      </c>
      <c r="Q1615" s="13">
        <v>0</v>
      </c>
      <c r="R1615" s="13">
        <v>0</v>
      </c>
      <c r="S1615" s="13">
        <v>0</v>
      </c>
      <c r="T1615" s="13">
        <v>0</v>
      </c>
      <c r="U1615" s="13">
        <v>0</v>
      </c>
      <c r="V1615" s="13">
        <v>0</v>
      </c>
      <c r="W1615" s="13">
        <v>0</v>
      </c>
    </row>
    <row r="1616" spans="2:23">
      <c r="B1616" s="13" t="s">
        <v>4680</v>
      </c>
      <c r="D1616" s="13">
        <v>1389626061631</v>
      </c>
      <c r="E1616" s="13">
        <v>653185512324</v>
      </c>
      <c r="F1616" s="13">
        <v>642215358351</v>
      </c>
      <c r="G1616" s="13">
        <v>458327989385</v>
      </c>
      <c r="H1616" s="13">
        <v>488926629172</v>
      </c>
      <c r="I1616" s="13">
        <v>340731443856</v>
      </c>
      <c r="J1616" s="13">
        <v>289371734319</v>
      </c>
      <c r="K1616" s="13">
        <v>520545713356</v>
      </c>
      <c r="L1616" s="13">
        <v>256516457348</v>
      </c>
      <c r="M1616" s="13">
        <v>512570440907</v>
      </c>
      <c r="N1616" s="13">
        <v>821016395013</v>
      </c>
      <c r="O1616" s="13">
        <v>404397880251</v>
      </c>
      <c r="P1616" s="13">
        <v>246097665217</v>
      </c>
      <c r="Q1616" s="13">
        <v>193727961781</v>
      </c>
      <c r="R1616" s="13">
        <v>464355369431</v>
      </c>
      <c r="S1616" s="13">
        <v>249941896115</v>
      </c>
      <c r="T1616" s="13">
        <v>191371460791</v>
      </c>
      <c r="U1616" s="13">
        <v>573160539397</v>
      </c>
      <c r="V1616" s="13">
        <v>59503475175</v>
      </c>
      <c r="W1616" s="13">
        <v>402485612472</v>
      </c>
    </row>
    <row r="1617" spans="2:23">
      <c r="B1617" s="13" t="s">
        <v>4681</v>
      </c>
      <c r="D1617" s="13">
        <v>1054403839965</v>
      </c>
      <c r="E1617" s="13">
        <v>276247523509</v>
      </c>
      <c r="F1617" s="13">
        <v>432251479566</v>
      </c>
      <c r="G1617" s="13">
        <v>234657477739</v>
      </c>
      <c r="H1617" s="13">
        <v>262942321240</v>
      </c>
      <c r="I1617" s="13">
        <v>223032121230</v>
      </c>
      <c r="J1617" s="13">
        <v>239163840466</v>
      </c>
      <c r="K1617" s="13">
        <v>422514452443</v>
      </c>
      <c r="L1617" s="13">
        <v>143208711158</v>
      </c>
      <c r="M1617" s="13">
        <v>113770688184</v>
      </c>
      <c r="N1617" s="13">
        <v>110593516567</v>
      </c>
      <c r="O1617" s="13">
        <v>174789878438</v>
      </c>
      <c r="P1617" s="13">
        <v>105080054904</v>
      </c>
      <c r="Q1617" s="13">
        <v>46193553961</v>
      </c>
      <c r="R1617" s="13">
        <v>155810424409</v>
      </c>
      <c r="S1617" s="13">
        <v>81200353415</v>
      </c>
      <c r="T1617" s="13">
        <v>41335062795</v>
      </c>
      <c r="U1617" s="13">
        <v>510247025556</v>
      </c>
      <c r="V1617" s="13">
        <v>31548884859</v>
      </c>
      <c r="W1617" s="13">
        <v>6936039248</v>
      </c>
    </row>
    <row r="1618" spans="2:23">
      <c r="B1618" s="13" t="s">
        <v>4682</v>
      </c>
      <c r="D1618" s="13">
        <v>209275442658</v>
      </c>
      <c r="E1618" s="13">
        <v>227545463111</v>
      </c>
      <c r="F1618" s="13">
        <v>56288686447</v>
      </c>
      <c r="G1618" s="13">
        <v>90137615251</v>
      </c>
      <c r="H1618" s="13">
        <v>137517046753</v>
      </c>
      <c r="I1618" s="13">
        <v>58161771022</v>
      </c>
      <c r="J1618" s="13">
        <v>37348595546</v>
      </c>
      <c r="K1618" s="13">
        <v>78790739261</v>
      </c>
      <c r="L1618" s="13">
        <v>94031112122</v>
      </c>
      <c r="M1618" s="13">
        <v>357298450604</v>
      </c>
      <c r="N1618" s="13">
        <v>599720730490</v>
      </c>
      <c r="O1618" s="13">
        <v>88841597580</v>
      </c>
      <c r="P1618" s="13">
        <v>74278800409</v>
      </c>
      <c r="Q1618" s="13">
        <v>99202374921</v>
      </c>
      <c r="R1618" s="13">
        <v>151559520332</v>
      </c>
      <c r="S1618" s="13">
        <v>105082543350</v>
      </c>
      <c r="T1618" s="13">
        <v>83320019604</v>
      </c>
      <c r="U1618" s="13">
        <v>44679499799</v>
      </c>
      <c r="V1618" s="13">
        <v>12082257458</v>
      </c>
      <c r="W1618" s="13">
        <v>14084495026</v>
      </c>
    </row>
    <row r="1619" spans="2:23">
      <c r="B1619" s="13" t="s">
        <v>4683</v>
      </c>
      <c r="D1619" s="13">
        <v>0</v>
      </c>
      <c r="E1619" s="13">
        <v>0</v>
      </c>
      <c r="F1619" s="13">
        <v>0</v>
      </c>
      <c r="G1619" s="13">
        <v>0</v>
      </c>
      <c r="H1619" s="13">
        <v>0</v>
      </c>
      <c r="I1619" s="13">
        <v>0</v>
      </c>
      <c r="J1619" s="13">
        <v>0</v>
      </c>
      <c r="K1619" s="13">
        <v>0</v>
      </c>
      <c r="L1619" s="13">
        <v>0</v>
      </c>
      <c r="M1619" s="13">
        <v>0</v>
      </c>
      <c r="N1619" s="13">
        <v>0</v>
      </c>
      <c r="O1619" s="13">
        <v>0</v>
      </c>
      <c r="P1619" s="13">
        <v>0</v>
      </c>
      <c r="Q1619" s="13">
        <v>0</v>
      </c>
      <c r="R1619" s="13">
        <v>0</v>
      </c>
      <c r="S1619" s="13">
        <v>0</v>
      </c>
      <c r="T1619" s="13">
        <v>0</v>
      </c>
      <c r="U1619" s="13">
        <v>0</v>
      </c>
      <c r="V1619" s="13">
        <v>0</v>
      </c>
      <c r="W1619" s="13">
        <v>364283790952</v>
      </c>
    </row>
    <row r="1620" spans="2:23">
      <c r="B1620" s="13" t="s">
        <v>4684</v>
      </c>
      <c r="D1620" s="13">
        <v>0</v>
      </c>
      <c r="E1620" s="13">
        <v>0</v>
      </c>
      <c r="F1620" s="13">
        <v>0</v>
      </c>
      <c r="G1620" s="13">
        <v>0</v>
      </c>
      <c r="H1620" s="13">
        <v>0</v>
      </c>
      <c r="I1620" s="13">
        <v>0</v>
      </c>
      <c r="J1620" s="13">
        <v>0</v>
      </c>
      <c r="K1620" s="13">
        <v>0</v>
      </c>
      <c r="L1620" s="13">
        <v>0</v>
      </c>
      <c r="M1620" s="13">
        <v>0</v>
      </c>
      <c r="N1620" s="13">
        <v>0</v>
      </c>
      <c r="O1620" s="13">
        <v>0</v>
      </c>
      <c r="P1620" s="13">
        <v>0</v>
      </c>
      <c r="Q1620" s="13">
        <v>0</v>
      </c>
      <c r="R1620" s="13">
        <v>0</v>
      </c>
      <c r="S1620" s="13">
        <v>1097519533</v>
      </c>
      <c r="T1620" s="13">
        <v>0</v>
      </c>
      <c r="U1620" s="13">
        <v>0</v>
      </c>
      <c r="V1620" s="13">
        <v>0</v>
      </c>
      <c r="W1620" s="13">
        <v>0</v>
      </c>
    </row>
    <row r="1621" spans="2:23">
      <c r="B1621" s="13" t="s">
        <v>4685</v>
      </c>
      <c r="D1621" s="13">
        <v>0</v>
      </c>
      <c r="E1621" s="13">
        <v>0</v>
      </c>
      <c r="F1621" s="13">
        <v>0</v>
      </c>
      <c r="G1621" s="13">
        <v>0</v>
      </c>
      <c r="H1621" s="13">
        <v>0</v>
      </c>
      <c r="I1621" s="13">
        <v>0</v>
      </c>
      <c r="J1621" s="13">
        <v>0</v>
      </c>
      <c r="K1621" s="13">
        <v>0</v>
      </c>
      <c r="L1621" s="13">
        <v>0</v>
      </c>
      <c r="M1621" s="13">
        <v>0</v>
      </c>
      <c r="N1621" s="13">
        <v>0</v>
      </c>
      <c r="O1621" s="13">
        <v>0</v>
      </c>
      <c r="P1621" s="13">
        <v>0</v>
      </c>
      <c r="Q1621" s="13">
        <v>0</v>
      </c>
      <c r="R1621" s="13">
        <v>0</v>
      </c>
      <c r="S1621" s="13">
        <v>0</v>
      </c>
      <c r="T1621" s="13">
        <v>0</v>
      </c>
      <c r="U1621" s="13">
        <v>0</v>
      </c>
      <c r="V1621" s="13">
        <v>0</v>
      </c>
      <c r="W1621" s="13">
        <v>0</v>
      </c>
    </row>
    <row r="1622" spans="2:23">
      <c r="B1622" s="13" t="s">
        <v>4686</v>
      </c>
      <c r="D1622" s="13">
        <v>647809605735</v>
      </c>
      <c r="E1622" s="13">
        <v>532760539063</v>
      </c>
      <c r="F1622" s="13">
        <v>377802561892</v>
      </c>
      <c r="G1622" s="13">
        <v>366959770154</v>
      </c>
      <c r="H1622" s="13">
        <v>321944134938</v>
      </c>
      <c r="I1622" s="13">
        <v>293113974263</v>
      </c>
      <c r="J1622" s="13">
        <v>251144639546</v>
      </c>
      <c r="K1622" s="13">
        <v>252816944311</v>
      </c>
      <c r="L1622" s="13">
        <v>252794480796</v>
      </c>
      <c r="M1622" s="13">
        <v>263164714482</v>
      </c>
      <c r="N1622" s="13">
        <v>331619897623</v>
      </c>
      <c r="O1622" s="13">
        <v>262358111522</v>
      </c>
      <c r="P1622" s="13">
        <v>186035877193</v>
      </c>
      <c r="Q1622" s="13">
        <v>167629100188</v>
      </c>
      <c r="R1622" s="13">
        <v>166322266639</v>
      </c>
      <c r="S1622" s="13">
        <v>71898321766</v>
      </c>
      <c r="T1622" s="13">
        <v>66838424756</v>
      </c>
      <c r="U1622" s="13">
        <v>18234014042</v>
      </c>
      <c r="V1622" s="13">
        <v>15872332858</v>
      </c>
      <c r="W1622" s="13">
        <v>17181287246</v>
      </c>
    </row>
    <row r="1623" spans="2:23">
      <c r="B1623" s="13" t="s">
        <v>4687</v>
      </c>
      <c r="D1623" s="13">
        <v>-521862826727</v>
      </c>
      <c r="E1623" s="13">
        <v>-383368013359</v>
      </c>
      <c r="F1623" s="13">
        <v>-224127369554</v>
      </c>
      <c r="G1623" s="13">
        <v>-233426873759</v>
      </c>
      <c r="H1623" s="13">
        <v>-233476873759</v>
      </c>
      <c r="I1623" s="13">
        <v>-233576422659</v>
      </c>
      <c r="J1623" s="13">
        <v>-238285341239</v>
      </c>
      <c r="K1623" s="13">
        <v>-233576422659</v>
      </c>
      <c r="L1623" s="13">
        <v>-233517846728</v>
      </c>
      <c r="M1623" s="13">
        <v>-221663412363</v>
      </c>
      <c r="N1623" s="13">
        <v>-220917749667</v>
      </c>
      <c r="O1623" s="13">
        <v>-121591707289</v>
      </c>
      <c r="P1623" s="13">
        <v>-119297067289</v>
      </c>
      <c r="Q1623" s="13">
        <v>-119297067289</v>
      </c>
      <c r="R1623" s="13">
        <v>-9336841949</v>
      </c>
      <c r="S1623" s="13">
        <v>-9336841949</v>
      </c>
      <c r="T1623" s="13">
        <v>-122046364</v>
      </c>
      <c r="U1623" s="13">
        <v>0</v>
      </c>
      <c r="V1623" s="13">
        <v>0</v>
      </c>
      <c r="W1623" s="13">
        <v>0</v>
      </c>
    </row>
    <row r="1624" spans="2:23">
      <c r="B1624" s="13" t="s">
        <v>4688</v>
      </c>
      <c r="D1624" s="13">
        <v>3433708262496</v>
      </c>
      <c r="E1624" s="13">
        <v>1730684831761</v>
      </c>
      <c r="F1624" s="13">
        <v>1910840607214</v>
      </c>
      <c r="G1624" s="13">
        <v>3871453604350</v>
      </c>
      <c r="H1624" s="13">
        <v>2775533988246</v>
      </c>
      <c r="I1624" s="13">
        <v>1468360373620</v>
      </c>
      <c r="J1624" s="13">
        <v>1350638678171</v>
      </c>
      <c r="K1624" s="13">
        <v>1662663084855</v>
      </c>
      <c r="L1624" s="13">
        <v>1222968204548</v>
      </c>
      <c r="M1624" s="13">
        <v>923155439979</v>
      </c>
      <c r="N1624" s="13">
        <v>1365359901358</v>
      </c>
      <c r="O1624" s="13">
        <v>1491901174015</v>
      </c>
      <c r="P1624" s="13">
        <v>1340683371984</v>
      </c>
      <c r="Q1624" s="13">
        <v>1171461225102</v>
      </c>
      <c r="R1624" s="13">
        <v>1160376913208</v>
      </c>
      <c r="S1624" s="13">
        <v>671348990597</v>
      </c>
      <c r="T1624" s="13">
        <v>569253465178</v>
      </c>
      <c r="U1624" s="13">
        <v>1111308774968</v>
      </c>
      <c r="V1624" s="13">
        <v>400697903149</v>
      </c>
      <c r="W1624" s="13">
        <v>248086025481</v>
      </c>
    </row>
    <row r="1625" spans="2:23">
      <c r="B1625" s="13" t="s">
        <v>4689</v>
      </c>
      <c r="D1625" s="13">
        <v>3433711872681</v>
      </c>
      <c r="E1625" s="13">
        <v>1731334756236</v>
      </c>
      <c r="F1625" s="13">
        <v>1942109074750</v>
      </c>
      <c r="G1625" s="13">
        <v>4010984671397</v>
      </c>
      <c r="H1625" s="13">
        <v>2778813854584</v>
      </c>
      <c r="I1625" s="13">
        <v>1494665449780</v>
      </c>
      <c r="J1625" s="13">
        <v>1370295612901</v>
      </c>
      <c r="K1625" s="13">
        <v>1665129426404</v>
      </c>
      <c r="L1625" s="13">
        <v>1223013757447</v>
      </c>
      <c r="M1625" s="13">
        <v>924827026054</v>
      </c>
      <c r="N1625" s="13">
        <v>1369360058916</v>
      </c>
      <c r="O1625" s="13">
        <v>1492182549952</v>
      </c>
      <c r="P1625" s="13">
        <v>1353397692080</v>
      </c>
      <c r="Q1625" s="13">
        <v>1185926007092</v>
      </c>
      <c r="R1625" s="13">
        <v>1170599773156</v>
      </c>
      <c r="S1625" s="13">
        <v>674774862030</v>
      </c>
      <c r="T1625" s="13">
        <v>569253465178</v>
      </c>
      <c r="U1625" s="13">
        <v>1745083357015</v>
      </c>
      <c r="V1625" s="13">
        <v>400697903149</v>
      </c>
      <c r="W1625" s="13">
        <v>248086025481</v>
      </c>
    </row>
    <row r="1626" spans="2:23">
      <c r="B1626" s="13" t="s">
        <v>4690</v>
      </c>
      <c r="D1626" s="13">
        <v>-3610185</v>
      </c>
      <c r="E1626" s="13">
        <v>-649924475</v>
      </c>
      <c r="F1626" s="13">
        <v>-31268467536</v>
      </c>
      <c r="G1626" s="13">
        <v>-139531067047</v>
      </c>
      <c r="H1626" s="13">
        <v>-3279866338</v>
      </c>
      <c r="I1626" s="13">
        <v>-26305076160</v>
      </c>
      <c r="J1626" s="13">
        <v>-19656934730</v>
      </c>
      <c r="K1626" s="13">
        <v>-2466341549</v>
      </c>
      <c r="L1626" s="13">
        <v>-45552899</v>
      </c>
      <c r="M1626" s="13">
        <v>-1671586075</v>
      </c>
      <c r="N1626" s="13">
        <v>-4000157558</v>
      </c>
      <c r="O1626" s="13">
        <v>-281375937</v>
      </c>
      <c r="P1626" s="13">
        <v>-12714320096</v>
      </c>
      <c r="Q1626" s="13">
        <v>-14464781990</v>
      </c>
      <c r="R1626" s="13">
        <v>-10222859948</v>
      </c>
      <c r="S1626" s="13">
        <v>-3425871433</v>
      </c>
      <c r="T1626" s="13">
        <v>0</v>
      </c>
      <c r="U1626" s="13">
        <v>-633774582047</v>
      </c>
      <c r="V1626" s="13">
        <v>0</v>
      </c>
      <c r="W1626" s="13">
        <v>0</v>
      </c>
    </row>
    <row r="1627" spans="2:23">
      <c r="B1627" s="13" t="s">
        <v>4691</v>
      </c>
      <c r="D1627" s="13">
        <v>682769235704</v>
      </c>
      <c r="E1627" s="13">
        <v>366790943686</v>
      </c>
      <c r="F1627" s="13">
        <v>385489424588</v>
      </c>
      <c r="G1627" s="13">
        <v>285300833418</v>
      </c>
      <c r="H1627" s="13">
        <v>276003770867</v>
      </c>
      <c r="I1627" s="13">
        <v>290872630119</v>
      </c>
      <c r="J1627" s="13">
        <v>291891212281</v>
      </c>
      <c r="K1627" s="13">
        <v>316918802133</v>
      </c>
      <c r="L1627" s="13">
        <v>280715476137</v>
      </c>
      <c r="M1627" s="13">
        <v>226614277493</v>
      </c>
      <c r="N1627" s="13">
        <v>124946167010</v>
      </c>
      <c r="O1627" s="13">
        <v>149031531818</v>
      </c>
      <c r="P1627" s="13">
        <v>138682053286</v>
      </c>
      <c r="Q1627" s="13">
        <v>147353465700</v>
      </c>
      <c r="R1627" s="13">
        <v>143876854822</v>
      </c>
      <c r="S1627" s="13">
        <v>97337424049</v>
      </c>
      <c r="T1627" s="13">
        <v>85191263432</v>
      </c>
      <c r="U1627" s="13">
        <v>65319127211</v>
      </c>
      <c r="V1627" s="13">
        <v>35023755878</v>
      </c>
      <c r="W1627" s="13">
        <v>31140038004</v>
      </c>
    </row>
    <row r="1628" spans="2:23">
      <c r="B1628" s="13" t="s">
        <v>4692</v>
      </c>
      <c r="D1628" s="13">
        <v>37908796979</v>
      </c>
      <c r="E1628" s="13">
        <v>8847530205</v>
      </c>
      <c r="F1628" s="13">
        <v>33978366057</v>
      </c>
      <c r="G1628" s="13">
        <v>20104181210</v>
      </c>
      <c r="H1628" s="13">
        <v>15329149739</v>
      </c>
      <c r="I1628" s="13">
        <v>27025250532</v>
      </c>
      <c r="J1628" s="13">
        <v>29727375587</v>
      </c>
      <c r="K1628" s="13">
        <v>53472993772</v>
      </c>
      <c r="L1628" s="13">
        <v>17312413639</v>
      </c>
      <c r="M1628" s="13">
        <v>42509732890</v>
      </c>
      <c r="N1628" s="13">
        <v>16806463175</v>
      </c>
      <c r="O1628" s="13">
        <v>16540850938</v>
      </c>
      <c r="P1628" s="13">
        <v>16754134505</v>
      </c>
      <c r="Q1628" s="13">
        <v>14612294547</v>
      </c>
      <c r="R1628" s="13">
        <v>13029055831</v>
      </c>
      <c r="S1628" s="13">
        <v>11434197470</v>
      </c>
      <c r="T1628" s="13">
        <v>6202490267</v>
      </c>
      <c r="U1628" s="13">
        <v>7745648304</v>
      </c>
      <c r="V1628" s="13">
        <v>4089127</v>
      </c>
      <c r="W1628" s="13">
        <v>0</v>
      </c>
    </row>
    <row r="1629" spans="2:23">
      <c r="B1629" s="13" t="s">
        <v>4693</v>
      </c>
      <c r="D1629" s="13">
        <v>644860438725</v>
      </c>
      <c r="E1629" s="13">
        <v>357943413481</v>
      </c>
      <c r="F1629" s="13">
        <v>310224881046</v>
      </c>
      <c r="G1629" s="13">
        <v>256414054424</v>
      </c>
      <c r="H1629" s="13">
        <v>257422886104</v>
      </c>
      <c r="I1629" s="13">
        <v>256938273841</v>
      </c>
      <c r="J1629" s="13">
        <v>257326042539</v>
      </c>
      <c r="K1629" s="13">
        <v>258031179931</v>
      </c>
      <c r="L1629" s="13">
        <v>256305454281</v>
      </c>
      <c r="M1629" s="13">
        <v>176620686597</v>
      </c>
      <c r="N1629" s="13">
        <v>104007880744</v>
      </c>
      <c r="O1629" s="13">
        <v>126299049017</v>
      </c>
      <c r="P1629" s="13">
        <v>110241258017</v>
      </c>
      <c r="Q1629" s="13">
        <v>119646969320</v>
      </c>
      <c r="R1629" s="13">
        <v>119527971996</v>
      </c>
      <c r="S1629" s="13">
        <v>69575598716</v>
      </c>
      <c r="T1629" s="13">
        <v>50576158960</v>
      </c>
      <c r="U1629" s="13">
        <v>47830387092</v>
      </c>
      <c r="V1629" s="13">
        <v>24384745406</v>
      </c>
      <c r="W1629" s="13">
        <v>1971584855</v>
      </c>
    </row>
    <row r="1630" spans="2:23">
      <c r="B1630" s="13" t="s">
        <v>4694</v>
      </c>
      <c r="D1630" s="13">
        <v>0</v>
      </c>
      <c r="E1630" s="13">
        <v>0</v>
      </c>
      <c r="F1630" s="13">
        <v>41286177485</v>
      </c>
      <c r="G1630" s="13">
        <v>8782597784</v>
      </c>
      <c r="H1630" s="13">
        <v>3251735024</v>
      </c>
      <c r="I1630" s="13">
        <v>6909105746</v>
      </c>
      <c r="J1630" s="13">
        <v>4837794155</v>
      </c>
      <c r="K1630" s="13">
        <v>5381128430</v>
      </c>
      <c r="L1630" s="13">
        <v>7097608217</v>
      </c>
      <c r="M1630" s="13">
        <v>7483858006</v>
      </c>
      <c r="N1630" s="13">
        <v>4131823091</v>
      </c>
      <c r="O1630" s="13">
        <v>4515840739</v>
      </c>
      <c r="P1630" s="13">
        <v>7978888175</v>
      </c>
      <c r="Q1630" s="13">
        <v>9707085668</v>
      </c>
      <c r="R1630" s="13">
        <v>304805911</v>
      </c>
      <c r="S1630" s="13">
        <v>0</v>
      </c>
      <c r="T1630" s="13">
        <v>128316487</v>
      </c>
      <c r="U1630" s="13">
        <v>1173687501</v>
      </c>
      <c r="V1630" s="13">
        <v>0</v>
      </c>
      <c r="W1630" s="13">
        <v>13015382</v>
      </c>
    </row>
    <row r="1631" spans="2:23">
      <c r="B1631" s="13" t="s">
        <v>4695</v>
      </c>
      <c r="D1631" s="13">
        <v>0</v>
      </c>
      <c r="E1631" s="13">
        <v>0</v>
      </c>
      <c r="F1631" s="13">
        <v>0</v>
      </c>
      <c r="G1631" s="13">
        <v>0</v>
      </c>
      <c r="H1631" s="13">
        <v>0</v>
      </c>
      <c r="I1631" s="13">
        <v>0</v>
      </c>
      <c r="J1631" s="13">
        <v>0</v>
      </c>
      <c r="K1631" s="13">
        <v>0</v>
      </c>
      <c r="L1631" s="13">
        <v>0</v>
      </c>
      <c r="M1631" s="13">
        <v>0</v>
      </c>
      <c r="N1631" s="13">
        <v>0</v>
      </c>
      <c r="O1631" s="13">
        <v>0</v>
      </c>
      <c r="P1631" s="13">
        <v>0</v>
      </c>
      <c r="Q1631" s="13">
        <v>0</v>
      </c>
      <c r="R1631" s="13">
        <v>0</v>
      </c>
      <c r="S1631" s="13">
        <v>0</v>
      </c>
      <c r="T1631" s="13">
        <v>0</v>
      </c>
      <c r="U1631" s="13">
        <v>0</v>
      </c>
      <c r="V1631" s="13">
        <v>0</v>
      </c>
      <c r="W1631" s="13">
        <v>0</v>
      </c>
    </row>
    <row r="1632" spans="2:23">
      <c r="B1632" s="13" t="s">
        <v>4696</v>
      </c>
      <c r="D1632" s="13">
        <v>0</v>
      </c>
      <c r="E1632" s="13">
        <v>0</v>
      </c>
      <c r="F1632" s="13">
        <v>0</v>
      </c>
      <c r="G1632" s="13">
        <v>0</v>
      </c>
      <c r="H1632" s="13">
        <v>0</v>
      </c>
      <c r="I1632" s="13">
        <v>0</v>
      </c>
      <c r="J1632" s="13">
        <v>0</v>
      </c>
      <c r="K1632" s="13">
        <v>33500000</v>
      </c>
      <c r="L1632" s="13">
        <v>0</v>
      </c>
      <c r="M1632" s="13">
        <v>0</v>
      </c>
      <c r="N1632" s="13">
        <v>0</v>
      </c>
      <c r="O1632" s="13">
        <v>1675791124</v>
      </c>
      <c r="P1632" s="13">
        <v>3707772589</v>
      </c>
      <c r="Q1632" s="13">
        <v>3387116165</v>
      </c>
      <c r="R1632" s="13">
        <v>11015021084</v>
      </c>
      <c r="S1632" s="13">
        <v>16327627863</v>
      </c>
      <c r="T1632" s="13">
        <v>28284297718</v>
      </c>
      <c r="U1632" s="13">
        <v>8569404314</v>
      </c>
      <c r="V1632" s="13">
        <v>10634921345</v>
      </c>
      <c r="W1632" s="13">
        <v>29155437767</v>
      </c>
    </row>
    <row r="1633" spans="2:23">
      <c r="B1633" s="13" t="s">
        <v>4697</v>
      </c>
      <c r="D1633" s="13">
        <v>3266872197459</v>
      </c>
      <c r="E1633" s="13">
        <v>3332712856166</v>
      </c>
      <c r="F1633" s="13">
        <v>3744153277315</v>
      </c>
      <c r="G1633" s="13">
        <v>4119872255554</v>
      </c>
      <c r="H1633" s="13">
        <v>4398350543150</v>
      </c>
      <c r="I1633" s="13">
        <v>4985778272458</v>
      </c>
      <c r="J1633" s="13">
        <v>5496454188790</v>
      </c>
      <c r="K1633" s="13">
        <v>5962209859178</v>
      </c>
      <c r="L1633" s="13">
        <v>5247016579792</v>
      </c>
      <c r="M1633" s="13">
        <v>3752732326026</v>
      </c>
      <c r="N1633" s="13">
        <v>2836858993077</v>
      </c>
      <c r="O1633" s="13">
        <v>2911134578679</v>
      </c>
      <c r="P1633" s="13">
        <v>3301852920730</v>
      </c>
      <c r="Q1633" s="13">
        <v>3376516357645</v>
      </c>
      <c r="R1633" s="13">
        <v>3254096938186</v>
      </c>
      <c r="S1633" s="13">
        <v>2592991072194</v>
      </c>
      <c r="T1633" s="13">
        <v>2484260740715</v>
      </c>
      <c r="U1633" s="13">
        <v>2499869838369</v>
      </c>
      <c r="V1633" s="13">
        <v>3270970441012</v>
      </c>
      <c r="W1633" s="13">
        <v>3366059362189</v>
      </c>
    </row>
    <row r="1634" spans="2:23">
      <c r="B1634" s="13" t="s">
        <v>4698</v>
      </c>
      <c r="D1634" s="13">
        <v>1517200000</v>
      </c>
      <c r="E1634" s="13">
        <v>1125000000</v>
      </c>
      <c r="F1634" s="13">
        <v>876100000</v>
      </c>
      <c r="G1634" s="13">
        <v>1154100000</v>
      </c>
      <c r="H1634" s="13">
        <v>849874000</v>
      </c>
      <c r="I1634" s="13">
        <v>698374000</v>
      </c>
      <c r="J1634" s="13">
        <v>658396000</v>
      </c>
      <c r="K1634" s="13">
        <v>858374000</v>
      </c>
      <c r="L1634" s="13">
        <v>2041734000</v>
      </c>
      <c r="M1634" s="13">
        <v>2067606000</v>
      </c>
      <c r="N1634" s="13">
        <v>22282745091</v>
      </c>
      <c r="O1634" s="13">
        <v>0</v>
      </c>
      <c r="P1634" s="13">
        <v>0</v>
      </c>
      <c r="Q1634" s="13">
        <v>0</v>
      </c>
      <c r="R1634" s="13">
        <v>0</v>
      </c>
      <c r="S1634" s="13">
        <v>0</v>
      </c>
      <c r="T1634" s="13">
        <v>0</v>
      </c>
      <c r="U1634" s="13">
        <v>0</v>
      </c>
      <c r="V1634" s="13">
        <v>0</v>
      </c>
      <c r="W1634" s="13">
        <v>0</v>
      </c>
    </row>
    <row r="1635" spans="2:23">
      <c r="B1635" s="13" t="s">
        <v>4699</v>
      </c>
      <c r="D1635" s="13">
        <v>0</v>
      </c>
      <c r="E1635" s="13">
        <v>0</v>
      </c>
      <c r="F1635" s="13">
        <v>0</v>
      </c>
      <c r="G1635" s="13">
        <v>0</v>
      </c>
      <c r="H1635" s="13">
        <v>0</v>
      </c>
      <c r="I1635" s="13">
        <v>0</v>
      </c>
      <c r="J1635" s="13">
        <v>0</v>
      </c>
      <c r="K1635" s="13">
        <v>0</v>
      </c>
      <c r="L1635" s="13">
        <v>2041734000</v>
      </c>
      <c r="M1635" s="13">
        <v>2067606000</v>
      </c>
      <c r="N1635" s="13">
        <v>0</v>
      </c>
      <c r="O1635" s="13">
        <v>0</v>
      </c>
      <c r="P1635" s="13">
        <v>0</v>
      </c>
      <c r="Q1635" s="13">
        <v>0</v>
      </c>
      <c r="R1635" s="13">
        <v>0</v>
      </c>
      <c r="S1635" s="13">
        <v>0</v>
      </c>
      <c r="T1635" s="13">
        <v>0</v>
      </c>
      <c r="U1635" s="13">
        <v>0</v>
      </c>
      <c r="V1635" s="13">
        <v>0</v>
      </c>
      <c r="W1635" s="13">
        <v>0</v>
      </c>
    </row>
    <row r="1636" spans="2:23">
      <c r="B1636" s="13" t="s">
        <v>4700</v>
      </c>
      <c r="D1636" s="13">
        <v>0</v>
      </c>
      <c r="E1636" s="13">
        <v>0</v>
      </c>
      <c r="F1636" s="13">
        <v>0</v>
      </c>
      <c r="G1636" s="13">
        <v>0</v>
      </c>
      <c r="H1636" s="13">
        <v>0</v>
      </c>
      <c r="I1636" s="13">
        <v>0</v>
      </c>
      <c r="J1636" s="13">
        <v>0</v>
      </c>
      <c r="K1636" s="13">
        <v>0</v>
      </c>
      <c r="L1636" s="13">
        <v>0</v>
      </c>
      <c r="M1636" s="13">
        <v>0</v>
      </c>
      <c r="N1636" s="13">
        <v>0</v>
      </c>
      <c r="O1636" s="13">
        <v>0</v>
      </c>
      <c r="P1636" s="13">
        <v>0</v>
      </c>
      <c r="Q1636" s="13">
        <v>0</v>
      </c>
      <c r="R1636" s="13">
        <v>0</v>
      </c>
      <c r="S1636" s="13">
        <v>0</v>
      </c>
      <c r="T1636" s="13">
        <v>0</v>
      </c>
      <c r="U1636" s="13">
        <v>0</v>
      </c>
      <c r="V1636" s="13">
        <v>0</v>
      </c>
      <c r="W1636" s="13">
        <v>0</v>
      </c>
    </row>
    <row r="1637" spans="2:23">
      <c r="B1637" s="13" t="s">
        <v>4701</v>
      </c>
      <c r="D1637" s="13">
        <v>0</v>
      </c>
      <c r="E1637" s="13">
        <v>0</v>
      </c>
      <c r="F1637" s="13">
        <v>0</v>
      </c>
      <c r="G1637" s="13">
        <v>0</v>
      </c>
      <c r="H1637" s="13">
        <v>0</v>
      </c>
      <c r="I1637" s="13">
        <v>0</v>
      </c>
      <c r="J1637" s="13">
        <v>0</v>
      </c>
      <c r="K1637" s="13">
        <v>0</v>
      </c>
      <c r="L1637" s="13">
        <v>0</v>
      </c>
      <c r="M1637" s="13">
        <v>0</v>
      </c>
      <c r="N1637" s="13">
        <v>0</v>
      </c>
      <c r="O1637" s="13">
        <v>0</v>
      </c>
      <c r="P1637" s="13">
        <v>0</v>
      </c>
      <c r="Q1637" s="13">
        <v>0</v>
      </c>
      <c r="R1637" s="13">
        <v>0</v>
      </c>
      <c r="S1637" s="13">
        <v>0</v>
      </c>
      <c r="T1637" s="13">
        <v>0</v>
      </c>
      <c r="U1637" s="13">
        <v>0</v>
      </c>
      <c r="V1637" s="13">
        <v>0</v>
      </c>
      <c r="W1637" s="13">
        <v>0</v>
      </c>
    </row>
    <row r="1638" spans="2:23">
      <c r="B1638" s="13" t="s">
        <v>4702</v>
      </c>
      <c r="D1638" s="13">
        <v>0</v>
      </c>
      <c r="E1638" s="13">
        <v>0</v>
      </c>
      <c r="F1638" s="13">
        <v>0</v>
      </c>
      <c r="G1638" s="13">
        <v>0</v>
      </c>
      <c r="H1638" s="13">
        <v>0</v>
      </c>
      <c r="I1638" s="13">
        <v>0</v>
      </c>
      <c r="J1638" s="13">
        <v>0</v>
      </c>
      <c r="K1638" s="13">
        <v>0</v>
      </c>
      <c r="L1638" s="13">
        <v>0</v>
      </c>
      <c r="M1638" s="13">
        <v>0</v>
      </c>
      <c r="N1638" s="13">
        <v>0</v>
      </c>
      <c r="O1638" s="13">
        <v>0</v>
      </c>
      <c r="P1638" s="13">
        <v>0</v>
      </c>
      <c r="Q1638" s="13">
        <v>0</v>
      </c>
      <c r="R1638" s="13">
        <v>0</v>
      </c>
      <c r="S1638" s="13">
        <v>0</v>
      </c>
      <c r="T1638" s="13">
        <v>0</v>
      </c>
      <c r="U1638" s="13">
        <v>0</v>
      </c>
      <c r="V1638" s="13">
        <v>0</v>
      </c>
      <c r="W1638" s="13">
        <v>0</v>
      </c>
    </row>
    <row r="1639" spans="2:23">
      <c r="B1639" s="13" t="s">
        <v>4703</v>
      </c>
      <c r="D1639" s="13">
        <v>1517200000</v>
      </c>
      <c r="E1639" s="13">
        <v>1125000000</v>
      </c>
      <c r="F1639" s="13">
        <v>876100000</v>
      </c>
      <c r="G1639" s="13">
        <v>1154100000</v>
      </c>
      <c r="H1639" s="13">
        <v>849874000</v>
      </c>
      <c r="I1639" s="13">
        <v>698374000</v>
      </c>
      <c r="J1639" s="13">
        <v>658396000</v>
      </c>
      <c r="K1639" s="13">
        <v>858374000</v>
      </c>
      <c r="L1639" s="13">
        <v>0</v>
      </c>
      <c r="M1639" s="13">
        <v>0</v>
      </c>
      <c r="N1639" s="13">
        <v>22282745091</v>
      </c>
      <c r="O1639" s="13">
        <v>0</v>
      </c>
      <c r="P1639" s="13">
        <v>0</v>
      </c>
      <c r="Q1639" s="13">
        <v>0</v>
      </c>
      <c r="R1639" s="13">
        <v>0</v>
      </c>
      <c r="S1639" s="13">
        <v>0</v>
      </c>
      <c r="T1639" s="13">
        <v>0</v>
      </c>
      <c r="U1639" s="13">
        <v>0</v>
      </c>
      <c r="V1639" s="13">
        <v>0</v>
      </c>
      <c r="W1639" s="13">
        <v>0</v>
      </c>
    </row>
    <row r="1640" spans="2:23">
      <c r="B1640" s="13" t="s">
        <v>4704</v>
      </c>
      <c r="D1640" s="13">
        <v>0</v>
      </c>
      <c r="E1640" s="13">
        <v>0</v>
      </c>
      <c r="F1640" s="13">
        <v>0</v>
      </c>
      <c r="G1640" s="13">
        <v>0</v>
      </c>
      <c r="H1640" s="13">
        <v>0</v>
      </c>
      <c r="I1640" s="13">
        <v>0</v>
      </c>
      <c r="J1640" s="13">
        <v>0</v>
      </c>
      <c r="K1640" s="13">
        <v>0</v>
      </c>
      <c r="L1640" s="13">
        <v>0</v>
      </c>
      <c r="M1640" s="13">
        <v>0</v>
      </c>
      <c r="N1640" s="13">
        <v>0</v>
      </c>
      <c r="O1640" s="13">
        <v>0</v>
      </c>
      <c r="P1640" s="13">
        <v>0</v>
      </c>
      <c r="Q1640" s="13">
        <v>0</v>
      </c>
      <c r="R1640" s="13">
        <v>0</v>
      </c>
      <c r="S1640" s="13">
        <v>0</v>
      </c>
      <c r="T1640" s="13">
        <v>0</v>
      </c>
      <c r="U1640" s="13">
        <v>0</v>
      </c>
      <c r="V1640" s="13">
        <v>0</v>
      </c>
      <c r="W1640" s="13">
        <v>0</v>
      </c>
    </row>
    <row r="1641" spans="2:23">
      <c r="B1641" s="13" t="s">
        <v>4705</v>
      </c>
      <c r="D1641" s="13">
        <v>2462684039239</v>
      </c>
      <c r="E1641" s="13">
        <v>2711222351120</v>
      </c>
      <c r="F1641" s="13">
        <v>2988445788293</v>
      </c>
      <c r="G1641" s="13">
        <v>3254819127727</v>
      </c>
      <c r="H1641" s="13">
        <v>3716965004749</v>
      </c>
      <c r="I1641" s="13">
        <v>4282892453351</v>
      </c>
      <c r="J1641" s="13">
        <v>4790657948234</v>
      </c>
      <c r="K1641" s="13">
        <v>5313224552963</v>
      </c>
      <c r="L1641" s="13">
        <v>1834693985228</v>
      </c>
      <c r="M1641" s="13">
        <v>1910477137280</v>
      </c>
      <c r="N1641" s="13">
        <v>1853675922763</v>
      </c>
      <c r="O1641" s="13">
        <v>2048617374641</v>
      </c>
      <c r="P1641" s="13">
        <v>2184639836792</v>
      </c>
      <c r="Q1641" s="13">
        <v>1940625252989</v>
      </c>
      <c r="R1641" s="13">
        <v>1932424027138</v>
      </c>
      <c r="S1641" s="13">
        <v>995186838713</v>
      </c>
      <c r="T1641" s="13">
        <v>1018777499997</v>
      </c>
      <c r="U1641" s="13">
        <v>1735676171661</v>
      </c>
      <c r="V1641" s="13">
        <v>2753414370207</v>
      </c>
      <c r="W1641" s="13">
        <v>3280565862388</v>
      </c>
    </row>
    <row r="1642" spans="2:23">
      <c r="B1642" s="13" t="s">
        <v>4706</v>
      </c>
      <c r="D1642" s="13">
        <v>1568621628230</v>
      </c>
      <c r="E1642" s="13">
        <v>1852113498553</v>
      </c>
      <c r="F1642" s="13">
        <v>2154198652529</v>
      </c>
      <c r="G1642" s="13">
        <v>2434307412659</v>
      </c>
      <c r="H1642" s="13">
        <v>2883489798863</v>
      </c>
      <c r="I1642" s="13">
        <v>3438870887385</v>
      </c>
      <c r="J1642" s="13">
        <v>3932312724389</v>
      </c>
      <c r="K1642" s="13">
        <v>4453310092927</v>
      </c>
      <c r="L1642" s="13">
        <v>938879341269</v>
      </c>
      <c r="M1642" s="13">
        <v>1065244359016</v>
      </c>
      <c r="N1642" s="13">
        <v>950883146423</v>
      </c>
      <c r="O1642" s="13">
        <v>1133009443261</v>
      </c>
      <c r="P1642" s="13">
        <v>1257291251123</v>
      </c>
      <c r="Q1642" s="13">
        <v>1169727617877</v>
      </c>
      <c r="R1642" s="13">
        <v>1217649752564</v>
      </c>
      <c r="S1642" s="13">
        <v>899119226532</v>
      </c>
      <c r="T1642" s="13">
        <v>933331955781</v>
      </c>
      <c r="U1642" s="13">
        <v>1682719544377</v>
      </c>
      <c r="V1642" s="13">
        <v>2676671691243</v>
      </c>
      <c r="W1642" s="13">
        <v>3175791928284</v>
      </c>
    </row>
    <row r="1643" spans="2:23">
      <c r="B1643" s="13" t="s">
        <v>4707</v>
      </c>
      <c r="D1643" s="13">
        <v>11647068237165</v>
      </c>
      <c r="E1643" s="13">
        <v>11632992941593</v>
      </c>
      <c r="F1643" s="13">
        <v>11574815724954</v>
      </c>
      <c r="G1643" s="13">
        <v>11487943997171</v>
      </c>
      <c r="H1643" s="13">
        <v>11546905383342</v>
      </c>
      <c r="I1643" s="13">
        <v>11646460047004</v>
      </c>
      <c r="J1643" s="13">
        <v>11629420833126</v>
      </c>
      <c r="K1643" s="13">
        <v>11653882170846</v>
      </c>
      <c r="L1643" s="13">
        <v>7638038829329</v>
      </c>
      <c r="M1643" s="13">
        <v>7621745716384</v>
      </c>
      <c r="N1643" s="13">
        <v>7325699359354</v>
      </c>
      <c r="O1643" s="13">
        <v>7325619743462</v>
      </c>
      <c r="P1643" s="13">
        <v>7212931208323</v>
      </c>
      <c r="Q1643" s="13">
        <v>6935645827376</v>
      </c>
      <c r="R1643" s="13">
        <v>6791323544439</v>
      </c>
      <c r="S1643" s="13">
        <v>6304085138466</v>
      </c>
      <c r="T1643" s="13">
        <v>5674037648308</v>
      </c>
      <c r="U1643" s="13">
        <v>5414642652715</v>
      </c>
      <c r="V1643" s="13">
        <v>5359733355855</v>
      </c>
      <c r="W1643" s="13">
        <v>5219561441501</v>
      </c>
    </row>
    <row r="1644" spans="2:23">
      <c r="B1644" s="13" t="s">
        <v>4708</v>
      </c>
      <c r="D1644" s="13">
        <v>-10078446608935</v>
      </c>
      <c r="E1644" s="13">
        <v>-9780879443040</v>
      </c>
      <c r="F1644" s="13">
        <v>-9420617072425</v>
      </c>
      <c r="G1644" s="13">
        <v>-9053636584512</v>
      </c>
      <c r="H1644" s="13">
        <v>-8663415584479</v>
      </c>
      <c r="I1644" s="13">
        <v>-8207589159619</v>
      </c>
      <c r="J1644" s="13">
        <v>-7697108108737</v>
      </c>
      <c r="K1644" s="13">
        <v>-7200572077919</v>
      </c>
      <c r="L1644" s="13">
        <v>-6699159488060</v>
      </c>
      <c r="M1644" s="13">
        <v>-6556501357368</v>
      </c>
      <c r="N1644" s="13">
        <v>-6374816212931</v>
      </c>
      <c r="O1644" s="13">
        <v>-6192610300201</v>
      </c>
      <c r="P1644" s="13">
        <v>-5955639957200</v>
      </c>
      <c r="Q1644" s="13">
        <v>-5765918209499</v>
      </c>
      <c r="R1644" s="13">
        <v>-5573673791875</v>
      </c>
      <c r="S1644" s="13">
        <v>-5404965911934</v>
      </c>
      <c r="T1644" s="13">
        <v>-4740705692527</v>
      </c>
      <c r="U1644" s="13">
        <v>-3731923108338</v>
      </c>
      <c r="V1644" s="13">
        <v>-2683061664612</v>
      </c>
      <c r="W1644" s="13">
        <v>-2043769513217</v>
      </c>
    </row>
    <row r="1645" spans="2:23">
      <c r="B1645" s="13" t="s">
        <v>4709</v>
      </c>
      <c r="D1645" s="13">
        <v>0</v>
      </c>
      <c r="E1645" s="13">
        <v>0</v>
      </c>
      <c r="F1645" s="13">
        <v>0</v>
      </c>
      <c r="G1645" s="13">
        <v>0</v>
      </c>
      <c r="H1645" s="13">
        <v>0</v>
      </c>
      <c r="I1645" s="13">
        <v>0</v>
      </c>
      <c r="J1645" s="13">
        <v>0</v>
      </c>
      <c r="K1645" s="13">
        <v>0</v>
      </c>
      <c r="L1645" s="13">
        <v>0</v>
      </c>
      <c r="M1645" s="13">
        <v>0</v>
      </c>
      <c r="N1645" s="13">
        <v>0</v>
      </c>
      <c r="O1645" s="13">
        <v>0</v>
      </c>
      <c r="P1645" s="13">
        <v>0</v>
      </c>
      <c r="Q1645" s="13">
        <v>0</v>
      </c>
      <c r="R1645" s="13">
        <v>0</v>
      </c>
      <c r="S1645" s="13">
        <v>0</v>
      </c>
      <c r="T1645" s="13">
        <v>0</v>
      </c>
      <c r="U1645" s="13">
        <v>0</v>
      </c>
      <c r="V1645" s="13">
        <v>0</v>
      </c>
      <c r="W1645" s="13">
        <v>0</v>
      </c>
    </row>
    <row r="1646" spans="2:23">
      <c r="B1646" s="13" t="s">
        <v>4707</v>
      </c>
      <c r="D1646" s="13">
        <v>0</v>
      </c>
      <c r="E1646" s="13">
        <v>0</v>
      </c>
      <c r="F1646" s="13">
        <v>0</v>
      </c>
      <c r="G1646" s="13">
        <v>0</v>
      </c>
      <c r="H1646" s="13">
        <v>0</v>
      </c>
      <c r="I1646" s="13">
        <v>0</v>
      </c>
      <c r="J1646" s="13">
        <v>0</v>
      </c>
      <c r="K1646" s="13">
        <v>0</v>
      </c>
      <c r="L1646" s="13">
        <v>0</v>
      </c>
      <c r="M1646" s="13">
        <v>0</v>
      </c>
      <c r="N1646" s="13">
        <v>0</v>
      </c>
      <c r="O1646" s="13">
        <v>0</v>
      </c>
      <c r="P1646" s="13">
        <v>0</v>
      </c>
      <c r="Q1646" s="13">
        <v>0</v>
      </c>
      <c r="R1646" s="13">
        <v>0</v>
      </c>
      <c r="S1646" s="13">
        <v>0</v>
      </c>
      <c r="T1646" s="13">
        <v>0</v>
      </c>
      <c r="U1646" s="13">
        <v>0</v>
      </c>
      <c r="V1646" s="13">
        <v>0</v>
      </c>
      <c r="W1646" s="13">
        <v>0</v>
      </c>
    </row>
    <row r="1647" spans="2:23">
      <c r="B1647" s="13" t="s">
        <v>4708</v>
      </c>
      <c r="D1647" s="13">
        <v>0</v>
      </c>
      <c r="E1647" s="13">
        <v>0</v>
      </c>
      <c r="F1647" s="13">
        <v>0</v>
      </c>
      <c r="G1647" s="13">
        <v>0</v>
      </c>
      <c r="H1647" s="13">
        <v>0</v>
      </c>
      <c r="I1647" s="13">
        <v>0</v>
      </c>
      <c r="J1647" s="13">
        <v>0</v>
      </c>
      <c r="K1647" s="13">
        <v>0</v>
      </c>
      <c r="L1647" s="13">
        <v>0</v>
      </c>
      <c r="M1647" s="13">
        <v>0</v>
      </c>
      <c r="N1647" s="13">
        <v>0</v>
      </c>
      <c r="O1647" s="13">
        <v>0</v>
      </c>
      <c r="P1647" s="13">
        <v>0</v>
      </c>
      <c r="Q1647" s="13">
        <v>0</v>
      </c>
      <c r="R1647" s="13">
        <v>0</v>
      </c>
      <c r="S1647" s="13">
        <v>0</v>
      </c>
      <c r="T1647" s="13">
        <v>0</v>
      </c>
      <c r="U1647" s="13">
        <v>0</v>
      </c>
      <c r="V1647" s="13">
        <v>0</v>
      </c>
      <c r="W1647" s="13">
        <v>0</v>
      </c>
    </row>
    <row r="1648" spans="2:23">
      <c r="B1648" s="13" t="s">
        <v>4710</v>
      </c>
      <c r="D1648" s="13">
        <v>894062411009</v>
      </c>
      <c r="E1648" s="13">
        <v>859108852567</v>
      </c>
      <c r="F1648" s="13">
        <v>834247135764</v>
      </c>
      <c r="G1648" s="13">
        <v>820511715068</v>
      </c>
      <c r="H1648" s="13">
        <v>833475205886</v>
      </c>
      <c r="I1648" s="13">
        <v>844021565966</v>
      </c>
      <c r="J1648" s="13">
        <v>858345223845</v>
      </c>
      <c r="K1648" s="13">
        <v>859914460036</v>
      </c>
      <c r="L1648" s="13">
        <v>895814643959</v>
      </c>
      <c r="M1648" s="13">
        <v>845232778264</v>
      </c>
      <c r="N1648" s="13">
        <v>902792776340</v>
      </c>
      <c r="O1648" s="13">
        <v>915607931380</v>
      </c>
      <c r="P1648" s="13">
        <v>927348585669</v>
      </c>
      <c r="Q1648" s="13">
        <v>770897635112</v>
      </c>
      <c r="R1648" s="13">
        <v>714774274574</v>
      </c>
      <c r="S1648" s="13">
        <v>96067612181</v>
      </c>
      <c r="T1648" s="13">
        <v>85445544216</v>
      </c>
      <c r="U1648" s="13">
        <v>52956627284</v>
      </c>
      <c r="V1648" s="13">
        <v>76742678964</v>
      </c>
      <c r="W1648" s="13">
        <v>104773934104</v>
      </c>
    </row>
    <row r="1649" spans="2:23">
      <c r="B1649" s="13" t="s">
        <v>4707</v>
      </c>
      <c r="D1649" s="13">
        <v>1267545622208</v>
      </c>
      <c r="E1649" s="13">
        <v>1220829677992</v>
      </c>
      <c r="F1649" s="13">
        <v>1182099652534</v>
      </c>
      <c r="G1649" s="13">
        <v>1156764897293</v>
      </c>
      <c r="H1649" s="13">
        <v>1155791328193</v>
      </c>
      <c r="I1649" s="13">
        <v>1153056314593</v>
      </c>
      <c r="J1649" s="13">
        <v>1152277537593</v>
      </c>
      <c r="K1649" s="13">
        <v>1139091383947</v>
      </c>
      <c r="L1649" s="13">
        <v>1166854986839</v>
      </c>
      <c r="M1649" s="13">
        <v>1102728784250</v>
      </c>
      <c r="N1649" s="13">
        <v>1151101721979</v>
      </c>
      <c r="O1649" s="13">
        <v>1148328298022</v>
      </c>
      <c r="P1649" s="13">
        <v>1143916832122</v>
      </c>
      <c r="Q1649" s="13">
        <v>965237358073</v>
      </c>
      <c r="R1649" s="13">
        <v>896988754023</v>
      </c>
      <c r="S1649" s="13">
        <v>267944208238</v>
      </c>
      <c r="T1649" s="13">
        <v>234588206555</v>
      </c>
      <c r="U1649" s="13">
        <v>173060462521</v>
      </c>
      <c r="V1649" s="13">
        <v>168886611106</v>
      </c>
      <c r="W1649" s="13">
        <v>168826611106</v>
      </c>
    </row>
    <row r="1650" spans="2:23">
      <c r="B1650" s="13" t="s">
        <v>4708</v>
      </c>
      <c r="D1650" s="13">
        <v>-373483211199</v>
      </c>
      <c r="E1650" s="13">
        <v>-361720825425</v>
      </c>
      <c r="F1650" s="13">
        <v>-347852516770</v>
      </c>
      <c r="G1650" s="13">
        <v>-336253182225</v>
      </c>
      <c r="H1650" s="13">
        <v>-322316122307</v>
      </c>
      <c r="I1650" s="13">
        <v>-309034748627</v>
      </c>
      <c r="J1650" s="13">
        <v>-293932313748</v>
      </c>
      <c r="K1650" s="13">
        <v>-279176923911</v>
      </c>
      <c r="L1650" s="13">
        <v>-271040342880</v>
      </c>
      <c r="M1650" s="13">
        <v>-257496005986</v>
      </c>
      <c r="N1650" s="13">
        <v>-248308945639</v>
      </c>
      <c r="O1650" s="13">
        <v>-232720366642</v>
      </c>
      <c r="P1650" s="13">
        <v>-216568246453</v>
      </c>
      <c r="Q1650" s="13">
        <v>-194339722961</v>
      </c>
      <c r="R1650" s="13">
        <v>-182214479449</v>
      </c>
      <c r="S1650" s="13">
        <v>-171876596057</v>
      </c>
      <c r="T1650" s="13">
        <v>-149142662339</v>
      </c>
      <c r="U1650" s="13">
        <v>-120103835237</v>
      </c>
      <c r="V1650" s="13">
        <v>-92143932142</v>
      </c>
      <c r="W1650" s="13">
        <v>-64052677002</v>
      </c>
    </row>
    <row r="1651" spans="2:23">
      <c r="B1651" s="13" t="s">
        <v>4711</v>
      </c>
      <c r="D1651" s="13">
        <v>171089151649</v>
      </c>
      <c r="E1651" s="13">
        <v>180772898610</v>
      </c>
      <c r="F1651" s="13">
        <v>190456645571</v>
      </c>
      <c r="G1651" s="13">
        <v>200140392532</v>
      </c>
      <c r="H1651" s="13">
        <v>209845313863</v>
      </c>
      <c r="I1651" s="13">
        <v>219743745413</v>
      </c>
      <c r="J1651" s="13">
        <v>239820697731</v>
      </c>
      <c r="K1651" s="13">
        <v>250383262298</v>
      </c>
      <c r="L1651" s="13">
        <v>260945826865</v>
      </c>
      <c r="M1651" s="13">
        <v>281624932537</v>
      </c>
      <c r="N1651" s="13">
        <v>213918863401</v>
      </c>
      <c r="O1651" s="13">
        <v>274190461027</v>
      </c>
      <c r="P1651" s="13">
        <v>284964579592</v>
      </c>
      <c r="Q1651" s="13">
        <v>295672318252</v>
      </c>
      <c r="R1651" s="13">
        <v>221618684934</v>
      </c>
      <c r="S1651" s="13">
        <v>174124237914</v>
      </c>
      <c r="T1651" s="13">
        <v>0</v>
      </c>
      <c r="U1651" s="13">
        <v>0</v>
      </c>
      <c r="V1651" s="13">
        <v>0</v>
      </c>
      <c r="W1651" s="13">
        <v>0</v>
      </c>
    </row>
    <row r="1652" spans="2:23">
      <c r="B1652" s="13" t="s">
        <v>4712</v>
      </c>
      <c r="D1652" s="13">
        <v>317953542202</v>
      </c>
      <c r="E1652" s="13">
        <v>317953542202</v>
      </c>
      <c r="F1652" s="13">
        <v>317953542202</v>
      </c>
      <c r="G1652" s="13">
        <v>317953542202</v>
      </c>
      <c r="H1652" s="13">
        <v>317953542202</v>
      </c>
      <c r="I1652" s="13">
        <v>317953542202</v>
      </c>
      <c r="J1652" s="13">
        <v>334556867544</v>
      </c>
      <c r="K1652" s="13">
        <v>334556867544</v>
      </c>
      <c r="L1652" s="13">
        <v>334556867544</v>
      </c>
      <c r="M1652" s="13">
        <v>346037256544</v>
      </c>
      <c r="N1652" s="13">
        <v>257503814400</v>
      </c>
      <c r="O1652" s="13">
        <v>314530971192</v>
      </c>
      <c r="P1652" s="13">
        <v>314530971192</v>
      </c>
      <c r="Q1652" s="13">
        <v>314461627556</v>
      </c>
      <c r="R1652" s="13">
        <v>233281835168</v>
      </c>
      <c r="S1652" s="13">
        <v>174808376037</v>
      </c>
      <c r="T1652" s="13">
        <v>0</v>
      </c>
      <c r="U1652" s="13">
        <v>0</v>
      </c>
      <c r="V1652" s="13">
        <v>0</v>
      </c>
      <c r="W1652" s="13">
        <v>0</v>
      </c>
    </row>
    <row r="1653" spans="2:23">
      <c r="B1653" s="13" t="s">
        <v>4713</v>
      </c>
      <c r="D1653" s="13">
        <v>-146864390553</v>
      </c>
      <c r="E1653" s="13">
        <v>-137180643592</v>
      </c>
      <c r="F1653" s="13">
        <v>-127496896631</v>
      </c>
      <c r="G1653" s="13">
        <v>-117813149670</v>
      </c>
      <c r="H1653" s="13">
        <v>-108108228339</v>
      </c>
      <c r="I1653" s="13">
        <v>-98209796789</v>
      </c>
      <c r="J1653" s="13">
        <v>-94736169813</v>
      </c>
      <c r="K1653" s="13">
        <v>-84173605246</v>
      </c>
      <c r="L1653" s="13">
        <v>-73611040679</v>
      </c>
      <c r="M1653" s="13">
        <v>-64412324007</v>
      </c>
      <c r="N1653" s="13">
        <v>-43584950999</v>
      </c>
      <c r="O1653" s="13">
        <v>-40340510165</v>
      </c>
      <c r="P1653" s="13">
        <v>-29566391600</v>
      </c>
      <c r="Q1653" s="13">
        <v>-18789309304</v>
      </c>
      <c r="R1653" s="13">
        <v>-11663150234</v>
      </c>
      <c r="S1653" s="13">
        <v>-684138123</v>
      </c>
      <c r="T1653" s="13">
        <v>0</v>
      </c>
      <c r="U1653" s="13">
        <v>0</v>
      </c>
      <c r="V1653" s="13">
        <v>0</v>
      </c>
      <c r="W1653" s="13">
        <v>0</v>
      </c>
    </row>
    <row r="1654" spans="2:23">
      <c r="B1654" s="13" t="s">
        <v>4714</v>
      </c>
      <c r="D1654" s="13">
        <v>249334133600</v>
      </c>
      <c r="E1654" s="13">
        <v>89432287256</v>
      </c>
      <c r="F1654" s="13">
        <v>261326265034</v>
      </c>
      <c r="G1654" s="13">
        <v>218938454705</v>
      </c>
      <c r="H1654" s="13">
        <v>174082187941</v>
      </c>
      <c r="I1654" s="13">
        <v>153441224477</v>
      </c>
      <c r="J1654" s="13">
        <v>145846801849</v>
      </c>
      <c r="K1654" s="13">
        <v>136578490420</v>
      </c>
      <c r="L1654" s="13">
        <v>2861604550893</v>
      </c>
      <c r="M1654" s="13">
        <v>1350127867489</v>
      </c>
      <c r="N1654" s="13">
        <v>612341484055</v>
      </c>
      <c r="O1654" s="13">
        <v>246836829085</v>
      </c>
      <c r="P1654" s="13">
        <v>183803824920</v>
      </c>
      <c r="Q1654" s="13">
        <v>430766666877</v>
      </c>
      <c r="R1654" s="13">
        <v>303988699237</v>
      </c>
      <c r="S1654" s="13">
        <v>723824693111</v>
      </c>
      <c r="T1654" s="13">
        <v>704975296979</v>
      </c>
      <c r="U1654" s="13">
        <v>163619037312</v>
      </c>
      <c r="V1654" s="13">
        <v>27230037407</v>
      </c>
      <c r="W1654" s="13">
        <v>42678803862</v>
      </c>
    </row>
    <row r="1655" spans="2:23">
      <c r="B1655" s="13" t="s">
        <v>4715</v>
      </c>
      <c r="D1655" s="13">
        <v>0</v>
      </c>
      <c r="E1655" s="13">
        <v>0</v>
      </c>
      <c r="F1655" s="13">
        <v>0</v>
      </c>
      <c r="G1655" s="13">
        <v>0</v>
      </c>
      <c r="H1655" s="13">
        <v>0</v>
      </c>
      <c r="I1655" s="13">
        <v>0</v>
      </c>
      <c r="J1655" s="13">
        <v>0</v>
      </c>
      <c r="K1655" s="13">
        <v>0</v>
      </c>
      <c r="L1655" s="13">
        <v>0</v>
      </c>
      <c r="M1655" s="13">
        <v>0</v>
      </c>
      <c r="N1655" s="13">
        <v>0</v>
      </c>
    </row>
    <row r="1656" spans="2:23">
      <c r="B1656" s="13" t="s">
        <v>4716</v>
      </c>
      <c r="D1656" s="13">
        <v>249334133600</v>
      </c>
      <c r="E1656" s="13">
        <v>89432287256</v>
      </c>
      <c r="F1656" s="13">
        <v>261326265034</v>
      </c>
      <c r="G1656" s="13">
        <v>218938454705</v>
      </c>
      <c r="H1656" s="13">
        <v>174082187941</v>
      </c>
      <c r="I1656" s="13">
        <v>153441224477</v>
      </c>
      <c r="J1656" s="13">
        <v>145846801849</v>
      </c>
      <c r="K1656" s="13">
        <v>136578490420</v>
      </c>
      <c r="L1656" s="13">
        <v>2861604550893</v>
      </c>
      <c r="M1656" s="13">
        <v>1350127867489</v>
      </c>
      <c r="N1656" s="13">
        <v>612341484055</v>
      </c>
    </row>
    <row r="1657" spans="2:23">
      <c r="B1657" s="13" t="s">
        <v>4717</v>
      </c>
      <c r="D1657" s="13">
        <v>35408865536</v>
      </c>
      <c r="E1657" s="13">
        <v>34189383462</v>
      </c>
      <c r="F1657" s="13">
        <v>33359983256</v>
      </c>
      <c r="G1657" s="13">
        <v>41768055625</v>
      </c>
      <c r="H1657" s="13">
        <v>44656956639</v>
      </c>
      <c r="I1657" s="13">
        <v>44245603945</v>
      </c>
      <c r="J1657" s="13">
        <v>45369527464</v>
      </c>
      <c r="K1657" s="13">
        <v>46652969218</v>
      </c>
      <c r="L1657" s="13">
        <v>46684613638</v>
      </c>
      <c r="M1657" s="13">
        <v>45353584368</v>
      </c>
      <c r="N1657" s="13">
        <v>47372063536</v>
      </c>
      <c r="O1657" s="13">
        <v>231690859935</v>
      </c>
      <c r="P1657" s="13">
        <v>552286829379</v>
      </c>
      <c r="Q1657" s="13">
        <v>574627123255</v>
      </c>
      <c r="R1657" s="13">
        <v>502220263326</v>
      </c>
      <c r="S1657" s="13">
        <v>370702872939</v>
      </c>
      <c r="T1657" s="13">
        <v>453146885327</v>
      </c>
      <c r="U1657" s="13">
        <v>205536189207</v>
      </c>
      <c r="V1657" s="13">
        <v>24425452921</v>
      </c>
      <c r="W1657" s="13">
        <v>29899700000</v>
      </c>
    </row>
    <row r="1658" spans="2:23">
      <c r="B1658" s="13" t="s">
        <v>4718</v>
      </c>
      <c r="D1658" s="13">
        <v>0</v>
      </c>
      <c r="E1658" s="13">
        <v>0</v>
      </c>
      <c r="F1658" s="13">
        <v>0</v>
      </c>
      <c r="G1658" s="13">
        <v>0</v>
      </c>
      <c r="H1658" s="13">
        <v>0</v>
      </c>
      <c r="I1658" s="13">
        <v>0</v>
      </c>
      <c r="J1658" s="13">
        <v>0</v>
      </c>
      <c r="K1658" s="13">
        <v>0</v>
      </c>
      <c r="L1658" s="13">
        <v>0</v>
      </c>
      <c r="M1658" s="13">
        <v>0</v>
      </c>
      <c r="N1658" s="13">
        <v>0</v>
      </c>
      <c r="O1658" s="13">
        <v>0</v>
      </c>
      <c r="P1658" s="13">
        <v>0</v>
      </c>
      <c r="Q1658" s="13">
        <v>0</v>
      </c>
      <c r="R1658" s="13">
        <v>0</v>
      </c>
      <c r="S1658" s="13">
        <v>0</v>
      </c>
      <c r="T1658" s="13">
        <v>0</v>
      </c>
      <c r="U1658" s="13">
        <v>0</v>
      </c>
      <c r="V1658" s="13">
        <v>0</v>
      </c>
      <c r="W1658" s="13">
        <v>0</v>
      </c>
    </row>
    <row r="1659" spans="2:23">
      <c r="B1659" s="13" t="s">
        <v>4719</v>
      </c>
      <c r="D1659" s="13">
        <v>31808865536</v>
      </c>
      <c r="E1659" s="13">
        <v>30589383462</v>
      </c>
      <c r="F1659" s="13">
        <v>29759983256</v>
      </c>
      <c r="G1659" s="13">
        <v>29279430994</v>
      </c>
      <c r="H1659" s="13">
        <v>28619663470</v>
      </c>
      <c r="I1659" s="13">
        <v>27991375327</v>
      </c>
      <c r="J1659" s="13">
        <v>26973857965</v>
      </c>
      <c r="K1659" s="13">
        <v>28388260482</v>
      </c>
      <c r="L1659" s="13">
        <v>28566148989</v>
      </c>
      <c r="M1659" s="13">
        <v>27825815933</v>
      </c>
      <c r="N1659" s="13">
        <v>27205933822</v>
      </c>
      <c r="O1659" s="13">
        <v>209850965127</v>
      </c>
      <c r="P1659" s="13">
        <v>474841065065</v>
      </c>
      <c r="Q1659" s="13">
        <v>491002055334</v>
      </c>
      <c r="R1659" s="13">
        <v>458628905405</v>
      </c>
      <c r="S1659" s="13">
        <v>27111515018</v>
      </c>
      <c r="T1659" s="13">
        <v>33651833567</v>
      </c>
      <c r="U1659" s="13">
        <v>0</v>
      </c>
      <c r="V1659" s="13">
        <v>0</v>
      </c>
      <c r="W1659" s="13">
        <v>0</v>
      </c>
    </row>
    <row r="1660" spans="2:23">
      <c r="B1660" s="13" t="s">
        <v>4720</v>
      </c>
      <c r="D1660" s="13">
        <v>20502000000</v>
      </c>
      <c r="E1660" s="13">
        <v>20502000000</v>
      </c>
      <c r="F1660" s="13">
        <v>20502000000</v>
      </c>
      <c r="G1660" s="13">
        <v>20502000000</v>
      </c>
      <c r="H1660" s="13">
        <v>20502000000</v>
      </c>
      <c r="I1660" s="13">
        <v>20502000000</v>
      </c>
      <c r="J1660" s="13">
        <v>20502000000</v>
      </c>
      <c r="K1660" s="13">
        <v>20502000000</v>
      </c>
      <c r="L1660" s="13">
        <v>20502000000</v>
      </c>
      <c r="M1660" s="13">
        <v>20502000000</v>
      </c>
      <c r="N1660" s="13">
        <v>20502000000</v>
      </c>
      <c r="O1660" s="13">
        <v>22175765094</v>
      </c>
      <c r="P1660" s="13">
        <v>77875067921</v>
      </c>
      <c r="Q1660" s="13">
        <v>83625067921</v>
      </c>
      <c r="R1660" s="13">
        <v>43591357921</v>
      </c>
      <c r="S1660" s="13">
        <v>343591357921</v>
      </c>
      <c r="T1660" s="13">
        <v>419495051760</v>
      </c>
      <c r="U1660" s="13">
        <v>205536189207</v>
      </c>
      <c r="V1660" s="13">
        <v>24425452921</v>
      </c>
      <c r="W1660" s="13">
        <v>29899700000</v>
      </c>
    </row>
    <row r="1661" spans="2:23">
      <c r="B1661" s="13" t="s">
        <v>4721</v>
      </c>
      <c r="D1661" s="13">
        <v>-16902000000</v>
      </c>
      <c r="E1661" s="13">
        <v>-16902000000</v>
      </c>
      <c r="F1661" s="13">
        <v>-16902000000</v>
      </c>
      <c r="G1661" s="13">
        <v>-8013375369</v>
      </c>
      <c r="H1661" s="13">
        <v>-4464706831</v>
      </c>
      <c r="I1661" s="13">
        <v>-4247771382</v>
      </c>
      <c r="J1661" s="13">
        <v>-2106330501</v>
      </c>
      <c r="K1661" s="13">
        <v>-2237291264</v>
      </c>
      <c r="L1661" s="13">
        <v>-2383535351</v>
      </c>
      <c r="M1661" s="13">
        <v>-2974231565</v>
      </c>
      <c r="N1661" s="13">
        <v>-335870286</v>
      </c>
      <c r="O1661" s="13">
        <v>-335870286</v>
      </c>
      <c r="P1661" s="13">
        <v>-429303607</v>
      </c>
      <c r="Q1661" s="13">
        <v>0</v>
      </c>
      <c r="R1661" s="13">
        <v>0</v>
      </c>
      <c r="S1661" s="13">
        <v>0</v>
      </c>
      <c r="T1661" s="13">
        <v>0</v>
      </c>
      <c r="U1661" s="13">
        <v>0</v>
      </c>
      <c r="V1661" s="13">
        <v>0</v>
      </c>
      <c r="W1661" s="13">
        <v>0</v>
      </c>
    </row>
    <row r="1662" spans="2:23">
      <c r="B1662" s="13" t="s">
        <v>4722</v>
      </c>
      <c r="D1662" s="13">
        <v>0</v>
      </c>
      <c r="E1662" s="13">
        <v>0</v>
      </c>
      <c r="F1662" s="13">
        <v>0</v>
      </c>
      <c r="G1662" s="13">
        <v>0</v>
      </c>
      <c r="H1662" s="13">
        <v>0</v>
      </c>
      <c r="I1662" s="13">
        <v>0</v>
      </c>
      <c r="J1662" s="13">
        <v>0</v>
      </c>
      <c r="K1662" s="13">
        <v>0</v>
      </c>
      <c r="L1662" s="13">
        <v>0</v>
      </c>
      <c r="M1662" s="13">
        <v>0</v>
      </c>
      <c r="N1662" s="13">
        <v>0</v>
      </c>
      <c r="O1662" s="13">
        <v>0</v>
      </c>
      <c r="P1662" s="13">
        <v>0</v>
      </c>
      <c r="Q1662" s="13">
        <v>0</v>
      </c>
      <c r="R1662" s="13">
        <v>0</v>
      </c>
      <c r="S1662" s="13">
        <v>0</v>
      </c>
      <c r="T1662" s="13">
        <v>0</v>
      </c>
      <c r="U1662" s="13">
        <v>0</v>
      </c>
      <c r="V1662" s="13">
        <v>0</v>
      </c>
      <c r="W1662" s="13">
        <v>0</v>
      </c>
    </row>
    <row r="1663" spans="2:23">
      <c r="B1663" s="13" t="s">
        <v>4723</v>
      </c>
      <c r="D1663" s="13">
        <v>346838807435</v>
      </c>
      <c r="E1663" s="13">
        <v>315970935718</v>
      </c>
      <c r="F1663" s="13">
        <v>269688495161</v>
      </c>
      <c r="G1663" s="13">
        <v>403052124965</v>
      </c>
      <c r="H1663" s="13">
        <v>251951205958</v>
      </c>
      <c r="I1663" s="13">
        <v>284756871272</v>
      </c>
      <c r="J1663" s="13">
        <v>274100817512</v>
      </c>
      <c r="K1663" s="13">
        <v>214512210279</v>
      </c>
      <c r="L1663" s="13">
        <v>241045869168</v>
      </c>
      <c r="M1663" s="13">
        <v>163081198352</v>
      </c>
      <c r="N1663" s="13">
        <v>87267914231</v>
      </c>
      <c r="O1663" s="13">
        <v>109799053991</v>
      </c>
      <c r="P1663" s="13">
        <v>96157850047</v>
      </c>
      <c r="Q1663" s="13">
        <v>134824996272</v>
      </c>
      <c r="R1663" s="13">
        <v>293845263551</v>
      </c>
      <c r="S1663" s="13">
        <v>329152429517</v>
      </c>
      <c r="T1663" s="13">
        <v>307361058412</v>
      </c>
      <c r="U1663" s="13">
        <v>395038440189</v>
      </c>
      <c r="V1663" s="13">
        <v>465900580477</v>
      </c>
      <c r="W1663" s="13">
        <v>12914995939</v>
      </c>
    </row>
    <row r="1664" spans="2:23">
      <c r="B1664" s="13" t="s">
        <v>4724</v>
      </c>
      <c r="D1664" s="13">
        <v>42028190942</v>
      </c>
      <c r="E1664" s="13">
        <v>67439702684</v>
      </c>
      <c r="F1664" s="13">
        <v>57616661429</v>
      </c>
      <c r="G1664" s="13">
        <v>41988497354</v>
      </c>
      <c r="H1664" s="13">
        <v>25697331132</v>
      </c>
      <c r="I1664" s="13">
        <v>30448054378</v>
      </c>
      <c r="J1664" s="13">
        <v>30935743889</v>
      </c>
      <c r="K1664" s="13">
        <v>23270193135</v>
      </c>
      <c r="L1664" s="13">
        <v>30549534439</v>
      </c>
      <c r="M1664" s="13">
        <v>29294044224</v>
      </c>
      <c r="N1664" s="13">
        <v>23061447048</v>
      </c>
      <c r="O1664" s="13">
        <v>43566513172</v>
      </c>
      <c r="P1664" s="13">
        <v>66360451576</v>
      </c>
      <c r="Q1664" s="13">
        <v>79125106047</v>
      </c>
      <c r="R1664" s="13">
        <v>279019910904</v>
      </c>
      <c r="S1664" s="13">
        <v>312947856747</v>
      </c>
      <c r="T1664" s="13">
        <v>303975507545</v>
      </c>
      <c r="U1664" s="13">
        <v>387207005193</v>
      </c>
      <c r="V1664" s="13">
        <v>465866580477</v>
      </c>
      <c r="W1664" s="13">
        <v>12890995939</v>
      </c>
    </row>
    <row r="1665" spans="2:23">
      <c r="B1665" s="13" t="s">
        <v>4725</v>
      </c>
      <c r="D1665" s="13">
        <v>141021481085</v>
      </c>
      <c r="E1665" s="13">
        <v>97580052912</v>
      </c>
      <c r="F1665" s="13">
        <v>59981494127</v>
      </c>
      <c r="G1665" s="13">
        <v>187897314223</v>
      </c>
      <c r="H1665" s="13">
        <v>79187651840</v>
      </c>
      <c r="I1665" s="13">
        <v>101730355972</v>
      </c>
      <c r="J1665" s="13">
        <v>81381867070</v>
      </c>
      <c r="K1665" s="13">
        <v>69142811382</v>
      </c>
      <c r="L1665" s="13">
        <v>79984319926</v>
      </c>
      <c r="M1665" s="13">
        <v>83066757320</v>
      </c>
      <c r="N1665" s="13">
        <v>64206467183</v>
      </c>
      <c r="O1665" s="13">
        <v>65279638819</v>
      </c>
      <c r="P1665" s="13">
        <v>28765219071</v>
      </c>
      <c r="Q1665" s="13">
        <v>55406634581</v>
      </c>
      <c r="R1665" s="13">
        <v>14662058447</v>
      </c>
      <c r="S1665" s="13">
        <v>15310889844</v>
      </c>
      <c r="T1665" s="13">
        <v>2424578256</v>
      </c>
      <c r="U1665" s="13">
        <v>6996279876</v>
      </c>
      <c r="V1665" s="13">
        <v>0</v>
      </c>
      <c r="W1665" s="13">
        <v>0</v>
      </c>
    </row>
    <row r="1666" spans="2:23">
      <c r="B1666" s="13" t="s">
        <v>4726</v>
      </c>
      <c r="D1666" s="13">
        <v>163789135408</v>
      </c>
      <c r="E1666" s="13">
        <v>150951180122</v>
      </c>
      <c r="F1666" s="13">
        <v>152090339605</v>
      </c>
      <c r="G1666" s="13">
        <v>173166313388</v>
      </c>
      <c r="H1666" s="13">
        <v>147066222986</v>
      </c>
      <c r="I1666" s="13">
        <v>152578460922</v>
      </c>
      <c r="J1666" s="13">
        <v>161783206553</v>
      </c>
      <c r="K1666" s="13">
        <v>122099205762</v>
      </c>
      <c r="L1666" s="13">
        <v>130512014803</v>
      </c>
      <c r="M1666" s="13">
        <v>50720396808</v>
      </c>
      <c r="N1666" s="13">
        <v>0</v>
      </c>
      <c r="O1666" s="13">
        <v>952902000</v>
      </c>
      <c r="P1666" s="13">
        <v>1032179400</v>
      </c>
      <c r="Q1666" s="13">
        <v>293255644</v>
      </c>
      <c r="R1666" s="13">
        <v>163294200</v>
      </c>
      <c r="S1666" s="13">
        <v>893682926</v>
      </c>
      <c r="T1666" s="13">
        <v>960972611</v>
      </c>
      <c r="U1666" s="13">
        <v>835155120</v>
      </c>
      <c r="V1666" s="13">
        <v>34000000</v>
      </c>
      <c r="W1666" s="13">
        <v>24000000</v>
      </c>
    </row>
    <row r="1667" spans="2:23">
      <c r="B1667" s="13" t="s">
        <v>4727</v>
      </c>
      <c r="D1667" s="13">
        <v>0</v>
      </c>
      <c r="E1667" s="13">
        <v>0</v>
      </c>
      <c r="F1667" s="13">
        <v>0</v>
      </c>
      <c r="G1667" s="13">
        <v>0</v>
      </c>
      <c r="H1667" s="13">
        <v>0</v>
      </c>
      <c r="I1667" s="13">
        <v>0</v>
      </c>
      <c r="J1667" s="13">
        <v>0</v>
      </c>
      <c r="K1667" s="13">
        <v>0</v>
      </c>
      <c r="L1667" s="13">
        <v>0</v>
      </c>
      <c r="M1667" s="13">
        <v>0</v>
      </c>
      <c r="N1667" s="13">
        <v>0</v>
      </c>
      <c r="O1667" s="13">
        <v>0</v>
      </c>
      <c r="P1667" s="13">
        <v>0</v>
      </c>
      <c r="Q1667" s="13">
        <v>0</v>
      </c>
      <c r="R1667" s="13">
        <v>0</v>
      </c>
      <c r="S1667" s="13">
        <v>0</v>
      </c>
      <c r="T1667" s="13">
        <v>0</v>
      </c>
      <c r="U1667" s="13">
        <v>0</v>
      </c>
      <c r="V1667" s="13">
        <v>0</v>
      </c>
      <c r="W1667" s="13">
        <v>0</v>
      </c>
    </row>
    <row r="1668" spans="2:23">
      <c r="B1668" s="13" t="s">
        <v>4728</v>
      </c>
      <c r="D1668" s="13">
        <v>17776328981155</v>
      </c>
      <c r="E1668" s="13">
        <v>16552286447507</v>
      </c>
      <c r="F1668" s="13">
        <v>13309260029583</v>
      </c>
      <c r="G1668" s="13">
        <v>17698795735776</v>
      </c>
      <c r="H1668" s="13">
        <v>13917930244401</v>
      </c>
      <c r="I1668" s="13">
        <v>11299941305395</v>
      </c>
      <c r="J1668" s="13">
        <v>11440308263594</v>
      </c>
      <c r="K1668" s="13">
        <v>11134256808138</v>
      </c>
      <c r="L1668" s="13">
        <v>10264104573488</v>
      </c>
      <c r="M1668" s="13">
        <v>9568629520485</v>
      </c>
      <c r="N1668" s="13">
        <v>10919179723247</v>
      </c>
      <c r="O1668" s="13">
        <v>10111010501699</v>
      </c>
      <c r="P1668" s="13">
        <v>10794563584080</v>
      </c>
      <c r="Q1668" s="13">
        <v>10580511914577</v>
      </c>
      <c r="R1668" s="13">
        <v>9295162627990</v>
      </c>
      <c r="S1668" s="13">
        <v>7418576386840</v>
      </c>
      <c r="T1668" s="13">
        <v>6351202097075</v>
      </c>
      <c r="U1668" s="13">
        <v>5192372311957</v>
      </c>
      <c r="V1668" s="13">
        <v>5738547574526</v>
      </c>
      <c r="W1668" s="13">
        <v>6665756790085</v>
      </c>
    </row>
    <row r="1669" spans="2:23">
      <c r="B1669" s="13" t="s">
        <v>4729</v>
      </c>
    </row>
    <row r="1670" spans="2:23">
      <c r="B1670" s="13" t="s">
        <v>4730</v>
      </c>
      <c r="D1670" s="13">
        <v>6243792135165</v>
      </c>
      <c r="E1670" s="13">
        <v>5372450027238</v>
      </c>
      <c r="F1670" s="13">
        <v>1764060255739</v>
      </c>
      <c r="G1670" s="13">
        <v>3681356971208</v>
      </c>
      <c r="H1670" s="13">
        <v>3204770523758</v>
      </c>
      <c r="I1670" s="13">
        <v>3052441964507</v>
      </c>
      <c r="J1670" s="13">
        <v>3278872819011</v>
      </c>
      <c r="K1670" s="13">
        <v>2879246949841</v>
      </c>
      <c r="L1670" s="13">
        <v>2220879729293</v>
      </c>
      <c r="M1670" s="13">
        <v>1339645449703</v>
      </c>
      <c r="N1670" s="13">
        <v>2371674452992</v>
      </c>
      <c r="O1670" s="13">
        <v>1106070665154</v>
      </c>
      <c r="P1670" s="13">
        <v>1249172775527</v>
      </c>
      <c r="Q1670" s="13">
        <v>1415021259303</v>
      </c>
      <c r="R1670" s="13">
        <v>883206119407</v>
      </c>
      <c r="S1670" s="13">
        <v>1188354989107</v>
      </c>
      <c r="T1670" s="13">
        <v>841824089770</v>
      </c>
      <c r="U1670" s="13">
        <v>482592226517</v>
      </c>
      <c r="V1670" s="13">
        <v>1367843569899</v>
      </c>
      <c r="W1670" s="13">
        <v>2021480063964</v>
      </c>
    </row>
    <row r="1671" spans="2:23">
      <c r="B1671" s="13" t="s">
        <v>4731</v>
      </c>
      <c r="D1671" s="13">
        <v>6028505903383</v>
      </c>
      <c r="E1671" s="13">
        <v>5198718914842</v>
      </c>
      <c r="F1671" s="13">
        <v>1484492945240</v>
      </c>
      <c r="G1671" s="13">
        <v>2995517551891</v>
      </c>
      <c r="H1671" s="13">
        <v>2151651816461</v>
      </c>
      <c r="I1671" s="13">
        <v>2026034102655</v>
      </c>
      <c r="J1671" s="13">
        <v>2060713280767</v>
      </c>
      <c r="K1671" s="13">
        <v>1513850189531</v>
      </c>
      <c r="L1671" s="13">
        <v>1417572897676</v>
      </c>
      <c r="M1671" s="13">
        <v>1159284251429</v>
      </c>
      <c r="N1671" s="13">
        <v>1835490030431</v>
      </c>
      <c r="O1671" s="13">
        <v>1043910949400</v>
      </c>
      <c r="P1671" s="13">
        <v>1223123387061</v>
      </c>
      <c r="Q1671" s="13">
        <v>1395987574865</v>
      </c>
      <c r="R1671" s="13">
        <v>864476078937</v>
      </c>
      <c r="S1671" s="13">
        <v>924057613623</v>
      </c>
      <c r="T1671" s="13">
        <v>613123285126</v>
      </c>
      <c r="U1671" s="13">
        <v>470273866421</v>
      </c>
      <c r="V1671" s="13">
        <v>1367726253445</v>
      </c>
      <c r="W1671" s="13">
        <v>1150985482969</v>
      </c>
    </row>
    <row r="1672" spans="2:23">
      <c r="B1672" s="13" t="s">
        <v>4732</v>
      </c>
      <c r="D1672" s="13">
        <v>4164180521176</v>
      </c>
      <c r="E1672" s="13">
        <v>3422025863029</v>
      </c>
      <c r="F1672" s="13">
        <v>0</v>
      </c>
      <c r="G1672" s="13">
        <v>202043481704</v>
      </c>
      <c r="H1672" s="13">
        <v>200133810219</v>
      </c>
      <c r="I1672" s="13">
        <v>190871758751</v>
      </c>
      <c r="J1672" s="13">
        <v>177270899255</v>
      </c>
      <c r="K1672" s="13">
        <v>201978485702</v>
      </c>
      <c r="L1672" s="13">
        <v>0</v>
      </c>
      <c r="M1672" s="13">
        <v>0</v>
      </c>
      <c r="N1672" s="13">
        <v>2133324000</v>
      </c>
      <c r="O1672" s="13">
        <v>93520912889</v>
      </c>
      <c r="P1672" s="13">
        <v>65405536332</v>
      </c>
      <c r="Q1672" s="13">
        <v>27737630442</v>
      </c>
      <c r="R1672" s="13">
        <v>9205641372</v>
      </c>
      <c r="S1672" s="13">
        <v>85620583998</v>
      </c>
      <c r="T1672" s="13">
        <v>28046846375</v>
      </c>
      <c r="U1672" s="13">
        <v>4021115000</v>
      </c>
      <c r="V1672" s="13">
        <v>580104000000</v>
      </c>
      <c r="W1672" s="13">
        <v>579636000000</v>
      </c>
    </row>
    <row r="1673" spans="2:23">
      <c r="B1673" s="13" t="s">
        <v>4733</v>
      </c>
      <c r="D1673" s="13">
        <v>0</v>
      </c>
      <c r="E1673" s="13">
        <v>0</v>
      </c>
      <c r="F1673" s="13">
        <v>0</v>
      </c>
      <c r="G1673" s="13">
        <v>0</v>
      </c>
      <c r="H1673" s="13">
        <v>0</v>
      </c>
      <c r="I1673" s="13">
        <v>0</v>
      </c>
      <c r="J1673" s="13">
        <v>0</v>
      </c>
      <c r="K1673" s="13">
        <v>0</v>
      </c>
      <c r="L1673" s="13">
        <v>0</v>
      </c>
      <c r="M1673" s="13">
        <v>0</v>
      </c>
      <c r="N1673" s="13">
        <v>0</v>
      </c>
      <c r="O1673" s="13">
        <v>0</v>
      </c>
      <c r="P1673" s="13">
        <v>0</v>
      </c>
      <c r="Q1673" s="13">
        <v>0</v>
      </c>
      <c r="R1673" s="13">
        <v>0</v>
      </c>
      <c r="S1673" s="13">
        <v>0</v>
      </c>
      <c r="T1673" s="13">
        <v>0</v>
      </c>
      <c r="U1673" s="13">
        <v>0</v>
      </c>
      <c r="V1673" s="13">
        <v>0</v>
      </c>
      <c r="W1673" s="13">
        <v>0</v>
      </c>
    </row>
    <row r="1674" spans="2:23">
      <c r="B1674" s="13" t="s">
        <v>4734</v>
      </c>
      <c r="D1674" s="13">
        <v>671223824781</v>
      </c>
      <c r="E1674" s="13">
        <v>691027535623</v>
      </c>
      <c r="F1674" s="13">
        <v>768442429490</v>
      </c>
      <c r="G1674" s="13">
        <v>869008139154</v>
      </c>
      <c r="H1674" s="13">
        <v>771382083149</v>
      </c>
      <c r="I1674" s="13">
        <v>452877108896</v>
      </c>
      <c r="J1674" s="13">
        <v>478565168169</v>
      </c>
      <c r="K1674" s="13">
        <v>415701704589</v>
      </c>
      <c r="L1674" s="13">
        <v>297706572390</v>
      </c>
      <c r="M1674" s="13">
        <v>475420239620</v>
      </c>
      <c r="N1674" s="13">
        <v>361321100293</v>
      </c>
      <c r="O1674" s="13">
        <v>364668057846</v>
      </c>
      <c r="P1674" s="13">
        <v>605551019966</v>
      </c>
      <c r="Q1674" s="13">
        <v>398388337713</v>
      </c>
      <c r="R1674" s="13">
        <v>323540578949</v>
      </c>
      <c r="S1674" s="13">
        <v>416918064870</v>
      </c>
      <c r="T1674" s="13">
        <v>212392865643</v>
      </c>
      <c r="U1674" s="13">
        <v>204924151695</v>
      </c>
      <c r="V1674" s="13">
        <v>151258171915</v>
      </c>
      <c r="W1674" s="13">
        <v>63781798789</v>
      </c>
    </row>
    <row r="1675" spans="2:23">
      <c r="B1675" s="13" t="s">
        <v>4735</v>
      </c>
      <c r="D1675" s="13">
        <v>256150325719</v>
      </c>
      <c r="E1675" s="13">
        <v>216889576593</v>
      </c>
      <c r="F1675" s="13">
        <v>124312355882</v>
      </c>
      <c r="G1675" s="13">
        <v>71911963956</v>
      </c>
      <c r="H1675" s="13">
        <v>124292938370</v>
      </c>
      <c r="I1675" s="13">
        <v>122950516714</v>
      </c>
      <c r="J1675" s="13">
        <v>80837106240</v>
      </c>
      <c r="K1675" s="13">
        <v>68643918032</v>
      </c>
      <c r="L1675" s="13">
        <v>138300964371</v>
      </c>
      <c r="M1675" s="13">
        <v>42391537087</v>
      </c>
      <c r="N1675" s="13">
        <v>63651015476</v>
      </c>
      <c r="O1675" s="13">
        <v>39360737225</v>
      </c>
      <c r="P1675" s="13">
        <v>111417518731</v>
      </c>
      <c r="Q1675" s="13">
        <v>212836496895</v>
      </c>
      <c r="R1675" s="13">
        <v>12012772578</v>
      </c>
      <c r="S1675" s="13">
        <v>50107014681</v>
      </c>
      <c r="T1675" s="13">
        <v>41762405203</v>
      </c>
      <c r="U1675" s="13">
        <v>55018091126</v>
      </c>
      <c r="V1675" s="13">
        <v>40489813093</v>
      </c>
      <c r="W1675" s="13">
        <v>20439549608</v>
      </c>
    </row>
    <row r="1676" spans="2:23">
      <c r="B1676" s="13" t="s">
        <v>4736</v>
      </c>
      <c r="D1676" s="13">
        <v>93353574413</v>
      </c>
      <c r="E1676" s="13">
        <v>58254209708</v>
      </c>
      <c r="F1676" s="13">
        <v>6127123790</v>
      </c>
      <c r="G1676" s="13">
        <v>296882468676</v>
      </c>
      <c r="H1676" s="13">
        <v>389655826646</v>
      </c>
      <c r="I1676" s="13">
        <v>58813917687</v>
      </c>
      <c r="J1676" s="13">
        <v>66288625026</v>
      </c>
      <c r="K1676" s="13">
        <v>23253103532</v>
      </c>
      <c r="L1676" s="13">
        <v>15981781948</v>
      </c>
      <c r="M1676" s="13">
        <v>22663336608</v>
      </c>
      <c r="N1676" s="13">
        <v>83091150528</v>
      </c>
      <c r="O1676" s="13">
        <v>52084947515</v>
      </c>
      <c r="P1676" s="13">
        <v>13565487134</v>
      </c>
      <c r="Q1676" s="13">
        <v>123907690077</v>
      </c>
      <c r="R1676" s="13">
        <v>106975226211</v>
      </c>
      <c r="S1676" s="13">
        <v>82058550255</v>
      </c>
      <c r="T1676" s="13">
        <v>119207426978</v>
      </c>
      <c r="U1676" s="13">
        <v>16442465388</v>
      </c>
      <c r="V1676" s="13">
        <v>3737797330</v>
      </c>
      <c r="W1676" s="13">
        <v>10892714185</v>
      </c>
    </row>
    <row r="1677" spans="2:23">
      <c r="B1677" s="13" t="s">
        <v>4737</v>
      </c>
      <c r="D1677" s="13">
        <v>247894148397</v>
      </c>
      <c r="E1677" s="13">
        <v>177347094144</v>
      </c>
      <c r="F1677" s="13">
        <v>164498016812</v>
      </c>
      <c r="G1677" s="13">
        <v>219267116813</v>
      </c>
      <c r="H1677" s="13">
        <v>173860882277</v>
      </c>
      <c r="I1677" s="13">
        <v>133671272818</v>
      </c>
      <c r="J1677" s="13">
        <v>137134034081</v>
      </c>
      <c r="K1677" s="13">
        <v>113798450304</v>
      </c>
      <c r="L1677" s="13">
        <v>105980504396</v>
      </c>
      <c r="M1677" s="13">
        <v>89519496693</v>
      </c>
      <c r="N1677" s="13">
        <v>118304455634</v>
      </c>
      <c r="O1677" s="13">
        <v>79926390391</v>
      </c>
      <c r="P1677" s="13">
        <v>89584219696</v>
      </c>
      <c r="Q1677" s="13">
        <v>75424999435</v>
      </c>
      <c r="R1677" s="13">
        <v>89278373094</v>
      </c>
      <c r="S1677" s="13">
        <v>52998893642</v>
      </c>
      <c r="T1677" s="13">
        <v>41033955112</v>
      </c>
      <c r="U1677" s="13">
        <v>35928528647</v>
      </c>
      <c r="V1677" s="13">
        <v>24497197555</v>
      </c>
      <c r="W1677" s="13">
        <v>23057694313</v>
      </c>
    </row>
    <row r="1678" spans="2:23">
      <c r="B1678" s="13" t="s">
        <v>4738</v>
      </c>
      <c r="D1678" s="13">
        <v>145412003866</v>
      </c>
      <c r="E1678" s="13">
        <v>121855980698</v>
      </c>
      <c r="F1678" s="13">
        <v>239514869880</v>
      </c>
      <c r="G1678" s="13">
        <v>802572736521</v>
      </c>
      <c r="H1678" s="13">
        <v>337883833828</v>
      </c>
      <c r="I1678" s="13">
        <v>456822960695</v>
      </c>
      <c r="J1678" s="13">
        <v>678292053057</v>
      </c>
      <c r="K1678" s="13">
        <v>580230502931</v>
      </c>
      <c r="L1678" s="13">
        <v>178366248271</v>
      </c>
      <c r="M1678" s="13">
        <v>93066847570</v>
      </c>
      <c r="N1678" s="13">
        <v>57056342544</v>
      </c>
      <c r="O1678" s="13">
        <v>281235390729</v>
      </c>
      <c r="P1678" s="13">
        <v>160664901010</v>
      </c>
      <c r="Q1678" s="13">
        <v>305890305764</v>
      </c>
      <c r="R1678" s="13">
        <v>199235356613</v>
      </c>
      <c r="S1678" s="13">
        <v>187269781984</v>
      </c>
      <c r="T1678" s="13">
        <v>102120131696</v>
      </c>
      <c r="U1678" s="13">
        <v>86331022045</v>
      </c>
      <c r="V1678" s="13">
        <v>82594315670</v>
      </c>
      <c r="W1678" s="13">
        <v>14785020967</v>
      </c>
    </row>
    <row r="1679" spans="2:23">
      <c r="B1679" s="13" t="s">
        <v>4739</v>
      </c>
      <c r="D1679" s="13">
        <v>0</v>
      </c>
      <c r="E1679" s="13">
        <v>0</v>
      </c>
      <c r="F1679" s="13">
        <v>0</v>
      </c>
      <c r="G1679" s="13">
        <v>0</v>
      </c>
      <c r="H1679" s="13">
        <v>0</v>
      </c>
      <c r="I1679" s="13">
        <v>0</v>
      </c>
      <c r="J1679" s="13">
        <v>0</v>
      </c>
      <c r="K1679" s="13">
        <v>0</v>
      </c>
      <c r="L1679" s="13">
        <v>0</v>
      </c>
      <c r="M1679" s="13">
        <v>0</v>
      </c>
      <c r="N1679" s="13">
        <v>0</v>
      </c>
      <c r="O1679" s="13">
        <v>0</v>
      </c>
      <c r="P1679" s="13">
        <v>0</v>
      </c>
      <c r="Q1679" s="13">
        <v>0</v>
      </c>
      <c r="R1679" s="13">
        <v>0</v>
      </c>
      <c r="S1679" s="13">
        <v>6897966116</v>
      </c>
      <c r="T1679" s="13">
        <v>5842233321</v>
      </c>
      <c r="U1679" s="13">
        <v>7482863650</v>
      </c>
      <c r="V1679" s="13">
        <v>115472039955</v>
      </c>
      <c r="W1679" s="13">
        <v>417558188962</v>
      </c>
    </row>
    <row r="1680" spans="2:23">
      <c r="B1680" s="13" t="s">
        <v>4740</v>
      </c>
      <c r="D1680" s="13">
        <v>0</v>
      </c>
      <c r="E1680" s="13">
        <v>0</v>
      </c>
      <c r="F1680" s="13">
        <v>0</v>
      </c>
      <c r="G1680" s="13">
        <v>0</v>
      </c>
      <c r="H1680" s="13">
        <v>0</v>
      </c>
      <c r="I1680" s="13">
        <v>0</v>
      </c>
      <c r="J1680" s="13">
        <v>0</v>
      </c>
      <c r="K1680" s="13">
        <v>0</v>
      </c>
      <c r="L1680" s="13">
        <v>0</v>
      </c>
      <c r="M1680" s="13">
        <v>0</v>
      </c>
      <c r="N1680" s="13">
        <v>0</v>
      </c>
      <c r="O1680" s="13">
        <v>0</v>
      </c>
      <c r="P1680" s="13">
        <v>0</v>
      </c>
      <c r="Q1680" s="13">
        <v>0</v>
      </c>
      <c r="R1680" s="13">
        <v>0</v>
      </c>
      <c r="S1680" s="13">
        <v>0</v>
      </c>
      <c r="T1680" s="13">
        <v>0</v>
      </c>
      <c r="U1680" s="13">
        <v>0</v>
      </c>
      <c r="V1680" s="13">
        <v>0</v>
      </c>
      <c r="W1680" s="13">
        <v>0</v>
      </c>
    </row>
    <row r="1681" spans="2:23">
      <c r="B1681" s="13" t="s">
        <v>4741</v>
      </c>
      <c r="D1681" s="13">
        <v>50909090</v>
      </c>
      <c r="E1681" s="13">
        <v>18181819</v>
      </c>
      <c r="F1681" s="13">
        <v>18181819</v>
      </c>
      <c r="G1681" s="13">
        <v>18181819</v>
      </c>
      <c r="H1681" s="13">
        <v>18181819</v>
      </c>
      <c r="I1681" s="13">
        <v>16363638</v>
      </c>
      <c r="J1681" s="13">
        <v>18181819</v>
      </c>
      <c r="K1681" s="13">
        <v>118761819</v>
      </c>
      <c r="L1681" s="13">
        <v>0</v>
      </c>
      <c r="M1681" s="13">
        <v>0</v>
      </c>
      <c r="N1681" s="13">
        <v>700472473</v>
      </c>
      <c r="O1681" s="13">
        <v>0</v>
      </c>
      <c r="P1681" s="13">
        <v>0</v>
      </c>
      <c r="Q1681" s="13">
        <v>0</v>
      </c>
      <c r="R1681" s="13">
        <v>0</v>
      </c>
      <c r="S1681" s="13">
        <v>0</v>
      </c>
      <c r="T1681" s="13">
        <v>0</v>
      </c>
      <c r="U1681" s="13">
        <v>0</v>
      </c>
      <c r="V1681" s="13">
        <v>0</v>
      </c>
      <c r="W1681" s="13">
        <v>0</v>
      </c>
    </row>
    <row r="1682" spans="2:23">
      <c r="B1682" s="13" t="s">
        <v>4742</v>
      </c>
      <c r="D1682" s="13">
        <v>121976074271</v>
      </c>
      <c r="E1682" s="13">
        <v>188515955342</v>
      </c>
      <c r="F1682" s="13">
        <v>71840876194</v>
      </c>
      <c r="G1682" s="13">
        <v>69965282982</v>
      </c>
      <c r="H1682" s="13">
        <v>74252202749</v>
      </c>
      <c r="I1682" s="13">
        <v>64799698649</v>
      </c>
      <c r="J1682" s="13">
        <v>80115659533</v>
      </c>
      <c r="K1682" s="13">
        <v>54325536302</v>
      </c>
      <c r="L1682" s="13">
        <v>445556275527</v>
      </c>
      <c r="M1682" s="13">
        <v>77540129961</v>
      </c>
      <c r="N1682" s="13">
        <v>1009921782301</v>
      </c>
      <c r="O1682" s="13">
        <v>67855304671</v>
      </c>
      <c r="P1682" s="13">
        <v>63691286159</v>
      </c>
      <c r="Q1682" s="13">
        <v>47360732842</v>
      </c>
      <c r="R1682" s="13">
        <v>33865995534</v>
      </c>
      <c r="S1682" s="13">
        <v>15465930518</v>
      </c>
      <c r="T1682" s="13">
        <v>15216596433</v>
      </c>
      <c r="U1682" s="13">
        <v>28480783547</v>
      </c>
      <c r="V1682" s="13">
        <v>363116468715</v>
      </c>
      <c r="W1682" s="13">
        <v>4874885970</v>
      </c>
    </row>
    <row r="1683" spans="2:23">
      <c r="B1683" s="13" t="s">
        <v>4743</v>
      </c>
      <c r="D1683" s="13">
        <v>302594636113</v>
      </c>
      <c r="E1683" s="13">
        <v>253973730976</v>
      </c>
      <c r="F1683" s="13">
        <v>8176000000</v>
      </c>
      <c r="G1683" s="13">
        <v>375437729910</v>
      </c>
      <c r="H1683" s="13">
        <v>20327222568</v>
      </c>
      <c r="I1683" s="13">
        <v>467511021812</v>
      </c>
      <c r="J1683" s="13">
        <v>312648007246</v>
      </c>
      <c r="K1683" s="13">
        <v>0</v>
      </c>
      <c r="L1683" s="13">
        <v>199470502806</v>
      </c>
      <c r="M1683" s="13">
        <v>312335214817</v>
      </c>
      <c r="N1683" s="13">
        <v>40184083102</v>
      </c>
      <c r="O1683" s="13">
        <v>350050095</v>
      </c>
      <c r="P1683" s="13">
        <v>327365199</v>
      </c>
      <c r="Q1683" s="13">
        <v>488925484</v>
      </c>
      <c r="R1683" s="13">
        <v>56022000</v>
      </c>
      <c r="S1683" s="13">
        <v>0</v>
      </c>
      <c r="T1683" s="13">
        <v>0</v>
      </c>
      <c r="U1683" s="13">
        <v>0</v>
      </c>
      <c r="V1683" s="13">
        <v>0</v>
      </c>
      <c r="W1683" s="13">
        <v>0</v>
      </c>
    </row>
    <row r="1684" spans="2:23">
      <c r="B1684" s="13" t="s">
        <v>4744</v>
      </c>
      <c r="D1684" s="13">
        <v>25669885557</v>
      </c>
      <c r="E1684" s="13">
        <v>68810786910</v>
      </c>
      <c r="F1684" s="13">
        <v>101563091373</v>
      </c>
      <c r="G1684" s="13">
        <v>88410450356</v>
      </c>
      <c r="H1684" s="13">
        <v>59844834836</v>
      </c>
      <c r="I1684" s="13">
        <v>77699482995</v>
      </c>
      <c r="J1684" s="13">
        <v>49543546341</v>
      </c>
      <c r="K1684" s="13">
        <v>55799726320</v>
      </c>
      <c r="L1684" s="13">
        <v>36210047967</v>
      </c>
      <c r="M1684" s="13">
        <v>46347449073</v>
      </c>
      <c r="N1684" s="13">
        <v>99126304080</v>
      </c>
      <c r="O1684" s="13">
        <v>64909158039</v>
      </c>
      <c r="P1684" s="13">
        <v>112916052834</v>
      </c>
      <c r="Q1684" s="13">
        <v>203952456213</v>
      </c>
      <c r="R1684" s="13">
        <v>90306112586</v>
      </c>
      <c r="S1684" s="13">
        <v>26720827559</v>
      </c>
      <c r="T1684" s="13">
        <v>47500824365</v>
      </c>
      <c r="U1684" s="13">
        <v>31644845323</v>
      </c>
      <c r="V1684" s="13">
        <v>6456449212</v>
      </c>
      <c r="W1684" s="13">
        <v>15959630175</v>
      </c>
    </row>
    <row r="1685" spans="2:23">
      <c r="B1685" s="13" t="s">
        <v>4745</v>
      </c>
      <c r="D1685" s="13">
        <v>0</v>
      </c>
      <c r="E1685" s="13">
        <v>0</v>
      </c>
      <c r="F1685" s="13">
        <v>0</v>
      </c>
      <c r="G1685" s="13">
        <v>0</v>
      </c>
      <c r="H1685" s="13">
        <v>0</v>
      </c>
      <c r="I1685" s="13">
        <v>0</v>
      </c>
      <c r="J1685" s="13">
        <v>0</v>
      </c>
      <c r="K1685" s="13">
        <v>0</v>
      </c>
      <c r="L1685" s="13">
        <v>0</v>
      </c>
      <c r="M1685" s="13">
        <v>0</v>
      </c>
      <c r="N1685" s="13">
        <v>0</v>
      </c>
      <c r="O1685" s="13">
        <v>0</v>
      </c>
      <c r="P1685" s="13">
        <v>0</v>
      </c>
      <c r="Q1685" s="13">
        <v>0</v>
      </c>
      <c r="R1685" s="13">
        <v>0</v>
      </c>
      <c r="S1685" s="13">
        <v>0</v>
      </c>
      <c r="T1685" s="13">
        <v>0</v>
      </c>
      <c r="U1685" s="13">
        <v>0</v>
      </c>
      <c r="V1685" s="13">
        <v>0</v>
      </c>
      <c r="W1685" s="13">
        <v>0</v>
      </c>
    </row>
    <row r="1686" spans="2:23">
      <c r="B1686" s="13" t="s">
        <v>4746</v>
      </c>
      <c r="D1686" s="13">
        <v>0</v>
      </c>
      <c r="E1686" s="13">
        <v>0</v>
      </c>
      <c r="F1686" s="13">
        <v>0</v>
      </c>
      <c r="G1686" s="13">
        <v>0</v>
      </c>
      <c r="H1686" s="13">
        <v>0</v>
      </c>
      <c r="I1686" s="13">
        <v>0</v>
      </c>
      <c r="J1686" s="13">
        <v>0</v>
      </c>
      <c r="K1686" s="13">
        <v>0</v>
      </c>
      <c r="L1686" s="13">
        <v>0</v>
      </c>
      <c r="M1686" s="13">
        <v>0</v>
      </c>
      <c r="N1686" s="13">
        <v>0</v>
      </c>
      <c r="O1686" s="13">
        <v>0</v>
      </c>
      <c r="P1686" s="13">
        <v>0</v>
      </c>
      <c r="Q1686" s="13">
        <v>0</v>
      </c>
      <c r="R1686" s="13">
        <v>0</v>
      </c>
      <c r="S1686" s="13">
        <v>0</v>
      </c>
      <c r="T1686" s="13">
        <v>0</v>
      </c>
      <c r="U1686" s="13">
        <v>0</v>
      </c>
      <c r="V1686" s="13">
        <v>0</v>
      </c>
      <c r="W1686" s="13">
        <v>0</v>
      </c>
    </row>
    <row r="1687" spans="2:23">
      <c r="B1687" s="13" t="s">
        <v>4747</v>
      </c>
      <c r="D1687" s="13">
        <v>215286231782</v>
      </c>
      <c r="E1687" s="13">
        <v>173731112396</v>
      </c>
      <c r="F1687" s="13">
        <v>279567310499</v>
      </c>
      <c r="G1687" s="13">
        <v>685839419317</v>
      </c>
      <c r="H1687" s="13">
        <v>1053118707297</v>
      </c>
      <c r="I1687" s="13">
        <v>1026407861852</v>
      </c>
      <c r="J1687" s="13">
        <v>1218159538244</v>
      </c>
      <c r="K1687" s="13">
        <v>1365396760310</v>
      </c>
      <c r="L1687" s="13">
        <v>803306831617</v>
      </c>
      <c r="M1687" s="13">
        <v>180361198274</v>
      </c>
      <c r="N1687" s="13">
        <v>536184422561</v>
      </c>
      <c r="O1687" s="13">
        <v>62159715754</v>
      </c>
      <c r="P1687" s="13">
        <v>26049388466</v>
      </c>
      <c r="Q1687" s="13">
        <v>19033684438</v>
      </c>
      <c r="R1687" s="13">
        <v>18730040470</v>
      </c>
      <c r="S1687" s="13">
        <v>264297375484</v>
      </c>
      <c r="T1687" s="13">
        <v>228700804644</v>
      </c>
      <c r="U1687" s="13">
        <v>12318360096</v>
      </c>
      <c r="V1687" s="13">
        <v>117316454</v>
      </c>
      <c r="W1687" s="13">
        <v>870494580995</v>
      </c>
    </row>
    <row r="1688" spans="2:23">
      <c r="B1688" s="13" t="s">
        <v>4748</v>
      </c>
      <c r="D1688" s="13">
        <v>0</v>
      </c>
      <c r="E1688" s="13">
        <v>0</v>
      </c>
      <c r="F1688" s="13">
        <v>0</v>
      </c>
      <c r="G1688" s="13">
        <v>0</v>
      </c>
      <c r="H1688" s="13">
        <v>0</v>
      </c>
      <c r="I1688" s="13">
        <v>0</v>
      </c>
      <c r="J1688" s="13">
        <v>0</v>
      </c>
      <c r="K1688" s="13">
        <v>0</v>
      </c>
      <c r="L1688" s="13">
        <v>0</v>
      </c>
      <c r="M1688" s="13">
        <v>0</v>
      </c>
      <c r="N1688" s="13">
        <v>0</v>
      </c>
      <c r="O1688" s="13">
        <v>0</v>
      </c>
      <c r="P1688" s="13">
        <v>0</v>
      </c>
      <c r="Q1688" s="13">
        <v>0</v>
      </c>
      <c r="R1688" s="13">
        <v>0</v>
      </c>
      <c r="S1688" s="13">
        <v>0</v>
      </c>
      <c r="T1688" s="13">
        <v>0</v>
      </c>
      <c r="U1688" s="13">
        <v>0</v>
      </c>
      <c r="V1688" s="13">
        <v>0</v>
      </c>
      <c r="W1688" s="13">
        <v>0</v>
      </c>
    </row>
    <row r="1689" spans="2:23">
      <c r="B1689" s="13" t="s">
        <v>4749</v>
      </c>
      <c r="D1689" s="13">
        <v>0</v>
      </c>
      <c r="E1689" s="13">
        <v>0</v>
      </c>
      <c r="F1689" s="13">
        <v>0</v>
      </c>
      <c r="G1689" s="13">
        <v>0</v>
      </c>
      <c r="H1689" s="13">
        <v>0</v>
      </c>
      <c r="I1689" s="13">
        <v>0</v>
      </c>
      <c r="J1689" s="13">
        <v>0</v>
      </c>
      <c r="K1689" s="13">
        <v>0</v>
      </c>
      <c r="L1689" s="13">
        <v>0</v>
      </c>
      <c r="M1689" s="13">
        <v>0</v>
      </c>
      <c r="N1689" s="13">
        <v>0</v>
      </c>
      <c r="O1689" s="13">
        <v>0</v>
      </c>
      <c r="P1689" s="13">
        <v>0</v>
      </c>
      <c r="Q1689" s="13">
        <v>0</v>
      </c>
      <c r="R1689" s="13">
        <v>0</v>
      </c>
      <c r="S1689" s="13">
        <v>0</v>
      </c>
      <c r="T1689" s="13">
        <v>0</v>
      </c>
      <c r="U1689" s="13">
        <v>0</v>
      </c>
      <c r="V1689" s="13">
        <v>0</v>
      </c>
      <c r="W1689" s="13">
        <v>0</v>
      </c>
    </row>
    <row r="1690" spans="2:23">
      <c r="B1690" s="13" t="s">
        <v>4750</v>
      </c>
      <c r="D1690" s="13">
        <v>0</v>
      </c>
      <c r="E1690" s="13">
        <v>0</v>
      </c>
      <c r="F1690" s="13">
        <v>0</v>
      </c>
      <c r="G1690" s="13">
        <v>0</v>
      </c>
      <c r="H1690" s="13">
        <v>0</v>
      </c>
      <c r="I1690" s="13">
        <v>0</v>
      </c>
      <c r="J1690" s="13">
        <v>0</v>
      </c>
      <c r="K1690" s="13">
        <v>0</v>
      </c>
      <c r="L1690" s="13">
        <v>0</v>
      </c>
      <c r="M1690" s="13">
        <v>0</v>
      </c>
      <c r="N1690" s="13">
        <v>0</v>
      </c>
      <c r="O1690" s="13">
        <v>0</v>
      </c>
      <c r="P1690" s="13">
        <v>0</v>
      </c>
      <c r="Q1690" s="13">
        <v>0</v>
      </c>
      <c r="R1690" s="13">
        <v>0</v>
      </c>
      <c r="S1690" s="13">
        <v>0</v>
      </c>
      <c r="T1690" s="13">
        <v>0</v>
      </c>
      <c r="U1690" s="13">
        <v>0</v>
      </c>
      <c r="V1690" s="13">
        <v>0</v>
      </c>
      <c r="W1690" s="13">
        <v>0</v>
      </c>
    </row>
    <row r="1691" spans="2:23">
      <c r="B1691" s="13" t="s">
        <v>4751</v>
      </c>
      <c r="D1691" s="13">
        <v>0</v>
      </c>
      <c r="E1691" s="13">
        <v>0</v>
      </c>
      <c r="F1691" s="13">
        <v>0</v>
      </c>
      <c r="G1691" s="13">
        <v>0</v>
      </c>
      <c r="H1691" s="13">
        <v>0</v>
      </c>
      <c r="I1691" s="13">
        <v>0</v>
      </c>
      <c r="J1691" s="13">
        <v>0</v>
      </c>
      <c r="K1691" s="13">
        <v>0</v>
      </c>
      <c r="L1691" s="13">
        <v>0</v>
      </c>
      <c r="M1691" s="13">
        <v>0</v>
      </c>
      <c r="N1691" s="13">
        <v>0</v>
      </c>
      <c r="O1691" s="13">
        <v>0</v>
      </c>
      <c r="P1691" s="13">
        <v>0</v>
      </c>
      <c r="Q1691" s="13">
        <v>0</v>
      </c>
      <c r="R1691" s="13">
        <v>0</v>
      </c>
      <c r="S1691" s="13">
        <v>0</v>
      </c>
      <c r="T1691" s="13">
        <v>0</v>
      </c>
      <c r="U1691" s="13">
        <v>0</v>
      </c>
      <c r="V1691" s="13">
        <v>0</v>
      </c>
      <c r="W1691" s="13">
        <v>0</v>
      </c>
    </row>
    <row r="1692" spans="2:23">
      <c r="B1692" s="13" t="s">
        <v>4752</v>
      </c>
      <c r="D1692" s="13">
        <v>4224658000</v>
      </c>
      <c r="E1692" s="13">
        <v>2807058000</v>
      </c>
      <c r="F1692" s="13">
        <v>2219808500</v>
      </c>
      <c r="G1692" s="13">
        <v>3385964000</v>
      </c>
      <c r="H1692" s="13">
        <v>8526946700</v>
      </c>
      <c r="I1692" s="13">
        <v>1866870000</v>
      </c>
      <c r="J1692" s="13">
        <v>960870000</v>
      </c>
      <c r="K1692" s="13">
        <v>960870000</v>
      </c>
      <c r="L1692" s="13">
        <v>960870000</v>
      </c>
      <c r="M1692" s="13">
        <v>960870000</v>
      </c>
      <c r="N1692" s="13">
        <v>6826964074</v>
      </c>
      <c r="O1692" s="13">
        <v>6177584074</v>
      </c>
      <c r="P1692" s="13">
        <v>5951661602</v>
      </c>
      <c r="Q1692" s="13">
        <v>6024588791</v>
      </c>
      <c r="R1692" s="13">
        <v>4653070992</v>
      </c>
      <c r="S1692" s="13">
        <v>1754838195</v>
      </c>
      <c r="T1692" s="13">
        <v>1302414109</v>
      </c>
      <c r="U1692" s="13">
        <v>90000000</v>
      </c>
      <c r="V1692" s="13">
        <v>0</v>
      </c>
      <c r="W1692" s="13">
        <v>0</v>
      </c>
    </row>
    <row r="1693" spans="2:23">
      <c r="B1693" s="13" t="s">
        <v>4753</v>
      </c>
      <c r="D1693" s="13">
        <v>0</v>
      </c>
      <c r="E1693" s="13">
        <v>0</v>
      </c>
      <c r="F1693" s="13">
        <v>0</v>
      </c>
      <c r="G1693" s="13">
        <v>505108697415</v>
      </c>
      <c r="H1693" s="13">
        <v>700468329150</v>
      </c>
      <c r="I1693" s="13">
        <v>858922907882</v>
      </c>
      <c r="J1693" s="13">
        <v>1063625393987</v>
      </c>
      <c r="K1693" s="13">
        <v>1031870914209</v>
      </c>
      <c r="L1693" s="13">
        <v>629383072193</v>
      </c>
      <c r="M1693" s="13">
        <v>0</v>
      </c>
      <c r="N1693" s="13">
        <v>230138981667</v>
      </c>
      <c r="O1693" s="13">
        <v>1125866779</v>
      </c>
      <c r="P1693" s="13">
        <v>3053298732</v>
      </c>
      <c r="Q1693" s="13">
        <v>8477046183</v>
      </c>
      <c r="R1693" s="13">
        <v>0</v>
      </c>
      <c r="S1693" s="13">
        <v>246087577105</v>
      </c>
      <c r="T1693" s="13">
        <v>216974174175</v>
      </c>
      <c r="U1693" s="13">
        <v>3049051188</v>
      </c>
      <c r="V1693" s="13">
        <v>0</v>
      </c>
      <c r="W1693" s="13">
        <v>869454000000</v>
      </c>
    </row>
    <row r="1694" spans="2:23">
      <c r="B1694" s="13" t="s">
        <v>4754</v>
      </c>
      <c r="D1694" s="13">
        <v>0</v>
      </c>
      <c r="E1694" s="13">
        <v>0</v>
      </c>
      <c r="F1694" s="13">
        <v>0</v>
      </c>
      <c r="G1694" s="13">
        <v>0</v>
      </c>
      <c r="H1694" s="13">
        <v>0</v>
      </c>
      <c r="I1694" s="13">
        <v>0</v>
      </c>
      <c r="J1694" s="13">
        <v>0</v>
      </c>
      <c r="K1694" s="13">
        <v>0</v>
      </c>
      <c r="L1694" s="13">
        <v>0</v>
      </c>
      <c r="M1694" s="13">
        <v>0</v>
      </c>
      <c r="N1694" s="13">
        <v>0</v>
      </c>
      <c r="O1694" s="13">
        <v>0</v>
      </c>
      <c r="P1694" s="13">
        <v>0</v>
      </c>
      <c r="Q1694" s="13">
        <v>0</v>
      </c>
      <c r="R1694" s="13">
        <v>0</v>
      </c>
      <c r="S1694" s="13">
        <v>0</v>
      </c>
      <c r="T1694" s="13">
        <v>0</v>
      </c>
      <c r="U1694" s="13">
        <v>0</v>
      </c>
      <c r="V1694" s="13">
        <v>0</v>
      </c>
      <c r="W1694" s="13">
        <v>0</v>
      </c>
    </row>
    <row r="1695" spans="2:23">
      <c r="B1695" s="13" t="s">
        <v>4755</v>
      </c>
      <c r="D1695" s="13">
        <v>132540000000</v>
      </c>
      <c r="E1695" s="13">
        <v>132540000000</v>
      </c>
      <c r="F1695" s="13">
        <v>132540000000</v>
      </c>
      <c r="G1695" s="13">
        <v>132540000000</v>
      </c>
      <c r="H1695" s="13">
        <v>132540000000</v>
      </c>
      <c r="I1695" s="13">
        <v>132540000000</v>
      </c>
      <c r="J1695" s="13">
        <v>132540000000</v>
      </c>
      <c r="K1695" s="13">
        <v>132540000000</v>
      </c>
      <c r="L1695" s="13">
        <v>132540000000</v>
      </c>
      <c r="M1695" s="13">
        <v>132540000000</v>
      </c>
      <c r="N1695" s="13">
        <v>146185982143</v>
      </c>
      <c r="O1695" s="13">
        <v>0</v>
      </c>
      <c r="P1695" s="13">
        <v>0</v>
      </c>
      <c r="Q1695" s="13">
        <v>0</v>
      </c>
      <c r="R1695" s="13">
        <v>0</v>
      </c>
      <c r="S1695" s="13">
        <v>0</v>
      </c>
      <c r="T1695" s="13">
        <v>0</v>
      </c>
      <c r="U1695" s="13">
        <v>0</v>
      </c>
      <c r="V1695" s="13">
        <v>0</v>
      </c>
      <c r="W1695" s="13">
        <v>0</v>
      </c>
    </row>
    <row r="1696" spans="2:23">
      <c r="B1696" s="13" t="s">
        <v>4756</v>
      </c>
      <c r="D1696" s="13">
        <v>0</v>
      </c>
      <c r="E1696" s="13">
        <v>0</v>
      </c>
      <c r="F1696" s="13">
        <v>0</v>
      </c>
      <c r="G1696" s="13">
        <v>0</v>
      </c>
      <c r="H1696" s="13">
        <v>0</v>
      </c>
      <c r="I1696" s="13">
        <v>0</v>
      </c>
      <c r="J1696" s="13">
        <v>0</v>
      </c>
      <c r="K1696" s="13">
        <v>0</v>
      </c>
      <c r="L1696" s="13">
        <v>0</v>
      </c>
      <c r="M1696" s="13">
        <v>0</v>
      </c>
      <c r="N1696" s="13">
        <v>0</v>
      </c>
      <c r="O1696" s="13">
        <v>0</v>
      </c>
      <c r="P1696" s="13">
        <v>0</v>
      </c>
      <c r="Q1696" s="13">
        <v>124227166</v>
      </c>
      <c r="R1696" s="13">
        <v>9123440123</v>
      </c>
      <c r="S1696" s="13">
        <v>10289578433</v>
      </c>
      <c r="T1696" s="13">
        <v>10424216360</v>
      </c>
      <c r="U1696" s="13">
        <v>9179308908</v>
      </c>
      <c r="V1696" s="13">
        <v>117316454</v>
      </c>
      <c r="W1696" s="13">
        <v>1040580995</v>
      </c>
    </row>
    <row r="1697" spans="2:23">
      <c r="B1697" s="13" t="s">
        <v>4757</v>
      </c>
      <c r="D1697" s="13">
        <v>0</v>
      </c>
      <c r="E1697" s="13">
        <v>0</v>
      </c>
      <c r="F1697" s="13">
        <v>102177312389</v>
      </c>
      <c r="G1697" s="13">
        <v>0</v>
      </c>
      <c r="H1697" s="13">
        <v>165486270110</v>
      </c>
      <c r="I1697" s="13">
        <v>0</v>
      </c>
      <c r="J1697" s="13">
        <v>0</v>
      </c>
      <c r="K1697" s="13">
        <v>167190364916</v>
      </c>
      <c r="L1697" s="13">
        <v>0</v>
      </c>
      <c r="M1697" s="13">
        <v>0</v>
      </c>
      <c r="N1697" s="13">
        <v>96551724139</v>
      </c>
      <c r="O1697" s="13">
        <v>0</v>
      </c>
      <c r="P1697" s="13">
        <v>0</v>
      </c>
      <c r="Q1697" s="13">
        <v>0</v>
      </c>
      <c r="R1697" s="13">
        <v>0</v>
      </c>
      <c r="S1697" s="13">
        <v>0</v>
      </c>
      <c r="T1697" s="13">
        <v>0</v>
      </c>
      <c r="U1697" s="13">
        <v>0</v>
      </c>
      <c r="V1697" s="13">
        <v>0</v>
      </c>
      <c r="W1697" s="13">
        <v>0</v>
      </c>
    </row>
    <row r="1698" spans="2:23">
      <c r="B1698" s="13" t="s">
        <v>4758</v>
      </c>
      <c r="D1698" s="13">
        <v>0</v>
      </c>
      <c r="E1698" s="13">
        <v>0</v>
      </c>
      <c r="F1698" s="13">
        <v>0</v>
      </c>
      <c r="G1698" s="13">
        <v>0</v>
      </c>
      <c r="H1698" s="13">
        <v>0</v>
      </c>
      <c r="I1698" s="13">
        <v>0</v>
      </c>
      <c r="J1698" s="13">
        <v>0</v>
      </c>
      <c r="K1698" s="13">
        <v>167880274</v>
      </c>
      <c r="L1698" s="13">
        <v>839401318</v>
      </c>
      <c r="M1698" s="13">
        <v>1510922362</v>
      </c>
      <c r="N1698" s="13">
        <v>2182443406</v>
      </c>
      <c r="O1698" s="13">
        <v>2875711896</v>
      </c>
      <c r="P1698" s="13">
        <v>3525485494</v>
      </c>
      <c r="Q1698" s="13">
        <v>4217086359</v>
      </c>
      <c r="R1698" s="13">
        <v>4868527582</v>
      </c>
      <c r="S1698" s="13">
        <v>6045381751</v>
      </c>
      <c r="T1698" s="13">
        <v>0</v>
      </c>
      <c r="U1698" s="13">
        <v>0</v>
      </c>
      <c r="V1698" s="13">
        <v>0</v>
      </c>
      <c r="W1698" s="13">
        <v>0</v>
      </c>
    </row>
    <row r="1699" spans="2:23">
      <c r="B1699" s="13" t="s">
        <v>4759</v>
      </c>
      <c r="D1699" s="13">
        <v>78521573782</v>
      </c>
      <c r="E1699" s="13">
        <v>38384054396</v>
      </c>
      <c r="F1699" s="13">
        <v>42630189610</v>
      </c>
      <c r="G1699" s="13">
        <v>44804757902</v>
      </c>
      <c r="H1699" s="13">
        <v>46097161337</v>
      </c>
      <c r="I1699" s="13">
        <v>33078083970</v>
      </c>
      <c r="J1699" s="13">
        <v>21033274257</v>
      </c>
      <c r="K1699" s="13">
        <v>32666730911</v>
      </c>
      <c r="L1699" s="13">
        <v>39583488106</v>
      </c>
      <c r="M1699" s="13">
        <v>45349405912</v>
      </c>
      <c r="N1699" s="13">
        <v>54298327132</v>
      </c>
      <c r="O1699" s="13">
        <v>51980553005</v>
      </c>
      <c r="P1699" s="13">
        <v>13518942638</v>
      </c>
      <c r="Q1699" s="13">
        <v>190735939</v>
      </c>
      <c r="R1699" s="13">
        <v>85001773</v>
      </c>
      <c r="S1699" s="13">
        <v>120000000</v>
      </c>
      <c r="T1699" s="13">
        <v>0</v>
      </c>
      <c r="U1699" s="13">
        <v>0</v>
      </c>
      <c r="V1699" s="13">
        <v>0</v>
      </c>
      <c r="W1699" s="13">
        <v>0</v>
      </c>
    </row>
    <row r="1700" spans="2:23">
      <c r="B1700" s="13" t="s">
        <v>4760</v>
      </c>
      <c r="D1700" s="13">
        <v>11532536845990</v>
      </c>
      <c r="E1700" s="13">
        <v>11179836420269</v>
      </c>
      <c r="F1700" s="13">
        <v>11545199773844</v>
      </c>
      <c r="G1700" s="13">
        <v>14017438764568</v>
      </c>
      <c r="H1700" s="13">
        <v>10713159720643</v>
      </c>
      <c r="I1700" s="13">
        <v>8247499340888</v>
      </c>
      <c r="J1700" s="13">
        <v>8161435444583</v>
      </c>
      <c r="K1700" s="13">
        <v>8255009858297</v>
      </c>
      <c r="L1700" s="13">
        <v>8043224844195</v>
      </c>
      <c r="M1700" s="13">
        <v>8228984070782</v>
      </c>
      <c r="N1700" s="13">
        <v>8547505270255</v>
      </c>
      <c r="O1700" s="13">
        <v>9004939836545</v>
      </c>
      <c r="P1700" s="13">
        <v>9545390808553</v>
      </c>
      <c r="Q1700" s="13">
        <v>9165490655274</v>
      </c>
      <c r="R1700" s="13">
        <v>8411956508583</v>
      </c>
      <c r="S1700" s="13">
        <v>6230221397733</v>
      </c>
      <c r="T1700" s="13">
        <v>5509378007305</v>
      </c>
      <c r="U1700" s="13">
        <v>4709780085440</v>
      </c>
      <c r="V1700" s="13">
        <v>4370704004627</v>
      </c>
      <c r="W1700" s="13">
        <v>4644276726121</v>
      </c>
    </row>
    <row r="1701" spans="2:23">
      <c r="B1701" s="13" t="s">
        <v>4761</v>
      </c>
      <c r="D1701" s="13">
        <v>11532536845990</v>
      </c>
      <c r="E1701" s="13">
        <v>11179836420269</v>
      </c>
      <c r="F1701" s="13">
        <v>11545199773844</v>
      </c>
      <c r="G1701" s="13">
        <v>14017438764568</v>
      </c>
      <c r="H1701" s="13">
        <v>10713159720643</v>
      </c>
      <c r="I1701" s="13">
        <v>8247499340888</v>
      </c>
      <c r="J1701" s="13">
        <v>8161435444583</v>
      </c>
      <c r="K1701" s="13">
        <v>8255009858297</v>
      </c>
      <c r="L1701" s="13">
        <v>8043224844195</v>
      </c>
      <c r="M1701" s="13">
        <v>8228984070782</v>
      </c>
      <c r="N1701" s="13">
        <v>8547505270255</v>
      </c>
      <c r="O1701" s="13">
        <v>9004939836545</v>
      </c>
      <c r="P1701" s="13">
        <v>9545390808553</v>
      </c>
      <c r="Q1701" s="13">
        <v>9165490655274</v>
      </c>
      <c r="R1701" s="13">
        <v>8411956508583</v>
      </c>
      <c r="S1701" s="13">
        <v>6230221397733</v>
      </c>
      <c r="T1701" s="13">
        <v>5509378007305</v>
      </c>
      <c r="U1701" s="13">
        <v>4709780085440</v>
      </c>
      <c r="V1701" s="13">
        <v>4370704004627</v>
      </c>
      <c r="W1701" s="13">
        <v>4643916666369</v>
      </c>
    </row>
    <row r="1702" spans="2:23">
      <c r="B1702" s="13" t="s">
        <v>4762</v>
      </c>
      <c r="D1702" s="13">
        <v>6799907610000</v>
      </c>
      <c r="E1702" s="13">
        <v>3914000000000</v>
      </c>
      <c r="F1702" s="13">
        <v>3914000000000</v>
      </c>
      <c r="G1702" s="13">
        <v>3914000000000</v>
      </c>
      <c r="H1702" s="13">
        <v>3914000000000</v>
      </c>
      <c r="I1702" s="13">
        <v>3914000000000</v>
      </c>
      <c r="J1702" s="13">
        <v>3914000000000</v>
      </c>
      <c r="K1702" s="13">
        <v>3914000000000</v>
      </c>
      <c r="L1702" s="13">
        <v>3914000000000</v>
      </c>
      <c r="M1702" s="13">
        <v>3914000000000</v>
      </c>
      <c r="N1702" s="13">
        <v>3800000000000</v>
      </c>
      <c r="O1702" s="13">
        <v>3800000000000</v>
      </c>
      <c r="P1702" s="13">
        <v>3800000000000</v>
      </c>
      <c r="Q1702" s="13">
        <v>3800000000000</v>
      </c>
      <c r="R1702" s="13">
        <v>3800000000000</v>
      </c>
      <c r="S1702" s="13">
        <v>3800000000000</v>
      </c>
      <c r="T1702" s="13">
        <v>3800000000000</v>
      </c>
      <c r="U1702" s="13">
        <v>3800000000000</v>
      </c>
      <c r="V1702" s="13">
        <v>3800000000000</v>
      </c>
      <c r="W1702" s="13">
        <v>2571245883731</v>
      </c>
    </row>
    <row r="1703" spans="2:23">
      <c r="B1703" s="13" t="s">
        <v>4763</v>
      </c>
      <c r="D1703" s="13">
        <v>21179913858</v>
      </c>
      <c r="E1703" s="13">
        <v>21179913858</v>
      </c>
      <c r="F1703" s="13">
        <v>21179913858</v>
      </c>
      <c r="G1703" s="13">
        <v>21179913858</v>
      </c>
      <c r="H1703" s="13">
        <v>21179913858</v>
      </c>
      <c r="I1703" s="13">
        <v>21179913858</v>
      </c>
      <c r="J1703" s="13">
        <v>21179913858</v>
      </c>
      <c r="K1703" s="13">
        <v>21179913858</v>
      </c>
      <c r="L1703" s="13">
        <v>21179913858</v>
      </c>
      <c r="M1703" s="13">
        <v>21179913858</v>
      </c>
      <c r="N1703" s="13">
        <v>21179913858</v>
      </c>
      <c r="O1703" s="13">
        <v>21179913858</v>
      </c>
      <c r="P1703" s="13">
        <v>21179913858</v>
      </c>
      <c r="Q1703" s="13">
        <v>0</v>
      </c>
      <c r="R1703" s="13">
        <v>977787044</v>
      </c>
      <c r="S1703" s="13">
        <v>0</v>
      </c>
      <c r="T1703" s="13">
        <v>0</v>
      </c>
      <c r="U1703" s="13">
        <v>0</v>
      </c>
      <c r="V1703" s="13">
        <v>0</v>
      </c>
      <c r="W1703" s="13">
        <v>0</v>
      </c>
    </row>
    <row r="1704" spans="2:23">
      <c r="B1704" s="13" t="s">
        <v>4764</v>
      </c>
      <c r="D1704" s="13">
        <v>0</v>
      </c>
      <c r="E1704" s="13">
        <v>0</v>
      </c>
      <c r="F1704" s="13">
        <v>0</v>
      </c>
      <c r="G1704" s="13">
        <v>0</v>
      </c>
      <c r="H1704" s="13">
        <v>0</v>
      </c>
      <c r="I1704" s="13">
        <v>0</v>
      </c>
      <c r="J1704" s="13">
        <v>0</v>
      </c>
      <c r="K1704" s="13">
        <v>0</v>
      </c>
      <c r="L1704" s="13">
        <v>0</v>
      </c>
      <c r="M1704" s="13">
        <v>0</v>
      </c>
      <c r="N1704" s="13">
        <v>0</v>
      </c>
      <c r="O1704" s="13">
        <v>0</v>
      </c>
      <c r="P1704" s="13">
        <v>0</v>
      </c>
      <c r="Q1704" s="13">
        <v>0</v>
      </c>
      <c r="R1704" s="13">
        <v>0</v>
      </c>
      <c r="S1704" s="13">
        <v>0</v>
      </c>
      <c r="T1704" s="13">
        <v>0</v>
      </c>
      <c r="U1704" s="13">
        <v>0</v>
      </c>
      <c r="V1704" s="13">
        <v>0</v>
      </c>
      <c r="W1704" s="13">
        <v>0</v>
      </c>
    </row>
    <row r="1705" spans="2:23">
      <c r="B1705" s="13" t="s">
        <v>4765</v>
      </c>
      <c r="D1705" s="13">
        <v>0</v>
      </c>
      <c r="E1705" s="13">
        <v>0</v>
      </c>
      <c r="F1705" s="13">
        <v>0</v>
      </c>
      <c r="G1705" s="13">
        <v>0</v>
      </c>
      <c r="H1705" s="13">
        <v>0</v>
      </c>
      <c r="I1705" s="13">
        <v>0</v>
      </c>
      <c r="J1705" s="13">
        <v>0</v>
      </c>
      <c r="K1705" s="13">
        <v>0</v>
      </c>
      <c r="L1705" s="13">
        <v>0</v>
      </c>
      <c r="M1705" s="13">
        <v>0</v>
      </c>
      <c r="N1705" s="13">
        <v>0</v>
      </c>
      <c r="O1705" s="13">
        <v>2397482187</v>
      </c>
      <c r="P1705" s="13">
        <v>977787044</v>
      </c>
      <c r="Q1705" s="13">
        <v>977787044</v>
      </c>
      <c r="R1705" s="13">
        <v>0</v>
      </c>
      <c r="S1705" s="13">
        <v>257121998</v>
      </c>
      <c r="T1705" s="13">
        <v>209233309</v>
      </c>
      <c r="U1705" s="13">
        <v>0</v>
      </c>
      <c r="V1705" s="13">
        <v>0</v>
      </c>
      <c r="W1705" s="13">
        <v>0</v>
      </c>
    </row>
    <row r="1706" spans="2:23">
      <c r="B1706" s="13" t="s">
        <v>4766</v>
      </c>
      <c r="D1706" s="13">
        <v>-2296824120</v>
      </c>
      <c r="E1706" s="13">
        <v>-2296824120</v>
      </c>
      <c r="F1706" s="13">
        <v>-2296824120</v>
      </c>
      <c r="G1706" s="13">
        <v>-2296824120</v>
      </c>
      <c r="H1706" s="13">
        <v>-2296824120</v>
      </c>
      <c r="I1706" s="13">
        <v>-2296824120</v>
      </c>
      <c r="J1706" s="13">
        <v>-2296824120</v>
      </c>
      <c r="K1706" s="13">
        <v>-2296824120</v>
      </c>
      <c r="L1706" s="13">
        <v>-2296824120</v>
      </c>
      <c r="M1706" s="13">
        <v>-2296824120</v>
      </c>
      <c r="N1706" s="13">
        <v>-2296824120</v>
      </c>
      <c r="O1706" s="13">
        <v>-2296824120</v>
      </c>
      <c r="P1706" s="13">
        <v>-2296824120</v>
      </c>
      <c r="Q1706" s="13">
        <v>-85447473262</v>
      </c>
      <c r="R1706" s="13">
        <v>-83961341647</v>
      </c>
      <c r="S1706" s="13">
        <v>-83277130627</v>
      </c>
      <c r="T1706" s="13">
        <v>-43296089299</v>
      </c>
      <c r="U1706" s="13">
        <v>-35052843575</v>
      </c>
      <c r="V1706" s="13">
        <v>0</v>
      </c>
      <c r="W1706" s="13">
        <v>0</v>
      </c>
    </row>
    <row r="1707" spans="2:23">
      <c r="B1707" s="13" t="s">
        <v>4767</v>
      </c>
      <c r="D1707" s="13">
        <v>0</v>
      </c>
      <c r="E1707" s="13">
        <v>0</v>
      </c>
      <c r="F1707" s="13">
        <v>0</v>
      </c>
      <c r="G1707" s="13">
        <v>0</v>
      </c>
      <c r="H1707" s="13">
        <v>0</v>
      </c>
      <c r="I1707" s="13">
        <v>0</v>
      </c>
      <c r="J1707" s="13">
        <v>0</v>
      </c>
      <c r="K1707" s="13">
        <v>0</v>
      </c>
      <c r="L1707" s="13">
        <v>0</v>
      </c>
      <c r="M1707" s="13">
        <v>0</v>
      </c>
      <c r="N1707" s="13">
        <v>0</v>
      </c>
      <c r="O1707" s="13">
        <v>0</v>
      </c>
      <c r="P1707" s="13">
        <v>0</v>
      </c>
      <c r="Q1707" s="13">
        <v>0</v>
      </c>
      <c r="R1707" s="13">
        <v>0</v>
      </c>
      <c r="S1707" s="13">
        <v>0</v>
      </c>
      <c r="T1707" s="13">
        <v>0</v>
      </c>
      <c r="U1707" s="13">
        <v>0</v>
      </c>
      <c r="V1707" s="13">
        <v>0</v>
      </c>
      <c r="W1707" s="13">
        <v>0</v>
      </c>
    </row>
    <row r="1708" spans="2:23">
      <c r="B1708" s="13" t="s">
        <v>4768</v>
      </c>
      <c r="D1708" s="13">
        <v>0</v>
      </c>
      <c r="E1708" s="13">
        <v>0</v>
      </c>
      <c r="F1708" s="13">
        <v>0</v>
      </c>
      <c r="G1708" s="13">
        <v>0</v>
      </c>
      <c r="H1708" s="13">
        <v>0</v>
      </c>
      <c r="I1708" s="13">
        <v>0</v>
      </c>
      <c r="J1708" s="13">
        <v>0</v>
      </c>
      <c r="K1708" s="13">
        <v>0</v>
      </c>
      <c r="L1708" s="13">
        <v>0</v>
      </c>
      <c r="M1708" s="13">
        <v>0</v>
      </c>
      <c r="N1708" s="13">
        <v>0</v>
      </c>
      <c r="O1708" s="13">
        <v>-719794</v>
      </c>
      <c r="P1708" s="13">
        <v>-84030745066</v>
      </c>
      <c r="Q1708" s="13">
        <v>-70094992992</v>
      </c>
      <c r="R1708" s="13">
        <v>-74411767146</v>
      </c>
      <c r="S1708" s="13">
        <v>-3530148052</v>
      </c>
      <c r="T1708" s="13">
        <v>-1915614125</v>
      </c>
      <c r="U1708" s="13">
        <v>0</v>
      </c>
      <c r="V1708" s="13">
        <v>0</v>
      </c>
      <c r="W1708" s="13">
        <v>137134225</v>
      </c>
    </row>
    <row r="1709" spans="2:23">
      <c r="B1709" s="13" t="s">
        <v>4769</v>
      </c>
      <c r="D1709" s="13">
        <v>1868554955584</v>
      </c>
      <c r="E1709" s="13">
        <v>4599179502370</v>
      </c>
      <c r="F1709" s="13">
        <v>4599179502370</v>
      </c>
      <c r="G1709" s="13">
        <v>3497039984859</v>
      </c>
      <c r="H1709" s="13">
        <v>3497039984859</v>
      </c>
      <c r="I1709" s="13">
        <v>3497039984859</v>
      </c>
      <c r="J1709" s="13">
        <v>3497039984859</v>
      </c>
      <c r="K1709" s="13">
        <v>3497039984859</v>
      </c>
      <c r="L1709" s="13">
        <v>3497039984857</v>
      </c>
      <c r="M1709" s="13">
        <v>3497039984857</v>
      </c>
      <c r="N1709" s="13">
        <v>3498666363829</v>
      </c>
      <c r="O1709" s="13">
        <v>2527751504123</v>
      </c>
      <c r="P1709" s="13">
        <v>2526156314757</v>
      </c>
      <c r="Q1709" s="13">
        <v>2525430471223</v>
      </c>
      <c r="R1709" s="13">
        <v>1420380501371</v>
      </c>
      <c r="S1709" s="13">
        <v>849893623484</v>
      </c>
      <c r="T1709" s="13">
        <v>302757044494</v>
      </c>
      <c r="U1709" s="13">
        <v>87293327821</v>
      </c>
      <c r="V1709" s="13">
        <v>0</v>
      </c>
      <c r="W1709" s="13">
        <v>1793932439162</v>
      </c>
    </row>
    <row r="1710" spans="2:23">
      <c r="B1710" s="13" t="s">
        <v>4770</v>
      </c>
      <c r="D1710" s="13">
        <v>0</v>
      </c>
      <c r="E1710" s="13">
        <v>0</v>
      </c>
      <c r="F1710" s="13">
        <v>0</v>
      </c>
      <c r="G1710" s="13">
        <v>0</v>
      </c>
      <c r="H1710" s="13">
        <v>0</v>
      </c>
      <c r="I1710" s="13">
        <v>0</v>
      </c>
      <c r="J1710" s="13">
        <v>0</v>
      </c>
      <c r="K1710" s="13">
        <v>0</v>
      </c>
      <c r="L1710" s="13">
        <v>0</v>
      </c>
      <c r="M1710" s="13">
        <v>0</v>
      </c>
      <c r="N1710" s="13">
        <v>0</v>
      </c>
      <c r="O1710" s="13">
        <v>968212548247</v>
      </c>
      <c r="P1710" s="13">
        <v>962866860541</v>
      </c>
      <c r="Q1710" s="13">
        <v>812944724326</v>
      </c>
      <c r="R1710" s="13">
        <v>494715910705</v>
      </c>
      <c r="S1710" s="13">
        <v>341712214445</v>
      </c>
      <c r="T1710" s="13">
        <v>201745548833</v>
      </c>
      <c r="U1710" s="13">
        <v>58195551881</v>
      </c>
      <c r="V1710" s="13">
        <v>0</v>
      </c>
      <c r="W1710" s="13">
        <v>207171275247</v>
      </c>
    </row>
    <row r="1711" spans="2:23">
      <c r="B1711" s="13" t="s">
        <v>4771</v>
      </c>
      <c r="D1711" s="13">
        <v>8825139848</v>
      </c>
      <c r="E1711" s="13">
        <v>0</v>
      </c>
      <c r="F1711" s="13">
        <v>0</v>
      </c>
      <c r="G1711" s="13">
        <v>0</v>
      </c>
      <c r="H1711" s="13">
        <v>0</v>
      </c>
      <c r="I1711" s="13">
        <v>0</v>
      </c>
      <c r="J1711" s="13">
        <v>0</v>
      </c>
      <c r="K1711" s="13">
        <v>0</v>
      </c>
      <c r="L1711" s="13">
        <v>0</v>
      </c>
      <c r="M1711" s="13">
        <v>0</v>
      </c>
      <c r="N1711" s="13">
        <v>0</v>
      </c>
      <c r="O1711" s="13">
        <v>1014770873</v>
      </c>
      <c r="P1711" s="13">
        <v>1014770873</v>
      </c>
      <c r="Q1711" s="13">
        <v>765696521</v>
      </c>
      <c r="R1711" s="13">
        <v>554153469</v>
      </c>
      <c r="S1711" s="13">
        <v>342595703</v>
      </c>
      <c r="T1711" s="13">
        <v>229923506</v>
      </c>
      <c r="U1711" s="13">
        <v>0</v>
      </c>
      <c r="V1711" s="13">
        <v>0</v>
      </c>
      <c r="W1711" s="13">
        <v>0</v>
      </c>
    </row>
    <row r="1712" spans="2:23">
      <c r="B1712" s="13" t="s">
        <v>4772</v>
      </c>
      <c r="D1712" s="13">
        <v>2656086182393</v>
      </c>
      <c r="E1712" s="13">
        <v>2470369047680</v>
      </c>
      <c r="F1712" s="13">
        <v>2838340934833</v>
      </c>
      <c r="G1712" s="13">
        <v>6401099929390</v>
      </c>
      <c r="H1712" s="13">
        <v>3085566955137</v>
      </c>
      <c r="I1712" s="13">
        <v>654776859274</v>
      </c>
      <c r="J1712" s="13">
        <v>566144654027</v>
      </c>
      <c r="K1712" s="13">
        <v>657268539966</v>
      </c>
      <c r="L1712" s="13">
        <v>442169277324</v>
      </c>
      <c r="M1712" s="13">
        <v>625289673315</v>
      </c>
      <c r="N1712" s="13">
        <v>1038014367026</v>
      </c>
      <c r="O1712" s="13">
        <v>1469879831035</v>
      </c>
      <c r="P1712" s="13">
        <v>2109400161897</v>
      </c>
      <c r="Q1712" s="13">
        <v>1975353266112</v>
      </c>
      <c r="R1712" s="13">
        <v>2668824162711</v>
      </c>
      <c r="S1712" s="13">
        <v>1288360669597</v>
      </c>
      <c r="T1712" s="13">
        <v>1228173483976</v>
      </c>
      <c r="U1712" s="13">
        <v>777342267722</v>
      </c>
      <c r="V1712" s="13">
        <v>570704004627</v>
      </c>
      <c r="W1712" s="13">
        <v>0</v>
      </c>
    </row>
    <row r="1713" spans="2:23">
      <c r="B1713" s="13" t="s">
        <v>4773</v>
      </c>
      <c r="D1713" s="13">
        <v>1693185374386</v>
      </c>
      <c r="E1713" s="13">
        <v>2048700696050</v>
      </c>
      <c r="F1713" s="13">
        <v>2435451267470</v>
      </c>
      <c r="G1713" s="13">
        <v>962657286718</v>
      </c>
      <c r="H1713" s="13">
        <v>53257339727</v>
      </c>
      <c r="I1713" s="13">
        <v>54215294040</v>
      </c>
      <c r="J1713" s="13">
        <v>228248570458</v>
      </c>
      <c r="K1713" s="13">
        <v>50282517164</v>
      </c>
      <c r="L1713" s="13">
        <v>233937947570</v>
      </c>
      <c r="M1713" s="13">
        <v>447473885864</v>
      </c>
      <c r="N1713" s="13">
        <v>734858823580</v>
      </c>
      <c r="W1713" s="13">
        <v>0</v>
      </c>
    </row>
    <row r="1714" spans="2:23">
      <c r="B1714" s="13" t="s">
        <v>4774</v>
      </c>
      <c r="D1714" s="13">
        <v>962900808007</v>
      </c>
      <c r="E1714" s="13">
        <v>421668351630</v>
      </c>
      <c r="F1714" s="13">
        <v>402889667363</v>
      </c>
      <c r="G1714" s="13">
        <v>5438442642672</v>
      </c>
      <c r="H1714" s="13">
        <v>3032309615410</v>
      </c>
      <c r="I1714" s="13">
        <v>600561565234</v>
      </c>
      <c r="J1714" s="13">
        <v>337896083569</v>
      </c>
      <c r="K1714" s="13">
        <v>606986022802</v>
      </c>
      <c r="L1714" s="13">
        <v>208231329754</v>
      </c>
      <c r="M1714" s="13">
        <v>177815787451</v>
      </c>
      <c r="N1714" s="13">
        <v>303155543446</v>
      </c>
      <c r="W1714" s="13">
        <v>0</v>
      </c>
    </row>
    <row r="1715" spans="2:23">
      <c r="B1715" s="13" t="s">
        <v>4775</v>
      </c>
      <c r="D1715" s="13">
        <v>0</v>
      </c>
      <c r="E1715" s="13">
        <v>0</v>
      </c>
      <c r="F1715" s="13">
        <v>0</v>
      </c>
      <c r="G1715" s="13">
        <v>0</v>
      </c>
      <c r="H1715" s="13">
        <v>0</v>
      </c>
      <c r="I1715" s="13">
        <v>0</v>
      </c>
      <c r="J1715" s="13">
        <v>0</v>
      </c>
      <c r="K1715" s="13">
        <v>0</v>
      </c>
      <c r="L1715" s="13">
        <v>0</v>
      </c>
      <c r="M1715" s="13">
        <v>0</v>
      </c>
      <c r="N1715" s="13">
        <v>0</v>
      </c>
      <c r="O1715" s="13">
        <v>0</v>
      </c>
      <c r="P1715" s="13">
        <v>0</v>
      </c>
      <c r="Q1715" s="13">
        <v>0</v>
      </c>
      <c r="R1715" s="13">
        <v>0</v>
      </c>
      <c r="S1715" s="13">
        <v>0</v>
      </c>
      <c r="T1715" s="13">
        <v>0</v>
      </c>
      <c r="U1715" s="13">
        <v>0</v>
      </c>
      <c r="V1715" s="13">
        <v>0</v>
      </c>
      <c r="W1715" s="13">
        <v>71429934004</v>
      </c>
    </row>
    <row r="1716" spans="2:23">
      <c r="B1716" s="13" t="s">
        <v>4776</v>
      </c>
      <c r="D1716" s="13">
        <v>0</v>
      </c>
      <c r="E1716" s="13">
        <v>0</v>
      </c>
      <c r="F1716" s="13">
        <v>0</v>
      </c>
      <c r="G1716" s="13">
        <v>0</v>
      </c>
      <c r="H1716" s="13">
        <v>0</v>
      </c>
      <c r="I1716" s="13">
        <v>0</v>
      </c>
      <c r="J1716" s="13">
        <v>0</v>
      </c>
      <c r="K1716" s="13">
        <v>0</v>
      </c>
      <c r="L1716" s="13">
        <v>0</v>
      </c>
      <c r="M1716" s="13">
        <v>0</v>
      </c>
      <c r="N1716" s="13">
        <v>0</v>
      </c>
      <c r="O1716" s="13">
        <v>0</v>
      </c>
      <c r="P1716" s="13">
        <v>0</v>
      </c>
      <c r="Q1716" s="13">
        <v>0</v>
      </c>
      <c r="R1716" s="13">
        <v>0</v>
      </c>
      <c r="S1716" s="13">
        <v>0</v>
      </c>
      <c r="T1716" s="13">
        <v>0</v>
      </c>
      <c r="U1716" s="13">
        <v>0</v>
      </c>
      <c r="V1716" s="13">
        <v>0</v>
      </c>
      <c r="W1716" s="13">
        <v>0</v>
      </c>
    </row>
    <row r="1717" spans="2:23">
      <c r="B1717" s="13" t="s">
        <v>4777</v>
      </c>
      <c r="D1717" s="13">
        <v>180279868427</v>
      </c>
      <c r="E1717" s="13">
        <v>177404780481</v>
      </c>
      <c r="F1717" s="13">
        <v>174796246903</v>
      </c>
      <c r="G1717" s="13">
        <v>186415760581</v>
      </c>
      <c r="H1717" s="13">
        <v>197669690909</v>
      </c>
      <c r="I1717" s="13">
        <v>162799407017</v>
      </c>
      <c r="J1717" s="13">
        <v>165367715959</v>
      </c>
      <c r="K1717" s="13">
        <v>167818243734</v>
      </c>
      <c r="L1717" s="13">
        <v>171132492276</v>
      </c>
      <c r="M1717" s="13">
        <v>173771322872</v>
      </c>
      <c r="N1717" s="13">
        <v>191941449662</v>
      </c>
      <c r="O1717" s="13">
        <v>216801330136</v>
      </c>
      <c r="P1717" s="13">
        <v>210122568769</v>
      </c>
      <c r="Q1717" s="13">
        <v>205561176302</v>
      </c>
      <c r="R1717" s="13">
        <v>184877102076</v>
      </c>
      <c r="S1717" s="13">
        <v>36462451185</v>
      </c>
      <c r="T1717" s="13">
        <v>21474476611</v>
      </c>
      <c r="U1717" s="13">
        <v>22001781591</v>
      </c>
      <c r="V1717" s="13">
        <v>0</v>
      </c>
      <c r="W1717" s="13">
        <v>0</v>
      </c>
    </row>
    <row r="1718" spans="2:23">
      <c r="B1718" s="13" t="s">
        <v>4778</v>
      </c>
      <c r="D1718" s="13">
        <v>0</v>
      </c>
      <c r="E1718" s="13">
        <v>0</v>
      </c>
      <c r="F1718" s="13">
        <v>0</v>
      </c>
      <c r="G1718" s="13">
        <v>0</v>
      </c>
      <c r="H1718" s="13">
        <v>0</v>
      </c>
      <c r="I1718" s="13">
        <v>0</v>
      </c>
      <c r="J1718" s="13">
        <v>0</v>
      </c>
      <c r="K1718" s="13">
        <v>0</v>
      </c>
      <c r="L1718" s="13">
        <v>0</v>
      </c>
      <c r="M1718" s="13">
        <v>0</v>
      </c>
      <c r="N1718" s="13">
        <v>0</v>
      </c>
      <c r="O1718" s="13">
        <v>0</v>
      </c>
      <c r="P1718" s="13">
        <v>0</v>
      </c>
      <c r="Q1718" s="13">
        <v>0</v>
      </c>
      <c r="R1718" s="13">
        <v>0</v>
      </c>
      <c r="S1718" s="13">
        <v>0</v>
      </c>
      <c r="T1718" s="13">
        <v>0</v>
      </c>
      <c r="U1718" s="13">
        <v>0</v>
      </c>
      <c r="V1718" s="13">
        <v>0</v>
      </c>
      <c r="W1718" s="13">
        <v>360059752</v>
      </c>
    </row>
    <row r="1719" spans="2:23">
      <c r="B1719" s="13" t="s">
        <v>4779</v>
      </c>
      <c r="D1719" s="13">
        <v>0</v>
      </c>
      <c r="E1719" s="13">
        <v>0</v>
      </c>
      <c r="F1719" s="13">
        <v>0</v>
      </c>
      <c r="G1719" s="13">
        <v>0</v>
      </c>
      <c r="H1719" s="13">
        <v>0</v>
      </c>
      <c r="I1719" s="13">
        <v>0</v>
      </c>
      <c r="J1719" s="13">
        <v>0</v>
      </c>
      <c r="K1719" s="13">
        <v>0</v>
      </c>
      <c r="L1719" s="13">
        <v>0</v>
      </c>
      <c r="M1719" s="13">
        <v>0</v>
      </c>
      <c r="N1719" s="13">
        <v>0</v>
      </c>
      <c r="O1719" s="13">
        <v>0</v>
      </c>
      <c r="P1719" s="13">
        <v>0</v>
      </c>
      <c r="Q1719" s="13">
        <v>0</v>
      </c>
      <c r="R1719" s="13">
        <v>0</v>
      </c>
      <c r="S1719" s="13">
        <v>0</v>
      </c>
      <c r="T1719" s="13">
        <v>0</v>
      </c>
      <c r="U1719" s="13">
        <v>0</v>
      </c>
      <c r="V1719" s="13">
        <v>0</v>
      </c>
      <c r="W1719" s="13">
        <v>0</v>
      </c>
    </row>
    <row r="1720" spans="2:23">
      <c r="B1720" s="13" t="s">
        <v>4780</v>
      </c>
      <c r="D1720" s="13">
        <v>0</v>
      </c>
      <c r="E1720" s="13">
        <v>0</v>
      </c>
      <c r="F1720" s="13">
        <v>0</v>
      </c>
      <c r="G1720" s="13">
        <v>0</v>
      </c>
      <c r="H1720" s="13">
        <v>0</v>
      </c>
      <c r="I1720" s="13">
        <v>0</v>
      </c>
      <c r="J1720" s="13">
        <v>0</v>
      </c>
      <c r="K1720" s="13">
        <v>0</v>
      </c>
      <c r="L1720" s="13">
        <v>0</v>
      </c>
      <c r="M1720" s="13">
        <v>0</v>
      </c>
      <c r="N1720" s="13">
        <v>0</v>
      </c>
      <c r="O1720" s="13">
        <v>0</v>
      </c>
      <c r="P1720" s="13">
        <v>0</v>
      </c>
      <c r="Q1720" s="13">
        <v>0</v>
      </c>
      <c r="R1720" s="13">
        <v>0</v>
      </c>
      <c r="S1720" s="13">
        <v>0</v>
      </c>
      <c r="T1720" s="13">
        <v>0</v>
      </c>
      <c r="U1720" s="13">
        <v>0</v>
      </c>
      <c r="V1720" s="13">
        <v>0</v>
      </c>
      <c r="W1720" s="13">
        <v>360059752</v>
      </c>
    </row>
    <row r="1721" spans="2:23">
      <c r="B1721" s="13" t="s">
        <v>4781</v>
      </c>
      <c r="D1721" s="13">
        <v>0</v>
      </c>
      <c r="E1721" s="13">
        <v>0</v>
      </c>
      <c r="F1721" s="13">
        <v>0</v>
      </c>
      <c r="G1721" s="13">
        <v>0</v>
      </c>
      <c r="H1721" s="13">
        <v>0</v>
      </c>
      <c r="I1721" s="13">
        <v>0</v>
      </c>
      <c r="J1721" s="13">
        <v>0</v>
      </c>
      <c r="K1721" s="13">
        <v>0</v>
      </c>
      <c r="L1721" s="13">
        <v>0</v>
      </c>
      <c r="M1721" s="13">
        <v>0</v>
      </c>
      <c r="N1721" s="13">
        <v>0</v>
      </c>
      <c r="O1721" s="13">
        <v>0</v>
      </c>
      <c r="P1721" s="13">
        <v>0</v>
      </c>
      <c r="Q1721" s="13">
        <v>0</v>
      </c>
      <c r="R1721" s="13">
        <v>0</v>
      </c>
      <c r="S1721" s="13">
        <v>0</v>
      </c>
      <c r="T1721" s="13">
        <v>0</v>
      </c>
      <c r="U1721" s="13">
        <v>0</v>
      </c>
      <c r="V1721" s="13">
        <v>0</v>
      </c>
      <c r="W1721" s="13">
        <v>0</v>
      </c>
    </row>
    <row r="1722" spans="2:23">
      <c r="B1722" s="13" t="s">
        <v>4782</v>
      </c>
      <c r="D1722" s="13">
        <v>17776328981155</v>
      </c>
      <c r="E1722" s="13">
        <v>16552286447507</v>
      </c>
      <c r="F1722" s="13">
        <v>13309260029583</v>
      </c>
      <c r="G1722" s="13">
        <v>17698795735776</v>
      </c>
      <c r="H1722" s="13">
        <v>13917930244401</v>
      </c>
      <c r="I1722" s="13">
        <v>11299941305395</v>
      </c>
      <c r="J1722" s="13">
        <v>11440308263594</v>
      </c>
      <c r="K1722" s="13">
        <v>11134256808138</v>
      </c>
      <c r="L1722" s="13">
        <v>10264104573488</v>
      </c>
      <c r="M1722" s="13">
        <v>9568629520485</v>
      </c>
      <c r="N1722" s="13">
        <v>10919179723247</v>
      </c>
      <c r="O1722" s="13">
        <v>10111010501699</v>
      </c>
      <c r="P1722" s="13">
        <v>10794563584080</v>
      </c>
      <c r="Q1722" s="13">
        <v>10580511914577</v>
      </c>
      <c r="R1722" s="13">
        <v>9295162627990</v>
      </c>
      <c r="S1722" s="13">
        <v>7418576386840</v>
      </c>
      <c r="T1722" s="13">
        <v>6351202097075</v>
      </c>
      <c r="U1722" s="13">
        <v>5192372311957</v>
      </c>
      <c r="V1722" s="13">
        <v>5738547574526</v>
      </c>
      <c r="W1722" s="13">
        <v>6665756790085</v>
      </c>
    </row>
    <row r="1806" spans="2:18">
      <c r="B1806" s="13" t="s">
        <v>693</v>
      </c>
      <c r="D1806" s="13">
        <v>2025</v>
      </c>
      <c r="E1806" s="13">
        <v>2024</v>
      </c>
      <c r="F1806" s="13">
        <v>2023</v>
      </c>
      <c r="G1806" s="13">
        <v>2022</v>
      </c>
      <c r="H1806" s="13">
        <v>2021</v>
      </c>
      <c r="I1806" s="13">
        <v>2020</v>
      </c>
      <c r="J1806" s="13">
        <v>2019</v>
      </c>
      <c r="K1806" s="13">
        <v>2018</v>
      </c>
      <c r="L1806" s="13">
        <v>2017</v>
      </c>
      <c r="M1806" s="13">
        <v>2016</v>
      </c>
      <c r="N1806" s="13">
        <v>2015</v>
      </c>
      <c r="O1806" s="13">
        <v>2014</v>
      </c>
      <c r="P1806" s="13">
        <v>2013</v>
      </c>
      <c r="Q1806" s="13">
        <v>2012</v>
      </c>
      <c r="R1806" s="13">
        <v>2011</v>
      </c>
    </row>
    <row r="1807" spans="2:18">
      <c r="B1807" s="13" t="s">
        <v>4671</v>
      </c>
    </row>
    <row r="1808" spans="2:18">
      <c r="B1808" s="13" t="s">
        <v>4672</v>
      </c>
      <c r="D1808" s="13">
        <v>3313863634044</v>
      </c>
      <c r="E1808" s="13">
        <v>2608895504667</v>
      </c>
      <c r="F1808" s="13">
        <v>2743330306053</v>
      </c>
      <c r="G1808" s="13">
        <v>3486784783333</v>
      </c>
      <c r="H1808" s="13">
        <v>3044872410581</v>
      </c>
      <c r="I1808" s="13">
        <v>2209650012192</v>
      </c>
      <c r="J1808" s="13">
        <v>2485377267052</v>
      </c>
      <c r="K1808" s="13">
        <v>2881249979500</v>
      </c>
      <c r="L1808" s="13">
        <v>3000838960506</v>
      </c>
      <c r="M1808" s="13">
        <v>2622523248504</v>
      </c>
      <c r="N1808" s="13">
        <v>2810625320769</v>
      </c>
      <c r="O1808" s="13">
        <v>2496670071830</v>
      </c>
      <c r="P1808" s="13">
        <v>2433755444335</v>
      </c>
      <c r="Q1808" s="13">
        <v>2099369768714</v>
      </c>
      <c r="R1808" s="13">
        <v>2240556035757</v>
      </c>
    </row>
    <row r="1809" spans="2:18">
      <c r="B1809" s="13" t="s">
        <v>4673</v>
      </c>
      <c r="D1809" s="13">
        <v>250246241891</v>
      </c>
      <c r="E1809" s="13">
        <v>626550473599</v>
      </c>
      <c r="F1809" s="13">
        <v>607044366543</v>
      </c>
      <c r="G1809" s="13">
        <v>541052131617</v>
      </c>
      <c r="H1809" s="13">
        <v>243941623517</v>
      </c>
      <c r="I1809" s="13">
        <v>419558739639</v>
      </c>
      <c r="J1809" s="13">
        <v>397285452396</v>
      </c>
      <c r="K1809" s="13">
        <v>318247777132</v>
      </c>
      <c r="L1809" s="13">
        <v>344734620233</v>
      </c>
      <c r="M1809" s="13">
        <v>393311149877</v>
      </c>
      <c r="N1809" s="13">
        <v>425567717430</v>
      </c>
      <c r="O1809" s="13">
        <v>411281268344</v>
      </c>
      <c r="P1809" s="13">
        <v>365203192790</v>
      </c>
      <c r="Q1809" s="13">
        <v>383599343934</v>
      </c>
      <c r="R1809" s="13">
        <v>179547241690</v>
      </c>
    </row>
    <row r="1810" spans="2:18">
      <c r="B1810" s="13" t="s">
        <v>4674</v>
      </c>
      <c r="D1810" s="13">
        <v>190246241891</v>
      </c>
      <c r="E1810" s="13">
        <v>195462117599</v>
      </c>
      <c r="F1810" s="13">
        <v>333544366543</v>
      </c>
      <c r="G1810" s="13">
        <v>539052131617</v>
      </c>
      <c r="H1810" s="13">
        <v>243941623517</v>
      </c>
      <c r="I1810" s="13">
        <v>319558739639</v>
      </c>
      <c r="J1810" s="13">
        <v>317285452396</v>
      </c>
      <c r="K1810" s="13">
        <v>249020472861</v>
      </c>
      <c r="L1810" s="13">
        <v>303734620233</v>
      </c>
      <c r="M1810" s="13">
        <v>388311149877</v>
      </c>
      <c r="N1810" s="13">
        <v>418667717430</v>
      </c>
      <c r="O1810" s="13">
        <v>381281268344</v>
      </c>
      <c r="P1810" s="13">
        <v>365203192790</v>
      </c>
      <c r="Q1810" s="13">
        <v>383599343934</v>
      </c>
      <c r="R1810" s="13">
        <v>177899347523</v>
      </c>
    </row>
    <row r="1811" spans="2:18">
      <c r="B1811" s="13" t="s">
        <v>4675</v>
      </c>
      <c r="D1811" s="13">
        <v>60000000000</v>
      </c>
      <c r="E1811" s="13">
        <v>431088356000</v>
      </c>
      <c r="F1811" s="13">
        <v>273500000000</v>
      </c>
      <c r="G1811" s="13">
        <v>2000000000</v>
      </c>
      <c r="H1811" s="13">
        <v>0</v>
      </c>
      <c r="I1811" s="13">
        <v>100000000000</v>
      </c>
      <c r="J1811" s="13">
        <v>80000000000</v>
      </c>
      <c r="K1811" s="13">
        <v>69227304271</v>
      </c>
      <c r="L1811" s="13">
        <v>41000000000</v>
      </c>
      <c r="M1811" s="13">
        <v>5000000000</v>
      </c>
      <c r="N1811" s="13">
        <v>6900000000</v>
      </c>
      <c r="O1811" s="13">
        <v>30000000000</v>
      </c>
      <c r="P1811" s="13">
        <v>0</v>
      </c>
      <c r="Q1811" s="13">
        <v>0</v>
      </c>
      <c r="R1811" s="13">
        <v>1647894167</v>
      </c>
    </row>
    <row r="1812" spans="2:18">
      <c r="B1812" s="13" t="s">
        <v>4676</v>
      </c>
      <c r="D1812" s="13">
        <v>5000000000</v>
      </c>
      <c r="E1812" s="13">
        <v>10500000000</v>
      </c>
      <c r="F1812" s="13">
        <v>20000000000</v>
      </c>
      <c r="G1812" s="13">
        <v>3000000000</v>
      </c>
      <c r="H1812" s="13">
        <v>3000000000</v>
      </c>
      <c r="I1812" s="13">
        <v>0</v>
      </c>
      <c r="J1812" s="13">
        <v>24346512059</v>
      </c>
      <c r="K1812" s="13">
        <v>46472418908</v>
      </c>
      <c r="L1812" s="13">
        <v>17500000000</v>
      </c>
      <c r="M1812" s="13">
        <v>11500000000</v>
      </c>
      <c r="N1812" s="13">
        <v>10000000000</v>
      </c>
      <c r="O1812" s="13">
        <v>0</v>
      </c>
      <c r="P1812" s="13">
        <v>0</v>
      </c>
      <c r="Q1812" s="13">
        <v>0</v>
      </c>
      <c r="R1812" s="13">
        <v>0</v>
      </c>
    </row>
    <row r="1813" spans="2:18">
      <c r="B1813" s="13" t="s">
        <v>4677</v>
      </c>
      <c r="D1813" s="13">
        <v>0</v>
      </c>
      <c r="E1813" s="13">
        <v>0</v>
      </c>
      <c r="F1813" s="13">
        <v>0</v>
      </c>
      <c r="G1813" s="13">
        <v>0</v>
      </c>
      <c r="H1813" s="13">
        <v>0</v>
      </c>
      <c r="I1813" s="13">
        <v>0</v>
      </c>
      <c r="J1813" s="13">
        <v>0</v>
      </c>
      <c r="K1813" s="13">
        <v>0</v>
      </c>
      <c r="L1813" s="13">
        <v>0</v>
      </c>
      <c r="M1813" s="13">
        <v>0</v>
      </c>
      <c r="N1813" s="13">
        <v>0</v>
      </c>
      <c r="O1813" s="13">
        <v>0</v>
      </c>
      <c r="P1813" s="13">
        <v>0</v>
      </c>
      <c r="Q1813" s="13">
        <v>0</v>
      </c>
      <c r="R1813" s="13">
        <v>0</v>
      </c>
    </row>
    <row r="1814" spans="2:18">
      <c r="B1814" s="13" t="s">
        <v>4678</v>
      </c>
      <c r="D1814" s="13">
        <v>0</v>
      </c>
      <c r="E1814" s="13">
        <v>0</v>
      </c>
      <c r="F1814" s="13">
        <v>0</v>
      </c>
      <c r="G1814" s="13">
        <v>0</v>
      </c>
      <c r="H1814" s="13">
        <v>0</v>
      </c>
      <c r="I1814" s="13">
        <v>0</v>
      </c>
      <c r="J1814" s="13">
        <v>0</v>
      </c>
      <c r="K1814" s="13">
        <v>0</v>
      </c>
      <c r="L1814" s="13">
        <v>0</v>
      </c>
      <c r="M1814" s="13">
        <v>0</v>
      </c>
      <c r="N1814" s="13">
        <v>0</v>
      </c>
      <c r="O1814" s="13">
        <v>0</v>
      </c>
      <c r="P1814" s="13">
        <v>0</v>
      </c>
      <c r="Q1814" s="13">
        <v>0</v>
      </c>
      <c r="R1814" s="13">
        <v>0</v>
      </c>
    </row>
    <row r="1815" spans="2:18">
      <c r="B1815" s="13" t="s">
        <v>4679</v>
      </c>
      <c r="D1815" s="13">
        <v>5000000000</v>
      </c>
      <c r="E1815" s="13">
        <v>10500000000</v>
      </c>
      <c r="F1815" s="13">
        <v>20000000000</v>
      </c>
      <c r="G1815" s="13">
        <v>3000000000</v>
      </c>
      <c r="H1815" s="13">
        <v>3000000000</v>
      </c>
      <c r="I1815" s="13">
        <v>0</v>
      </c>
      <c r="J1815" s="13">
        <v>24346512059</v>
      </c>
      <c r="K1815" s="13">
        <v>46472418908</v>
      </c>
      <c r="L1815" s="13">
        <v>17500000000</v>
      </c>
      <c r="M1815" s="13">
        <v>11500000000</v>
      </c>
      <c r="N1815" s="13">
        <v>10000000000</v>
      </c>
      <c r="O1815" s="13">
        <v>0</v>
      </c>
      <c r="P1815" s="13">
        <v>0</v>
      </c>
      <c r="Q1815" s="13">
        <v>0</v>
      </c>
      <c r="R1815" s="13">
        <v>0</v>
      </c>
    </row>
    <row r="1816" spans="2:18">
      <c r="B1816" s="13" t="s">
        <v>4680</v>
      </c>
      <c r="D1816" s="13">
        <v>652291657982</v>
      </c>
      <c r="E1816" s="13">
        <v>463775594905</v>
      </c>
      <c r="F1816" s="13">
        <v>561030719124</v>
      </c>
      <c r="G1816" s="13">
        <v>566126652751</v>
      </c>
      <c r="H1816" s="13">
        <v>230761683389</v>
      </c>
      <c r="I1816" s="13">
        <v>568497588655</v>
      </c>
      <c r="J1816" s="13">
        <v>695917534807</v>
      </c>
      <c r="K1816" s="13">
        <v>577522068666</v>
      </c>
      <c r="L1816" s="13">
        <v>499228125398</v>
      </c>
      <c r="M1816" s="13">
        <v>606345743988</v>
      </c>
      <c r="N1816" s="13">
        <v>481284642434</v>
      </c>
      <c r="O1816" s="13">
        <v>477721935734</v>
      </c>
      <c r="P1816" s="13">
        <v>467532530487</v>
      </c>
      <c r="Q1816" s="13">
        <v>468372470177</v>
      </c>
      <c r="R1816" s="13">
        <v>558204916601</v>
      </c>
    </row>
    <row r="1817" spans="2:18">
      <c r="B1817" s="13" t="s">
        <v>4681</v>
      </c>
      <c r="D1817" s="13">
        <v>674386056864</v>
      </c>
      <c r="E1817" s="13">
        <v>499278076972</v>
      </c>
      <c r="F1817" s="13">
        <v>575752790218</v>
      </c>
      <c r="G1817" s="13">
        <v>569266723104</v>
      </c>
      <c r="H1817" s="13">
        <v>209162551480</v>
      </c>
      <c r="I1817" s="13">
        <v>514705738543</v>
      </c>
      <c r="J1817" s="13">
        <v>672501430002</v>
      </c>
      <c r="K1817" s="13">
        <v>535836831797</v>
      </c>
      <c r="L1817" s="13">
        <v>456871750759</v>
      </c>
      <c r="M1817" s="13">
        <v>487146679998</v>
      </c>
      <c r="N1817" s="13">
        <v>431125695754</v>
      </c>
      <c r="O1817" s="13">
        <v>435297676533</v>
      </c>
      <c r="P1817" s="13">
        <v>437741647966</v>
      </c>
      <c r="Q1817" s="13">
        <v>436996319272</v>
      </c>
      <c r="R1817" s="13">
        <v>442044328707</v>
      </c>
    </row>
    <row r="1818" spans="2:18">
      <c r="B1818" s="13" t="s">
        <v>4682</v>
      </c>
      <c r="D1818" s="13">
        <v>21287378480</v>
      </c>
      <c r="E1818" s="13">
        <v>6432901104</v>
      </c>
      <c r="F1818" s="13">
        <v>15379025772</v>
      </c>
      <c r="G1818" s="13">
        <v>9171403257</v>
      </c>
      <c r="H1818" s="13">
        <v>36780475664</v>
      </c>
      <c r="I1818" s="13">
        <v>52245821699</v>
      </c>
      <c r="J1818" s="13">
        <v>15048641694</v>
      </c>
      <c r="K1818" s="13">
        <v>35702996844</v>
      </c>
      <c r="L1818" s="13">
        <v>27565467249</v>
      </c>
      <c r="M1818" s="13">
        <v>99721022583</v>
      </c>
      <c r="N1818" s="13">
        <v>35947330676</v>
      </c>
      <c r="O1818" s="13">
        <v>33232883029</v>
      </c>
      <c r="P1818" s="13">
        <v>24395566551</v>
      </c>
      <c r="Q1818" s="13">
        <v>24644510735</v>
      </c>
      <c r="R1818" s="13">
        <v>113181888885</v>
      </c>
    </row>
    <row r="1819" spans="2:18">
      <c r="B1819" s="13" t="s">
        <v>4683</v>
      </c>
      <c r="D1819" s="13">
        <v>0</v>
      </c>
      <c r="E1819" s="13">
        <v>0</v>
      </c>
      <c r="F1819" s="13">
        <v>0</v>
      </c>
      <c r="G1819" s="13">
        <v>0</v>
      </c>
      <c r="H1819" s="13">
        <v>0</v>
      </c>
      <c r="I1819" s="13">
        <v>0</v>
      </c>
      <c r="J1819" s="13">
        <v>0</v>
      </c>
      <c r="K1819" s="13">
        <v>0</v>
      </c>
      <c r="L1819" s="13">
        <v>0</v>
      </c>
      <c r="M1819" s="13">
        <v>0</v>
      </c>
      <c r="N1819" s="13">
        <v>0</v>
      </c>
      <c r="O1819" s="13">
        <v>0</v>
      </c>
      <c r="P1819" s="13">
        <v>0</v>
      </c>
      <c r="Q1819" s="13">
        <v>0</v>
      </c>
      <c r="R1819" s="13">
        <v>0</v>
      </c>
    </row>
    <row r="1820" spans="2:18">
      <c r="B1820" s="13" t="s">
        <v>4684</v>
      </c>
      <c r="D1820" s="13">
        <v>0</v>
      </c>
      <c r="E1820" s="13">
        <v>0</v>
      </c>
      <c r="F1820" s="13">
        <v>0</v>
      </c>
      <c r="G1820" s="13">
        <v>0</v>
      </c>
      <c r="H1820" s="13">
        <v>0</v>
      </c>
      <c r="I1820" s="13">
        <v>0</v>
      </c>
      <c r="J1820" s="13">
        <v>0</v>
      </c>
      <c r="K1820" s="13">
        <v>0</v>
      </c>
      <c r="L1820" s="13">
        <v>0</v>
      </c>
      <c r="M1820" s="13">
        <v>0</v>
      </c>
      <c r="N1820" s="13">
        <v>0</v>
      </c>
      <c r="O1820" s="13">
        <v>0</v>
      </c>
      <c r="P1820" s="13">
        <v>0</v>
      </c>
      <c r="Q1820" s="13">
        <v>0</v>
      </c>
      <c r="R1820" s="13">
        <v>0</v>
      </c>
    </row>
    <row r="1821" spans="2:18">
      <c r="B1821" s="13" t="s">
        <v>4685</v>
      </c>
      <c r="D1821" s="13">
        <v>0</v>
      </c>
      <c r="E1821" s="13">
        <v>0</v>
      </c>
      <c r="F1821" s="13">
        <v>0</v>
      </c>
      <c r="G1821" s="13">
        <v>0</v>
      </c>
      <c r="H1821" s="13">
        <v>0</v>
      </c>
      <c r="I1821" s="13">
        <v>0</v>
      </c>
      <c r="J1821" s="13">
        <v>0</v>
      </c>
      <c r="K1821" s="13">
        <v>0</v>
      </c>
      <c r="L1821" s="13">
        <v>0</v>
      </c>
      <c r="M1821" s="13">
        <v>0</v>
      </c>
      <c r="N1821" s="13">
        <v>0</v>
      </c>
      <c r="O1821" s="13">
        <v>0</v>
      </c>
      <c r="P1821" s="13">
        <v>0</v>
      </c>
      <c r="Q1821" s="13">
        <v>0</v>
      </c>
      <c r="R1821" s="13">
        <v>0</v>
      </c>
    </row>
    <row r="1822" spans="2:18">
      <c r="B1822" s="13" t="s">
        <v>4686</v>
      </c>
      <c r="D1822" s="13">
        <v>13880958979</v>
      </c>
      <c r="E1822" s="13">
        <v>14620732585</v>
      </c>
      <c r="F1822" s="13">
        <v>15637483373</v>
      </c>
      <c r="G1822" s="13">
        <v>19080449360</v>
      </c>
      <c r="H1822" s="13">
        <v>10202154470</v>
      </c>
      <c r="I1822" s="13">
        <v>12987347965</v>
      </c>
      <c r="J1822" s="13">
        <v>17901460088</v>
      </c>
      <c r="K1822" s="13">
        <v>14186026306</v>
      </c>
      <c r="L1822" s="13">
        <v>22322632229</v>
      </c>
      <c r="M1822" s="13">
        <v>24711433466</v>
      </c>
      <c r="N1822" s="13">
        <v>19818875929</v>
      </c>
      <c r="O1822" s="13">
        <v>15173914310</v>
      </c>
      <c r="P1822" s="13">
        <v>12497692529</v>
      </c>
      <c r="Q1822" s="13">
        <v>12231945761</v>
      </c>
      <c r="R1822" s="13">
        <v>7483956954</v>
      </c>
    </row>
    <row r="1823" spans="2:18">
      <c r="B1823" s="13" t="s">
        <v>4687</v>
      </c>
      <c r="D1823" s="13">
        <v>-57262736341</v>
      </c>
      <c r="E1823" s="13">
        <v>-56556115756</v>
      </c>
      <c r="F1823" s="13">
        <v>-45738580239</v>
      </c>
      <c r="G1823" s="13">
        <v>-31391922970</v>
      </c>
      <c r="H1823" s="13">
        <v>-25383498225</v>
      </c>
      <c r="I1823" s="13">
        <v>-11441319552</v>
      </c>
      <c r="J1823" s="13">
        <v>-9533996977</v>
      </c>
      <c r="K1823" s="13">
        <v>-8203786281</v>
      </c>
      <c r="L1823" s="13">
        <v>-7531724839</v>
      </c>
      <c r="M1823" s="13">
        <v>-5233392059</v>
      </c>
      <c r="N1823" s="13">
        <v>-5607259925</v>
      </c>
      <c r="O1823" s="13">
        <v>-5982538138</v>
      </c>
      <c r="P1823" s="13">
        <v>-7102376559</v>
      </c>
      <c r="Q1823" s="13">
        <v>-5500305591</v>
      </c>
      <c r="R1823" s="13">
        <v>-4505257945</v>
      </c>
    </row>
    <row r="1824" spans="2:18">
      <c r="B1824" s="13" t="s">
        <v>4688</v>
      </c>
      <c r="D1824" s="13">
        <v>2283040616147</v>
      </c>
      <c r="E1824" s="13">
        <v>1466096874567</v>
      </c>
      <c r="F1824" s="13">
        <v>1519917491207</v>
      </c>
      <c r="G1824" s="13">
        <v>2333762829776</v>
      </c>
      <c r="H1824" s="13">
        <v>2534995187662</v>
      </c>
      <c r="I1824" s="13">
        <v>1184666131961</v>
      </c>
      <c r="J1824" s="13">
        <v>1347103381416</v>
      </c>
      <c r="K1824" s="13">
        <v>1898573810102</v>
      </c>
      <c r="L1824" s="13">
        <v>2099092747404</v>
      </c>
      <c r="M1824" s="13">
        <v>1564226394100</v>
      </c>
      <c r="N1824" s="13">
        <v>1760076255954</v>
      </c>
      <c r="O1824" s="13">
        <v>1454797547616</v>
      </c>
      <c r="P1824" s="13">
        <v>1490112610351</v>
      </c>
      <c r="Q1824" s="13">
        <v>1159098908087</v>
      </c>
      <c r="R1824" s="13">
        <v>1403296170341</v>
      </c>
    </row>
    <row r="1825" spans="2:18">
      <c r="B1825" s="13" t="s">
        <v>4689</v>
      </c>
      <c r="D1825" s="13">
        <v>2283625878014</v>
      </c>
      <c r="E1825" s="13">
        <v>1466682136434</v>
      </c>
      <c r="F1825" s="13">
        <v>1522444882233</v>
      </c>
      <c r="G1825" s="13">
        <v>2338804515959</v>
      </c>
      <c r="H1825" s="13">
        <v>2534995187662</v>
      </c>
      <c r="I1825" s="13">
        <v>1184666131961</v>
      </c>
      <c r="J1825" s="13">
        <v>1347103381416</v>
      </c>
      <c r="K1825" s="13">
        <v>1898573810102</v>
      </c>
      <c r="L1825" s="13">
        <v>2099092747404</v>
      </c>
      <c r="M1825" s="13">
        <v>1564226394100</v>
      </c>
      <c r="N1825" s="13">
        <v>1760076255954</v>
      </c>
      <c r="O1825" s="13">
        <v>1454797547616</v>
      </c>
      <c r="P1825" s="13">
        <v>1507245203861</v>
      </c>
      <c r="Q1825" s="13">
        <v>1161013175258</v>
      </c>
      <c r="R1825" s="13">
        <v>1403296170341</v>
      </c>
    </row>
    <row r="1826" spans="2:18">
      <c r="B1826" s="13" t="s">
        <v>4690</v>
      </c>
      <c r="D1826" s="13">
        <v>-585261867</v>
      </c>
      <c r="E1826" s="13">
        <v>-585261867</v>
      </c>
      <c r="F1826" s="13">
        <v>-2527391026</v>
      </c>
      <c r="G1826" s="13">
        <v>-5041686183</v>
      </c>
      <c r="H1826" s="13">
        <v>0</v>
      </c>
      <c r="I1826" s="13">
        <v>0</v>
      </c>
      <c r="J1826" s="13">
        <v>0</v>
      </c>
      <c r="K1826" s="13">
        <v>0</v>
      </c>
      <c r="L1826" s="13">
        <v>0</v>
      </c>
      <c r="M1826" s="13">
        <v>0</v>
      </c>
      <c r="N1826" s="13">
        <v>0</v>
      </c>
      <c r="O1826" s="13">
        <v>0</v>
      </c>
      <c r="P1826" s="13">
        <v>-17132593510</v>
      </c>
      <c r="Q1826" s="13">
        <v>-1914267171</v>
      </c>
      <c r="R1826" s="13">
        <v>0</v>
      </c>
    </row>
    <row r="1827" spans="2:18">
      <c r="B1827" s="13" t="s">
        <v>4691</v>
      </c>
      <c r="D1827" s="13">
        <v>123285118024</v>
      </c>
      <c r="E1827" s="13">
        <v>41972561596</v>
      </c>
      <c r="F1827" s="13">
        <v>35337729179</v>
      </c>
      <c r="G1827" s="13">
        <v>42843169189</v>
      </c>
      <c r="H1827" s="13">
        <v>32173916013</v>
      </c>
      <c r="I1827" s="13">
        <v>36927551937</v>
      </c>
      <c r="J1827" s="13">
        <v>20724386374</v>
      </c>
      <c r="K1827" s="13">
        <v>40433904692</v>
      </c>
      <c r="L1827" s="13">
        <v>40283467471</v>
      </c>
      <c r="M1827" s="13">
        <v>47139960539</v>
      </c>
      <c r="N1827" s="13">
        <v>133696704951</v>
      </c>
      <c r="O1827" s="13">
        <v>152869320136</v>
      </c>
      <c r="P1827" s="13">
        <v>110907110707</v>
      </c>
      <c r="Q1827" s="13">
        <v>88299046516</v>
      </c>
      <c r="R1827" s="13">
        <v>99507707125</v>
      </c>
    </row>
    <row r="1828" spans="2:18">
      <c r="B1828" s="13" t="s">
        <v>4692</v>
      </c>
      <c r="D1828" s="13">
        <v>11539863952</v>
      </c>
      <c r="E1828" s="13">
        <v>5977308328</v>
      </c>
      <c r="F1828" s="13">
        <v>6033124569</v>
      </c>
      <c r="G1828" s="13">
        <v>7983443294</v>
      </c>
      <c r="H1828" s="13">
        <v>6354573941</v>
      </c>
      <c r="I1828" s="13">
        <v>1568934643</v>
      </c>
      <c r="J1828" s="13">
        <v>2949797425</v>
      </c>
      <c r="K1828" s="13">
        <v>3097983045</v>
      </c>
      <c r="L1828" s="13">
        <v>2215696247</v>
      </c>
      <c r="M1828" s="13">
        <v>1242887328</v>
      </c>
      <c r="N1828" s="13">
        <v>143138196</v>
      </c>
      <c r="O1828" s="13">
        <v>124387754</v>
      </c>
      <c r="P1828" s="13">
        <v>6241227</v>
      </c>
      <c r="Q1828" s="13">
        <v>6241227</v>
      </c>
      <c r="R1828" s="13">
        <v>21118040</v>
      </c>
    </row>
    <row r="1829" spans="2:18">
      <c r="B1829" s="13" t="s">
        <v>4693</v>
      </c>
      <c r="D1829" s="13">
        <v>109999487311</v>
      </c>
      <c r="E1829" s="13">
        <v>35707246158</v>
      </c>
      <c r="F1829" s="13">
        <v>27997569452</v>
      </c>
      <c r="G1829" s="13">
        <v>22946071637</v>
      </c>
      <c r="H1829" s="13">
        <v>22404796669</v>
      </c>
      <c r="I1829" s="13">
        <v>19186191962</v>
      </c>
      <c r="J1829" s="13">
        <v>13940496745</v>
      </c>
      <c r="K1829" s="13">
        <v>21771071756</v>
      </c>
      <c r="L1829" s="13">
        <v>21269762116</v>
      </c>
      <c r="M1829" s="13">
        <v>45244914155</v>
      </c>
      <c r="N1829" s="13">
        <v>133234056760</v>
      </c>
      <c r="O1829" s="13">
        <v>144134779366</v>
      </c>
      <c r="P1829" s="13">
        <v>102545687293</v>
      </c>
      <c r="Q1829" s="13">
        <v>77398880581</v>
      </c>
      <c r="R1829" s="13">
        <v>90220769981</v>
      </c>
    </row>
    <row r="1830" spans="2:18">
      <c r="B1830" s="13" t="s">
        <v>4694</v>
      </c>
      <c r="D1830" s="13">
        <v>1745766761</v>
      </c>
      <c r="E1830" s="13">
        <v>288007110</v>
      </c>
      <c r="F1830" s="13">
        <v>1307035158</v>
      </c>
      <c r="G1830" s="13">
        <v>11913654258</v>
      </c>
      <c r="H1830" s="13">
        <v>3414545403</v>
      </c>
      <c r="I1830" s="13">
        <v>16172425332</v>
      </c>
      <c r="J1830" s="13">
        <v>3834092204</v>
      </c>
      <c r="K1830" s="13">
        <v>15326333891</v>
      </c>
      <c r="L1830" s="13">
        <v>16798009108</v>
      </c>
      <c r="M1830" s="13">
        <v>652159056</v>
      </c>
      <c r="N1830" s="13">
        <v>319509995</v>
      </c>
      <c r="O1830" s="13">
        <v>538011696</v>
      </c>
      <c r="P1830" s="13">
        <v>15438082</v>
      </c>
      <c r="Q1830" s="13">
        <v>15524995</v>
      </c>
      <c r="R1830" s="13">
        <v>231404613</v>
      </c>
    </row>
    <row r="1831" spans="2:18">
      <c r="B1831" s="13" t="s">
        <v>4695</v>
      </c>
      <c r="D1831" s="13">
        <v>0</v>
      </c>
      <c r="E1831" s="13">
        <v>0</v>
      </c>
      <c r="F1831" s="13">
        <v>0</v>
      </c>
      <c r="G1831" s="13">
        <v>0</v>
      </c>
      <c r="H1831" s="13">
        <v>0</v>
      </c>
      <c r="I1831" s="13">
        <v>0</v>
      </c>
      <c r="J1831" s="13">
        <v>0</v>
      </c>
      <c r="K1831" s="13">
        <v>0</v>
      </c>
      <c r="L1831" s="13">
        <v>0</v>
      </c>
      <c r="M1831" s="13">
        <v>0</v>
      </c>
      <c r="N1831" s="13">
        <v>0</v>
      </c>
      <c r="O1831" s="13">
        <v>0</v>
      </c>
      <c r="P1831" s="13">
        <v>0</v>
      </c>
      <c r="Q1831" s="13">
        <v>0</v>
      </c>
      <c r="R1831" s="13">
        <v>0</v>
      </c>
    </row>
    <row r="1832" spans="2:18">
      <c r="B1832" s="13" t="s">
        <v>4696</v>
      </c>
      <c r="D1832" s="13">
        <v>0</v>
      </c>
      <c r="E1832" s="13">
        <v>0</v>
      </c>
      <c r="F1832" s="13">
        <v>0</v>
      </c>
      <c r="G1832" s="13">
        <v>0</v>
      </c>
      <c r="H1832" s="13">
        <v>0</v>
      </c>
      <c r="I1832" s="13">
        <v>0</v>
      </c>
      <c r="J1832" s="13">
        <v>0</v>
      </c>
      <c r="K1832" s="13">
        <v>238516000</v>
      </c>
      <c r="L1832" s="13">
        <v>0</v>
      </c>
      <c r="M1832" s="13">
        <v>0</v>
      </c>
      <c r="N1832" s="13">
        <v>0</v>
      </c>
      <c r="O1832" s="13">
        <v>8072141320</v>
      </c>
      <c r="P1832" s="13">
        <v>8339744105</v>
      </c>
      <c r="Q1832" s="13">
        <v>10878399713</v>
      </c>
      <c r="R1832" s="13">
        <v>9034414491</v>
      </c>
    </row>
    <row r="1833" spans="2:18">
      <c r="B1833" s="13" t="s">
        <v>4697</v>
      </c>
      <c r="D1833" s="13">
        <v>654861635350</v>
      </c>
      <c r="E1833" s="13">
        <v>668424545526</v>
      </c>
      <c r="F1833" s="13">
        <v>711317641545</v>
      </c>
      <c r="G1833" s="13">
        <v>801791889300</v>
      </c>
      <c r="H1833" s="13">
        <v>809207653298</v>
      </c>
      <c r="I1833" s="13">
        <v>847045000921</v>
      </c>
      <c r="J1833" s="13">
        <v>852151094680</v>
      </c>
      <c r="K1833" s="13">
        <v>836251574807</v>
      </c>
      <c r="L1833" s="13">
        <v>840012456902</v>
      </c>
      <c r="M1833" s="13">
        <v>803118711727</v>
      </c>
      <c r="N1833" s="13">
        <v>758916598635</v>
      </c>
      <c r="O1833" s="13">
        <v>489244865267</v>
      </c>
      <c r="P1833" s="13">
        <v>483795028401</v>
      </c>
      <c r="Q1833" s="13">
        <v>457275240997</v>
      </c>
      <c r="R1833" s="13">
        <v>444317012926</v>
      </c>
    </row>
    <row r="1834" spans="2:18">
      <c r="B1834" s="13" t="s">
        <v>4698</v>
      </c>
      <c r="D1834" s="13">
        <v>4683512545</v>
      </c>
      <c r="E1834" s="13">
        <v>4650098980</v>
      </c>
      <c r="F1834" s="13">
        <v>4209144670</v>
      </c>
      <c r="G1834" s="13">
        <v>4140144670</v>
      </c>
      <c r="H1834" s="13">
        <v>3939963170</v>
      </c>
      <c r="I1834" s="13">
        <v>3737502545</v>
      </c>
      <c r="J1834" s="13">
        <v>3737502545</v>
      </c>
      <c r="K1834" s="13">
        <v>6411502545</v>
      </c>
      <c r="L1834" s="13">
        <v>8670363545</v>
      </c>
      <c r="M1834" s="13">
        <v>5032315546</v>
      </c>
      <c r="N1834" s="13">
        <v>5032315546</v>
      </c>
      <c r="O1834" s="13">
        <v>0</v>
      </c>
      <c r="P1834" s="13">
        <v>0</v>
      </c>
      <c r="Q1834" s="13">
        <v>0</v>
      </c>
      <c r="R1834" s="13">
        <v>0</v>
      </c>
    </row>
    <row r="1835" spans="2:18">
      <c r="B1835" s="13" t="s">
        <v>4699</v>
      </c>
      <c r="D1835" s="13">
        <v>0</v>
      </c>
      <c r="E1835" s="13">
        <v>0</v>
      </c>
      <c r="F1835" s="13">
        <v>0</v>
      </c>
      <c r="G1835" s="13">
        <v>0</v>
      </c>
      <c r="H1835" s="13">
        <v>0</v>
      </c>
      <c r="I1835" s="13">
        <v>0</v>
      </c>
      <c r="J1835" s="13">
        <v>0</v>
      </c>
      <c r="K1835" s="13">
        <v>0</v>
      </c>
      <c r="L1835" s="13">
        <v>0</v>
      </c>
      <c r="M1835" s="13">
        <v>0</v>
      </c>
      <c r="N1835" s="13">
        <v>0</v>
      </c>
      <c r="O1835" s="13">
        <v>0</v>
      </c>
      <c r="P1835" s="13">
        <v>0</v>
      </c>
      <c r="Q1835" s="13">
        <v>0</v>
      </c>
      <c r="R1835" s="13">
        <v>0</v>
      </c>
    </row>
    <row r="1836" spans="2:18">
      <c r="B1836" s="13" t="s">
        <v>4700</v>
      </c>
      <c r="D1836" s="13">
        <v>0</v>
      </c>
      <c r="E1836" s="13">
        <v>0</v>
      </c>
      <c r="F1836" s="13">
        <v>0</v>
      </c>
      <c r="G1836" s="13">
        <v>0</v>
      </c>
      <c r="H1836" s="13">
        <v>0</v>
      </c>
      <c r="I1836" s="13">
        <v>0</v>
      </c>
      <c r="J1836" s="13">
        <v>0</v>
      </c>
      <c r="K1836" s="13">
        <v>0</v>
      </c>
      <c r="L1836" s="13">
        <v>0</v>
      </c>
      <c r="M1836" s="13">
        <v>0</v>
      </c>
      <c r="N1836" s="13">
        <v>0</v>
      </c>
      <c r="O1836" s="13">
        <v>0</v>
      </c>
      <c r="P1836" s="13">
        <v>0</v>
      </c>
      <c r="Q1836" s="13">
        <v>0</v>
      </c>
      <c r="R1836" s="13">
        <v>0</v>
      </c>
    </row>
    <row r="1837" spans="2:18">
      <c r="B1837" s="13" t="s">
        <v>4701</v>
      </c>
      <c r="D1837" s="13">
        <v>0</v>
      </c>
      <c r="E1837" s="13">
        <v>0</v>
      </c>
      <c r="F1837" s="13">
        <v>0</v>
      </c>
      <c r="G1837" s="13">
        <v>0</v>
      </c>
      <c r="H1837" s="13">
        <v>0</v>
      </c>
      <c r="I1837" s="13">
        <v>0</v>
      </c>
      <c r="J1837" s="13">
        <v>0</v>
      </c>
      <c r="K1837" s="13">
        <v>0</v>
      </c>
      <c r="L1837" s="13">
        <v>0</v>
      </c>
      <c r="M1837" s="13">
        <v>0</v>
      </c>
      <c r="N1837" s="13">
        <v>0</v>
      </c>
      <c r="O1837" s="13">
        <v>0</v>
      </c>
      <c r="P1837" s="13">
        <v>0</v>
      </c>
      <c r="Q1837" s="13">
        <v>0</v>
      </c>
      <c r="R1837" s="13">
        <v>0</v>
      </c>
    </row>
    <row r="1838" spans="2:18">
      <c r="B1838" s="13" t="s">
        <v>4702</v>
      </c>
      <c r="D1838" s="13">
        <v>0</v>
      </c>
      <c r="E1838" s="13">
        <v>0</v>
      </c>
      <c r="F1838" s="13">
        <v>0</v>
      </c>
      <c r="G1838" s="13">
        <v>0</v>
      </c>
      <c r="H1838" s="13">
        <v>0</v>
      </c>
      <c r="I1838" s="13">
        <v>0</v>
      </c>
      <c r="J1838" s="13">
        <v>0</v>
      </c>
      <c r="K1838" s="13">
        <v>0</v>
      </c>
      <c r="L1838" s="13">
        <v>0</v>
      </c>
      <c r="M1838" s="13">
        <v>0</v>
      </c>
      <c r="N1838" s="13">
        <v>0</v>
      </c>
      <c r="O1838" s="13">
        <v>0</v>
      </c>
      <c r="P1838" s="13">
        <v>0</v>
      </c>
      <c r="Q1838" s="13">
        <v>0</v>
      </c>
      <c r="R1838" s="13">
        <v>0</v>
      </c>
    </row>
    <row r="1839" spans="2:18">
      <c r="B1839" s="13" t="s">
        <v>4703</v>
      </c>
      <c r="D1839" s="13">
        <v>4683512545</v>
      </c>
      <c r="E1839" s="13">
        <v>4650098980</v>
      </c>
      <c r="F1839" s="13">
        <v>4209144670</v>
      </c>
      <c r="G1839" s="13">
        <v>4140144670</v>
      </c>
      <c r="H1839" s="13">
        <v>3939963170</v>
      </c>
      <c r="I1839" s="13">
        <v>3737502545</v>
      </c>
      <c r="J1839" s="13">
        <v>3737502545</v>
      </c>
      <c r="K1839" s="13">
        <v>6411502545</v>
      </c>
      <c r="L1839" s="13">
        <v>8670363545</v>
      </c>
      <c r="M1839" s="13">
        <v>5032315546</v>
      </c>
      <c r="N1839" s="13">
        <v>5032315546</v>
      </c>
      <c r="O1839" s="13">
        <v>0</v>
      </c>
      <c r="P1839" s="13">
        <v>0</v>
      </c>
      <c r="Q1839" s="13">
        <v>0</v>
      </c>
      <c r="R1839" s="13">
        <v>0</v>
      </c>
    </row>
    <row r="1840" spans="2:18">
      <c r="B1840" s="13" t="s">
        <v>4704</v>
      </c>
      <c r="D1840" s="13">
        <v>0</v>
      </c>
      <c r="E1840" s="13">
        <v>0</v>
      </c>
      <c r="F1840" s="13">
        <v>0</v>
      </c>
      <c r="G1840" s="13">
        <v>0</v>
      </c>
      <c r="H1840" s="13">
        <v>0</v>
      </c>
      <c r="I1840" s="13">
        <v>0</v>
      </c>
      <c r="J1840" s="13">
        <v>0</v>
      </c>
      <c r="K1840" s="13">
        <v>0</v>
      </c>
      <c r="L1840" s="13">
        <v>0</v>
      </c>
      <c r="M1840" s="13">
        <v>0</v>
      </c>
      <c r="N1840" s="13">
        <v>0</v>
      </c>
      <c r="O1840" s="13">
        <v>0</v>
      </c>
      <c r="P1840" s="13">
        <v>0</v>
      </c>
      <c r="Q1840" s="13">
        <v>0</v>
      </c>
      <c r="R1840" s="13">
        <v>0</v>
      </c>
    </row>
    <row r="1841" spans="2:18">
      <c r="B1841" s="13" t="s">
        <v>4705</v>
      </c>
      <c r="D1841" s="13">
        <v>612364657545</v>
      </c>
      <c r="E1841" s="13">
        <v>633070762630</v>
      </c>
      <c r="F1841" s="13">
        <v>646373395208</v>
      </c>
      <c r="G1841" s="13">
        <v>746058139468</v>
      </c>
      <c r="H1841" s="13">
        <v>750781887608</v>
      </c>
      <c r="I1841" s="13">
        <v>760196091356</v>
      </c>
      <c r="J1841" s="13">
        <v>760585986105</v>
      </c>
      <c r="K1841" s="13">
        <v>763191123620</v>
      </c>
      <c r="L1841" s="13">
        <v>776665408966</v>
      </c>
      <c r="M1841" s="13">
        <v>742124620926</v>
      </c>
      <c r="N1841" s="13">
        <v>652335335604</v>
      </c>
      <c r="O1841" s="13">
        <v>426608412244</v>
      </c>
      <c r="P1841" s="13">
        <v>444271164502</v>
      </c>
      <c r="Q1841" s="13">
        <v>425142272082</v>
      </c>
      <c r="R1841" s="13">
        <v>365822390233</v>
      </c>
    </row>
    <row r="1842" spans="2:18">
      <c r="B1842" s="13" t="s">
        <v>4706</v>
      </c>
      <c r="D1842" s="13">
        <v>404885523501</v>
      </c>
      <c r="E1842" s="13">
        <v>420483954412</v>
      </c>
      <c r="F1842" s="13">
        <v>433566473960</v>
      </c>
      <c r="G1842" s="13">
        <v>508548696428</v>
      </c>
      <c r="H1842" s="13">
        <v>516723036889</v>
      </c>
      <c r="I1842" s="13">
        <v>528181039366</v>
      </c>
      <c r="J1842" s="13">
        <v>527397544919</v>
      </c>
      <c r="K1842" s="13">
        <v>472204134392</v>
      </c>
      <c r="L1842" s="13">
        <v>429730425675</v>
      </c>
      <c r="M1842" s="13">
        <v>424936089996</v>
      </c>
      <c r="N1842" s="13">
        <v>351772981566</v>
      </c>
      <c r="O1842" s="13">
        <v>171922294145</v>
      </c>
      <c r="P1842" s="13">
        <v>208326311676</v>
      </c>
      <c r="Q1842" s="13">
        <v>186575361286</v>
      </c>
      <c r="R1842" s="13">
        <v>125654133336</v>
      </c>
    </row>
    <row r="1843" spans="2:18">
      <c r="B1843" s="13" t="s">
        <v>4707</v>
      </c>
      <c r="D1843" s="13">
        <v>1341709114067</v>
      </c>
      <c r="E1843" s="13">
        <v>1276661250904</v>
      </c>
      <c r="F1843" s="13">
        <v>1220654250878</v>
      </c>
      <c r="G1843" s="13">
        <v>1206915359883</v>
      </c>
      <c r="H1843" s="13">
        <v>1130630303185</v>
      </c>
      <c r="I1843" s="13">
        <v>1058876079911</v>
      </c>
      <c r="J1843" s="13">
        <v>978585107846</v>
      </c>
      <c r="K1843" s="13">
        <v>832947345821</v>
      </c>
      <c r="L1843" s="13">
        <v>718744457199</v>
      </c>
      <c r="M1843" s="13">
        <v>652933105508</v>
      </c>
      <c r="N1843" s="13">
        <v>521218591997</v>
      </c>
      <c r="O1843" s="13">
        <v>309352144544</v>
      </c>
      <c r="P1843" s="13">
        <v>326580427514</v>
      </c>
      <c r="Q1843" s="13">
        <v>271546710675</v>
      </c>
      <c r="R1843" s="13">
        <v>184866583273</v>
      </c>
    </row>
    <row r="1844" spans="2:18">
      <c r="B1844" s="13" t="s">
        <v>4708</v>
      </c>
      <c r="D1844" s="13">
        <v>-936823590566</v>
      </c>
      <c r="E1844" s="13">
        <v>-856177296492</v>
      </c>
      <c r="F1844" s="13">
        <v>-787087776918</v>
      </c>
      <c r="G1844" s="13">
        <v>-698366663455</v>
      </c>
      <c r="H1844" s="13">
        <v>-613907266296</v>
      </c>
      <c r="I1844" s="13">
        <v>-530695040545</v>
      </c>
      <c r="J1844" s="13">
        <v>-451187562927</v>
      </c>
      <c r="K1844" s="13">
        <v>-360743211429</v>
      </c>
      <c r="L1844" s="13">
        <v>-289014031524</v>
      </c>
      <c r="M1844" s="13">
        <v>-227997015512</v>
      </c>
      <c r="N1844" s="13">
        <v>-169445610431</v>
      </c>
      <c r="O1844" s="13">
        <v>-137429850399</v>
      </c>
      <c r="P1844" s="13">
        <v>-118254115838</v>
      </c>
      <c r="Q1844" s="13">
        <v>-84971349389</v>
      </c>
      <c r="R1844" s="13">
        <v>-59212449937</v>
      </c>
    </row>
    <row r="1845" spans="2:18">
      <c r="B1845" s="13" t="s">
        <v>4709</v>
      </c>
      <c r="D1845" s="13">
        <v>7133222745</v>
      </c>
      <c r="E1845" s="13">
        <v>9103043329</v>
      </c>
      <c r="F1845" s="13">
        <v>6028110548</v>
      </c>
      <c r="G1845" s="13">
        <v>4704927239</v>
      </c>
      <c r="H1845" s="13">
        <v>3209738865</v>
      </c>
      <c r="I1845" s="13">
        <v>0</v>
      </c>
      <c r="J1845" s="13">
        <v>0</v>
      </c>
      <c r="K1845" s="13">
        <v>9539042542</v>
      </c>
      <c r="L1845" s="13">
        <v>52329317580</v>
      </c>
      <c r="M1845" s="13">
        <v>60738855412</v>
      </c>
      <c r="N1845" s="13">
        <v>66904116714</v>
      </c>
      <c r="O1845" s="13">
        <v>20215623510</v>
      </c>
      <c r="P1845" s="13">
        <v>540596390</v>
      </c>
      <c r="Q1845" s="13">
        <v>2276738249</v>
      </c>
      <c r="R1845" s="13">
        <v>2902583719</v>
      </c>
    </row>
    <row r="1846" spans="2:18">
      <c r="B1846" s="13" t="s">
        <v>4707</v>
      </c>
      <c r="D1846" s="13">
        <v>9978606100</v>
      </c>
      <c r="E1846" s="13">
        <v>11819606100</v>
      </c>
      <c r="F1846" s="13">
        <v>8101686100</v>
      </c>
      <c r="G1846" s="13">
        <v>5911770000</v>
      </c>
      <c r="H1846" s="13">
        <v>3725011250</v>
      </c>
      <c r="I1846" s="13">
        <v>0</v>
      </c>
      <c r="J1846" s="13">
        <v>0</v>
      </c>
      <c r="K1846" s="13">
        <v>24212050613</v>
      </c>
      <c r="L1846" s="13">
        <v>76967394534</v>
      </c>
      <c r="M1846" s="13">
        <v>77983819989</v>
      </c>
      <c r="N1846" s="13">
        <v>76381530221</v>
      </c>
      <c r="O1846" s="13">
        <v>25228476068</v>
      </c>
      <c r="P1846" s="13">
        <v>786910000</v>
      </c>
      <c r="Q1846" s="13">
        <v>4101905097</v>
      </c>
      <c r="R1846" s="13">
        <v>4101905097</v>
      </c>
    </row>
    <row r="1847" spans="2:18">
      <c r="B1847" s="13" t="s">
        <v>4708</v>
      </c>
      <c r="D1847" s="13">
        <v>-2845383355</v>
      </c>
      <c r="E1847" s="13">
        <v>-2716562771</v>
      </c>
      <c r="F1847" s="13">
        <v>-2073575552</v>
      </c>
      <c r="G1847" s="13">
        <v>-1206842761</v>
      </c>
      <c r="H1847" s="13">
        <v>-515272385</v>
      </c>
      <c r="I1847" s="13">
        <v>0</v>
      </c>
      <c r="J1847" s="13">
        <v>0</v>
      </c>
      <c r="K1847" s="13">
        <v>-14673008071</v>
      </c>
      <c r="L1847" s="13">
        <v>-24638076954</v>
      </c>
      <c r="M1847" s="13">
        <v>-17244964577</v>
      </c>
      <c r="N1847" s="13">
        <v>-9477413507</v>
      </c>
      <c r="O1847" s="13">
        <v>-5012852558</v>
      </c>
      <c r="P1847" s="13">
        <v>-246313610</v>
      </c>
      <c r="Q1847" s="13">
        <v>-1825166848</v>
      </c>
      <c r="R1847" s="13">
        <v>-1199321378</v>
      </c>
    </row>
    <row r="1848" spans="2:18">
      <c r="B1848" s="13" t="s">
        <v>4710</v>
      </c>
      <c r="D1848" s="13">
        <v>200345911299</v>
      </c>
      <c r="E1848" s="13">
        <v>203589480889</v>
      </c>
      <c r="F1848" s="13">
        <v>206778810700</v>
      </c>
      <c r="G1848" s="13">
        <v>232804515801</v>
      </c>
      <c r="H1848" s="13">
        <v>230849111854</v>
      </c>
      <c r="I1848" s="13">
        <v>232015051990</v>
      </c>
      <c r="J1848" s="13">
        <v>233188441186</v>
      </c>
      <c r="K1848" s="13">
        <v>281447946686</v>
      </c>
      <c r="L1848" s="13">
        <v>294605665711</v>
      </c>
      <c r="M1848" s="13">
        <v>256449675518</v>
      </c>
      <c r="N1848" s="13">
        <v>233658237324</v>
      </c>
      <c r="O1848" s="13">
        <v>234470494589</v>
      </c>
      <c r="P1848" s="13">
        <v>235404256436</v>
      </c>
      <c r="Q1848" s="13">
        <v>236290172547</v>
      </c>
      <c r="R1848" s="13">
        <v>237265673178</v>
      </c>
    </row>
    <row r="1849" spans="2:18">
      <c r="B1849" s="13" t="s">
        <v>4707</v>
      </c>
      <c r="D1849" s="13">
        <v>245260243857</v>
      </c>
      <c r="E1849" s="13">
        <v>245068418857</v>
      </c>
      <c r="F1849" s="13">
        <v>244759118857</v>
      </c>
      <c r="G1849" s="13">
        <v>243935118857</v>
      </c>
      <c r="H1849" s="13">
        <v>240947943857</v>
      </c>
      <c r="I1849" s="13">
        <v>240906398857</v>
      </c>
      <c r="J1849" s="13">
        <v>240856398857</v>
      </c>
      <c r="K1849" s="13">
        <v>288373413594</v>
      </c>
      <c r="L1849" s="13">
        <v>300397008275</v>
      </c>
      <c r="M1849" s="13">
        <v>264147543342</v>
      </c>
      <c r="N1849" s="13">
        <v>239979533153</v>
      </c>
      <c r="O1849" s="13">
        <v>239790756153</v>
      </c>
      <c r="P1849" s="13">
        <v>239710756153</v>
      </c>
      <c r="Q1849" s="13">
        <v>239585156153</v>
      </c>
      <c r="R1849" s="13">
        <v>239570756153</v>
      </c>
    </row>
    <row r="1850" spans="2:18">
      <c r="B1850" s="13" t="s">
        <v>4708</v>
      </c>
      <c r="D1850" s="13">
        <v>-44914332558</v>
      </c>
      <c r="E1850" s="13">
        <v>-41478937968</v>
      </c>
      <c r="F1850" s="13">
        <v>-37980308157</v>
      </c>
      <c r="G1850" s="13">
        <v>-11130603056</v>
      </c>
      <c r="H1850" s="13">
        <v>-10098832003</v>
      </c>
      <c r="I1850" s="13">
        <v>-8891346867</v>
      </c>
      <c r="J1850" s="13">
        <v>-7667957671</v>
      </c>
      <c r="K1850" s="13">
        <v>-6925466908</v>
      </c>
      <c r="L1850" s="13">
        <v>-5791342564</v>
      </c>
      <c r="M1850" s="13">
        <v>-7697867824</v>
      </c>
      <c r="N1850" s="13">
        <v>-6321295829</v>
      </c>
      <c r="O1850" s="13">
        <v>-5320261564</v>
      </c>
      <c r="P1850" s="13">
        <v>-4306499717</v>
      </c>
      <c r="Q1850" s="13">
        <v>-3294983606</v>
      </c>
      <c r="R1850" s="13">
        <v>-2305082975</v>
      </c>
    </row>
    <row r="1851" spans="2:18">
      <c r="B1851" s="13" t="s">
        <v>4711</v>
      </c>
      <c r="D1851" s="13">
        <v>0</v>
      </c>
      <c r="E1851" s="13">
        <v>0</v>
      </c>
      <c r="F1851" s="13">
        <v>0</v>
      </c>
      <c r="G1851" s="13">
        <v>0</v>
      </c>
      <c r="H1851" s="13">
        <v>0</v>
      </c>
      <c r="I1851" s="13">
        <v>0</v>
      </c>
      <c r="J1851" s="13">
        <v>0</v>
      </c>
      <c r="K1851" s="13">
        <v>0</v>
      </c>
      <c r="L1851" s="13">
        <v>0</v>
      </c>
      <c r="M1851" s="13">
        <v>0</v>
      </c>
      <c r="N1851" s="13">
        <v>0</v>
      </c>
      <c r="O1851" s="13">
        <v>0</v>
      </c>
      <c r="P1851" s="13">
        <v>0</v>
      </c>
      <c r="Q1851" s="13">
        <v>0</v>
      </c>
      <c r="R1851" s="13">
        <v>0</v>
      </c>
    </row>
    <row r="1852" spans="2:18">
      <c r="B1852" s="13" t="s">
        <v>4712</v>
      </c>
      <c r="D1852" s="13">
        <v>0</v>
      </c>
      <c r="E1852" s="13">
        <v>0</v>
      </c>
      <c r="F1852" s="13">
        <v>0</v>
      </c>
      <c r="G1852" s="13">
        <v>0</v>
      </c>
      <c r="H1852" s="13">
        <v>0</v>
      </c>
      <c r="I1852" s="13">
        <v>0</v>
      </c>
      <c r="J1852" s="13">
        <v>0</v>
      </c>
      <c r="K1852" s="13">
        <v>0</v>
      </c>
      <c r="L1852" s="13">
        <v>0</v>
      </c>
      <c r="M1852" s="13">
        <v>0</v>
      </c>
      <c r="N1852" s="13">
        <v>0</v>
      </c>
      <c r="O1852" s="13">
        <v>0</v>
      </c>
      <c r="P1852" s="13">
        <v>0</v>
      </c>
      <c r="Q1852" s="13">
        <v>0</v>
      </c>
      <c r="R1852" s="13">
        <v>0</v>
      </c>
    </row>
    <row r="1853" spans="2:18">
      <c r="B1853" s="13" t="s">
        <v>4713</v>
      </c>
      <c r="D1853" s="13">
        <v>0</v>
      </c>
      <c r="E1853" s="13">
        <v>0</v>
      </c>
      <c r="F1853" s="13">
        <v>0</v>
      </c>
      <c r="G1853" s="13">
        <v>0</v>
      </c>
      <c r="H1853" s="13">
        <v>0</v>
      </c>
      <c r="I1853" s="13">
        <v>0</v>
      </c>
      <c r="J1853" s="13">
        <v>0</v>
      </c>
      <c r="K1853" s="13">
        <v>0</v>
      </c>
      <c r="L1853" s="13">
        <v>0</v>
      </c>
      <c r="M1853" s="13">
        <v>0</v>
      </c>
      <c r="N1853" s="13">
        <v>0</v>
      </c>
      <c r="O1853" s="13">
        <v>0</v>
      </c>
      <c r="P1853" s="13">
        <v>0</v>
      </c>
      <c r="Q1853" s="13">
        <v>0</v>
      </c>
      <c r="R1853" s="13">
        <v>0</v>
      </c>
    </row>
    <row r="1854" spans="2:18">
      <c r="B1854" s="13" t="s">
        <v>4714</v>
      </c>
      <c r="D1854" s="13">
        <v>5495667522</v>
      </c>
      <c r="E1854" s="13">
        <v>7684706260</v>
      </c>
      <c r="F1854" s="13">
        <v>39143576687</v>
      </c>
      <c r="G1854" s="13">
        <v>32531346341</v>
      </c>
      <c r="H1854" s="13">
        <v>31983098544</v>
      </c>
      <c r="I1854" s="13">
        <v>58939447625</v>
      </c>
      <c r="J1854" s="13">
        <v>63749183308</v>
      </c>
      <c r="K1854" s="13">
        <v>51332481028</v>
      </c>
      <c r="L1854" s="13">
        <v>41337192473</v>
      </c>
      <c r="M1854" s="13">
        <v>42574275068</v>
      </c>
      <c r="N1854" s="13">
        <v>86415660093</v>
      </c>
      <c r="O1854" s="13">
        <v>45602431515</v>
      </c>
      <c r="P1854" s="13">
        <v>21879331758</v>
      </c>
      <c r="Q1854" s="13">
        <v>10769722107</v>
      </c>
      <c r="R1854" s="13">
        <v>13608451181</v>
      </c>
    </row>
    <row r="1855" spans="2:18">
      <c r="B1855" s="13" t="s">
        <v>4715</v>
      </c>
      <c r="D1855" s="13">
        <v>0</v>
      </c>
      <c r="E1855" s="13">
        <v>0</v>
      </c>
      <c r="F1855" s="13">
        <v>0</v>
      </c>
      <c r="G1855" s="13">
        <v>0</v>
      </c>
      <c r="H1855" s="13">
        <v>0</v>
      </c>
      <c r="I1855" s="13">
        <v>0</v>
      </c>
      <c r="J1855" s="13">
        <v>0</v>
      </c>
      <c r="K1855" s="13">
        <v>0</v>
      </c>
      <c r="L1855" s="13">
        <v>0</v>
      </c>
      <c r="M1855" s="13">
        <v>0</v>
      </c>
      <c r="N1855" s="13">
        <v>0</v>
      </c>
      <c r="O1855" s="13">
        <v>0</v>
      </c>
      <c r="P1855" s="13">
        <v>0</v>
      </c>
      <c r="Q1855" s="13">
        <v>0</v>
      </c>
      <c r="R1855" s="13">
        <v>0</v>
      </c>
    </row>
    <row r="1856" spans="2:18">
      <c r="B1856" s="13" t="s">
        <v>4716</v>
      </c>
      <c r="D1856" s="13">
        <v>5495667522</v>
      </c>
      <c r="E1856" s="13">
        <v>7684706260</v>
      </c>
      <c r="F1856" s="13">
        <v>39143576687</v>
      </c>
      <c r="G1856" s="13">
        <v>32531346341</v>
      </c>
      <c r="H1856" s="13">
        <v>31983098544</v>
      </c>
      <c r="I1856" s="13">
        <v>58939447625</v>
      </c>
      <c r="J1856" s="13">
        <v>63749183308</v>
      </c>
      <c r="K1856" s="13">
        <v>51332481028</v>
      </c>
      <c r="L1856" s="13">
        <v>41337192473</v>
      </c>
      <c r="M1856" s="13">
        <v>42574275068</v>
      </c>
      <c r="N1856" s="13">
        <v>86415660093</v>
      </c>
      <c r="O1856" s="13">
        <v>45602431515</v>
      </c>
      <c r="P1856" s="13">
        <v>21879331758</v>
      </c>
      <c r="Q1856" s="13">
        <v>10769722107</v>
      </c>
      <c r="R1856" s="13">
        <v>13608451181</v>
      </c>
    </row>
    <row r="1857" spans="2:18">
      <c r="B1857" s="13" t="s">
        <v>4717</v>
      </c>
      <c r="D1857" s="13">
        <v>4731106632</v>
      </c>
      <c r="E1857" s="13">
        <v>5161315268</v>
      </c>
      <c r="F1857" s="13">
        <v>5681326730</v>
      </c>
      <c r="G1857" s="13">
        <v>6160235995</v>
      </c>
      <c r="H1857" s="13">
        <v>6705619243</v>
      </c>
      <c r="I1857" s="13">
        <v>7335430278</v>
      </c>
      <c r="J1857" s="13">
        <v>8177477852</v>
      </c>
      <c r="K1857" s="13">
        <v>8177477852</v>
      </c>
      <c r="L1857" s="13">
        <v>8512088135</v>
      </c>
      <c r="M1857" s="13">
        <v>8512088135</v>
      </c>
      <c r="N1857" s="13">
        <v>8096805300</v>
      </c>
      <c r="O1857" s="13">
        <v>8308748876</v>
      </c>
      <c r="P1857" s="13">
        <v>9110156580</v>
      </c>
      <c r="Q1857" s="13">
        <v>11661918871</v>
      </c>
      <c r="R1857" s="13">
        <v>11661918871</v>
      </c>
    </row>
    <row r="1858" spans="2:18">
      <c r="B1858" s="13" t="s">
        <v>4718</v>
      </c>
      <c r="D1858" s="13">
        <v>0</v>
      </c>
      <c r="E1858" s="13">
        <v>0</v>
      </c>
      <c r="F1858" s="13">
        <v>0</v>
      </c>
      <c r="G1858" s="13">
        <v>0</v>
      </c>
      <c r="H1858" s="13">
        <v>0</v>
      </c>
      <c r="I1858" s="13">
        <v>0</v>
      </c>
      <c r="J1858" s="13">
        <v>0</v>
      </c>
      <c r="K1858" s="13">
        <v>0</v>
      </c>
      <c r="L1858" s="13">
        <v>0</v>
      </c>
      <c r="M1858" s="13">
        <v>0</v>
      </c>
      <c r="N1858" s="13">
        <v>0</v>
      </c>
      <c r="O1858" s="13">
        <v>0</v>
      </c>
      <c r="P1858" s="13">
        <v>0</v>
      </c>
      <c r="Q1858" s="13">
        <v>0</v>
      </c>
      <c r="R1858" s="13">
        <v>0</v>
      </c>
    </row>
    <row r="1859" spans="2:18">
      <c r="B1859" s="13" t="s">
        <v>4719</v>
      </c>
      <c r="D1859" s="13">
        <v>0</v>
      </c>
      <c r="E1859" s="13">
        <v>0</v>
      </c>
      <c r="F1859" s="13">
        <v>0</v>
      </c>
      <c r="G1859" s="13">
        <v>0</v>
      </c>
      <c r="H1859" s="13">
        <v>0</v>
      </c>
      <c r="I1859" s="13">
        <v>0</v>
      </c>
      <c r="J1859" s="13">
        <v>0</v>
      </c>
      <c r="K1859" s="13">
        <v>0</v>
      </c>
      <c r="L1859" s="13">
        <v>0</v>
      </c>
      <c r="M1859" s="13">
        <v>0</v>
      </c>
      <c r="N1859" s="13">
        <v>0</v>
      </c>
      <c r="O1859" s="13">
        <v>0</v>
      </c>
      <c r="P1859" s="13">
        <v>0</v>
      </c>
      <c r="Q1859" s="13">
        <v>0</v>
      </c>
      <c r="R1859" s="13">
        <v>0</v>
      </c>
    </row>
    <row r="1860" spans="2:18">
      <c r="B1860" s="13" t="s">
        <v>4720</v>
      </c>
      <c r="D1860" s="13">
        <v>11661918871</v>
      </c>
      <c r="E1860" s="13">
        <v>11661918871</v>
      </c>
      <c r="F1860" s="13">
        <v>11661918871</v>
      </c>
      <c r="G1860" s="13">
        <v>11661918871</v>
      </c>
      <c r="H1860" s="13">
        <v>11661918871</v>
      </c>
      <c r="I1860" s="13">
        <v>11661918871</v>
      </c>
      <c r="J1860" s="13">
        <v>11661918871</v>
      </c>
      <c r="K1860" s="13">
        <v>11661918871</v>
      </c>
      <c r="L1860" s="13">
        <v>11661918871</v>
      </c>
      <c r="M1860" s="13">
        <v>11661918871</v>
      </c>
      <c r="N1860" s="13">
        <v>11661918871</v>
      </c>
      <c r="O1860" s="13">
        <v>11661918871</v>
      </c>
      <c r="P1860" s="13">
        <v>11661918871</v>
      </c>
      <c r="Q1860" s="13">
        <v>11661918871</v>
      </c>
      <c r="R1860" s="13">
        <v>11661918871</v>
      </c>
    </row>
    <row r="1861" spans="2:18">
      <c r="B1861" s="13" t="s">
        <v>4721</v>
      </c>
      <c r="D1861" s="13">
        <v>-6930812239</v>
      </c>
      <c r="E1861" s="13">
        <v>-6500603603</v>
      </c>
      <c r="F1861" s="13">
        <v>-5980592141</v>
      </c>
      <c r="G1861" s="13">
        <v>-5501682876</v>
      </c>
      <c r="H1861" s="13">
        <v>-4956299628</v>
      </c>
      <c r="I1861" s="13">
        <v>-4326488593</v>
      </c>
      <c r="J1861" s="13">
        <v>-3484441019</v>
      </c>
      <c r="K1861" s="13">
        <v>-3484441019</v>
      </c>
      <c r="L1861" s="13">
        <v>-3149830736</v>
      </c>
      <c r="M1861" s="13">
        <v>-3149830736</v>
      </c>
      <c r="N1861" s="13">
        <v>-3565113571</v>
      </c>
      <c r="O1861" s="13">
        <v>-3353169995</v>
      </c>
      <c r="P1861" s="13">
        <v>-2551762291</v>
      </c>
      <c r="Q1861" s="13">
        <v>0</v>
      </c>
      <c r="R1861" s="13">
        <v>0</v>
      </c>
    </row>
    <row r="1862" spans="2:18">
      <c r="B1862" s="13" t="s">
        <v>4722</v>
      </c>
      <c r="D1862" s="13">
        <v>0</v>
      </c>
      <c r="E1862" s="13">
        <v>0</v>
      </c>
      <c r="F1862" s="13">
        <v>0</v>
      </c>
      <c r="G1862" s="13">
        <v>0</v>
      </c>
      <c r="H1862" s="13">
        <v>0</v>
      </c>
      <c r="I1862" s="13">
        <v>0</v>
      </c>
      <c r="J1862" s="13">
        <v>0</v>
      </c>
      <c r="K1862" s="13">
        <v>0</v>
      </c>
      <c r="L1862" s="13">
        <v>0</v>
      </c>
      <c r="M1862" s="13">
        <v>0</v>
      </c>
      <c r="N1862" s="13">
        <v>0</v>
      </c>
      <c r="O1862" s="13">
        <v>0</v>
      </c>
      <c r="P1862" s="13">
        <v>0</v>
      </c>
      <c r="Q1862" s="13">
        <v>0</v>
      </c>
      <c r="R1862" s="13">
        <v>0</v>
      </c>
    </row>
    <row r="1863" spans="2:18">
      <c r="B1863" s="13" t="s">
        <v>4723</v>
      </c>
      <c r="D1863" s="13">
        <v>27586691106</v>
      </c>
      <c r="E1863" s="13">
        <v>17857662388</v>
      </c>
      <c r="F1863" s="13">
        <v>15910198250</v>
      </c>
      <c r="G1863" s="13">
        <v>12902022826</v>
      </c>
      <c r="H1863" s="13">
        <v>15797084733</v>
      </c>
      <c r="I1863" s="13">
        <v>16836529117</v>
      </c>
      <c r="J1863" s="13">
        <v>15900944870</v>
      </c>
      <c r="K1863" s="13">
        <v>7138989762</v>
      </c>
      <c r="L1863" s="13">
        <v>4827403783</v>
      </c>
      <c r="M1863" s="13">
        <v>4875412052</v>
      </c>
      <c r="N1863" s="13">
        <v>7036482092</v>
      </c>
      <c r="O1863" s="13">
        <v>8725272632</v>
      </c>
      <c r="P1863" s="13">
        <v>8534375561</v>
      </c>
      <c r="Q1863" s="13">
        <v>9701327937</v>
      </c>
      <c r="R1863" s="13">
        <v>53224252641</v>
      </c>
    </row>
    <row r="1864" spans="2:18">
      <c r="B1864" s="13" t="s">
        <v>4724</v>
      </c>
      <c r="D1864" s="13">
        <v>6211309916</v>
      </c>
      <c r="E1864" s="13">
        <v>2671767728</v>
      </c>
      <c r="F1864" s="13">
        <v>2904397518</v>
      </c>
      <c r="G1864" s="13">
        <v>1613558026</v>
      </c>
      <c r="H1864" s="13">
        <v>4066189333</v>
      </c>
      <c r="I1864" s="13">
        <v>8927778287</v>
      </c>
      <c r="J1864" s="13">
        <v>10559100571</v>
      </c>
      <c r="K1864" s="13">
        <v>6668454624</v>
      </c>
      <c r="L1864" s="13">
        <v>3396841195</v>
      </c>
      <c r="M1864" s="13">
        <v>3325212965</v>
      </c>
      <c r="N1864" s="13">
        <v>5268261344</v>
      </c>
      <c r="O1864" s="13">
        <v>3540212670</v>
      </c>
      <c r="P1864" s="13">
        <v>2351483432</v>
      </c>
      <c r="Q1864" s="13">
        <v>1249177913</v>
      </c>
      <c r="R1864" s="13">
        <v>46422602342</v>
      </c>
    </row>
    <row r="1865" spans="2:18">
      <c r="B1865" s="13" t="s">
        <v>4725</v>
      </c>
      <c r="D1865" s="13">
        <v>21375381190</v>
      </c>
      <c r="E1865" s="13">
        <v>15185894660</v>
      </c>
      <c r="F1865" s="13">
        <v>13005800732</v>
      </c>
      <c r="G1865" s="13">
        <v>11288464800</v>
      </c>
      <c r="H1865" s="13">
        <v>11730895400</v>
      </c>
      <c r="I1865" s="13">
        <v>7908750830</v>
      </c>
      <c r="J1865" s="13">
        <v>5106576730</v>
      </c>
      <c r="K1865" s="13">
        <v>0</v>
      </c>
      <c r="L1865" s="13">
        <v>0</v>
      </c>
      <c r="M1865" s="13">
        <v>0</v>
      </c>
      <c r="N1865" s="13">
        <v>0</v>
      </c>
      <c r="O1865" s="13">
        <v>0</v>
      </c>
      <c r="P1865" s="13">
        <v>1049994477</v>
      </c>
      <c r="Q1865" s="13">
        <v>0</v>
      </c>
      <c r="R1865" s="13">
        <v>0</v>
      </c>
    </row>
    <row r="1866" spans="2:18">
      <c r="B1866" s="13" t="s">
        <v>4726</v>
      </c>
      <c r="D1866" s="13">
        <v>0</v>
      </c>
      <c r="E1866" s="13">
        <v>0</v>
      </c>
      <c r="F1866" s="13">
        <v>0</v>
      </c>
      <c r="G1866" s="13">
        <v>0</v>
      </c>
      <c r="H1866" s="13">
        <v>0</v>
      </c>
      <c r="I1866" s="13">
        <v>0</v>
      </c>
      <c r="J1866" s="13">
        <v>0</v>
      </c>
      <c r="K1866" s="13">
        <v>0</v>
      </c>
      <c r="L1866" s="13">
        <v>724759881</v>
      </c>
      <c r="M1866" s="13">
        <v>609128811</v>
      </c>
      <c r="N1866" s="13">
        <v>591882902</v>
      </c>
      <c r="O1866" s="13">
        <v>3773454546</v>
      </c>
      <c r="P1866" s="13">
        <v>2752876000</v>
      </c>
      <c r="Q1866" s="13">
        <v>2925966000</v>
      </c>
      <c r="R1866" s="13">
        <v>584693272</v>
      </c>
    </row>
    <row r="1867" spans="2:18">
      <c r="B1867" s="13" t="s">
        <v>4727</v>
      </c>
      <c r="D1867" s="13">
        <v>0</v>
      </c>
      <c r="E1867" s="13">
        <v>0</v>
      </c>
      <c r="F1867" s="13">
        <v>0</v>
      </c>
      <c r="G1867" s="13">
        <v>0</v>
      </c>
      <c r="H1867" s="13">
        <v>0</v>
      </c>
      <c r="I1867" s="13">
        <v>0</v>
      </c>
      <c r="J1867" s="13">
        <v>235267569</v>
      </c>
      <c r="K1867" s="13">
        <v>470535138</v>
      </c>
      <c r="L1867" s="13">
        <v>705802707</v>
      </c>
      <c r="M1867" s="13">
        <v>941070276</v>
      </c>
      <c r="N1867" s="13">
        <v>1176337846</v>
      </c>
      <c r="O1867" s="13">
        <v>1411605416</v>
      </c>
      <c r="P1867" s="13">
        <v>2380021652</v>
      </c>
      <c r="Q1867" s="13">
        <v>5526184024</v>
      </c>
      <c r="R1867" s="13">
        <v>6216957027</v>
      </c>
    </row>
    <row r="1868" spans="2:18">
      <c r="B1868" s="13" t="s">
        <v>4728</v>
      </c>
      <c r="D1868" s="13">
        <v>3968725269394</v>
      </c>
      <c r="E1868" s="13">
        <v>3277320050193</v>
      </c>
      <c r="F1868" s="13">
        <v>3454647947598</v>
      </c>
      <c r="G1868" s="13">
        <v>4288576672633</v>
      </c>
      <c r="H1868" s="13">
        <v>3854080063879</v>
      </c>
      <c r="I1868" s="13">
        <v>3056695013113</v>
      </c>
      <c r="J1868" s="13">
        <v>3337528361732</v>
      </c>
      <c r="K1868" s="13">
        <v>3717501554307</v>
      </c>
      <c r="L1868" s="13">
        <v>3840851417408</v>
      </c>
      <c r="M1868" s="13">
        <v>3425641960231</v>
      </c>
      <c r="N1868" s="13">
        <v>3569541919404</v>
      </c>
      <c r="O1868" s="13">
        <v>2985914937097</v>
      </c>
      <c r="P1868" s="13">
        <v>2917550472736</v>
      </c>
      <c r="Q1868" s="13">
        <v>2556645009711</v>
      </c>
      <c r="R1868" s="13">
        <v>2684873048683</v>
      </c>
    </row>
    <row r="1869" spans="2:18">
      <c r="B1869" s="13" t="s">
        <v>4729</v>
      </c>
    </row>
    <row r="1870" spans="2:18">
      <c r="B1870" s="13" t="s">
        <v>4730</v>
      </c>
      <c r="D1870" s="13">
        <v>2273075536652</v>
      </c>
      <c r="E1870" s="13">
        <v>1759956299456</v>
      </c>
      <c r="F1870" s="13">
        <v>2168890124722</v>
      </c>
      <c r="G1870" s="13">
        <v>2937077746752</v>
      </c>
      <c r="H1870" s="13">
        <v>2492109264299</v>
      </c>
      <c r="I1870" s="13">
        <v>1849444802121</v>
      </c>
      <c r="J1870" s="13">
        <v>2184088929366</v>
      </c>
      <c r="K1870" s="13">
        <v>2528663221235</v>
      </c>
      <c r="L1870" s="13">
        <v>2619998816872</v>
      </c>
      <c r="M1870" s="13">
        <v>2297989190689</v>
      </c>
      <c r="N1870" s="13">
        <v>2462138197120</v>
      </c>
      <c r="O1870" s="13">
        <v>1980273212073</v>
      </c>
      <c r="P1870" s="13">
        <v>2132347176257</v>
      </c>
      <c r="Q1870" s="13">
        <v>1923446910147</v>
      </c>
      <c r="R1870" s="13">
        <v>2143266134501</v>
      </c>
    </row>
    <row r="1871" spans="2:18">
      <c r="B1871" s="13" t="s">
        <v>4731</v>
      </c>
      <c r="D1871" s="13">
        <v>2267619348126</v>
      </c>
      <c r="E1871" s="13">
        <v>1743091417540</v>
      </c>
      <c r="F1871" s="13">
        <v>2159289937729</v>
      </c>
      <c r="G1871" s="13">
        <v>2915377480125</v>
      </c>
      <c r="H1871" s="13">
        <v>2441142622433</v>
      </c>
      <c r="I1871" s="13">
        <v>1734668452072</v>
      </c>
      <c r="J1871" s="13">
        <v>2043077163659</v>
      </c>
      <c r="K1871" s="13">
        <v>2352076445840</v>
      </c>
      <c r="L1871" s="13">
        <v>2449228002686</v>
      </c>
      <c r="M1871" s="13">
        <v>2110511935914</v>
      </c>
      <c r="N1871" s="13">
        <v>2347808033982</v>
      </c>
      <c r="O1871" s="13">
        <v>1941496170215</v>
      </c>
      <c r="P1871" s="13">
        <v>2112643901369</v>
      </c>
      <c r="Q1871" s="13">
        <v>1900699464009</v>
      </c>
      <c r="R1871" s="13">
        <v>2120681900526</v>
      </c>
    </row>
    <row r="1872" spans="2:18">
      <c r="B1872" s="13" t="s">
        <v>4732</v>
      </c>
      <c r="D1872" s="13">
        <v>1367515557390</v>
      </c>
      <c r="E1872" s="13">
        <v>771601318553</v>
      </c>
      <c r="F1872" s="13">
        <v>1483912197317</v>
      </c>
      <c r="G1872" s="13">
        <v>2058262667453</v>
      </c>
      <c r="H1872" s="13">
        <v>1375430896184</v>
      </c>
      <c r="I1872" s="13">
        <v>1061758106423</v>
      </c>
      <c r="J1872" s="13">
        <v>1333840763074</v>
      </c>
      <c r="K1872" s="13">
        <v>1677511558375</v>
      </c>
      <c r="L1872" s="13">
        <v>1769632771014</v>
      </c>
      <c r="M1872" s="13">
        <v>1465531526416</v>
      </c>
      <c r="N1872" s="13">
        <v>1698058771492</v>
      </c>
      <c r="O1872" s="13">
        <v>1531764472089</v>
      </c>
      <c r="P1872" s="13">
        <v>1587737245159</v>
      </c>
      <c r="Q1872" s="13">
        <v>1402301511681</v>
      </c>
      <c r="R1872" s="13">
        <v>1405513585500</v>
      </c>
    </row>
    <row r="1873" spans="2:18">
      <c r="B1873" s="13" t="s">
        <v>4733</v>
      </c>
      <c r="D1873" s="13">
        <v>0</v>
      </c>
      <c r="E1873" s="13">
        <v>0</v>
      </c>
      <c r="F1873" s="13">
        <v>0</v>
      </c>
      <c r="G1873" s="13">
        <v>0</v>
      </c>
      <c r="H1873" s="13">
        <v>0</v>
      </c>
      <c r="I1873" s="13">
        <v>0</v>
      </c>
      <c r="J1873" s="13">
        <v>0</v>
      </c>
      <c r="K1873" s="13">
        <v>0</v>
      </c>
      <c r="L1873" s="13">
        <v>0</v>
      </c>
      <c r="M1873" s="13">
        <v>0</v>
      </c>
      <c r="N1873" s="13">
        <v>0</v>
      </c>
      <c r="O1873" s="13">
        <v>0</v>
      </c>
      <c r="P1873" s="13">
        <v>0</v>
      </c>
      <c r="Q1873" s="13">
        <v>0</v>
      </c>
      <c r="R1873" s="13">
        <v>0</v>
      </c>
    </row>
    <row r="1874" spans="2:18">
      <c r="B1874" s="13" t="s">
        <v>4734</v>
      </c>
      <c r="D1874" s="13">
        <v>356109013541</v>
      </c>
      <c r="E1874" s="13">
        <v>468008730488</v>
      </c>
      <c r="F1874" s="13">
        <v>231766407941</v>
      </c>
      <c r="G1874" s="13">
        <v>508512670666</v>
      </c>
      <c r="H1874" s="13">
        <v>629758442455</v>
      </c>
      <c r="I1874" s="13">
        <v>341844544404</v>
      </c>
      <c r="J1874" s="13">
        <v>362949954711</v>
      </c>
      <c r="K1874" s="13">
        <v>422811233299</v>
      </c>
      <c r="L1874" s="13">
        <v>369812665003</v>
      </c>
      <c r="M1874" s="13">
        <v>307563399669</v>
      </c>
      <c r="N1874" s="13">
        <v>286517039117</v>
      </c>
      <c r="O1874" s="13">
        <v>159755124665</v>
      </c>
      <c r="P1874" s="13">
        <v>217594403159</v>
      </c>
      <c r="Q1874" s="13">
        <v>243453668460</v>
      </c>
      <c r="R1874" s="13">
        <v>446509255065</v>
      </c>
    </row>
    <row r="1875" spans="2:18">
      <c r="B1875" s="13" t="s">
        <v>4735</v>
      </c>
      <c r="D1875" s="13">
        <v>30844628103</v>
      </c>
      <c r="E1875" s="13">
        <v>21599877173</v>
      </c>
      <c r="F1875" s="13">
        <v>22959972095</v>
      </c>
      <c r="G1875" s="13">
        <v>13640857647</v>
      </c>
      <c r="H1875" s="13">
        <v>85251014258</v>
      </c>
      <c r="I1875" s="13">
        <v>38857227767</v>
      </c>
      <c r="J1875" s="13">
        <v>62007451656</v>
      </c>
      <c r="K1875" s="13">
        <v>21589041415</v>
      </c>
      <c r="L1875" s="13">
        <v>20899637897</v>
      </c>
      <c r="M1875" s="13">
        <v>54506702170</v>
      </c>
      <c r="N1875" s="13">
        <v>46378944336</v>
      </c>
      <c r="O1875" s="13">
        <v>1978615654</v>
      </c>
      <c r="P1875" s="13">
        <v>1808208060</v>
      </c>
      <c r="Q1875" s="13">
        <v>16250057284</v>
      </c>
      <c r="R1875" s="13">
        <v>2150168465</v>
      </c>
    </row>
    <row r="1876" spans="2:18">
      <c r="B1876" s="13" t="s">
        <v>4736</v>
      </c>
      <c r="D1876" s="13">
        <v>156072137917</v>
      </c>
      <c r="E1876" s="13">
        <v>151533525841</v>
      </c>
      <c r="F1876" s="13">
        <v>133535637151</v>
      </c>
      <c r="G1876" s="13">
        <v>129155423595</v>
      </c>
      <c r="H1876" s="13">
        <v>135226277085</v>
      </c>
      <c r="I1876" s="13">
        <v>124206722665</v>
      </c>
      <c r="J1876" s="13">
        <v>129255672900</v>
      </c>
      <c r="K1876" s="13">
        <v>132317490303</v>
      </c>
      <c r="L1876" s="13">
        <v>134371545565</v>
      </c>
      <c r="M1876" s="13">
        <v>140347003027</v>
      </c>
      <c r="N1876" s="13">
        <v>134343915962</v>
      </c>
      <c r="O1876" s="13">
        <v>143749662368</v>
      </c>
      <c r="P1876" s="13">
        <v>156765773353</v>
      </c>
      <c r="Q1876" s="13">
        <v>137367771654</v>
      </c>
      <c r="R1876" s="13">
        <v>130151284291</v>
      </c>
    </row>
    <row r="1877" spans="2:18">
      <c r="B1877" s="13" t="s">
        <v>4737</v>
      </c>
      <c r="D1877" s="13">
        <v>143777269032</v>
      </c>
      <c r="E1877" s="13">
        <v>126684004459</v>
      </c>
      <c r="F1877" s="13">
        <v>81953411631</v>
      </c>
      <c r="G1877" s="13">
        <v>63850810978</v>
      </c>
      <c r="H1877" s="13">
        <v>79357131090</v>
      </c>
      <c r="I1877" s="13">
        <v>60178086203</v>
      </c>
      <c r="J1877" s="13">
        <v>36117021548</v>
      </c>
      <c r="K1877" s="13">
        <v>22894931917</v>
      </c>
      <c r="L1877" s="13">
        <v>26178211952</v>
      </c>
      <c r="M1877" s="13">
        <v>27982011083</v>
      </c>
      <c r="N1877" s="13">
        <v>23947066028</v>
      </c>
      <c r="O1877" s="13">
        <v>42653544165</v>
      </c>
      <c r="P1877" s="13">
        <v>45832108293</v>
      </c>
      <c r="Q1877" s="13">
        <v>38733443234</v>
      </c>
      <c r="R1877" s="13">
        <v>34973720570</v>
      </c>
    </row>
    <row r="1878" spans="2:18">
      <c r="B1878" s="13" t="s">
        <v>4738</v>
      </c>
      <c r="D1878" s="13">
        <v>142847427954</v>
      </c>
      <c r="E1878" s="13">
        <v>147592037973</v>
      </c>
      <c r="F1878" s="13">
        <v>115399736348</v>
      </c>
      <c r="G1878" s="13">
        <v>77703795812</v>
      </c>
      <c r="H1878" s="13">
        <v>91217788814</v>
      </c>
      <c r="I1878" s="13">
        <v>76971195772</v>
      </c>
      <c r="J1878" s="13">
        <v>79376672923</v>
      </c>
      <c r="K1878" s="13">
        <v>35950807024</v>
      </c>
      <c r="L1878" s="13">
        <v>66979208649</v>
      </c>
      <c r="M1878" s="13">
        <v>78421273400</v>
      </c>
      <c r="N1878" s="13">
        <v>61506965712</v>
      </c>
      <c r="O1878" s="13">
        <v>48695659931</v>
      </c>
      <c r="P1878" s="13">
        <v>92991435280</v>
      </c>
      <c r="Q1878" s="13">
        <v>13639723591</v>
      </c>
      <c r="R1878" s="13">
        <v>39510587278</v>
      </c>
    </row>
    <row r="1879" spans="2:18">
      <c r="B1879" s="13" t="s">
        <v>4739</v>
      </c>
      <c r="D1879" s="13">
        <v>0</v>
      </c>
      <c r="E1879" s="13">
        <v>0</v>
      </c>
      <c r="F1879" s="13">
        <v>0</v>
      </c>
      <c r="G1879" s="13">
        <v>0</v>
      </c>
      <c r="H1879" s="13">
        <v>0</v>
      </c>
      <c r="I1879" s="13">
        <v>0</v>
      </c>
      <c r="J1879" s="13">
        <v>0</v>
      </c>
      <c r="K1879" s="13">
        <v>0</v>
      </c>
      <c r="L1879" s="13">
        <v>0</v>
      </c>
      <c r="M1879" s="13">
        <v>0</v>
      </c>
      <c r="N1879" s="13">
        <v>0</v>
      </c>
      <c r="O1879" s="13">
        <v>0</v>
      </c>
      <c r="P1879" s="13">
        <v>0</v>
      </c>
      <c r="Q1879" s="13">
        <v>0</v>
      </c>
      <c r="R1879" s="13">
        <v>0</v>
      </c>
    </row>
    <row r="1880" spans="2:18">
      <c r="B1880" s="13" t="s">
        <v>4740</v>
      </c>
      <c r="D1880" s="13">
        <v>0</v>
      </c>
      <c r="E1880" s="13">
        <v>0</v>
      </c>
      <c r="F1880" s="13">
        <v>0</v>
      </c>
      <c r="G1880" s="13">
        <v>0</v>
      </c>
      <c r="H1880" s="13">
        <v>0</v>
      </c>
      <c r="I1880" s="13">
        <v>0</v>
      </c>
      <c r="J1880" s="13">
        <v>0</v>
      </c>
      <c r="K1880" s="13">
        <v>0</v>
      </c>
      <c r="L1880" s="13">
        <v>0</v>
      </c>
      <c r="M1880" s="13">
        <v>0</v>
      </c>
      <c r="N1880" s="13">
        <v>0</v>
      </c>
      <c r="O1880" s="13">
        <v>0</v>
      </c>
      <c r="P1880" s="13">
        <v>0</v>
      </c>
      <c r="Q1880" s="13">
        <v>0</v>
      </c>
      <c r="R1880" s="13">
        <v>0</v>
      </c>
    </row>
    <row r="1881" spans="2:18">
      <c r="B1881" s="13" t="s">
        <v>4741</v>
      </c>
      <c r="D1881" s="13">
        <v>0</v>
      </c>
      <c r="E1881" s="13">
        <v>0</v>
      </c>
      <c r="F1881" s="13">
        <v>0</v>
      </c>
      <c r="G1881" s="13">
        <v>0</v>
      </c>
      <c r="H1881" s="13">
        <v>0</v>
      </c>
      <c r="I1881" s="13">
        <v>0</v>
      </c>
      <c r="J1881" s="13">
        <v>0</v>
      </c>
      <c r="K1881" s="13">
        <v>0</v>
      </c>
      <c r="L1881" s="13">
        <v>0</v>
      </c>
      <c r="M1881" s="13">
        <v>0</v>
      </c>
      <c r="N1881" s="13">
        <v>0</v>
      </c>
      <c r="O1881" s="13">
        <v>0</v>
      </c>
      <c r="P1881" s="13">
        <v>0</v>
      </c>
      <c r="Q1881" s="13">
        <v>0</v>
      </c>
      <c r="R1881" s="13">
        <v>0</v>
      </c>
    </row>
    <row r="1882" spans="2:18">
      <c r="B1882" s="13" t="s">
        <v>4742</v>
      </c>
      <c r="D1882" s="13">
        <v>11533680511</v>
      </c>
      <c r="E1882" s="13">
        <v>15255393272</v>
      </c>
      <c r="F1882" s="13">
        <v>39943865513</v>
      </c>
      <c r="G1882" s="13">
        <v>10873182359</v>
      </c>
      <c r="H1882" s="13">
        <v>14542168568</v>
      </c>
      <c r="I1882" s="13">
        <v>15713165384</v>
      </c>
      <c r="J1882" s="13">
        <v>25536119181</v>
      </c>
      <c r="K1882" s="13">
        <v>25869218731</v>
      </c>
      <c r="L1882" s="13">
        <v>46917870665</v>
      </c>
      <c r="M1882" s="13">
        <v>25263133747</v>
      </c>
      <c r="N1882" s="13">
        <v>87649748453</v>
      </c>
      <c r="O1882" s="13">
        <v>11265273690</v>
      </c>
      <c r="P1882" s="13">
        <v>9285716583</v>
      </c>
      <c r="Q1882" s="13">
        <v>48708859600</v>
      </c>
      <c r="R1882" s="13">
        <v>56912419004</v>
      </c>
    </row>
    <row r="1883" spans="2:18">
      <c r="B1883" s="13" t="s">
        <v>4743</v>
      </c>
      <c r="D1883" s="13">
        <v>0</v>
      </c>
      <c r="E1883" s="13">
        <v>3500000000</v>
      </c>
      <c r="F1883" s="13">
        <v>6079857224</v>
      </c>
      <c r="G1883" s="13">
        <v>3476629163</v>
      </c>
      <c r="H1883" s="13">
        <v>3700000000</v>
      </c>
      <c r="I1883" s="13">
        <v>0</v>
      </c>
      <c r="J1883" s="13">
        <v>0</v>
      </c>
      <c r="K1883" s="13">
        <v>0</v>
      </c>
      <c r="L1883" s="13">
        <v>0</v>
      </c>
      <c r="M1883" s="13">
        <v>0</v>
      </c>
      <c r="N1883" s="13">
        <v>0</v>
      </c>
      <c r="O1883" s="13">
        <v>0</v>
      </c>
      <c r="P1883" s="13">
        <v>0</v>
      </c>
      <c r="Q1883" s="13">
        <v>0</v>
      </c>
      <c r="R1883" s="13">
        <v>0</v>
      </c>
    </row>
    <row r="1884" spans="2:18">
      <c r="B1884" s="13" t="s">
        <v>4744</v>
      </c>
      <c r="D1884" s="13">
        <v>58919633678</v>
      </c>
      <c r="E1884" s="13">
        <v>37316529781</v>
      </c>
      <c r="F1884" s="13">
        <v>43738852509</v>
      </c>
      <c r="G1884" s="13">
        <v>49901442452</v>
      </c>
      <c r="H1884" s="13">
        <v>26658903979</v>
      </c>
      <c r="I1884" s="13">
        <v>15139403454</v>
      </c>
      <c r="J1884" s="13">
        <v>13993507666</v>
      </c>
      <c r="K1884" s="13">
        <v>13132164776</v>
      </c>
      <c r="L1884" s="13">
        <v>14436091941</v>
      </c>
      <c r="M1884" s="13">
        <v>10896886402</v>
      </c>
      <c r="N1884" s="13">
        <v>9405582882</v>
      </c>
      <c r="O1884" s="13">
        <v>1633817653</v>
      </c>
      <c r="P1884" s="13">
        <v>629011482</v>
      </c>
      <c r="Q1884" s="13">
        <v>244428505</v>
      </c>
      <c r="R1884" s="13">
        <v>4960880353</v>
      </c>
    </row>
    <row r="1885" spans="2:18">
      <c r="B1885" s="13" t="s">
        <v>4745</v>
      </c>
      <c r="D1885" s="13">
        <v>0</v>
      </c>
      <c r="E1885" s="13">
        <v>0</v>
      </c>
      <c r="F1885" s="13">
        <v>0</v>
      </c>
      <c r="G1885" s="13">
        <v>0</v>
      </c>
      <c r="H1885" s="13">
        <v>0</v>
      </c>
      <c r="I1885" s="13">
        <v>0</v>
      </c>
      <c r="J1885" s="13">
        <v>0</v>
      </c>
      <c r="K1885" s="13">
        <v>0</v>
      </c>
      <c r="L1885" s="13">
        <v>0</v>
      </c>
      <c r="M1885" s="13">
        <v>0</v>
      </c>
      <c r="N1885" s="13">
        <v>0</v>
      </c>
      <c r="O1885" s="13">
        <v>0</v>
      </c>
      <c r="P1885" s="13">
        <v>0</v>
      </c>
      <c r="Q1885" s="13">
        <v>0</v>
      </c>
      <c r="R1885" s="13">
        <v>0</v>
      </c>
    </row>
    <row r="1886" spans="2:18">
      <c r="B1886" s="13" t="s">
        <v>4746</v>
      </c>
      <c r="D1886" s="13">
        <v>0</v>
      </c>
      <c r="E1886" s="13">
        <v>0</v>
      </c>
      <c r="F1886" s="13">
        <v>0</v>
      </c>
      <c r="G1886" s="13">
        <v>0</v>
      </c>
      <c r="H1886" s="13">
        <v>0</v>
      </c>
      <c r="I1886" s="13">
        <v>0</v>
      </c>
      <c r="J1886" s="13">
        <v>0</v>
      </c>
      <c r="K1886" s="13">
        <v>0</v>
      </c>
      <c r="L1886" s="13">
        <v>0</v>
      </c>
      <c r="M1886" s="13">
        <v>0</v>
      </c>
      <c r="N1886" s="13">
        <v>0</v>
      </c>
      <c r="O1886" s="13">
        <v>0</v>
      </c>
      <c r="P1886" s="13">
        <v>0</v>
      </c>
      <c r="Q1886" s="13">
        <v>0</v>
      </c>
      <c r="R1886" s="13">
        <v>0</v>
      </c>
    </row>
    <row r="1887" spans="2:18">
      <c r="B1887" s="13" t="s">
        <v>4747</v>
      </c>
      <c r="D1887" s="13">
        <v>5456188526</v>
      </c>
      <c r="E1887" s="13">
        <v>16864881916</v>
      </c>
      <c r="F1887" s="13">
        <v>9600186993</v>
      </c>
      <c r="G1887" s="13">
        <v>21700266627</v>
      </c>
      <c r="H1887" s="13">
        <v>50966641866</v>
      </c>
      <c r="I1887" s="13">
        <v>114776350049</v>
      </c>
      <c r="J1887" s="13">
        <v>141011765707</v>
      </c>
      <c r="K1887" s="13">
        <v>176586775395</v>
      </c>
      <c r="L1887" s="13">
        <v>170770814186</v>
      </c>
      <c r="M1887" s="13">
        <v>187477254775</v>
      </c>
      <c r="N1887" s="13">
        <v>114330163138</v>
      </c>
      <c r="O1887" s="13">
        <v>38777041858</v>
      </c>
      <c r="P1887" s="13">
        <v>19703274888</v>
      </c>
      <c r="Q1887" s="13">
        <v>22747446138</v>
      </c>
      <c r="R1887" s="13">
        <v>22584233975</v>
      </c>
    </row>
    <row r="1888" spans="2:18">
      <c r="B1888" s="13" t="s">
        <v>4748</v>
      </c>
      <c r="D1888" s="13">
        <v>0</v>
      </c>
      <c r="E1888" s="13">
        <v>7579260000</v>
      </c>
      <c r="F1888" s="13">
        <v>0</v>
      </c>
      <c r="G1888" s="13">
        <v>0</v>
      </c>
      <c r="H1888" s="13">
        <v>0</v>
      </c>
      <c r="I1888" s="13">
        <v>0</v>
      </c>
      <c r="J1888" s="13">
        <v>0</v>
      </c>
      <c r="K1888" s="13">
        <v>0</v>
      </c>
      <c r="L1888" s="13">
        <v>0</v>
      </c>
      <c r="M1888" s="13">
        <v>0</v>
      </c>
      <c r="N1888" s="13">
        <v>0</v>
      </c>
      <c r="O1888" s="13">
        <v>4404679400</v>
      </c>
      <c r="P1888" s="13">
        <v>0</v>
      </c>
      <c r="Q1888" s="13">
        <v>0</v>
      </c>
      <c r="R1888" s="13">
        <v>0</v>
      </c>
    </row>
    <row r="1889" spans="2:18">
      <c r="B1889" s="13" t="s">
        <v>4749</v>
      </c>
      <c r="D1889" s="13">
        <v>0</v>
      </c>
      <c r="E1889" s="13">
        <v>0</v>
      </c>
      <c r="F1889" s="13">
        <v>0</v>
      </c>
      <c r="G1889" s="13">
        <v>0</v>
      </c>
      <c r="H1889" s="13">
        <v>0</v>
      </c>
      <c r="I1889" s="13">
        <v>0</v>
      </c>
      <c r="J1889" s="13">
        <v>0</v>
      </c>
      <c r="K1889" s="13">
        <v>0</v>
      </c>
      <c r="L1889" s="13">
        <v>0</v>
      </c>
      <c r="M1889" s="13">
        <v>0</v>
      </c>
      <c r="N1889" s="13">
        <v>0</v>
      </c>
      <c r="O1889" s="13">
        <v>0</v>
      </c>
      <c r="P1889" s="13">
        <v>0</v>
      </c>
      <c r="Q1889" s="13">
        <v>0</v>
      </c>
      <c r="R1889" s="13">
        <v>0</v>
      </c>
    </row>
    <row r="1890" spans="2:18">
      <c r="B1890" s="13" t="s">
        <v>4750</v>
      </c>
      <c r="D1890" s="13">
        <v>0</v>
      </c>
      <c r="E1890" s="13">
        <v>0</v>
      </c>
      <c r="F1890" s="13">
        <v>0</v>
      </c>
      <c r="G1890" s="13">
        <v>0</v>
      </c>
      <c r="H1890" s="13">
        <v>0</v>
      </c>
      <c r="I1890" s="13">
        <v>0</v>
      </c>
      <c r="J1890" s="13">
        <v>0</v>
      </c>
      <c r="K1890" s="13">
        <v>0</v>
      </c>
      <c r="L1890" s="13">
        <v>0</v>
      </c>
      <c r="M1890" s="13">
        <v>0</v>
      </c>
      <c r="N1890" s="13">
        <v>0</v>
      </c>
      <c r="O1890" s="13">
        <v>0</v>
      </c>
      <c r="P1890" s="13">
        <v>0</v>
      </c>
      <c r="Q1890" s="13">
        <v>0</v>
      </c>
      <c r="R1890" s="13">
        <v>0</v>
      </c>
    </row>
    <row r="1891" spans="2:18">
      <c r="B1891" s="13" t="s">
        <v>4751</v>
      </c>
      <c r="D1891" s="13">
        <v>0</v>
      </c>
      <c r="E1891" s="13">
        <v>0</v>
      </c>
      <c r="F1891" s="13">
        <v>0</v>
      </c>
      <c r="G1891" s="13">
        <v>0</v>
      </c>
      <c r="H1891" s="13">
        <v>0</v>
      </c>
      <c r="I1891" s="13">
        <v>0</v>
      </c>
      <c r="J1891" s="13">
        <v>0</v>
      </c>
      <c r="K1891" s="13">
        <v>0</v>
      </c>
      <c r="L1891" s="13">
        <v>0</v>
      </c>
      <c r="M1891" s="13">
        <v>0</v>
      </c>
      <c r="N1891" s="13">
        <v>0</v>
      </c>
      <c r="O1891" s="13">
        <v>0</v>
      </c>
      <c r="P1891" s="13">
        <v>0</v>
      </c>
      <c r="Q1891" s="13">
        <v>0</v>
      </c>
      <c r="R1891" s="13">
        <v>0</v>
      </c>
    </row>
    <row r="1892" spans="2:18">
      <c r="B1892" s="13" t="s">
        <v>4752</v>
      </c>
      <c r="D1892" s="13">
        <v>0</v>
      </c>
      <c r="E1892" s="13">
        <v>0</v>
      </c>
      <c r="F1892" s="13">
        <v>0</v>
      </c>
      <c r="G1892" s="13">
        <v>0</v>
      </c>
      <c r="H1892" s="13">
        <v>0</v>
      </c>
      <c r="I1892" s="13">
        <v>19664706000</v>
      </c>
      <c r="J1892" s="13">
        <v>0</v>
      </c>
      <c r="K1892" s="13">
        <v>0</v>
      </c>
      <c r="L1892" s="13">
        <v>0</v>
      </c>
      <c r="M1892" s="13">
        <v>0</v>
      </c>
      <c r="N1892" s="13">
        <v>0</v>
      </c>
      <c r="O1892" s="13">
        <v>400000000</v>
      </c>
      <c r="P1892" s="13">
        <v>592500000</v>
      </c>
      <c r="Q1892" s="13">
        <v>680000000</v>
      </c>
      <c r="R1892" s="13">
        <v>440000000</v>
      </c>
    </row>
    <row r="1893" spans="2:18">
      <c r="B1893" s="13" t="s">
        <v>4753</v>
      </c>
      <c r="D1893" s="13">
        <v>5456188526</v>
      </c>
      <c r="E1893" s="13">
        <v>9285621916</v>
      </c>
      <c r="F1893" s="13">
        <v>9600186993</v>
      </c>
      <c r="G1893" s="13">
        <v>21700266627</v>
      </c>
      <c r="H1893" s="13">
        <v>50966641866</v>
      </c>
      <c r="I1893" s="13">
        <v>95111644049</v>
      </c>
      <c r="J1893" s="13">
        <v>141011765707</v>
      </c>
      <c r="K1893" s="13">
        <v>176586775395</v>
      </c>
      <c r="L1893" s="13">
        <v>170770814186</v>
      </c>
      <c r="M1893" s="13">
        <v>187477254775</v>
      </c>
      <c r="N1893" s="13">
        <v>114330163138</v>
      </c>
      <c r="O1893" s="13">
        <v>33972362458</v>
      </c>
      <c r="P1893" s="13">
        <v>19110774888</v>
      </c>
      <c r="Q1893" s="13">
        <v>22067446138</v>
      </c>
      <c r="R1893" s="13">
        <v>21521505589</v>
      </c>
    </row>
    <row r="1894" spans="2:18">
      <c r="B1894" s="13" t="s">
        <v>4754</v>
      </c>
      <c r="D1894" s="13">
        <v>0</v>
      </c>
      <c r="E1894" s="13">
        <v>0</v>
      </c>
      <c r="F1894" s="13">
        <v>0</v>
      </c>
      <c r="G1894" s="13">
        <v>0</v>
      </c>
      <c r="H1894" s="13">
        <v>0</v>
      </c>
      <c r="I1894" s="13">
        <v>0</v>
      </c>
      <c r="J1894" s="13">
        <v>0</v>
      </c>
      <c r="K1894" s="13">
        <v>0</v>
      </c>
      <c r="L1894" s="13">
        <v>0</v>
      </c>
      <c r="M1894" s="13">
        <v>0</v>
      </c>
      <c r="N1894" s="13">
        <v>0</v>
      </c>
      <c r="O1894" s="13">
        <v>0</v>
      </c>
      <c r="P1894" s="13">
        <v>0</v>
      </c>
      <c r="Q1894" s="13">
        <v>0</v>
      </c>
      <c r="R1894" s="13">
        <v>0</v>
      </c>
    </row>
    <row r="1895" spans="2:18">
      <c r="B1895" s="13" t="s">
        <v>4755</v>
      </c>
      <c r="D1895" s="13">
        <v>0</v>
      </c>
      <c r="E1895" s="13">
        <v>0</v>
      </c>
      <c r="F1895" s="13">
        <v>0</v>
      </c>
      <c r="G1895" s="13">
        <v>0</v>
      </c>
      <c r="H1895" s="13">
        <v>0</v>
      </c>
      <c r="I1895" s="13">
        <v>0</v>
      </c>
      <c r="J1895" s="13">
        <v>0</v>
      </c>
      <c r="K1895" s="13">
        <v>0</v>
      </c>
      <c r="L1895" s="13">
        <v>0</v>
      </c>
      <c r="M1895" s="13">
        <v>0</v>
      </c>
      <c r="N1895" s="13">
        <v>0</v>
      </c>
      <c r="O1895" s="13">
        <v>0</v>
      </c>
      <c r="P1895" s="13">
        <v>0</v>
      </c>
      <c r="Q1895" s="13">
        <v>0</v>
      </c>
      <c r="R1895" s="13">
        <v>0</v>
      </c>
    </row>
    <row r="1896" spans="2:18">
      <c r="B1896" s="13" t="s">
        <v>4756</v>
      </c>
      <c r="D1896" s="13">
        <v>0</v>
      </c>
      <c r="E1896" s="13">
        <v>0</v>
      </c>
      <c r="F1896" s="13">
        <v>0</v>
      </c>
      <c r="G1896" s="13">
        <v>0</v>
      </c>
      <c r="H1896" s="13">
        <v>0</v>
      </c>
      <c r="I1896" s="13">
        <v>0</v>
      </c>
      <c r="J1896" s="13">
        <v>0</v>
      </c>
      <c r="K1896" s="13">
        <v>0</v>
      </c>
      <c r="L1896" s="13">
        <v>0</v>
      </c>
      <c r="M1896" s="13">
        <v>0</v>
      </c>
      <c r="N1896" s="13">
        <v>0</v>
      </c>
      <c r="O1896" s="13">
        <v>0</v>
      </c>
      <c r="P1896" s="13">
        <v>0</v>
      </c>
      <c r="Q1896" s="13">
        <v>0</v>
      </c>
      <c r="R1896" s="13">
        <v>622728386</v>
      </c>
    </row>
    <row r="1897" spans="2:18">
      <c r="B1897" s="13" t="s">
        <v>4757</v>
      </c>
      <c r="D1897" s="13">
        <v>0</v>
      </c>
      <c r="E1897" s="13">
        <v>0</v>
      </c>
      <c r="F1897" s="13">
        <v>0</v>
      </c>
      <c r="G1897" s="13">
        <v>0</v>
      </c>
      <c r="H1897" s="13">
        <v>0</v>
      </c>
      <c r="I1897" s="13">
        <v>0</v>
      </c>
      <c r="J1897" s="13">
        <v>0</v>
      </c>
      <c r="K1897" s="13">
        <v>0</v>
      </c>
      <c r="L1897" s="13">
        <v>0</v>
      </c>
      <c r="M1897" s="13">
        <v>0</v>
      </c>
      <c r="N1897" s="13">
        <v>0</v>
      </c>
      <c r="O1897" s="13">
        <v>0</v>
      </c>
      <c r="P1897" s="13">
        <v>0</v>
      </c>
      <c r="Q1897" s="13">
        <v>0</v>
      </c>
      <c r="R1897" s="13">
        <v>0</v>
      </c>
    </row>
    <row r="1898" spans="2:18">
      <c r="B1898" s="13" t="s">
        <v>4758</v>
      </c>
      <c r="D1898" s="13">
        <v>0</v>
      </c>
      <c r="E1898" s="13">
        <v>0</v>
      </c>
      <c r="F1898" s="13">
        <v>0</v>
      </c>
      <c r="G1898" s="13">
        <v>0</v>
      </c>
      <c r="H1898" s="13">
        <v>0</v>
      </c>
      <c r="I1898" s="13">
        <v>0</v>
      </c>
      <c r="J1898" s="13">
        <v>0</v>
      </c>
      <c r="K1898" s="13">
        <v>0</v>
      </c>
      <c r="L1898" s="13">
        <v>0</v>
      </c>
      <c r="M1898" s="13">
        <v>0</v>
      </c>
      <c r="N1898" s="13">
        <v>0</v>
      </c>
      <c r="O1898" s="13">
        <v>0</v>
      </c>
      <c r="P1898" s="13">
        <v>0</v>
      </c>
      <c r="Q1898" s="13">
        <v>0</v>
      </c>
      <c r="R1898" s="13">
        <v>0</v>
      </c>
    </row>
    <row r="1899" spans="2:18">
      <c r="B1899" s="13" t="s">
        <v>4759</v>
      </c>
      <c r="D1899" s="13">
        <v>0</v>
      </c>
      <c r="E1899" s="13">
        <v>0</v>
      </c>
      <c r="F1899" s="13">
        <v>0</v>
      </c>
      <c r="G1899" s="13">
        <v>0</v>
      </c>
      <c r="H1899" s="13">
        <v>0</v>
      </c>
      <c r="I1899" s="13">
        <v>0</v>
      </c>
      <c r="J1899" s="13">
        <v>0</v>
      </c>
      <c r="K1899" s="13">
        <v>0</v>
      </c>
      <c r="L1899" s="13">
        <v>0</v>
      </c>
      <c r="M1899" s="13">
        <v>0</v>
      </c>
      <c r="N1899" s="13">
        <v>0</v>
      </c>
      <c r="O1899" s="13">
        <v>0</v>
      </c>
      <c r="P1899" s="13">
        <v>0</v>
      </c>
      <c r="Q1899" s="13">
        <v>0</v>
      </c>
      <c r="R1899" s="13">
        <v>0</v>
      </c>
    </row>
    <row r="1900" spans="2:18">
      <c r="B1900" s="13" t="s">
        <v>4760</v>
      </c>
      <c r="D1900" s="13">
        <v>1695649732742</v>
      </c>
      <c r="E1900" s="13">
        <v>1517363750737</v>
      </c>
      <c r="F1900" s="13">
        <v>1285757822876</v>
      </c>
      <c r="G1900" s="13">
        <v>1351498925881</v>
      </c>
      <c r="H1900" s="13">
        <v>1361970799580</v>
      </c>
      <c r="I1900" s="13">
        <v>1207250210992</v>
      </c>
      <c r="J1900" s="13">
        <v>1153439432366</v>
      </c>
      <c r="K1900" s="13">
        <v>1188838333072</v>
      </c>
      <c r="L1900" s="13">
        <v>1220852600536</v>
      </c>
      <c r="M1900" s="13">
        <v>1127652769542</v>
      </c>
      <c r="N1900" s="13">
        <v>1107403722284</v>
      </c>
      <c r="O1900" s="13">
        <v>1005641725024</v>
      </c>
      <c r="P1900" s="13">
        <v>785203296479</v>
      </c>
      <c r="Q1900" s="13">
        <v>633198099564</v>
      </c>
      <c r="R1900" s="13">
        <v>541606914182</v>
      </c>
    </row>
    <row r="1901" spans="2:18">
      <c r="B1901" s="13" t="s">
        <v>4761</v>
      </c>
      <c r="D1901" s="13">
        <v>1695649732742</v>
      </c>
      <c r="E1901" s="13">
        <v>1517363750737</v>
      </c>
      <c r="F1901" s="13">
        <v>1285757822876</v>
      </c>
      <c r="G1901" s="13">
        <v>1351498925881</v>
      </c>
      <c r="H1901" s="13">
        <v>1361970799580</v>
      </c>
      <c r="I1901" s="13">
        <v>1207250210992</v>
      </c>
      <c r="J1901" s="13">
        <v>1153439432366</v>
      </c>
      <c r="K1901" s="13">
        <v>1188838333072</v>
      </c>
      <c r="L1901" s="13">
        <v>1220852600536</v>
      </c>
      <c r="M1901" s="13">
        <v>1127652769542</v>
      </c>
      <c r="N1901" s="13">
        <v>1107403722284</v>
      </c>
      <c r="O1901" s="13">
        <v>1004907425024</v>
      </c>
      <c r="P1901" s="13">
        <v>785203296479</v>
      </c>
      <c r="Q1901" s="13">
        <v>633188016363</v>
      </c>
      <c r="R1901" s="13">
        <v>541596830981</v>
      </c>
    </row>
    <row r="1902" spans="2:18">
      <c r="B1902" s="13" t="s">
        <v>4762</v>
      </c>
      <c r="D1902" s="13">
        <v>571679930000</v>
      </c>
      <c r="E1902" s="13">
        <v>571679930000</v>
      </c>
      <c r="F1902" s="13">
        <v>571679930000</v>
      </c>
      <c r="G1902" s="13">
        <v>571679930000</v>
      </c>
      <c r="H1902" s="13">
        <v>571679930000</v>
      </c>
      <c r="I1902" s="13">
        <v>571679930000</v>
      </c>
      <c r="J1902" s="13">
        <v>571679930000</v>
      </c>
      <c r="K1902" s="13">
        <v>571679930000</v>
      </c>
      <c r="L1902" s="13">
        <v>571679930000</v>
      </c>
      <c r="M1902" s="13">
        <v>571679930000</v>
      </c>
      <c r="N1902" s="13">
        <v>476400000000</v>
      </c>
      <c r="O1902" s="13">
        <v>476400000000</v>
      </c>
      <c r="P1902" s="13">
        <v>397000000000</v>
      </c>
      <c r="Q1902" s="13">
        <v>397000000000</v>
      </c>
      <c r="R1902" s="13">
        <v>397000000000</v>
      </c>
    </row>
    <row r="1903" spans="2:18">
      <c r="B1903" s="13" t="s">
        <v>4763</v>
      </c>
      <c r="D1903" s="13">
        <v>0</v>
      </c>
      <c r="E1903" s="13">
        <v>0</v>
      </c>
      <c r="F1903" s="13">
        <v>0</v>
      </c>
      <c r="G1903" s="13">
        <v>0</v>
      </c>
      <c r="H1903" s="13">
        <v>0</v>
      </c>
      <c r="I1903" s="13">
        <v>0</v>
      </c>
      <c r="J1903" s="13">
        <v>0</v>
      </c>
      <c r="K1903" s="13">
        <v>0</v>
      </c>
      <c r="L1903" s="13">
        <v>0</v>
      </c>
      <c r="M1903" s="13">
        <v>464878130</v>
      </c>
      <c r="N1903" s="13">
        <v>7211680048</v>
      </c>
      <c r="O1903" s="13">
        <v>7211680048</v>
      </c>
      <c r="P1903" s="13">
        <v>7209536048</v>
      </c>
      <c r="Q1903" s="13">
        <v>7586772820</v>
      </c>
      <c r="R1903" s="13">
        <v>7586772820</v>
      </c>
    </row>
    <row r="1904" spans="2:18">
      <c r="B1904" s="13" t="s">
        <v>4764</v>
      </c>
      <c r="D1904" s="13">
        <v>0</v>
      </c>
      <c r="E1904" s="13">
        <v>0</v>
      </c>
      <c r="F1904" s="13">
        <v>0</v>
      </c>
      <c r="G1904" s="13">
        <v>0</v>
      </c>
      <c r="H1904" s="13">
        <v>0</v>
      </c>
      <c r="I1904" s="13">
        <v>0</v>
      </c>
      <c r="J1904" s="13">
        <v>0</v>
      </c>
      <c r="K1904" s="13">
        <v>0</v>
      </c>
      <c r="L1904" s="13">
        <v>0</v>
      </c>
      <c r="M1904" s="13">
        <v>0</v>
      </c>
      <c r="N1904" s="13">
        <v>0</v>
      </c>
      <c r="O1904" s="13">
        <v>0</v>
      </c>
      <c r="P1904" s="13">
        <v>0</v>
      </c>
      <c r="Q1904" s="13">
        <v>0</v>
      </c>
      <c r="R1904" s="13">
        <v>0</v>
      </c>
    </row>
    <row r="1905" spans="2:18">
      <c r="B1905" s="13" t="s">
        <v>4765</v>
      </c>
      <c r="D1905" s="13">
        <v>24230059200</v>
      </c>
      <c r="E1905" s="13">
        <v>24230059200</v>
      </c>
      <c r="F1905" s="13">
        <v>24230059200</v>
      </c>
      <c r="G1905" s="13">
        <v>24230059200</v>
      </c>
      <c r="H1905" s="13">
        <v>24230059200</v>
      </c>
      <c r="I1905" s="13">
        <v>24230059200</v>
      </c>
      <c r="J1905" s="13">
        <v>24230059200</v>
      </c>
      <c r="K1905" s="13">
        <v>19640059200</v>
      </c>
      <c r="L1905" s="13">
        <v>15050059200</v>
      </c>
      <c r="M1905" s="13">
        <v>0</v>
      </c>
      <c r="N1905" s="13">
        <v>0</v>
      </c>
      <c r="O1905" s="13">
        <v>0</v>
      </c>
      <c r="P1905" s="13">
        <v>0</v>
      </c>
      <c r="Q1905" s="13">
        <v>0</v>
      </c>
      <c r="R1905" s="13">
        <v>0</v>
      </c>
    </row>
    <row r="1906" spans="2:18">
      <c r="B1906" s="13" t="s">
        <v>4766</v>
      </c>
      <c r="D1906" s="13">
        <v>0</v>
      </c>
      <c r="E1906" s="13">
        <v>0</v>
      </c>
      <c r="F1906" s="13">
        <v>0</v>
      </c>
      <c r="G1906" s="13">
        <v>0</v>
      </c>
      <c r="H1906" s="13">
        <v>0</v>
      </c>
      <c r="I1906" s="13">
        <v>0</v>
      </c>
      <c r="J1906" s="13">
        <v>0</v>
      </c>
      <c r="K1906" s="13">
        <v>0</v>
      </c>
      <c r="L1906" s="13">
        <v>0</v>
      </c>
      <c r="M1906" s="13">
        <v>0</v>
      </c>
      <c r="N1906" s="13">
        <v>0</v>
      </c>
      <c r="O1906" s="13">
        <v>0</v>
      </c>
      <c r="P1906" s="13">
        <v>0</v>
      </c>
      <c r="Q1906" s="13">
        <v>0</v>
      </c>
      <c r="R1906" s="13">
        <v>0</v>
      </c>
    </row>
    <row r="1907" spans="2:18">
      <c r="B1907" s="13" t="s">
        <v>4767</v>
      </c>
      <c r="D1907" s="13">
        <v>0</v>
      </c>
      <c r="E1907" s="13">
        <v>0</v>
      </c>
      <c r="F1907" s="13">
        <v>0</v>
      </c>
      <c r="G1907" s="13">
        <v>0</v>
      </c>
      <c r="H1907" s="13">
        <v>0</v>
      </c>
      <c r="I1907" s="13">
        <v>0</v>
      </c>
      <c r="J1907" s="13">
        <v>0</v>
      </c>
      <c r="K1907" s="13">
        <v>0</v>
      </c>
      <c r="L1907" s="13">
        <v>0</v>
      </c>
      <c r="M1907" s="13">
        <v>0</v>
      </c>
      <c r="N1907" s="13">
        <v>0</v>
      </c>
      <c r="O1907" s="13">
        <v>0</v>
      </c>
      <c r="P1907" s="13">
        <v>0</v>
      </c>
      <c r="Q1907" s="13">
        <v>0</v>
      </c>
      <c r="R1907" s="13">
        <v>0</v>
      </c>
    </row>
    <row r="1908" spans="2:18">
      <c r="B1908" s="13" t="s">
        <v>4768</v>
      </c>
      <c r="D1908" s="13">
        <v>0</v>
      </c>
      <c r="E1908" s="13">
        <v>0</v>
      </c>
      <c r="F1908" s="13">
        <v>0</v>
      </c>
      <c r="G1908" s="13">
        <v>0</v>
      </c>
      <c r="H1908" s="13">
        <v>0</v>
      </c>
      <c r="I1908" s="13">
        <v>0</v>
      </c>
      <c r="J1908" s="13">
        <v>0</v>
      </c>
      <c r="K1908" s="13">
        <v>0</v>
      </c>
      <c r="L1908" s="13">
        <v>0</v>
      </c>
      <c r="M1908" s="13">
        <v>0</v>
      </c>
      <c r="N1908" s="13">
        <v>0</v>
      </c>
      <c r="O1908" s="13">
        <v>0</v>
      </c>
      <c r="P1908" s="13">
        <v>0</v>
      </c>
      <c r="Q1908" s="13">
        <v>0</v>
      </c>
      <c r="R1908" s="13">
        <v>-633740596</v>
      </c>
    </row>
    <row r="1909" spans="2:18">
      <c r="B1909" s="13" t="s">
        <v>4769</v>
      </c>
      <c r="D1909" s="13">
        <v>234329490235</v>
      </c>
      <c r="E1909" s="13">
        <v>215631331436</v>
      </c>
      <c r="F1909" s="13">
        <v>206035133011</v>
      </c>
      <c r="G1909" s="13">
        <v>204451455967</v>
      </c>
      <c r="H1909" s="13">
        <v>198737353844</v>
      </c>
      <c r="I1909" s="13">
        <v>194873658391</v>
      </c>
      <c r="J1909" s="13">
        <v>182263351733</v>
      </c>
      <c r="K1909" s="13">
        <v>164003584634</v>
      </c>
      <c r="L1909" s="13">
        <v>122111329093</v>
      </c>
      <c r="M1909" s="13">
        <v>93116915050</v>
      </c>
      <c r="N1909" s="13">
        <v>119095387120</v>
      </c>
      <c r="O1909" s="13">
        <v>69091926375</v>
      </c>
      <c r="P1909" s="13">
        <v>36132841991</v>
      </c>
      <c r="Q1909" s="13">
        <v>16395462810</v>
      </c>
      <c r="R1909" s="13">
        <v>5023704382</v>
      </c>
    </row>
    <row r="1910" spans="2:18">
      <c r="B1910" s="13" t="s">
        <v>4770</v>
      </c>
      <c r="D1910" s="13">
        <v>0</v>
      </c>
      <c r="E1910" s="13">
        <v>0</v>
      </c>
      <c r="F1910" s="13">
        <v>0</v>
      </c>
      <c r="G1910" s="13">
        <v>0</v>
      </c>
      <c r="H1910" s="13">
        <v>0</v>
      </c>
      <c r="I1910" s="13">
        <v>0</v>
      </c>
      <c r="J1910" s="13">
        <v>0</v>
      </c>
      <c r="K1910" s="13">
        <v>0</v>
      </c>
      <c r="L1910" s="13">
        <v>0</v>
      </c>
      <c r="M1910" s="13">
        <v>0</v>
      </c>
      <c r="N1910" s="13">
        <v>0</v>
      </c>
      <c r="O1910" s="13">
        <v>6408521889</v>
      </c>
      <c r="P1910" s="13">
        <v>3884372667</v>
      </c>
      <c r="Q1910" s="13">
        <v>2884988438</v>
      </c>
      <c r="R1910" s="13">
        <v>1811840878</v>
      </c>
    </row>
    <row r="1911" spans="2:18">
      <c r="B1911" s="13" t="s">
        <v>4771</v>
      </c>
      <c r="D1911" s="13">
        <v>13191833055</v>
      </c>
      <c r="E1911" s="13">
        <v>13191833055</v>
      </c>
      <c r="F1911" s="13">
        <v>13191833055</v>
      </c>
      <c r="G1911" s="13">
        <v>13191833055</v>
      </c>
      <c r="H1911" s="13">
        <v>13191833055</v>
      </c>
      <c r="I1911" s="13">
        <v>13191833055</v>
      </c>
      <c r="J1911" s="13">
        <v>13191833055</v>
      </c>
      <c r="K1911" s="13">
        <v>13191833055</v>
      </c>
      <c r="L1911" s="13">
        <v>11927892981</v>
      </c>
      <c r="M1911" s="13">
        <v>10525307541</v>
      </c>
      <c r="N1911" s="13">
        <v>27342989573</v>
      </c>
      <c r="O1911" s="13">
        <v>17263178515</v>
      </c>
      <c r="P1911" s="13">
        <v>8662044721</v>
      </c>
      <c r="Q1911" s="13">
        <v>3321976047</v>
      </c>
      <c r="R1911" s="13">
        <v>0</v>
      </c>
    </row>
    <row r="1912" spans="2:18">
      <c r="B1912" s="13" t="s">
        <v>4772</v>
      </c>
      <c r="D1912" s="13">
        <v>537861518882</v>
      </c>
      <c r="E1912" s="13">
        <v>432999233030</v>
      </c>
      <c r="F1912" s="13">
        <v>257722029290</v>
      </c>
      <c r="G1912" s="13">
        <v>269104275714</v>
      </c>
      <c r="H1912" s="13">
        <v>280995788915</v>
      </c>
      <c r="I1912" s="13">
        <v>171608411055</v>
      </c>
      <c r="J1912" s="13">
        <v>131471170256</v>
      </c>
      <c r="K1912" s="13">
        <v>164678939727</v>
      </c>
      <c r="L1912" s="13">
        <v>253904393401</v>
      </c>
      <c r="M1912" s="13">
        <v>224525857149</v>
      </c>
      <c r="N1912" s="13">
        <v>279179962957</v>
      </c>
      <c r="O1912" s="13">
        <v>265332471745</v>
      </c>
      <c r="P1912" s="13">
        <v>216223840317</v>
      </c>
      <c r="Q1912" s="13">
        <v>126413885672</v>
      </c>
      <c r="R1912" s="13">
        <v>71436335593</v>
      </c>
    </row>
    <row r="1913" spans="2:18">
      <c r="B1913" s="13" t="s">
        <v>4773</v>
      </c>
      <c r="D1913" s="13">
        <v>227985277437</v>
      </c>
      <c r="E1913" s="13">
        <v>104576878152</v>
      </c>
      <c r="F1913" s="13">
        <v>138063807594</v>
      </c>
      <c r="G1913" s="13">
        <v>128508594600</v>
      </c>
      <c r="H1913" s="13">
        <v>62039098147</v>
      </c>
      <c r="I1913" s="13">
        <v>67054365603</v>
      </c>
      <c r="J1913" s="13">
        <v>88552624892</v>
      </c>
      <c r="K1913" s="13">
        <v>86700956316</v>
      </c>
      <c r="L1913" s="13">
        <v>91266602079</v>
      </c>
      <c r="M1913" s="13">
        <v>61738953001</v>
      </c>
      <c r="N1913" s="13">
        <v>51215446517</v>
      </c>
    </row>
    <row r="1914" spans="2:18">
      <c r="B1914" s="13" t="s">
        <v>4774</v>
      </c>
      <c r="D1914" s="13">
        <v>309876241445</v>
      </c>
      <c r="E1914" s="13">
        <v>328422354878</v>
      </c>
      <c r="F1914" s="13">
        <v>119658221696</v>
      </c>
      <c r="G1914" s="13">
        <v>140595681114</v>
      </c>
      <c r="H1914" s="13">
        <v>218956690768</v>
      </c>
      <c r="I1914" s="13">
        <v>104554045452</v>
      </c>
      <c r="J1914" s="13">
        <v>42918545364</v>
      </c>
      <c r="K1914" s="13">
        <v>77977983411</v>
      </c>
      <c r="L1914" s="13">
        <v>162637791322</v>
      </c>
      <c r="M1914" s="13">
        <v>162786904148</v>
      </c>
      <c r="N1914" s="13">
        <v>227964516440</v>
      </c>
    </row>
    <row r="1915" spans="2:18">
      <c r="B1915" s="13" t="s">
        <v>4775</v>
      </c>
      <c r="D1915" s="13">
        <v>0</v>
      </c>
      <c r="E1915" s="13">
        <v>0</v>
      </c>
      <c r="F1915" s="13">
        <v>0</v>
      </c>
      <c r="G1915" s="13">
        <v>0</v>
      </c>
      <c r="H1915" s="13">
        <v>0</v>
      </c>
      <c r="I1915" s="13">
        <v>0</v>
      </c>
      <c r="J1915" s="13">
        <v>0</v>
      </c>
      <c r="K1915" s="13">
        <v>0</v>
      </c>
      <c r="L1915" s="13">
        <v>0</v>
      </c>
      <c r="M1915" s="13">
        <v>0</v>
      </c>
      <c r="N1915" s="13">
        <v>0</v>
      </c>
      <c r="O1915" s="13">
        <v>0</v>
      </c>
      <c r="P1915" s="13">
        <v>0</v>
      </c>
      <c r="Q1915" s="13">
        <v>0</v>
      </c>
      <c r="R1915" s="13">
        <v>0</v>
      </c>
    </row>
    <row r="1916" spans="2:18">
      <c r="B1916" s="13" t="s">
        <v>4776</v>
      </c>
      <c r="D1916" s="13">
        <v>0</v>
      </c>
      <c r="E1916" s="13">
        <v>0</v>
      </c>
      <c r="F1916" s="13">
        <v>0</v>
      </c>
      <c r="G1916" s="13">
        <v>0</v>
      </c>
      <c r="H1916" s="13">
        <v>0</v>
      </c>
      <c r="I1916" s="13">
        <v>0</v>
      </c>
      <c r="J1916" s="13">
        <v>0</v>
      </c>
      <c r="K1916" s="13">
        <v>0</v>
      </c>
      <c r="L1916" s="13">
        <v>0</v>
      </c>
      <c r="M1916" s="13">
        <v>0</v>
      </c>
      <c r="N1916" s="13">
        <v>0</v>
      </c>
      <c r="O1916" s="13">
        <v>0</v>
      </c>
      <c r="P1916" s="13">
        <v>0</v>
      </c>
      <c r="Q1916" s="13">
        <v>0</v>
      </c>
      <c r="R1916" s="13">
        <v>0</v>
      </c>
    </row>
    <row r="1917" spans="2:18">
      <c r="B1917" s="13" t="s">
        <v>4777</v>
      </c>
      <c r="D1917" s="13">
        <v>314356901370</v>
      </c>
      <c r="E1917" s="13">
        <v>259631364016</v>
      </c>
      <c r="F1917" s="13">
        <v>212898838320</v>
      </c>
      <c r="G1917" s="13">
        <v>268841371945</v>
      </c>
      <c r="H1917" s="13">
        <v>273135834566</v>
      </c>
      <c r="I1917" s="13">
        <v>231666319291</v>
      </c>
      <c r="J1917" s="13">
        <v>230603088122</v>
      </c>
      <c r="K1917" s="13">
        <v>255643986456</v>
      </c>
      <c r="L1917" s="13">
        <v>246178995861</v>
      </c>
      <c r="M1917" s="13">
        <v>227339881672</v>
      </c>
      <c r="N1917" s="13">
        <v>198173702586</v>
      </c>
      <c r="O1917" s="13">
        <v>163199646452</v>
      </c>
      <c r="P1917" s="13">
        <v>116090660735</v>
      </c>
      <c r="Q1917" s="13">
        <v>79584930576</v>
      </c>
      <c r="R1917" s="13">
        <v>59371917904</v>
      </c>
    </row>
    <row r="1918" spans="2:18">
      <c r="B1918" s="13" t="s">
        <v>4778</v>
      </c>
      <c r="D1918" s="13">
        <v>0</v>
      </c>
      <c r="E1918" s="13">
        <v>0</v>
      </c>
      <c r="F1918" s="13">
        <v>0</v>
      </c>
      <c r="G1918" s="13">
        <v>0</v>
      </c>
      <c r="H1918" s="13">
        <v>0</v>
      </c>
      <c r="I1918" s="13">
        <v>0</v>
      </c>
      <c r="J1918" s="13">
        <v>0</v>
      </c>
      <c r="K1918" s="13">
        <v>0</v>
      </c>
      <c r="L1918" s="13">
        <v>0</v>
      </c>
      <c r="M1918" s="13">
        <v>0</v>
      </c>
      <c r="N1918" s="13">
        <v>0</v>
      </c>
      <c r="O1918" s="13">
        <v>734300000</v>
      </c>
      <c r="P1918" s="13">
        <v>0</v>
      </c>
      <c r="Q1918" s="13">
        <v>10083201</v>
      </c>
      <c r="R1918" s="13">
        <v>10083201</v>
      </c>
    </row>
    <row r="1919" spans="2:18">
      <c r="B1919" s="13" t="s">
        <v>4779</v>
      </c>
      <c r="D1919" s="13">
        <v>0</v>
      </c>
      <c r="E1919" s="13">
        <v>0</v>
      </c>
      <c r="F1919" s="13">
        <v>0</v>
      </c>
      <c r="G1919" s="13">
        <v>0</v>
      </c>
      <c r="H1919" s="13">
        <v>0</v>
      </c>
      <c r="I1919" s="13">
        <v>0</v>
      </c>
      <c r="J1919" s="13">
        <v>0</v>
      </c>
      <c r="K1919" s="13">
        <v>0</v>
      </c>
      <c r="L1919" s="13">
        <v>0</v>
      </c>
      <c r="M1919" s="13">
        <v>0</v>
      </c>
      <c r="N1919" s="13">
        <v>0</v>
      </c>
      <c r="P1919" s="13">
        <v>0</v>
      </c>
      <c r="Q1919" s="13">
        <v>10083201</v>
      </c>
      <c r="R1919" s="13">
        <v>10083201</v>
      </c>
    </row>
    <row r="1920" spans="2:18">
      <c r="B1920" s="13" t="s">
        <v>4780</v>
      </c>
      <c r="D1920" s="13">
        <v>0</v>
      </c>
      <c r="E1920" s="13">
        <v>0</v>
      </c>
      <c r="F1920" s="13">
        <v>0</v>
      </c>
      <c r="G1920" s="13">
        <v>0</v>
      </c>
      <c r="H1920" s="13">
        <v>0</v>
      </c>
      <c r="I1920" s="13">
        <v>0</v>
      </c>
      <c r="J1920" s="13">
        <v>0</v>
      </c>
      <c r="K1920" s="13">
        <v>0</v>
      </c>
      <c r="L1920" s="13">
        <v>0</v>
      </c>
      <c r="M1920" s="13">
        <v>0</v>
      </c>
      <c r="N1920" s="13">
        <v>0</v>
      </c>
      <c r="P1920" s="13">
        <v>0</v>
      </c>
      <c r="Q1920" s="13">
        <v>0</v>
      </c>
      <c r="R1920" s="13">
        <v>0</v>
      </c>
    </row>
    <row r="1921" spans="2:18">
      <c r="B1921" s="13" t="s">
        <v>4781</v>
      </c>
      <c r="D1921" s="13">
        <v>0</v>
      </c>
      <c r="E1921" s="13">
        <v>0</v>
      </c>
      <c r="F1921" s="13">
        <v>0</v>
      </c>
      <c r="G1921" s="13">
        <v>0</v>
      </c>
      <c r="H1921" s="13">
        <v>0</v>
      </c>
      <c r="I1921" s="13">
        <v>0</v>
      </c>
      <c r="J1921" s="13">
        <v>0</v>
      </c>
      <c r="K1921" s="13">
        <v>0</v>
      </c>
      <c r="L1921" s="13">
        <v>0</v>
      </c>
      <c r="M1921" s="13">
        <v>0</v>
      </c>
      <c r="N1921" s="13">
        <v>0</v>
      </c>
      <c r="P1921" s="13">
        <v>0</v>
      </c>
      <c r="Q1921" s="13">
        <v>0</v>
      </c>
      <c r="R1921" s="13">
        <v>0</v>
      </c>
    </row>
    <row r="1922" spans="2:18">
      <c r="B1922" s="13" t="s">
        <v>4782</v>
      </c>
      <c r="D1922" s="13">
        <v>3968725269394</v>
      </c>
      <c r="E1922" s="13">
        <v>3277320050193</v>
      </c>
      <c r="F1922" s="13">
        <v>3454647947598</v>
      </c>
      <c r="G1922" s="13">
        <v>4288576672633</v>
      </c>
      <c r="H1922" s="13">
        <v>3854080063879</v>
      </c>
      <c r="I1922" s="13">
        <v>3056695013113</v>
      </c>
      <c r="J1922" s="13">
        <v>3337528361732</v>
      </c>
      <c r="K1922" s="13">
        <v>3717501554307</v>
      </c>
      <c r="L1922" s="13">
        <v>3840851417408</v>
      </c>
      <c r="M1922" s="13">
        <v>3425641960231</v>
      </c>
      <c r="N1922" s="13">
        <v>3569541919404</v>
      </c>
      <c r="O1922" s="13">
        <v>2985914937097</v>
      </c>
      <c r="P1922" s="13">
        <v>2917550472736</v>
      </c>
      <c r="Q1922" s="13">
        <v>2556645009711</v>
      </c>
      <c r="R1922" s="13">
        <v>2684873048683</v>
      </c>
    </row>
  </sheetData>
  <dataValidations count="2">
    <dataValidation type="list" allowBlank="1" showInputMessage="1" sqref="C4" xr:uid="{00000000-0002-0000-2100-000000000000}">
      <formula1>"FIREANT,CAFEF,VNDirect,FPTS,VCSC,TVSI,VIETSTOCK"</formula1>
    </dataValidation>
    <dataValidation type="list" allowBlank="1" showInputMessage="1" sqref="C3" xr:uid="{A1E76D0D-2A8B-442C-8F74-D3A08407D308}">
      <formula1>"FIREANT,CAFEF,VNDirect,FPTS,VCSC,TVSI,VIETSTOCK"</formula1>
    </dataValidation>
  </dataValidations>
  <pageMargins left="0.7" right="0.7" top="0.75" bottom="0.75" header="0.3" footer="0.3"/>
  <pageSetup orientation="portrait" r:id="rId1"/>
  <drawing r:id="rId2"/>
  <extLst>
    <ext xmlns:x14="http://schemas.microsoft.com/office/spreadsheetml/2009/9/main" uri="{05C60535-1F16-4fd2-B633-F4F36F0B64E0}">
      <x14:sparklineGroups xmlns:xm="http://schemas.microsoft.com/office/excel/2006/main">
        <x14:sparklineGroup type="column" displayEmptyCellsAs="gap" high="1" low="1" xr2:uid="{6231D636-DF02-4742-910E-4FFD3E965413}">
          <x14:colorSeries rgb="FFFFFF00"/>
          <x14:colorNegative rgb="FFD00000"/>
          <x14:colorAxis rgb="FF000000"/>
          <x14:colorMarkers rgb="FFD00000"/>
          <x14:colorFirst rgb="FFD00000"/>
          <x14:colorLast rgb="FFD00000"/>
          <x14:colorHigh rgb="FF00FF00"/>
          <x14:colorLow rgb="FFFF0000"/>
          <x14:sparklines>
            <x14:sparkline>
              <xm:f>'CÂN ĐỐI KẾ TOÁN'!D1807:M1807</xm:f>
              <xm:sqref>C1807</xm:sqref>
            </x14:sparkline>
            <x14:sparkline>
              <xm:f>'CÂN ĐỐI KẾ TOÁN'!D1808:M1808</xm:f>
              <xm:sqref>C1808</xm:sqref>
            </x14:sparkline>
            <x14:sparkline>
              <xm:f>'CÂN ĐỐI KẾ TOÁN'!D1809:M1809</xm:f>
              <xm:sqref>C1809</xm:sqref>
            </x14:sparkline>
            <x14:sparkline>
              <xm:f>'CÂN ĐỐI KẾ TOÁN'!D1810:M1810</xm:f>
              <xm:sqref>C1810</xm:sqref>
            </x14:sparkline>
            <x14:sparkline>
              <xm:f>'CÂN ĐỐI KẾ TOÁN'!D1811:M1811</xm:f>
              <xm:sqref>C1811</xm:sqref>
            </x14:sparkline>
            <x14:sparkline>
              <xm:f>'CÂN ĐỐI KẾ TOÁN'!D1812:M1812</xm:f>
              <xm:sqref>C1812</xm:sqref>
            </x14:sparkline>
            <x14:sparkline>
              <xm:f>'CÂN ĐỐI KẾ TOÁN'!D1813:M1813</xm:f>
              <xm:sqref>C1813</xm:sqref>
            </x14:sparkline>
            <x14:sparkline>
              <xm:f>'CÂN ĐỐI KẾ TOÁN'!D1814:M1814</xm:f>
              <xm:sqref>C1814</xm:sqref>
            </x14:sparkline>
            <x14:sparkline>
              <xm:f>'CÂN ĐỐI KẾ TOÁN'!D1815:M1815</xm:f>
              <xm:sqref>C1815</xm:sqref>
            </x14:sparkline>
            <x14:sparkline>
              <xm:f>'CÂN ĐỐI KẾ TOÁN'!D1816:M1816</xm:f>
              <xm:sqref>C1816</xm:sqref>
            </x14:sparkline>
            <x14:sparkline>
              <xm:f>'CÂN ĐỐI KẾ TOÁN'!D1817:M1817</xm:f>
              <xm:sqref>C1817</xm:sqref>
            </x14:sparkline>
            <x14:sparkline>
              <xm:f>'CÂN ĐỐI KẾ TOÁN'!D1818:M1818</xm:f>
              <xm:sqref>C1818</xm:sqref>
            </x14:sparkline>
            <x14:sparkline>
              <xm:f>'CÂN ĐỐI KẾ TOÁN'!D1819:M1819</xm:f>
              <xm:sqref>C1819</xm:sqref>
            </x14:sparkline>
            <x14:sparkline>
              <xm:f>'CÂN ĐỐI KẾ TOÁN'!D1820:M1820</xm:f>
              <xm:sqref>C1820</xm:sqref>
            </x14:sparkline>
            <x14:sparkline>
              <xm:f>'CÂN ĐỐI KẾ TOÁN'!D1821:M1821</xm:f>
              <xm:sqref>C1821</xm:sqref>
            </x14:sparkline>
            <x14:sparkline>
              <xm:f>'CÂN ĐỐI KẾ TOÁN'!D1822:M1822</xm:f>
              <xm:sqref>C1822</xm:sqref>
            </x14:sparkline>
            <x14:sparkline>
              <xm:f>'CÂN ĐỐI KẾ TOÁN'!D1823:M1823</xm:f>
              <xm:sqref>C1823</xm:sqref>
            </x14:sparkline>
            <x14:sparkline>
              <xm:f>'CÂN ĐỐI KẾ TOÁN'!D1824:M1824</xm:f>
              <xm:sqref>C1824</xm:sqref>
            </x14:sparkline>
            <x14:sparkline>
              <xm:f>'CÂN ĐỐI KẾ TOÁN'!D1825:M1825</xm:f>
              <xm:sqref>C1825</xm:sqref>
            </x14:sparkline>
            <x14:sparkline>
              <xm:f>'CÂN ĐỐI KẾ TOÁN'!D1826:M1826</xm:f>
              <xm:sqref>C1826</xm:sqref>
            </x14:sparkline>
            <x14:sparkline>
              <xm:f>'CÂN ĐỐI KẾ TOÁN'!D1827:M1827</xm:f>
              <xm:sqref>C1827</xm:sqref>
            </x14:sparkline>
            <x14:sparkline>
              <xm:f>'CÂN ĐỐI KẾ TOÁN'!D1828:M1828</xm:f>
              <xm:sqref>C1828</xm:sqref>
            </x14:sparkline>
            <x14:sparkline>
              <xm:f>'CÂN ĐỐI KẾ TOÁN'!D1829:M1829</xm:f>
              <xm:sqref>C1829</xm:sqref>
            </x14:sparkline>
            <x14:sparkline>
              <xm:f>'CÂN ĐỐI KẾ TOÁN'!D1830:M1830</xm:f>
              <xm:sqref>C1830</xm:sqref>
            </x14:sparkline>
            <x14:sparkline>
              <xm:f>'CÂN ĐỐI KẾ TOÁN'!D1831:M1831</xm:f>
              <xm:sqref>C1831</xm:sqref>
            </x14:sparkline>
            <x14:sparkline>
              <xm:f>'CÂN ĐỐI KẾ TOÁN'!D1832:M1832</xm:f>
              <xm:sqref>C1832</xm:sqref>
            </x14:sparkline>
            <x14:sparkline>
              <xm:f>'CÂN ĐỐI KẾ TOÁN'!D1833:M1833</xm:f>
              <xm:sqref>C1833</xm:sqref>
            </x14:sparkline>
            <x14:sparkline>
              <xm:f>'CÂN ĐỐI KẾ TOÁN'!D1834:M1834</xm:f>
              <xm:sqref>C1834</xm:sqref>
            </x14:sparkline>
            <x14:sparkline>
              <xm:f>'CÂN ĐỐI KẾ TOÁN'!D1835:M1835</xm:f>
              <xm:sqref>C1835</xm:sqref>
            </x14:sparkline>
            <x14:sparkline>
              <xm:f>'CÂN ĐỐI KẾ TOÁN'!D1836:M1836</xm:f>
              <xm:sqref>C1836</xm:sqref>
            </x14:sparkline>
            <x14:sparkline>
              <xm:f>'CÂN ĐỐI KẾ TOÁN'!D1837:M1837</xm:f>
              <xm:sqref>C1837</xm:sqref>
            </x14:sparkline>
            <x14:sparkline>
              <xm:f>'CÂN ĐỐI KẾ TOÁN'!D1838:M1838</xm:f>
              <xm:sqref>C1838</xm:sqref>
            </x14:sparkline>
            <x14:sparkline>
              <xm:f>'CÂN ĐỐI KẾ TOÁN'!D1839:M1839</xm:f>
              <xm:sqref>C1839</xm:sqref>
            </x14:sparkline>
            <x14:sparkline>
              <xm:f>'CÂN ĐỐI KẾ TOÁN'!D1840:M1840</xm:f>
              <xm:sqref>C1840</xm:sqref>
            </x14:sparkline>
            <x14:sparkline>
              <xm:f>'CÂN ĐỐI KẾ TOÁN'!D1841:M1841</xm:f>
              <xm:sqref>C1841</xm:sqref>
            </x14:sparkline>
            <x14:sparkline>
              <xm:f>'CÂN ĐỐI KẾ TOÁN'!D1842:M1842</xm:f>
              <xm:sqref>C1842</xm:sqref>
            </x14:sparkline>
            <x14:sparkline>
              <xm:f>'CÂN ĐỐI KẾ TOÁN'!D1843:M1843</xm:f>
              <xm:sqref>C1843</xm:sqref>
            </x14:sparkline>
            <x14:sparkline>
              <xm:f>'CÂN ĐỐI KẾ TOÁN'!D1844:M1844</xm:f>
              <xm:sqref>C1844</xm:sqref>
            </x14:sparkline>
            <x14:sparkline>
              <xm:f>'CÂN ĐỐI KẾ TOÁN'!D1845:M1845</xm:f>
              <xm:sqref>C1845</xm:sqref>
            </x14:sparkline>
            <x14:sparkline>
              <xm:f>'CÂN ĐỐI KẾ TOÁN'!D1846:M1846</xm:f>
              <xm:sqref>C1846</xm:sqref>
            </x14:sparkline>
            <x14:sparkline>
              <xm:f>'CÂN ĐỐI KẾ TOÁN'!D1847:M1847</xm:f>
              <xm:sqref>C1847</xm:sqref>
            </x14:sparkline>
            <x14:sparkline>
              <xm:f>'CÂN ĐỐI KẾ TOÁN'!D1848:M1848</xm:f>
              <xm:sqref>C1848</xm:sqref>
            </x14:sparkline>
            <x14:sparkline>
              <xm:f>'CÂN ĐỐI KẾ TOÁN'!D1849:M1849</xm:f>
              <xm:sqref>C1849</xm:sqref>
            </x14:sparkline>
            <x14:sparkline>
              <xm:f>'CÂN ĐỐI KẾ TOÁN'!D1850:M1850</xm:f>
              <xm:sqref>C1850</xm:sqref>
            </x14:sparkline>
            <x14:sparkline>
              <xm:f>'CÂN ĐỐI KẾ TOÁN'!D1851:M1851</xm:f>
              <xm:sqref>C1851</xm:sqref>
            </x14:sparkline>
            <x14:sparkline>
              <xm:f>'CÂN ĐỐI KẾ TOÁN'!D1852:M1852</xm:f>
              <xm:sqref>C1852</xm:sqref>
            </x14:sparkline>
            <x14:sparkline>
              <xm:f>'CÂN ĐỐI KẾ TOÁN'!D1853:M1853</xm:f>
              <xm:sqref>C1853</xm:sqref>
            </x14:sparkline>
            <x14:sparkline>
              <xm:f>'CÂN ĐỐI KẾ TOÁN'!D1854:M1854</xm:f>
              <xm:sqref>C1854</xm:sqref>
            </x14:sparkline>
            <x14:sparkline>
              <xm:f>'CÂN ĐỐI KẾ TOÁN'!D1855:M1855</xm:f>
              <xm:sqref>C1855</xm:sqref>
            </x14:sparkline>
            <x14:sparkline>
              <xm:f>'CÂN ĐỐI KẾ TOÁN'!D1856:M1856</xm:f>
              <xm:sqref>C1856</xm:sqref>
            </x14:sparkline>
            <x14:sparkline>
              <xm:f>'CÂN ĐỐI KẾ TOÁN'!D1857:M1857</xm:f>
              <xm:sqref>C1857</xm:sqref>
            </x14:sparkline>
            <x14:sparkline>
              <xm:f>'CÂN ĐỐI KẾ TOÁN'!D1858:M1858</xm:f>
              <xm:sqref>C1858</xm:sqref>
            </x14:sparkline>
            <x14:sparkline>
              <xm:f>'CÂN ĐỐI KẾ TOÁN'!D1859:M1859</xm:f>
              <xm:sqref>C1859</xm:sqref>
            </x14:sparkline>
            <x14:sparkline>
              <xm:f>'CÂN ĐỐI KẾ TOÁN'!D1860:M1860</xm:f>
              <xm:sqref>C1860</xm:sqref>
            </x14:sparkline>
            <x14:sparkline>
              <xm:f>'CÂN ĐỐI KẾ TOÁN'!D1861:M1861</xm:f>
              <xm:sqref>C1861</xm:sqref>
            </x14:sparkline>
            <x14:sparkline>
              <xm:f>'CÂN ĐỐI KẾ TOÁN'!D1862:M1862</xm:f>
              <xm:sqref>C1862</xm:sqref>
            </x14:sparkline>
            <x14:sparkline>
              <xm:f>'CÂN ĐỐI KẾ TOÁN'!D1863:M1863</xm:f>
              <xm:sqref>C1863</xm:sqref>
            </x14:sparkline>
            <x14:sparkline>
              <xm:f>'CÂN ĐỐI KẾ TOÁN'!D1864:M1864</xm:f>
              <xm:sqref>C1864</xm:sqref>
            </x14:sparkline>
            <x14:sparkline>
              <xm:f>'CÂN ĐỐI KẾ TOÁN'!D1865:M1865</xm:f>
              <xm:sqref>C1865</xm:sqref>
            </x14:sparkline>
            <x14:sparkline>
              <xm:f>'CÂN ĐỐI KẾ TOÁN'!D1866:M1866</xm:f>
              <xm:sqref>C1866</xm:sqref>
            </x14:sparkline>
            <x14:sparkline>
              <xm:f>'CÂN ĐỐI KẾ TOÁN'!D1867:M1867</xm:f>
              <xm:sqref>C1867</xm:sqref>
            </x14:sparkline>
            <x14:sparkline>
              <xm:f>'CÂN ĐỐI KẾ TOÁN'!D1868:M1868</xm:f>
              <xm:sqref>C1868</xm:sqref>
            </x14:sparkline>
            <x14:sparkline>
              <xm:f>'CÂN ĐỐI KẾ TOÁN'!D1869:M1869</xm:f>
              <xm:sqref>C1869</xm:sqref>
            </x14:sparkline>
            <x14:sparkline>
              <xm:f>'CÂN ĐỐI KẾ TOÁN'!D1870:M1870</xm:f>
              <xm:sqref>C1870</xm:sqref>
            </x14:sparkline>
            <x14:sparkline>
              <xm:f>'CÂN ĐỐI KẾ TOÁN'!D1871:M1871</xm:f>
              <xm:sqref>C1871</xm:sqref>
            </x14:sparkline>
            <x14:sparkline>
              <xm:f>'CÂN ĐỐI KẾ TOÁN'!D1872:M1872</xm:f>
              <xm:sqref>C1872</xm:sqref>
            </x14:sparkline>
            <x14:sparkline>
              <xm:f>'CÂN ĐỐI KẾ TOÁN'!D1873:M1873</xm:f>
              <xm:sqref>C1873</xm:sqref>
            </x14:sparkline>
            <x14:sparkline>
              <xm:f>'CÂN ĐỐI KẾ TOÁN'!D1874:M1874</xm:f>
              <xm:sqref>C1874</xm:sqref>
            </x14:sparkline>
            <x14:sparkline>
              <xm:f>'CÂN ĐỐI KẾ TOÁN'!D1875:M1875</xm:f>
              <xm:sqref>C1875</xm:sqref>
            </x14:sparkline>
            <x14:sparkline>
              <xm:f>'CÂN ĐỐI KẾ TOÁN'!D1876:M1876</xm:f>
              <xm:sqref>C1876</xm:sqref>
            </x14:sparkline>
            <x14:sparkline>
              <xm:f>'CÂN ĐỐI KẾ TOÁN'!D1877:M1877</xm:f>
              <xm:sqref>C1877</xm:sqref>
            </x14:sparkline>
            <x14:sparkline>
              <xm:f>'CÂN ĐỐI KẾ TOÁN'!D1878:M1878</xm:f>
              <xm:sqref>C1878</xm:sqref>
            </x14:sparkline>
            <x14:sparkline>
              <xm:f>'CÂN ĐỐI KẾ TOÁN'!D1879:M1879</xm:f>
              <xm:sqref>C1879</xm:sqref>
            </x14:sparkline>
            <x14:sparkline>
              <xm:f>'CÂN ĐỐI KẾ TOÁN'!D1880:M1880</xm:f>
              <xm:sqref>C1880</xm:sqref>
            </x14:sparkline>
            <x14:sparkline>
              <xm:f>'CÂN ĐỐI KẾ TOÁN'!D1881:M1881</xm:f>
              <xm:sqref>C1881</xm:sqref>
            </x14:sparkline>
            <x14:sparkline>
              <xm:f>'CÂN ĐỐI KẾ TOÁN'!D1882:M1882</xm:f>
              <xm:sqref>C1882</xm:sqref>
            </x14:sparkline>
            <x14:sparkline>
              <xm:f>'CÂN ĐỐI KẾ TOÁN'!D1883:M1883</xm:f>
              <xm:sqref>C1883</xm:sqref>
            </x14:sparkline>
            <x14:sparkline>
              <xm:f>'CÂN ĐỐI KẾ TOÁN'!D1884:M1884</xm:f>
              <xm:sqref>C1884</xm:sqref>
            </x14:sparkline>
            <x14:sparkline>
              <xm:f>'CÂN ĐỐI KẾ TOÁN'!D1885:M1885</xm:f>
              <xm:sqref>C1885</xm:sqref>
            </x14:sparkline>
            <x14:sparkline>
              <xm:f>'CÂN ĐỐI KẾ TOÁN'!D1886:M1886</xm:f>
              <xm:sqref>C1886</xm:sqref>
            </x14:sparkline>
            <x14:sparkline>
              <xm:f>'CÂN ĐỐI KẾ TOÁN'!D1887:M1887</xm:f>
              <xm:sqref>C1887</xm:sqref>
            </x14:sparkline>
            <x14:sparkline>
              <xm:f>'CÂN ĐỐI KẾ TOÁN'!D1888:M1888</xm:f>
              <xm:sqref>C1888</xm:sqref>
            </x14:sparkline>
            <x14:sparkline>
              <xm:f>'CÂN ĐỐI KẾ TOÁN'!D1889:M1889</xm:f>
              <xm:sqref>C1889</xm:sqref>
            </x14:sparkline>
            <x14:sparkline>
              <xm:f>'CÂN ĐỐI KẾ TOÁN'!D1890:M1890</xm:f>
              <xm:sqref>C1890</xm:sqref>
            </x14:sparkline>
            <x14:sparkline>
              <xm:f>'CÂN ĐỐI KẾ TOÁN'!D1891:M1891</xm:f>
              <xm:sqref>C1891</xm:sqref>
            </x14:sparkline>
            <x14:sparkline>
              <xm:f>'CÂN ĐỐI KẾ TOÁN'!D1892:M1892</xm:f>
              <xm:sqref>C1892</xm:sqref>
            </x14:sparkline>
            <x14:sparkline>
              <xm:f>'CÂN ĐỐI KẾ TOÁN'!D1893:M1893</xm:f>
              <xm:sqref>C1893</xm:sqref>
            </x14:sparkline>
            <x14:sparkline>
              <xm:f>'CÂN ĐỐI KẾ TOÁN'!D1894:M1894</xm:f>
              <xm:sqref>C1894</xm:sqref>
            </x14:sparkline>
            <x14:sparkline>
              <xm:f>'CÂN ĐỐI KẾ TOÁN'!D1895:M1895</xm:f>
              <xm:sqref>C1895</xm:sqref>
            </x14:sparkline>
            <x14:sparkline>
              <xm:f>'CÂN ĐỐI KẾ TOÁN'!D1896:M1896</xm:f>
              <xm:sqref>C1896</xm:sqref>
            </x14:sparkline>
            <x14:sparkline>
              <xm:f>'CÂN ĐỐI KẾ TOÁN'!D1897:M1897</xm:f>
              <xm:sqref>C1897</xm:sqref>
            </x14:sparkline>
            <x14:sparkline>
              <xm:f>'CÂN ĐỐI KẾ TOÁN'!D1898:M1898</xm:f>
              <xm:sqref>C1898</xm:sqref>
            </x14:sparkline>
            <x14:sparkline>
              <xm:f>'CÂN ĐỐI KẾ TOÁN'!D1899:M1899</xm:f>
              <xm:sqref>C1899</xm:sqref>
            </x14:sparkline>
            <x14:sparkline>
              <xm:f>'CÂN ĐỐI KẾ TOÁN'!D1900:M1900</xm:f>
              <xm:sqref>C1900</xm:sqref>
            </x14:sparkline>
            <x14:sparkline>
              <xm:f>'CÂN ĐỐI KẾ TOÁN'!D1901:M1901</xm:f>
              <xm:sqref>C1901</xm:sqref>
            </x14:sparkline>
            <x14:sparkline>
              <xm:f>'CÂN ĐỐI KẾ TOÁN'!D1902:M1902</xm:f>
              <xm:sqref>C1902</xm:sqref>
            </x14:sparkline>
            <x14:sparkline>
              <xm:f>'CÂN ĐỐI KẾ TOÁN'!D1903:M1903</xm:f>
              <xm:sqref>C1903</xm:sqref>
            </x14:sparkline>
            <x14:sparkline>
              <xm:f>'CÂN ĐỐI KẾ TOÁN'!D1904:M1904</xm:f>
              <xm:sqref>C1904</xm:sqref>
            </x14:sparkline>
            <x14:sparkline>
              <xm:f>'CÂN ĐỐI KẾ TOÁN'!D1905:M1905</xm:f>
              <xm:sqref>C1905</xm:sqref>
            </x14:sparkline>
            <x14:sparkline>
              <xm:f>'CÂN ĐỐI KẾ TOÁN'!D1906:M1906</xm:f>
              <xm:sqref>C1906</xm:sqref>
            </x14:sparkline>
            <x14:sparkline>
              <xm:f>'CÂN ĐỐI KẾ TOÁN'!D1907:M1907</xm:f>
              <xm:sqref>C1907</xm:sqref>
            </x14:sparkline>
            <x14:sparkline>
              <xm:f>'CÂN ĐỐI KẾ TOÁN'!D1908:M1908</xm:f>
              <xm:sqref>C1908</xm:sqref>
            </x14:sparkline>
            <x14:sparkline>
              <xm:f>'CÂN ĐỐI KẾ TOÁN'!D1909:M1909</xm:f>
              <xm:sqref>C1909</xm:sqref>
            </x14:sparkline>
            <x14:sparkline>
              <xm:f>'CÂN ĐỐI KẾ TOÁN'!D1910:M1910</xm:f>
              <xm:sqref>C1910</xm:sqref>
            </x14:sparkline>
            <x14:sparkline>
              <xm:f>'CÂN ĐỐI KẾ TOÁN'!D1911:M1911</xm:f>
              <xm:sqref>C1911</xm:sqref>
            </x14:sparkline>
            <x14:sparkline>
              <xm:f>'CÂN ĐỐI KẾ TOÁN'!D1912:M1912</xm:f>
              <xm:sqref>C1912</xm:sqref>
            </x14:sparkline>
            <x14:sparkline>
              <xm:f>'CÂN ĐỐI KẾ TOÁN'!D1913:M1913</xm:f>
              <xm:sqref>C1913</xm:sqref>
            </x14:sparkline>
            <x14:sparkline>
              <xm:f>'CÂN ĐỐI KẾ TOÁN'!D1914:M1914</xm:f>
              <xm:sqref>C1914</xm:sqref>
            </x14:sparkline>
            <x14:sparkline>
              <xm:f>'CÂN ĐỐI KẾ TOÁN'!D1915:M1915</xm:f>
              <xm:sqref>C1915</xm:sqref>
            </x14:sparkline>
            <x14:sparkline>
              <xm:f>'CÂN ĐỐI KẾ TOÁN'!D1916:M1916</xm:f>
              <xm:sqref>C1916</xm:sqref>
            </x14:sparkline>
            <x14:sparkline>
              <xm:f>'CÂN ĐỐI KẾ TOÁN'!D1917:M1917</xm:f>
              <xm:sqref>C1917</xm:sqref>
            </x14:sparkline>
            <x14:sparkline>
              <xm:f>'CÂN ĐỐI KẾ TOÁN'!D1918:M1918</xm:f>
              <xm:sqref>C1918</xm:sqref>
            </x14:sparkline>
            <x14:sparkline>
              <xm:f>'CÂN ĐỐI KẾ TOÁN'!D1919:M1919</xm:f>
              <xm:sqref>C1919</xm:sqref>
            </x14:sparkline>
            <x14:sparkline>
              <xm:f>'CÂN ĐỐI KẾ TOÁN'!D1920:M1920</xm:f>
              <xm:sqref>C1920</xm:sqref>
            </x14:sparkline>
            <x14:sparkline>
              <xm:f>'CÂN ĐỐI KẾ TOÁN'!D1921:M1921</xm:f>
              <xm:sqref>C1921</xm:sqref>
            </x14:sparkline>
            <x14:sparkline>
              <xm:f>'CÂN ĐỐI KẾ TOÁN'!D1922:M1922</xm:f>
              <xm:sqref>C1922</xm:sqref>
            </x14:sparkline>
            <x14:sparkline>
              <xm:f>'CÂN ĐỐI KẾ TOÁN'!D1923:M1923</xm:f>
              <xm:sqref>C1923</xm:sqref>
            </x14:sparkline>
            <x14:sparkline>
              <xm:f>'CÂN ĐỐI KẾ TOÁN'!D1924:M1924</xm:f>
              <xm:sqref>C1924</xm:sqref>
            </x14:sparkline>
            <x14:sparkline>
              <xm:f>'CÂN ĐỐI KẾ TOÁN'!D1925:M1925</xm:f>
              <xm:sqref>C1925</xm:sqref>
            </x14:sparkline>
            <x14:sparkline>
              <xm:f>'CÂN ĐỐI KẾ TOÁN'!D1926:M1926</xm:f>
              <xm:sqref>C1926</xm:sqref>
            </x14:sparkline>
            <x14:sparkline>
              <xm:f>'CÂN ĐỐI KẾ TOÁN'!D1927:M1927</xm:f>
              <xm:sqref>C1927</xm:sqref>
            </x14:sparkline>
            <x14:sparkline>
              <xm:f>'CÂN ĐỐI KẾ TOÁN'!D1928:M1928</xm:f>
              <xm:sqref>C1928</xm:sqref>
            </x14:sparkline>
            <x14:sparkline>
              <xm:f>'CÂN ĐỐI KẾ TOÁN'!D1929:M1929</xm:f>
              <xm:sqref>C1929</xm:sqref>
            </x14:sparkline>
            <x14:sparkline>
              <xm:f>'CÂN ĐỐI KẾ TOÁN'!D1930:M1930</xm:f>
              <xm:sqref>C1930</xm:sqref>
            </x14:sparkline>
            <x14:sparkline>
              <xm:f>'CÂN ĐỐI KẾ TOÁN'!D1931:M1931</xm:f>
              <xm:sqref>C1931</xm:sqref>
            </x14:sparkline>
            <x14:sparkline>
              <xm:f>'CÂN ĐỐI KẾ TOÁN'!D1932:M1932</xm:f>
              <xm:sqref>C1932</xm:sqref>
            </x14:sparkline>
            <x14:sparkline>
              <xm:f>'CÂN ĐỐI KẾ TOÁN'!D1933:M1933</xm:f>
              <xm:sqref>C1933</xm:sqref>
            </x14:sparkline>
            <x14:sparkline>
              <xm:f>'CÂN ĐỐI KẾ TOÁN'!D1934:M1934</xm:f>
              <xm:sqref>C1934</xm:sqref>
            </x14:sparkline>
            <x14:sparkline>
              <xm:f>'CÂN ĐỐI KẾ TOÁN'!D1935:M1935</xm:f>
              <xm:sqref>C1935</xm:sqref>
            </x14:sparkline>
            <x14:sparkline>
              <xm:f>'CÂN ĐỐI KẾ TOÁN'!D1936:M1936</xm:f>
              <xm:sqref>C1936</xm:sqref>
            </x14:sparkline>
            <x14:sparkline>
              <xm:f>'CÂN ĐỐI KẾ TOÁN'!D1937:M1937</xm:f>
              <xm:sqref>C1937</xm:sqref>
            </x14:sparkline>
            <x14:sparkline>
              <xm:f>'CÂN ĐỐI KẾ TOÁN'!D1938:M1938</xm:f>
              <xm:sqref>C1938</xm:sqref>
            </x14:sparkline>
            <x14:sparkline>
              <xm:f>'CÂN ĐỐI KẾ TOÁN'!D1939:M1939</xm:f>
              <xm:sqref>C1939</xm:sqref>
            </x14:sparkline>
            <x14:sparkline>
              <xm:f>'CÂN ĐỐI KẾ TOÁN'!D1940:M1940</xm:f>
              <xm:sqref>C1940</xm:sqref>
            </x14:sparkline>
            <x14:sparkline>
              <xm:f>'CÂN ĐỐI KẾ TOÁN'!D1941:M1941</xm:f>
              <xm:sqref>C1941</xm:sqref>
            </x14:sparkline>
            <x14:sparkline>
              <xm:f>'CÂN ĐỐI KẾ TOÁN'!D1942:M1942</xm:f>
              <xm:sqref>C1942</xm:sqref>
            </x14:sparkline>
            <x14:sparkline>
              <xm:f>'CÂN ĐỐI KẾ TOÁN'!D1943:M1943</xm:f>
              <xm:sqref>C1943</xm:sqref>
            </x14:sparkline>
            <x14:sparkline>
              <xm:f>'CÂN ĐỐI KẾ TOÁN'!D1944:M1944</xm:f>
              <xm:sqref>C1944</xm:sqref>
            </x14:sparkline>
            <x14:sparkline>
              <xm:f>'CÂN ĐỐI KẾ TOÁN'!D1945:M1945</xm:f>
              <xm:sqref>C1945</xm:sqref>
            </x14:sparkline>
            <x14:sparkline>
              <xm:f>'CÂN ĐỐI KẾ TOÁN'!D1946:M1946</xm:f>
              <xm:sqref>C1946</xm:sqref>
            </x14:sparkline>
            <x14:sparkline>
              <xm:f>'CÂN ĐỐI KẾ TOÁN'!D1947:M1947</xm:f>
              <xm:sqref>C1947</xm:sqref>
            </x14:sparkline>
            <x14:sparkline>
              <xm:f>'CÂN ĐỐI KẾ TOÁN'!D1948:M1948</xm:f>
              <xm:sqref>C1948</xm:sqref>
            </x14:sparkline>
            <x14:sparkline>
              <xm:f>'CÂN ĐỐI KẾ TOÁN'!D1949:M1949</xm:f>
              <xm:sqref>C1949</xm:sqref>
            </x14:sparkline>
            <x14:sparkline>
              <xm:f>'CÂN ĐỐI KẾ TOÁN'!D1950:M1950</xm:f>
              <xm:sqref>C1950</xm:sqref>
            </x14:sparkline>
            <x14:sparkline>
              <xm:f>'CÂN ĐỐI KẾ TOÁN'!D1951:M1951</xm:f>
              <xm:sqref>C1951</xm:sqref>
            </x14:sparkline>
            <x14:sparkline>
              <xm:f>'CÂN ĐỐI KẾ TOÁN'!D1952:M1952</xm:f>
              <xm:sqref>C1952</xm:sqref>
            </x14:sparkline>
            <x14:sparkline>
              <xm:f>'CÂN ĐỐI KẾ TOÁN'!D1953:M1953</xm:f>
              <xm:sqref>C1953</xm:sqref>
            </x14:sparkline>
            <x14:sparkline>
              <xm:f>'CÂN ĐỐI KẾ TOÁN'!D1954:M1954</xm:f>
              <xm:sqref>C1954</xm:sqref>
            </x14:sparkline>
            <x14:sparkline>
              <xm:f>'CÂN ĐỐI KẾ TOÁN'!D1955:M1955</xm:f>
              <xm:sqref>C1955</xm:sqref>
            </x14:sparkline>
            <x14:sparkline>
              <xm:f>'CÂN ĐỐI KẾ TOÁN'!D1956:M1956</xm:f>
              <xm:sqref>C1956</xm:sqref>
            </x14:sparkline>
            <x14:sparkline>
              <xm:f>'CÂN ĐỐI KẾ TOÁN'!D1957:M1957</xm:f>
              <xm:sqref>C1957</xm:sqref>
            </x14:sparkline>
            <x14:sparkline>
              <xm:f>'CÂN ĐỐI KẾ TOÁN'!D1958:M1958</xm:f>
              <xm:sqref>C1958</xm:sqref>
            </x14:sparkline>
            <x14:sparkline>
              <xm:f>'CÂN ĐỐI KẾ TOÁN'!D1959:M1959</xm:f>
              <xm:sqref>C1959</xm:sqref>
            </x14:sparkline>
            <x14:sparkline>
              <xm:f>'CÂN ĐỐI KẾ TOÁN'!D1960:M1960</xm:f>
              <xm:sqref>C1960</xm:sqref>
            </x14:sparkline>
            <x14:sparkline>
              <xm:f>'CÂN ĐỐI KẾ TOÁN'!D1961:M1961</xm:f>
              <xm:sqref>C1961</xm:sqref>
            </x14:sparkline>
            <x14:sparkline>
              <xm:f>'CÂN ĐỐI KẾ TOÁN'!D1962:M1962</xm:f>
              <xm:sqref>C1962</xm:sqref>
            </x14:sparkline>
            <x14:sparkline>
              <xm:f>'CÂN ĐỐI KẾ TOÁN'!D1963:M1963</xm:f>
              <xm:sqref>C1963</xm:sqref>
            </x14:sparkline>
            <x14:sparkline>
              <xm:f>'CÂN ĐỐI KẾ TOÁN'!D1964:M1964</xm:f>
              <xm:sqref>C1964</xm:sqref>
            </x14:sparkline>
            <x14:sparkline>
              <xm:f>'CÂN ĐỐI KẾ TOÁN'!D1965:M1965</xm:f>
              <xm:sqref>C1965</xm:sqref>
            </x14:sparkline>
            <x14:sparkline>
              <xm:f>'CÂN ĐỐI KẾ TOÁN'!D1966:M1966</xm:f>
              <xm:sqref>C1966</xm:sqref>
            </x14:sparkline>
            <x14:sparkline>
              <xm:f>'CÂN ĐỐI KẾ TOÁN'!D1967:M1967</xm:f>
              <xm:sqref>C1967</xm:sqref>
            </x14:sparkline>
            <x14:sparkline>
              <xm:f>'CÂN ĐỐI KẾ TOÁN'!D1968:M1968</xm:f>
              <xm:sqref>C1968</xm:sqref>
            </x14:sparkline>
            <x14:sparkline>
              <xm:f>'CÂN ĐỐI KẾ TOÁN'!D1969:M1969</xm:f>
              <xm:sqref>C1969</xm:sqref>
            </x14:sparkline>
            <x14:sparkline>
              <xm:f>'CÂN ĐỐI KẾ TOÁN'!D1970:M1970</xm:f>
              <xm:sqref>C1970</xm:sqref>
            </x14:sparkline>
            <x14:sparkline>
              <xm:f>'CÂN ĐỐI KẾ TOÁN'!D1971:M1971</xm:f>
              <xm:sqref>C1971</xm:sqref>
            </x14:sparkline>
            <x14:sparkline>
              <xm:f>'CÂN ĐỐI KẾ TOÁN'!D1972:M1972</xm:f>
              <xm:sqref>C1972</xm:sqref>
            </x14:sparkline>
            <x14:sparkline>
              <xm:f>'CÂN ĐỐI KẾ TOÁN'!D1973:M1973</xm:f>
              <xm:sqref>C1973</xm:sqref>
            </x14:sparkline>
            <x14:sparkline>
              <xm:f>'CÂN ĐỐI KẾ TOÁN'!D1974:M1974</xm:f>
              <xm:sqref>C1974</xm:sqref>
            </x14:sparkline>
            <x14:sparkline>
              <xm:f>'CÂN ĐỐI KẾ TOÁN'!D1975:M1975</xm:f>
              <xm:sqref>C1975</xm:sqref>
            </x14:sparkline>
            <x14:sparkline>
              <xm:f>'CÂN ĐỐI KẾ TOÁN'!D1976:M1976</xm:f>
              <xm:sqref>C1976</xm:sqref>
            </x14:sparkline>
            <x14:sparkline>
              <xm:f>'CÂN ĐỐI KẾ TOÁN'!D1977:M1977</xm:f>
              <xm:sqref>C1977</xm:sqref>
            </x14:sparkline>
            <x14:sparkline>
              <xm:f>'CÂN ĐỐI KẾ TOÁN'!D1978:M1978</xm:f>
              <xm:sqref>C1978</xm:sqref>
            </x14:sparkline>
            <x14:sparkline>
              <xm:f>'CÂN ĐỐI KẾ TOÁN'!D1979:M1979</xm:f>
              <xm:sqref>C1979</xm:sqref>
            </x14:sparkline>
            <x14:sparkline>
              <xm:f>'CÂN ĐỐI KẾ TOÁN'!D1980:M1980</xm:f>
              <xm:sqref>C1980</xm:sqref>
            </x14:sparkline>
            <x14:sparkline>
              <xm:f>'CÂN ĐỐI KẾ TOÁN'!D1981:M1981</xm:f>
              <xm:sqref>C1981</xm:sqref>
            </x14:sparkline>
            <x14:sparkline>
              <xm:f>'CÂN ĐỐI KẾ TOÁN'!D1982:M1982</xm:f>
              <xm:sqref>C1982</xm:sqref>
            </x14:sparkline>
            <x14:sparkline>
              <xm:f>'CÂN ĐỐI KẾ TOÁN'!D1983:M1983</xm:f>
              <xm:sqref>C1983</xm:sqref>
            </x14:sparkline>
            <x14:sparkline>
              <xm:f>'CÂN ĐỐI KẾ TOÁN'!D1984:M1984</xm:f>
              <xm:sqref>C1984</xm:sqref>
            </x14:sparkline>
            <x14:sparkline>
              <xm:f>'CÂN ĐỐI KẾ TOÁN'!D1985:M1985</xm:f>
              <xm:sqref>C1985</xm:sqref>
            </x14:sparkline>
            <x14:sparkline>
              <xm:f>'CÂN ĐỐI KẾ TOÁN'!D1986:M1986</xm:f>
              <xm:sqref>C1986</xm:sqref>
            </x14:sparkline>
            <x14:sparkline>
              <xm:f>'CÂN ĐỐI KẾ TOÁN'!D1987:M1987</xm:f>
              <xm:sqref>C1987</xm:sqref>
            </x14:sparkline>
            <x14:sparkline>
              <xm:f>'CÂN ĐỐI KẾ TOÁN'!D1988:M1988</xm:f>
              <xm:sqref>C1988</xm:sqref>
            </x14:sparkline>
            <x14:sparkline>
              <xm:f>'CÂN ĐỐI KẾ TOÁN'!D1989:M1989</xm:f>
              <xm:sqref>C1989</xm:sqref>
            </x14:sparkline>
            <x14:sparkline>
              <xm:f>'CÂN ĐỐI KẾ TOÁN'!D1990:M1990</xm:f>
              <xm:sqref>C1990</xm:sqref>
            </x14:sparkline>
            <x14:sparkline>
              <xm:f>'CÂN ĐỐI KẾ TOÁN'!D1991:M1991</xm:f>
              <xm:sqref>C1991</xm:sqref>
            </x14:sparkline>
            <x14:sparkline>
              <xm:f>'CÂN ĐỐI KẾ TOÁN'!D1992:M1992</xm:f>
              <xm:sqref>C1992</xm:sqref>
            </x14:sparkline>
            <x14:sparkline>
              <xm:f>'CÂN ĐỐI KẾ TOÁN'!D1993:M1993</xm:f>
              <xm:sqref>C1993</xm:sqref>
            </x14:sparkline>
            <x14:sparkline>
              <xm:f>'CÂN ĐỐI KẾ TOÁN'!D1994:M1994</xm:f>
              <xm:sqref>C1994</xm:sqref>
            </x14:sparkline>
            <x14:sparkline>
              <xm:f>'CÂN ĐỐI KẾ TOÁN'!D1995:M1995</xm:f>
              <xm:sqref>C1995</xm:sqref>
            </x14:sparkline>
            <x14:sparkline>
              <xm:f>'CÂN ĐỐI KẾ TOÁN'!D1996:M1996</xm:f>
              <xm:sqref>C1996</xm:sqref>
            </x14:sparkline>
            <x14:sparkline>
              <xm:f>'CÂN ĐỐI KẾ TOÁN'!D1997:M1997</xm:f>
              <xm:sqref>C1997</xm:sqref>
            </x14:sparkline>
            <x14:sparkline>
              <xm:f>'CÂN ĐỐI KẾ TOÁN'!D1998:M1998</xm:f>
              <xm:sqref>C1998</xm:sqref>
            </x14:sparkline>
            <x14:sparkline>
              <xm:f>'CÂN ĐỐI KẾ TOÁN'!D1999:M1999</xm:f>
              <xm:sqref>C1999</xm:sqref>
            </x14:sparkline>
            <x14:sparkline>
              <xm:f>'CÂN ĐỐI KẾ TOÁN'!D2000:M2000</xm:f>
              <xm:sqref>C2000</xm:sqref>
            </x14:sparkline>
            <x14:sparkline>
              <xm:f>'CÂN ĐỐI KẾ TOÁN'!D2001:M2001</xm:f>
              <xm:sqref>C2001</xm:sqref>
            </x14:sparkline>
            <x14:sparkline>
              <xm:f>'CÂN ĐỐI KẾ TOÁN'!D2002:M2002</xm:f>
              <xm:sqref>C2002</xm:sqref>
            </x14:sparkline>
            <x14:sparkline>
              <xm:f>'CÂN ĐỐI KẾ TOÁN'!D2003:M2003</xm:f>
              <xm:sqref>C2003</xm:sqref>
            </x14:sparkline>
            <x14:sparkline>
              <xm:f>'CÂN ĐỐI KẾ TOÁN'!D2004:M2004</xm:f>
              <xm:sqref>C2004</xm:sqref>
            </x14:sparkline>
            <x14:sparkline>
              <xm:f>'CÂN ĐỐI KẾ TOÁN'!D2005:M2005</xm:f>
              <xm:sqref>C2005</xm:sqref>
            </x14:sparkline>
          </x14:sparklines>
        </x14:sparklineGroup>
        <x14:sparklineGroup type="column" displayEmptyCellsAs="gap" high="1" low="1" xr2:uid="{09142D0E-8E92-412D-B261-7A7C699EEF4F}">
          <x14:colorSeries rgb="FFFFFF00"/>
          <x14:colorNegative rgb="FFD00000"/>
          <x14:colorAxis rgb="FF000000"/>
          <x14:colorMarkers rgb="FFD00000"/>
          <x14:colorFirst rgb="FFD00000"/>
          <x14:colorLast rgb="FFD00000"/>
          <x14:colorHigh rgb="FF00FF00"/>
          <x14:colorLow rgb="FFFF0000"/>
          <x14:sparklines>
            <x14:sparkline>
              <xm:f>'CÂN ĐỐI KẾ TOÁN'!D1607:M1607</xm:f>
              <xm:sqref>C1607</xm:sqref>
            </x14:sparkline>
            <x14:sparkline>
              <xm:f>'CÂN ĐỐI KẾ TOÁN'!D1608:M1608</xm:f>
              <xm:sqref>C1608</xm:sqref>
            </x14:sparkline>
            <x14:sparkline>
              <xm:f>'CÂN ĐỐI KẾ TOÁN'!D1609:M1609</xm:f>
              <xm:sqref>C1609</xm:sqref>
            </x14:sparkline>
            <x14:sparkline>
              <xm:f>'CÂN ĐỐI KẾ TOÁN'!D1610:M1610</xm:f>
              <xm:sqref>C1610</xm:sqref>
            </x14:sparkline>
            <x14:sparkline>
              <xm:f>'CÂN ĐỐI KẾ TOÁN'!D1611:M1611</xm:f>
              <xm:sqref>C1611</xm:sqref>
            </x14:sparkline>
            <x14:sparkline>
              <xm:f>'CÂN ĐỐI KẾ TOÁN'!D1612:M1612</xm:f>
              <xm:sqref>C1612</xm:sqref>
            </x14:sparkline>
            <x14:sparkline>
              <xm:f>'CÂN ĐỐI KẾ TOÁN'!D1613:M1613</xm:f>
              <xm:sqref>C1613</xm:sqref>
            </x14:sparkline>
            <x14:sparkline>
              <xm:f>'CÂN ĐỐI KẾ TOÁN'!D1614:M1614</xm:f>
              <xm:sqref>C1614</xm:sqref>
            </x14:sparkline>
            <x14:sparkline>
              <xm:f>'CÂN ĐỐI KẾ TOÁN'!D1615:M1615</xm:f>
              <xm:sqref>C1615</xm:sqref>
            </x14:sparkline>
            <x14:sparkline>
              <xm:f>'CÂN ĐỐI KẾ TOÁN'!D1616:M1616</xm:f>
              <xm:sqref>C1616</xm:sqref>
            </x14:sparkline>
            <x14:sparkline>
              <xm:f>'CÂN ĐỐI KẾ TOÁN'!D1617:M1617</xm:f>
              <xm:sqref>C1617</xm:sqref>
            </x14:sparkline>
            <x14:sparkline>
              <xm:f>'CÂN ĐỐI KẾ TOÁN'!D1618:M1618</xm:f>
              <xm:sqref>C1618</xm:sqref>
            </x14:sparkline>
            <x14:sparkline>
              <xm:f>'CÂN ĐỐI KẾ TOÁN'!D1619:M1619</xm:f>
              <xm:sqref>C1619</xm:sqref>
            </x14:sparkline>
            <x14:sparkline>
              <xm:f>'CÂN ĐỐI KẾ TOÁN'!D1620:M1620</xm:f>
              <xm:sqref>C1620</xm:sqref>
            </x14:sparkline>
            <x14:sparkline>
              <xm:f>'CÂN ĐỐI KẾ TOÁN'!D1621:M1621</xm:f>
              <xm:sqref>C1621</xm:sqref>
            </x14:sparkline>
            <x14:sparkline>
              <xm:f>'CÂN ĐỐI KẾ TOÁN'!D1622:M1622</xm:f>
              <xm:sqref>C1622</xm:sqref>
            </x14:sparkline>
            <x14:sparkline>
              <xm:f>'CÂN ĐỐI KẾ TOÁN'!D1623:M1623</xm:f>
              <xm:sqref>C1623</xm:sqref>
            </x14:sparkline>
            <x14:sparkline>
              <xm:f>'CÂN ĐỐI KẾ TOÁN'!D1624:M1624</xm:f>
              <xm:sqref>C1624</xm:sqref>
            </x14:sparkline>
            <x14:sparkline>
              <xm:f>'CÂN ĐỐI KẾ TOÁN'!D1625:M1625</xm:f>
              <xm:sqref>C1625</xm:sqref>
            </x14:sparkline>
            <x14:sparkline>
              <xm:f>'CÂN ĐỐI KẾ TOÁN'!D1626:M1626</xm:f>
              <xm:sqref>C1626</xm:sqref>
            </x14:sparkline>
            <x14:sparkline>
              <xm:f>'CÂN ĐỐI KẾ TOÁN'!D1627:M1627</xm:f>
              <xm:sqref>C1627</xm:sqref>
            </x14:sparkline>
            <x14:sparkline>
              <xm:f>'CÂN ĐỐI KẾ TOÁN'!D1628:M1628</xm:f>
              <xm:sqref>C1628</xm:sqref>
            </x14:sparkline>
            <x14:sparkline>
              <xm:f>'CÂN ĐỐI KẾ TOÁN'!D1629:M1629</xm:f>
              <xm:sqref>C1629</xm:sqref>
            </x14:sparkline>
            <x14:sparkline>
              <xm:f>'CÂN ĐỐI KẾ TOÁN'!D1630:M1630</xm:f>
              <xm:sqref>C1630</xm:sqref>
            </x14:sparkline>
            <x14:sparkline>
              <xm:f>'CÂN ĐỐI KẾ TOÁN'!D1631:M1631</xm:f>
              <xm:sqref>C1631</xm:sqref>
            </x14:sparkline>
            <x14:sparkline>
              <xm:f>'CÂN ĐỐI KẾ TOÁN'!D1632:M1632</xm:f>
              <xm:sqref>C1632</xm:sqref>
            </x14:sparkline>
            <x14:sparkline>
              <xm:f>'CÂN ĐỐI KẾ TOÁN'!D1633:M1633</xm:f>
              <xm:sqref>C1633</xm:sqref>
            </x14:sparkline>
            <x14:sparkline>
              <xm:f>'CÂN ĐỐI KẾ TOÁN'!D1634:M1634</xm:f>
              <xm:sqref>C1634</xm:sqref>
            </x14:sparkline>
            <x14:sparkline>
              <xm:f>'CÂN ĐỐI KẾ TOÁN'!D1635:M1635</xm:f>
              <xm:sqref>C1635</xm:sqref>
            </x14:sparkline>
            <x14:sparkline>
              <xm:f>'CÂN ĐỐI KẾ TOÁN'!D1636:M1636</xm:f>
              <xm:sqref>C1636</xm:sqref>
            </x14:sparkline>
            <x14:sparkline>
              <xm:f>'CÂN ĐỐI KẾ TOÁN'!D1637:M1637</xm:f>
              <xm:sqref>C1637</xm:sqref>
            </x14:sparkline>
            <x14:sparkline>
              <xm:f>'CÂN ĐỐI KẾ TOÁN'!D1638:M1638</xm:f>
              <xm:sqref>C1638</xm:sqref>
            </x14:sparkline>
            <x14:sparkline>
              <xm:f>'CÂN ĐỐI KẾ TOÁN'!D1639:M1639</xm:f>
              <xm:sqref>C1639</xm:sqref>
            </x14:sparkline>
            <x14:sparkline>
              <xm:f>'CÂN ĐỐI KẾ TOÁN'!D1640:M1640</xm:f>
              <xm:sqref>C1640</xm:sqref>
            </x14:sparkline>
            <x14:sparkline>
              <xm:f>'CÂN ĐỐI KẾ TOÁN'!D1641:M1641</xm:f>
              <xm:sqref>C1641</xm:sqref>
            </x14:sparkline>
            <x14:sparkline>
              <xm:f>'CÂN ĐỐI KẾ TOÁN'!D1642:M1642</xm:f>
              <xm:sqref>C1642</xm:sqref>
            </x14:sparkline>
            <x14:sparkline>
              <xm:f>'CÂN ĐỐI KẾ TOÁN'!D1643:M1643</xm:f>
              <xm:sqref>C1643</xm:sqref>
            </x14:sparkline>
            <x14:sparkline>
              <xm:f>'CÂN ĐỐI KẾ TOÁN'!D1644:M1644</xm:f>
              <xm:sqref>C1644</xm:sqref>
            </x14:sparkline>
            <x14:sparkline>
              <xm:f>'CÂN ĐỐI KẾ TOÁN'!D1645:M1645</xm:f>
              <xm:sqref>C1645</xm:sqref>
            </x14:sparkline>
            <x14:sparkline>
              <xm:f>'CÂN ĐỐI KẾ TOÁN'!D1646:M1646</xm:f>
              <xm:sqref>C1646</xm:sqref>
            </x14:sparkline>
            <x14:sparkline>
              <xm:f>'CÂN ĐỐI KẾ TOÁN'!D1647:M1647</xm:f>
              <xm:sqref>C1647</xm:sqref>
            </x14:sparkline>
            <x14:sparkline>
              <xm:f>'CÂN ĐỐI KẾ TOÁN'!D1648:M1648</xm:f>
              <xm:sqref>C1648</xm:sqref>
            </x14:sparkline>
            <x14:sparkline>
              <xm:f>'CÂN ĐỐI KẾ TOÁN'!D1649:M1649</xm:f>
              <xm:sqref>C1649</xm:sqref>
            </x14:sparkline>
            <x14:sparkline>
              <xm:f>'CÂN ĐỐI KẾ TOÁN'!D1650:M1650</xm:f>
              <xm:sqref>C1650</xm:sqref>
            </x14:sparkline>
            <x14:sparkline>
              <xm:f>'CÂN ĐỐI KẾ TOÁN'!D1651:M1651</xm:f>
              <xm:sqref>C1651</xm:sqref>
            </x14:sparkline>
            <x14:sparkline>
              <xm:f>'CÂN ĐỐI KẾ TOÁN'!D1652:M1652</xm:f>
              <xm:sqref>C1652</xm:sqref>
            </x14:sparkline>
            <x14:sparkline>
              <xm:f>'CÂN ĐỐI KẾ TOÁN'!D1653:M1653</xm:f>
              <xm:sqref>C1653</xm:sqref>
            </x14:sparkline>
            <x14:sparkline>
              <xm:f>'CÂN ĐỐI KẾ TOÁN'!D1654:M1654</xm:f>
              <xm:sqref>C1654</xm:sqref>
            </x14:sparkline>
            <x14:sparkline>
              <xm:f>'CÂN ĐỐI KẾ TOÁN'!D1655:M1655</xm:f>
              <xm:sqref>C1655</xm:sqref>
            </x14:sparkline>
            <x14:sparkline>
              <xm:f>'CÂN ĐỐI KẾ TOÁN'!D1656:M1656</xm:f>
              <xm:sqref>C1656</xm:sqref>
            </x14:sparkline>
            <x14:sparkline>
              <xm:f>'CÂN ĐỐI KẾ TOÁN'!D1657:M1657</xm:f>
              <xm:sqref>C1657</xm:sqref>
            </x14:sparkline>
            <x14:sparkline>
              <xm:f>'CÂN ĐỐI KẾ TOÁN'!D1658:M1658</xm:f>
              <xm:sqref>C1658</xm:sqref>
            </x14:sparkline>
            <x14:sparkline>
              <xm:f>'CÂN ĐỐI KẾ TOÁN'!D1659:M1659</xm:f>
              <xm:sqref>C1659</xm:sqref>
            </x14:sparkline>
            <x14:sparkline>
              <xm:f>'CÂN ĐỐI KẾ TOÁN'!D1660:M1660</xm:f>
              <xm:sqref>C1660</xm:sqref>
            </x14:sparkline>
            <x14:sparkline>
              <xm:f>'CÂN ĐỐI KẾ TOÁN'!D1661:M1661</xm:f>
              <xm:sqref>C1661</xm:sqref>
            </x14:sparkline>
            <x14:sparkline>
              <xm:f>'CÂN ĐỐI KẾ TOÁN'!D1662:M1662</xm:f>
              <xm:sqref>C1662</xm:sqref>
            </x14:sparkline>
            <x14:sparkline>
              <xm:f>'CÂN ĐỐI KẾ TOÁN'!D1663:M1663</xm:f>
              <xm:sqref>C1663</xm:sqref>
            </x14:sparkline>
            <x14:sparkline>
              <xm:f>'CÂN ĐỐI KẾ TOÁN'!D1664:M1664</xm:f>
              <xm:sqref>C1664</xm:sqref>
            </x14:sparkline>
            <x14:sparkline>
              <xm:f>'CÂN ĐỐI KẾ TOÁN'!D1665:M1665</xm:f>
              <xm:sqref>C1665</xm:sqref>
            </x14:sparkline>
            <x14:sparkline>
              <xm:f>'CÂN ĐỐI KẾ TOÁN'!D1666:M1666</xm:f>
              <xm:sqref>C1666</xm:sqref>
            </x14:sparkline>
            <x14:sparkline>
              <xm:f>'CÂN ĐỐI KẾ TOÁN'!D1667:M1667</xm:f>
              <xm:sqref>C1667</xm:sqref>
            </x14:sparkline>
            <x14:sparkline>
              <xm:f>'CÂN ĐỐI KẾ TOÁN'!D1668:M1668</xm:f>
              <xm:sqref>C1668</xm:sqref>
            </x14:sparkline>
            <x14:sparkline>
              <xm:f>'CÂN ĐỐI KẾ TOÁN'!D1669:M1669</xm:f>
              <xm:sqref>C1669</xm:sqref>
            </x14:sparkline>
            <x14:sparkline>
              <xm:f>'CÂN ĐỐI KẾ TOÁN'!D1670:M1670</xm:f>
              <xm:sqref>C1670</xm:sqref>
            </x14:sparkline>
            <x14:sparkline>
              <xm:f>'CÂN ĐỐI KẾ TOÁN'!D1671:M1671</xm:f>
              <xm:sqref>C1671</xm:sqref>
            </x14:sparkline>
            <x14:sparkline>
              <xm:f>'CÂN ĐỐI KẾ TOÁN'!D1672:M1672</xm:f>
              <xm:sqref>C1672</xm:sqref>
            </x14:sparkline>
            <x14:sparkline>
              <xm:f>'CÂN ĐỐI KẾ TOÁN'!D1673:M1673</xm:f>
              <xm:sqref>C1673</xm:sqref>
            </x14:sparkline>
            <x14:sparkline>
              <xm:f>'CÂN ĐỐI KẾ TOÁN'!D1674:M1674</xm:f>
              <xm:sqref>C1674</xm:sqref>
            </x14:sparkline>
            <x14:sparkline>
              <xm:f>'CÂN ĐỐI KẾ TOÁN'!D1675:M1675</xm:f>
              <xm:sqref>C1675</xm:sqref>
            </x14:sparkline>
            <x14:sparkline>
              <xm:f>'CÂN ĐỐI KẾ TOÁN'!D1676:M1676</xm:f>
              <xm:sqref>C1676</xm:sqref>
            </x14:sparkline>
            <x14:sparkline>
              <xm:f>'CÂN ĐỐI KẾ TOÁN'!D1677:M1677</xm:f>
              <xm:sqref>C1677</xm:sqref>
            </x14:sparkline>
            <x14:sparkline>
              <xm:f>'CÂN ĐỐI KẾ TOÁN'!D1678:M1678</xm:f>
              <xm:sqref>C1678</xm:sqref>
            </x14:sparkline>
            <x14:sparkline>
              <xm:f>'CÂN ĐỐI KẾ TOÁN'!D1679:M1679</xm:f>
              <xm:sqref>C1679</xm:sqref>
            </x14:sparkline>
            <x14:sparkline>
              <xm:f>'CÂN ĐỐI KẾ TOÁN'!D1680:M1680</xm:f>
              <xm:sqref>C1680</xm:sqref>
            </x14:sparkline>
            <x14:sparkline>
              <xm:f>'CÂN ĐỐI KẾ TOÁN'!D1681:M1681</xm:f>
              <xm:sqref>C1681</xm:sqref>
            </x14:sparkline>
            <x14:sparkline>
              <xm:f>'CÂN ĐỐI KẾ TOÁN'!D1682:M1682</xm:f>
              <xm:sqref>C1682</xm:sqref>
            </x14:sparkline>
            <x14:sparkline>
              <xm:f>'CÂN ĐỐI KẾ TOÁN'!D1683:M1683</xm:f>
              <xm:sqref>C1683</xm:sqref>
            </x14:sparkline>
            <x14:sparkline>
              <xm:f>'CÂN ĐỐI KẾ TOÁN'!D1684:M1684</xm:f>
              <xm:sqref>C1684</xm:sqref>
            </x14:sparkline>
            <x14:sparkline>
              <xm:f>'CÂN ĐỐI KẾ TOÁN'!D1685:M1685</xm:f>
              <xm:sqref>C1685</xm:sqref>
            </x14:sparkline>
            <x14:sparkline>
              <xm:f>'CÂN ĐỐI KẾ TOÁN'!D1686:M1686</xm:f>
              <xm:sqref>C1686</xm:sqref>
            </x14:sparkline>
            <x14:sparkline>
              <xm:f>'CÂN ĐỐI KẾ TOÁN'!D1687:M1687</xm:f>
              <xm:sqref>C1687</xm:sqref>
            </x14:sparkline>
            <x14:sparkline>
              <xm:f>'CÂN ĐỐI KẾ TOÁN'!D1688:M1688</xm:f>
              <xm:sqref>C1688</xm:sqref>
            </x14:sparkline>
            <x14:sparkline>
              <xm:f>'CÂN ĐỐI KẾ TOÁN'!D1689:M1689</xm:f>
              <xm:sqref>C1689</xm:sqref>
            </x14:sparkline>
            <x14:sparkline>
              <xm:f>'CÂN ĐỐI KẾ TOÁN'!D1690:M1690</xm:f>
              <xm:sqref>C1690</xm:sqref>
            </x14:sparkline>
            <x14:sparkline>
              <xm:f>'CÂN ĐỐI KẾ TOÁN'!D1691:M1691</xm:f>
              <xm:sqref>C1691</xm:sqref>
            </x14:sparkline>
            <x14:sparkline>
              <xm:f>'CÂN ĐỐI KẾ TOÁN'!D1692:M1692</xm:f>
              <xm:sqref>C1692</xm:sqref>
            </x14:sparkline>
            <x14:sparkline>
              <xm:f>'CÂN ĐỐI KẾ TOÁN'!D1693:M1693</xm:f>
              <xm:sqref>C1693</xm:sqref>
            </x14:sparkline>
            <x14:sparkline>
              <xm:f>'CÂN ĐỐI KẾ TOÁN'!D1694:M1694</xm:f>
              <xm:sqref>C1694</xm:sqref>
            </x14:sparkline>
            <x14:sparkline>
              <xm:f>'CÂN ĐỐI KẾ TOÁN'!D1695:M1695</xm:f>
              <xm:sqref>C1695</xm:sqref>
            </x14:sparkline>
            <x14:sparkline>
              <xm:f>'CÂN ĐỐI KẾ TOÁN'!D1696:M1696</xm:f>
              <xm:sqref>C1696</xm:sqref>
            </x14:sparkline>
            <x14:sparkline>
              <xm:f>'CÂN ĐỐI KẾ TOÁN'!D1697:M1697</xm:f>
              <xm:sqref>C1697</xm:sqref>
            </x14:sparkline>
            <x14:sparkline>
              <xm:f>'CÂN ĐỐI KẾ TOÁN'!D1698:M1698</xm:f>
              <xm:sqref>C1698</xm:sqref>
            </x14:sparkline>
            <x14:sparkline>
              <xm:f>'CÂN ĐỐI KẾ TOÁN'!D1699:M1699</xm:f>
              <xm:sqref>C1699</xm:sqref>
            </x14:sparkline>
            <x14:sparkline>
              <xm:f>'CÂN ĐỐI KẾ TOÁN'!D1700:M1700</xm:f>
              <xm:sqref>C1700</xm:sqref>
            </x14:sparkline>
            <x14:sparkline>
              <xm:f>'CÂN ĐỐI KẾ TOÁN'!D1701:M1701</xm:f>
              <xm:sqref>C1701</xm:sqref>
            </x14:sparkline>
            <x14:sparkline>
              <xm:f>'CÂN ĐỐI KẾ TOÁN'!D1702:M1702</xm:f>
              <xm:sqref>C1702</xm:sqref>
            </x14:sparkline>
            <x14:sparkline>
              <xm:f>'CÂN ĐỐI KẾ TOÁN'!D1703:M1703</xm:f>
              <xm:sqref>C1703</xm:sqref>
            </x14:sparkline>
            <x14:sparkline>
              <xm:f>'CÂN ĐỐI KẾ TOÁN'!D1704:M1704</xm:f>
              <xm:sqref>C1704</xm:sqref>
            </x14:sparkline>
            <x14:sparkline>
              <xm:f>'CÂN ĐỐI KẾ TOÁN'!D1705:M1705</xm:f>
              <xm:sqref>C1705</xm:sqref>
            </x14:sparkline>
            <x14:sparkline>
              <xm:f>'CÂN ĐỐI KẾ TOÁN'!D1706:M1706</xm:f>
              <xm:sqref>C1706</xm:sqref>
            </x14:sparkline>
            <x14:sparkline>
              <xm:f>'CÂN ĐỐI KẾ TOÁN'!D1707:M1707</xm:f>
              <xm:sqref>C1707</xm:sqref>
            </x14:sparkline>
            <x14:sparkline>
              <xm:f>'CÂN ĐỐI KẾ TOÁN'!D1708:M1708</xm:f>
              <xm:sqref>C1708</xm:sqref>
            </x14:sparkline>
            <x14:sparkline>
              <xm:f>'CÂN ĐỐI KẾ TOÁN'!D1709:M1709</xm:f>
              <xm:sqref>C1709</xm:sqref>
            </x14:sparkline>
            <x14:sparkline>
              <xm:f>'CÂN ĐỐI KẾ TOÁN'!D1710:M1710</xm:f>
              <xm:sqref>C1710</xm:sqref>
            </x14:sparkline>
            <x14:sparkline>
              <xm:f>'CÂN ĐỐI KẾ TOÁN'!D1711:M1711</xm:f>
              <xm:sqref>C1711</xm:sqref>
            </x14:sparkline>
            <x14:sparkline>
              <xm:f>'CÂN ĐỐI KẾ TOÁN'!D1712:M1712</xm:f>
              <xm:sqref>C1712</xm:sqref>
            </x14:sparkline>
            <x14:sparkline>
              <xm:f>'CÂN ĐỐI KẾ TOÁN'!D1713:M1713</xm:f>
              <xm:sqref>C1713</xm:sqref>
            </x14:sparkline>
            <x14:sparkline>
              <xm:f>'CÂN ĐỐI KẾ TOÁN'!D1714:M1714</xm:f>
              <xm:sqref>C1714</xm:sqref>
            </x14:sparkline>
            <x14:sparkline>
              <xm:f>'CÂN ĐỐI KẾ TOÁN'!D1715:M1715</xm:f>
              <xm:sqref>C1715</xm:sqref>
            </x14:sparkline>
            <x14:sparkline>
              <xm:f>'CÂN ĐỐI KẾ TOÁN'!D1716:M1716</xm:f>
              <xm:sqref>C1716</xm:sqref>
            </x14:sparkline>
            <x14:sparkline>
              <xm:f>'CÂN ĐỐI KẾ TOÁN'!D1717:M1717</xm:f>
              <xm:sqref>C1717</xm:sqref>
            </x14:sparkline>
            <x14:sparkline>
              <xm:f>'CÂN ĐỐI KẾ TOÁN'!D1718:M1718</xm:f>
              <xm:sqref>C1718</xm:sqref>
            </x14:sparkline>
            <x14:sparkline>
              <xm:f>'CÂN ĐỐI KẾ TOÁN'!D1719:M1719</xm:f>
              <xm:sqref>C1719</xm:sqref>
            </x14:sparkline>
            <x14:sparkline>
              <xm:f>'CÂN ĐỐI KẾ TOÁN'!D1720:M1720</xm:f>
              <xm:sqref>C1720</xm:sqref>
            </x14:sparkline>
            <x14:sparkline>
              <xm:f>'CÂN ĐỐI KẾ TOÁN'!D1721:M1721</xm:f>
              <xm:sqref>C1721</xm:sqref>
            </x14:sparkline>
            <x14:sparkline>
              <xm:f>'CÂN ĐỐI KẾ TOÁN'!D1722:M1722</xm:f>
              <xm:sqref>C1722</xm:sqref>
            </x14:sparkline>
            <x14:sparkline>
              <xm:f>'CÂN ĐỐI KẾ TOÁN'!D1723:M1723</xm:f>
              <xm:sqref>C1723</xm:sqref>
            </x14:sparkline>
            <x14:sparkline>
              <xm:f>'CÂN ĐỐI KẾ TOÁN'!D1724:M1724</xm:f>
              <xm:sqref>C1724</xm:sqref>
            </x14:sparkline>
            <x14:sparkline>
              <xm:f>'CÂN ĐỐI KẾ TOÁN'!D1725:M1725</xm:f>
              <xm:sqref>C1725</xm:sqref>
            </x14:sparkline>
            <x14:sparkline>
              <xm:f>'CÂN ĐỐI KẾ TOÁN'!D1726:M1726</xm:f>
              <xm:sqref>C1726</xm:sqref>
            </x14:sparkline>
            <x14:sparkline>
              <xm:f>'CÂN ĐỐI KẾ TOÁN'!D1727:M1727</xm:f>
              <xm:sqref>C1727</xm:sqref>
            </x14:sparkline>
            <x14:sparkline>
              <xm:f>'CÂN ĐỐI KẾ TOÁN'!D1728:M1728</xm:f>
              <xm:sqref>C1728</xm:sqref>
            </x14:sparkline>
            <x14:sparkline>
              <xm:f>'CÂN ĐỐI KẾ TOÁN'!D1729:M1729</xm:f>
              <xm:sqref>C1729</xm:sqref>
            </x14:sparkline>
            <x14:sparkline>
              <xm:f>'CÂN ĐỐI KẾ TOÁN'!D1730:M1730</xm:f>
              <xm:sqref>C1730</xm:sqref>
            </x14:sparkline>
            <x14:sparkline>
              <xm:f>'CÂN ĐỐI KẾ TOÁN'!D1731:M1731</xm:f>
              <xm:sqref>C1731</xm:sqref>
            </x14:sparkline>
            <x14:sparkline>
              <xm:f>'CÂN ĐỐI KẾ TOÁN'!D1732:M1732</xm:f>
              <xm:sqref>C1732</xm:sqref>
            </x14:sparkline>
            <x14:sparkline>
              <xm:f>'CÂN ĐỐI KẾ TOÁN'!D1733:M1733</xm:f>
              <xm:sqref>C1733</xm:sqref>
            </x14:sparkline>
            <x14:sparkline>
              <xm:f>'CÂN ĐỐI KẾ TOÁN'!D1734:M1734</xm:f>
              <xm:sqref>C1734</xm:sqref>
            </x14:sparkline>
            <x14:sparkline>
              <xm:f>'CÂN ĐỐI KẾ TOÁN'!D1735:M1735</xm:f>
              <xm:sqref>C1735</xm:sqref>
            </x14:sparkline>
            <x14:sparkline>
              <xm:f>'CÂN ĐỐI KẾ TOÁN'!D1736:M1736</xm:f>
              <xm:sqref>C1736</xm:sqref>
            </x14:sparkline>
            <x14:sparkline>
              <xm:f>'CÂN ĐỐI KẾ TOÁN'!D1737:M1737</xm:f>
              <xm:sqref>C1737</xm:sqref>
            </x14:sparkline>
            <x14:sparkline>
              <xm:f>'CÂN ĐỐI KẾ TOÁN'!D1738:M1738</xm:f>
              <xm:sqref>C1738</xm:sqref>
            </x14:sparkline>
            <x14:sparkline>
              <xm:f>'CÂN ĐỐI KẾ TOÁN'!D1739:M1739</xm:f>
              <xm:sqref>C1739</xm:sqref>
            </x14:sparkline>
            <x14:sparkline>
              <xm:f>'CÂN ĐỐI KẾ TOÁN'!D1740:M1740</xm:f>
              <xm:sqref>C1740</xm:sqref>
            </x14:sparkline>
            <x14:sparkline>
              <xm:f>'CÂN ĐỐI KẾ TOÁN'!D1741:M1741</xm:f>
              <xm:sqref>C1741</xm:sqref>
            </x14:sparkline>
            <x14:sparkline>
              <xm:f>'CÂN ĐỐI KẾ TOÁN'!D1742:M1742</xm:f>
              <xm:sqref>C1742</xm:sqref>
            </x14:sparkline>
            <x14:sparkline>
              <xm:f>'CÂN ĐỐI KẾ TOÁN'!D1743:M1743</xm:f>
              <xm:sqref>C1743</xm:sqref>
            </x14:sparkline>
            <x14:sparkline>
              <xm:f>'CÂN ĐỐI KẾ TOÁN'!D1744:M1744</xm:f>
              <xm:sqref>C1744</xm:sqref>
            </x14:sparkline>
            <x14:sparkline>
              <xm:f>'CÂN ĐỐI KẾ TOÁN'!D1745:M1745</xm:f>
              <xm:sqref>C1745</xm:sqref>
            </x14:sparkline>
            <x14:sparkline>
              <xm:f>'CÂN ĐỐI KẾ TOÁN'!D1746:M1746</xm:f>
              <xm:sqref>C1746</xm:sqref>
            </x14:sparkline>
            <x14:sparkline>
              <xm:f>'CÂN ĐỐI KẾ TOÁN'!D1747:M1747</xm:f>
              <xm:sqref>C1747</xm:sqref>
            </x14:sparkline>
            <x14:sparkline>
              <xm:f>'CÂN ĐỐI KẾ TOÁN'!D1748:M1748</xm:f>
              <xm:sqref>C1748</xm:sqref>
            </x14:sparkline>
            <x14:sparkline>
              <xm:f>'CÂN ĐỐI KẾ TOÁN'!D1749:M1749</xm:f>
              <xm:sqref>C1749</xm:sqref>
            </x14:sparkline>
            <x14:sparkline>
              <xm:f>'CÂN ĐỐI KẾ TOÁN'!D1750:M1750</xm:f>
              <xm:sqref>C1750</xm:sqref>
            </x14:sparkline>
            <x14:sparkline>
              <xm:f>'CÂN ĐỐI KẾ TOÁN'!D1751:M1751</xm:f>
              <xm:sqref>C1751</xm:sqref>
            </x14:sparkline>
            <x14:sparkline>
              <xm:f>'CÂN ĐỐI KẾ TOÁN'!D1752:M1752</xm:f>
              <xm:sqref>C1752</xm:sqref>
            </x14:sparkline>
            <x14:sparkline>
              <xm:f>'CÂN ĐỐI KẾ TOÁN'!D1753:M1753</xm:f>
              <xm:sqref>C1753</xm:sqref>
            </x14:sparkline>
            <x14:sparkline>
              <xm:f>'CÂN ĐỐI KẾ TOÁN'!D1754:M1754</xm:f>
              <xm:sqref>C1754</xm:sqref>
            </x14:sparkline>
            <x14:sparkline>
              <xm:f>'CÂN ĐỐI KẾ TOÁN'!D1755:M1755</xm:f>
              <xm:sqref>C1755</xm:sqref>
            </x14:sparkline>
            <x14:sparkline>
              <xm:f>'CÂN ĐỐI KẾ TOÁN'!D1756:M1756</xm:f>
              <xm:sqref>C1756</xm:sqref>
            </x14:sparkline>
            <x14:sparkline>
              <xm:f>'CÂN ĐỐI KẾ TOÁN'!D1757:M1757</xm:f>
              <xm:sqref>C1757</xm:sqref>
            </x14:sparkline>
            <x14:sparkline>
              <xm:f>'CÂN ĐỐI KẾ TOÁN'!D1758:M1758</xm:f>
              <xm:sqref>C1758</xm:sqref>
            </x14:sparkline>
            <x14:sparkline>
              <xm:f>'CÂN ĐỐI KẾ TOÁN'!D1759:M1759</xm:f>
              <xm:sqref>C1759</xm:sqref>
            </x14:sparkline>
            <x14:sparkline>
              <xm:f>'CÂN ĐỐI KẾ TOÁN'!D1760:M1760</xm:f>
              <xm:sqref>C1760</xm:sqref>
            </x14:sparkline>
            <x14:sparkline>
              <xm:f>'CÂN ĐỐI KẾ TOÁN'!D1761:M1761</xm:f>
              <xm:sqref>C1761</xm:sqref>
            </x14:sparkline>
            <x14:sparkline>
              <xm:f>'CÂN ĐỐI KẾ TOÁN'!D1762:M1762</xm:f>
              <xm:sqref>C1762</xm:sqref>
            </x14:sparkline>
            <x14:sparkline>
              <xm:f>'CÂN ĐỐI KẾ TOÁN'!D1763:M1763</xm:f>
              <xm:sqref>C1763</xm:sqref>
            </x14:sparkline>
            <x14:sparkline>
              <xm:f>'CÂN ĐỐI KẾ TOÁN'!D1764:M1764</xm:f>
              <xm:sqref>C1764</xm:sqref>
            </x14:sparkline>
            <x14:sparkline>
              <xm:f>'CÂN ĐỐI KẾ TOÁN'!D1765:M1765</xm:f>
              <xm:sqref>C1765</xm:sqref>
            </x14:sparkline>
            <x14:sparkline>
              <xm:f>'CÂN ĐỐI KẾ TOÁN'!D1766:M1766</xm:f>
              <xm:sqref>C1766</xm:sqref>
            </x14:sparkline>
            <x14:sparkline>
              <xm:f>'CÂN ĐỐI KẾ TOÁN'!D1767:M1767</xm:f>
              <xm:sqref>C1767</xm:sqref>
            </x14:sparkline>
            <x14:sparkline>
              <xm:f>'CÂN ĐỐI KẾ TOÁN'!D1768:M1768</xm:f>
              <xm:sqref>C1768</xm:sqref>
            </x14:sparkline>
            <x14:sparkline>
              <xm:f>'CÂN ĐỐI KẾ TOÁN'!D1769:M1769</xm:f>
              <xm:sqref>C1769</xm:sqref>
            </x14:sparkline>
            <x14:sparkline>
              <xm:f>'CÂN ĐỐI KẾ TOÁN'!D1770:M1770</xm:f>
              <xm:sqref>C1770</xm:sqref>
            </x14:sparkline>
            <x14:sparkline>
              <xm:f>'CÂN ĐỐI KẾ TOÁN'!D1771:M1771</xm:f>
              <xm:sqref>C1771</xm:sqref>
            </x14:sparkline>
            <x14:sparkline>
              <xm:f>'CÂN ĐỐI KẾ TOÁN'!D1772:M1772</xm:f>
              <xm:sqref>C1772</xm:sqref>
            </x14:sparkline>
            <x14:sparkline>
              <xm:f>'CÂN ĐỐI KẾ TOÁN'!D1773:M1773</xm:f>
              <xm:sqref>C1773</xm:sqref>
            </x14:sparkline>
            <x14:sparkline>
              <xm:f>'CÂN ĐỐI KẾ TOÁN'!D1774:M1774</xm:f>
              <xm:sqref>C1774</xm:sqref>
            </x14:sparkline>
            <x14:sparkline>
              <xm:f>'CÂN ĐỐI KẾ TOÁN'!D1775:M1775</xm:f>
              <xm:sqref>C1775</xm:sqref>
            </x14:sparkline>
            <x14:sparkline>
              <xm:f>'CÂN ĐỐI KẾ TOÁN'!D1776:M1776</xm:f>
              <xm:sqref>C1776</xm:sqref>
            </x14:sparkline>
            <x14:sparkline>
              <xm:f>'CÂN ĐỐI KẾ TOÁN'!D1777:M1777</xm:f>
              <xm:sqref>C1777</xm:sqref>
            </x14:sparkline>
            <x14:sparkline>
              <xm:f>'CÂN ĐỐI KẾ TOÁN'!D1778:M1778</xm:f>
              <xm:sqref>C1778</xm:sqref>
            </x14:sparkline>
            <x14:sparkline>
              <xm:f>'CÂN ĐỐI KẾ TOÁN'!D1779:M1779</xm:f>
              <xm:sqref>C1779</xm:sqref>
            </x14:sparkline>
            <x14:sparkline>
              <xm:f>'CÂN ĐỐI KẾ TOÁN'!D1780:M1780</xm:f>
              <xm:sqref>C1780</xm:sqref>
            </x14:sparkline>
            <x14:sparkline>
              <xm:f>'CÂN ĐỐI KẾ TOÁN'!D1781:M1781</xm:f>
              <xm:sqref>C1781</xm:sqref>
            </x14:sparkline>
            <x14:sparkline>
              <xm:f>'CÂN ĐỐI KẾ TOÁN'!D1782:M1782</xm:f>
              <xm:sqref>C1782</xm:sqref>
            </x14:sparkline>
            <x14:sparkline>
              <xm:f>'CÂN ĐỐI KẾ TOÁN'!D1783:M1783</xm:f>
              <xm:sqref>C1783</xm:sqref>
            </x14:sparkline>
            <x14:sparkline>
              <xm:f>'CÂN ĐỐI KẾ TOÁN'!D1784:M1784</xm:f>
              <xm:sqref>C1784</xm:sqref>
            </x14:sparkline>
            <x14:sparkline>
              <xm:f>'CÂN ĐỐI KẾ TOÁN'!D1785:M1785</xm:f>
              <xm:sqref>C1785</xm:sqref>
            </x14:sparkline>
            <x14:sparkline>
              <xm:f>'CÂN ĐỐI KẾ TOÁN'!D1786:M1786</xm:f>
              <xm:sqref>C1786</xm:sqref>
            </x14:sparkline>
            <x14:sparkline>
              <xm:f>'CÂN ĐỐI KẾ TOÁN'!D1787:M1787</xm:f>
              <xm:sqref>C1787</xm:sqref>
            </x14:sparkline>
            <x14:sparkline>
              <xm:f>'CÂN ĐỐI KẾ TOÁN'!D1788:M1788</xm:f>
              <xm:sqref>C1788</xm:sqref>
            </x14:sparkline>
            <x14:sparkline>
              <xm:f>'CÂN ĐỐI KẾ TOÁN'!D1789:M1789</xm:f>
              <xm:sqref>C1789</xm:sqref>
            </x14:sparkline>
            <x14:sparkline>
              <xm:f>'CÂN ĐỐI KẾ TOÁN'!D1790:M1790</xm:f>
              <xm:sqref>C1790</xm:sqref>
            </x14:sparkline>
            <x14:sparkline>
              <xm:f>'CÂN ĐỐI KẾ TOÁN'!D1791:M1791</xm:f>
              <xm:sqref>C1791</xm:sqref>
            </x14:sparkline>
            <x14:sparkline>
              <xm:f>'CÂN ĐỐI KẾ TOÁN'!D1792:M1792</xm:f>
              <xm:sqref>C1792</xm:sqref>
            </x14:sparkline>
            <x14:sparkline>
              <xm:f>'CÂN ĐỐI KẾ TOÁN'!D1793:M1793</xm:f>
              <xm:sqref>C1793</xm:sqref>
            </x14:sparkline>
            <x14:sparkline>
              <xm:f>'CÂN ĐỐI KẾ TOÁN'!D1794:M1794</xm:f>
              <xm:sqref>C1794</xm:sqref>
            </x14:sparkline>
            <x14:sparkline>
              <xm:f>'CÂN ĐỐI KẾ TOÁN'!D1795:M1795</xm:f>
              <xm:sqref>C1795</xm:sqref>
            </x14:sparkline>
            <x14:sparkline>
              <xm:f>'CÂN ĐỐI KẾ TOÁN'!D1796:M1796</xm:f>
              <xm:sqref>C1796</xm:sqref>
            </x14:sparkline>
            <x14:sparkline>
              <xm:f>'CÂN ĐỐI KẾ TOÁN'!D1797:M1797</xm:f>
              <xm:sqref>C1797</xm:sqref>
            </x14:sparkline>
            <x14:sparkline>
              <xm:f>'CÂN ĐỐI KẾ TOÁN'!D1798:M1798</xm:f>
              <xm:sqref>C1798</xm:sqref>
            </x14:sparkline>
            <x14:sparkline>
              <xm:f>'CÂN ĐỐI KẾ TOÁN'!D1799:M1799</xm:f>
              <xm:sqref>C1799</xm:sqref>
            </x14:sparkline>
            <x14:sparkline>
              <xm:f>'CÂN ĐỐI KẾ TOÁN'!D1800:M1800</xm:f>
              <xm:sqref>C1800</xm:sqref>
            </x14:sparkline>
            <x14:sparkline>
              <xm:f>'CÂN ĐỐI KẾ TOÁN'!D1801:M1801</xm:f>
              <xm:sqref>C1801</xm:sqref>
            </x14:sparkline>
            <x14:sparkline>
              <xm:f>'CÂN ĐỐI KẾ TOÁN'!D1802:M1802</xm:f>
              <xm:sqref>C1802</xm:sqref>
            </x14:sparkline>
            <x14:sparkline>
              <xm:f>'CÂN ĐỐI KẾ TOÁN'!D1803:M1803</xm:f>
              <xm:sqref>C1803</xm:sqref>
            </x14:sparkline>
            <x14:sparkline>
              <xm:f>'CÂN ĐỐI KẾ TOÁN'!D1804:M1804</xm:f>
              <xm:sqref>C1804</xm:sqref>
            </x14:sparkline>
            <x14:sparkline>
              <xm:f>'CÂN ĐỐI KẾ TOÁN'!D1805:M1805</xm:f>
              <xm:sqref>C1805</xm:sqref>
            </x14:sparkline>
          </x14:sparklines>
        </x14:sparklineGroup>
        <x14:sparklineGroup type="column" displayEmptyCellsAs="gap" high="1" low="1" xr2:uid="{BB510867-DFFE-475C-8B14-E70D1CE5D3F4}">
          <x14:colorSeries rgb="FFFFFF00"/>
          <x14:colorNegative rgb="FFD00000"/>
          <x14:colorAxis rgb="FF000000"/>
          <x14:colorMarkers rgb="FFD00000"/>
          <x14:colorFirst rgb="FFD00000"/>
          <x14:colorLast rgb="FFD00000"/>
          <x14:colorHigh rgb="FF00FF00"/>
          <x14:colorLow rgb="FFFF0000"/>
          <x14:sparklines>
            <x14:sparkline>
              <xm:f>'CÂN ĐỐI KẾ TOÁN'!D1407:M1407</xm:f>
              <xm:sqref>C1407</xm:sqref>
            </x14:sparkline>
            <x14:sparkline>
              <xm:f>'CÂN ĐỐI KẾ TOÁN'!D1408:M1408</xm:f>
              <xm:sqref>C1408</xm:sqref>
            </x14:sparkline>
            <x14:sparkline>
              <xm:f>'CÂN ĐỐI KẾ TOÁN'!D1409:M1409</xm:f>
              <xm:sqref>C1409</xm:sqref>
            </x14:sparkline>
            <x14:sparkline>
              <xm:f>'CÂN ĐỐI KẾ TOÁN'!D1410:M1410</xm:f>
              <xm:sqref>C1410</xm:sqref>
            </x14:sparkline>
            <x14:sparkline>
              <xm:f>'CÂN ĐỐI KẾ TOÁN'!D1411:M1411</xm:f>
              <xm:sqref>C1411</xm:sqref>
            </x14:sparkline>
            <x14:sparkline>
              <xm:f>'CÂN ĐỐI KẾ TOÁN'!D1412:M1412</xm:f>
              <xm:sqref>C1412</xm:sqref>
            </x14:sparkline>
            <x14:sparkline>
              <xm:f>'CÂN ĐỐI KẾ TOÁN'!D1413:M1413</xm:f>
              <xm:sqref>C1413</xm:sqref>
            </x14:sparkline>
            <x14:sparkline>
              <xm:f>'CÂN ĐỐI KẾ TOÁN'!D1414:M1414</xm:f>
              <xm:sqref>C1414</xm:sqref>
            </x14:sparkline>
            <x14:sparkline>
              <xm:f>'CÂN ĐỐI KẾ TOÁN'!D1415:M1415</xm:f>
              <xm:sqref>C1415</xm:sqref>
            </x14:sparkline>
            <x14:sparkline>
              <xm:f>'CÂN ĐỐI KẾ TOÁN'!D1416:M1416</xm:f>
              <xm:sqref>C1416</xm:sqref>
            </x14:sparkline>
            <x14:sparkline>
              <xm:f>'CÂN ĐỐI KẾ TOÁN'!D1417:M1417</xm:f>
              <xm:sqref>C1417</xm:sqref>
            </x14:sparkline>
            <x14:sparkline>
              <xm:f>'CÂN ĐỐI KẾ TOÁN'!D1418:M1418</xm:f>
              <xm:sqref>C1418</xm:sqref>
            </x14:sparkline>
            <x14:sparkline>
              <xm:f>'CÂN ĐỐI KẾ TOÁN'!D1419:M1419</xm:f>
              <xm:sqref>C1419</xm:sqref>
            </x14:sparkline>
            <x14:sparkline>
              <xm:f>'CÂN ĐỐI KẾ TOÁN'!D1420:M1420</xm:f>
              <xm:sqref>C1420</xm:sqref>
            </x14:sparkline>
            <x14:sparkline>
              <xm:f>'CÂN ĐỐI KẾ TOÁN'!D1421:M1421</xm:f>
              <xm:sqref>C1421</xm:sqref>
            </x14:sparkline>
            <x14:sparkline>
              <xm:f>'CÂN ĐỐI KẾ TOÁN'!D1422:M1422</xm:f>
              <xm:sqref>C1422</xm:sqref>
            </x14:sparkline>
            <x14:sparkline>
              <xm:f>'CÂN ĐỐI KẾ TOÁN'!D1423:M1423</xm:f>
              <xm:sqref>C1423</xm:sqref>
            </x14:sparkline>
            <x14:sparkline>
              <xm:f>'CÂN ĐỐI KẾ TOÁN'!D1424:M1424</xm:f>
              <xm:sqref>C1424</xm:sqref>
            </x14:sparkline>
            <x14:sparkline>
              <xm:f>'CÂN ĐỐI KẾ TOÁN'!D1425:M1425</xm:f>
              <xm:sqref>C1425</xm:sqref>
            </x14:sparkline>
            <x14:sparkline>
              <xm:f>'CÂN ĐỐI KẾ TOÁN'!D1426:M1426</xm:f>
              <xm:sqref>C1426</xm:sqref>
            </x14:sparkline>
            <x14:sparkline>
              <xm:f>'CÂN ĐỐI KẾ TOÁN'!D1427:M1427</xm:f>
              <xm:sqref>C1427</xm:sqref>
            </x14:sparkline>
            <x14:sparkline>
              <xm:f>'CÂN ĐỐI KẾ TOÁN'!D1428:M1428</xm:f>
              <xm:sqref>C1428</xm:sqref>
            </x14:sparkline>
            <x14:sparkline>
              <xm:f>'CÂN ĐỐI KẾ TOÁN'!D1429:M1429</xm:f>
              <xm:sqref>C1429</xm:sqref>
            </x14:sparkline>
            <x14:sparkline>
              <xm:f>'CÂN ĐỐI KẾ TOÁN'!D1430:M1430</xm:f>
              <xm:sqref>C1430</xm:sqref>
            </x14:sparkline>
            <x14:sparkline>
              <xm:f>'CÂN ĐỐI KẾ TOÁN'!D1431:M1431</xm:f>
              <xm:sqref>C1431</xm:sqref>
            </x14:sparkline>
            <x14:sparkline>
              <xm:f>'CÂN ĐỐI KẾ TOÁN'!D1432:M1432</xm:f>
              <xm:sqref>C1432</xm:sqref>
            </x14:sparkline>
            <x14:sparkline>
              <xm:f>'CÂN ĐỐI KẾ TOÁN'!D1433:M1433</xm:f>
              <xm:sqref>C1433</xm:sqref>
            </x14:sparkline>
            <x14:sparkline>
              <xm:f>'CÂN ĐỐI KẾ TOÁN'!D1434:M1434</xm:f>
              <xm:sqref>C1434</xm:sqref>
            </x14:sparkline>
            <x14:sparkline>
              <xm:f>'CÂN ĐỐI KẾ TOÁN'!D1435:M1435</xm:f>
              <xm:sqref>C1435</xm:sqref>
            </x14:sparkline>
            <x14:sparkline>
              <xm:f>'CÂN ĐỐI KẾ TOÁN'!D1436:M1436</xm:f>
              <xm:sqref>C1436</xm:sqref>
            </x14:sparkline>
            <x14:sparkline>
              <xm:f>'CÂN ĐỐI KẾ TOÁN'!D1437:M1437</xm:f>
              <xm:sqref>C1437</xm:sqref>
            </x14:sparkline>
            <x14:sparkline>
              <xm:f>'CÂN ĐỐI KẾ TOÁN'!D1438:M1438</xm:f>
              <xm:sqref>C1438</xm:sqref>
            </x14:sparkline>
            <x14:sparkline>
              <xm:f>'CÂN ĐỐI KẾ TOÁN'!D1439:M1439</xm:f>
              <xm:sqref>C1439</xm:sqref>
            </x14:sparkline>
            <x14:sparkline>
              <xm:f>'CÂN ĐỐI KẾ TOÁN'!D1440:M1440</xm:f>
              <xm:sqref>C1440</xm:sqref>
            </x14:sparkline>
            <x14:sparkline>
              <xm:f>'CÂN ĐỐI KẾ TOÁN'!D1441:M1441</xm:f>
              <xm:sqref>C1441</xm:sqref>
            </x14:sparkline>
            <x14:sparkline>
              <xm:f>'CÂN ĐỐI KẾ TOÁN'!D1442:M1442</xm:f>
              <xm:sqref>C1442</xm:sqref>
            </x14:sparkline>
            <x14:sparkline>
              <xm:f>'CÂN ĐỐI KẾ TOÁN'!D1443:M1443</xm:f>
              <xm:sqref>C1443</xm:sqref>
            </x14:sparkline>
            <x14:sparkline>
              <xm:f>'CÂN ĐỐI KẾ TOÁN'!D1444:M1444</xm:f>
              <xm:sqref>C1444</xm:sqref>
            </x14:sparkline>
            <x14:sparkline>
              <xm:f>'CÂN ĐỐI KẾ TOÁN'!D1445:M1445</xm:f>
              <xm:sqref>C1445</xm:sqref>
            </x14:sparkline>
            <x14:sparkline>
              <xm:f>'CÂN ĐỐI KẾ TOÁN'!D1446:M1446</xm:f>
              <xm:sqref>C1446</xm:sqref>
            </x14:sparkline>
            <x14:sparkline>
              <xm:f>'CÂN ĐỐI KẾ TOÁN'!D1447:M1447</xm:f>
              <xm:sqref>C1447</xm:sqref>
            </x14:sparkline>
            <x14:sparkline>
              <xm:f>'CÂN ĐỐI KẾ TOÁN'!D1448:M1448</xm:f>
              <xm:sqref>C1448</xm:sqref>
            </x14:sparkline>
            <x14:sparkline>
              <xm:f>'CÂN ĐỐI KẾ TOÁN'!D1449:M1449</xm:f>
              <xm:sqref>C1449</xm:sqref>
            </x14:sparkline>
            <x14:sparkline>
              <xm:f>'CÂN ĐỐI KẾ TOÁN'!D1450:M1450</xm:f>
              <xm:sqref>C1450</xm:sqref>
            </x14:sparkline>
            <x14:sparkline>
              <xm:f>'CÂN ĐỐI KẾ TOÁN'!D1451:M1451</xm:f>
              <xm:sqref>C1451</xm:sqref>
            </x14:sparkline>
            <x14:sparkline>
              <xm:f>'CÂN ĐỐI KẾ TOÁN'!D1452:M1452</xm:f>
              <xm:sqref>C1452</xm:sqref>
            </x14:sparkline>
            <x14:sparkline>
              <xm:f>'CÂN ĐỐI KẾ TOÁN'!D1453:M1453</xm:f>
              <xm:sqref>C1453</xm:sqref>
            </x14:sparkline>
            <x14:sparkline>
              <xm:f>'CÂN ĐỐI KẾ TOÁN'!D1454:M1454</xm:f>
              <xm:sqref>C1454</xm:sqref>
            </x14:sparkline>
            <x14:sparkline>
              <xm:f>'CÂN ĐỐI KẾ TOÁN'!D1455:M1455</xm:f>
              <xm:sqref>C1455</xm:sqref>
            </x14:sparkline>
            <x14:sparkline>
              <xm:f>'CÂN ĐỐI KẾ TOÁN'!D1456:M1456</xm:f>
              <xm:sqref>C1456</xm:sqref>
            </x14:sparkline>
            <x14:sparkline>
              <xm:f>'CÂN ĐỐI KẾ TOÁN'!D1457:M1457</xm:f>
              <xm:sqref>C1457</xm:sqref>
            </x14:sparkline>
            <x14:sparkline>
              <xm:f>'CÂN ĐỐI KẾ TOÁN'!D1458:M1458</xm:f>
              <xm:sqref>C1458</xm:sqref>
            </x14:sparkline>
            <x14:sparkline>
              <xm:f>'CÂN ĐỐI KẾ TOÁN'!D1459:M1459</xm:f>
              <xm:sqref>C1459</xm:sqref>
            </x14:sparkline>
            <x14:sparkline>
              <xm:f>'CÂN ĐỐI KẾ TOÁN'!D1460:M1460</xm:f>
              <xm:sqref>C1460</xm:sqref>
            </x14:sparkline>
            <x14:sparkline>
              <xm:f>'CÂN ĐỐI KẾ TOÁN'!D1461:M1461</xm:f>
              <xm:sqref>C1461</xm:sqref>
            </x14:sparkline>
            <x14:sparkline>
              <xm:f>'CÂN ĐỐI KẾ TOÁN'!D1462:M1462</xm:f>
              <xm:sqref>C1462</xm:sqref>
            </x14:sparkline>
            <x14:sparkline>
              <xm:f>'CÂN ĐỐI KẾ TOÁN'!D1463:M1463</xm:f>
              <xm:sqref>C1463</xm:sqref>
            </x14:sparkline>
            <x14:sparkline>
              <xm:f>'CÂN ĐỐI KẾ TOÁN'!D1464:M1464</xm:f>
              <xm:sqref>C1464</xm:sqref>
            </x14:sparkline>
            <x14:sparkline>
              <xm:f>'CÂN ĐỐI KẾ TOÁN'!D1465:M1465</xm:f>
              <xm:sqref>C1465</xm:sqref>
            </x14:sparkline>
            <x14:sparkline>
              <xm:f>'CÂN ĐỐI KẾ TOÁN'!D1466:M1466</xm:f>
              <xm:sqref>C1466</xm:sqref>
            </x14:sparkline>
            <x14:sparkline>
              <xm:f>'CÂN ĐỐI KẾ TOÁN'!D1467:M1467</xm:f>
              <xm:sqref>C1467</xm:sqref>
            </x14:sparkline>
            <x14:sparkline>
              <xm:f>'CÂN ĐỐI KẾ TOÁN'!D1468:M1468</xm:f>
              <xm:sqref>C1468</xm:sqref>
            </x14:sparkline>
            <x14:sparkline>
              <xm:f>'CÂN ĐỐI KẾ TOÁN'!D1469:M1469</xm:f>
              <xm:sqref>C1469</xm:sqref>
            </x14:sparkline>
            <x14:sparkline>
              <xm:f>'CÂN ĐỐI KẾ TOÁN'!D1470:M1470</xm:f>
              <xm:sqref>C1470</xm:sqref>
            </x14:sparkline>
            <x14:sparkline>
              <xm:f>'CÂN ĐỐI KẾ TOÁN'!D1471:M1471</xm:f>
              <xm:sqref>C1471</xm:sqref>
            </x14:sparkline>
            <x14:sparkline>
              <xm:f>'CÂN ĐỐI KẾ TOÁN'!D1472:M1472</xm:f>
              <xm:sqref>C1472</xm:sqref>
            </x14:sparkline>
            <x14:sparkline>
              <xm:f>'CÂN ĐỐI KẾ TOÁN'!D1473:M1473</xm:f>
              <xm:sqref>C1473</xm:sqref>
            </x14:sparkline>
            <x14:sparkline>
              <xm:f>'CÂN ĐỐI KẾ TOÁN'!D1474:M1474</xm:f>
              <xm:sqref>C1474</xm:sqref>
            </x14:sparkline>
            <x14:sparkline>
              <xm:f>'CÂN ĐỐI KẾ TOÁN'!D1475:M1475</xm:f>
              <xm:sqref>C1475</xm:sqref>
            </x14:sparkline>
            <x14:sparkline>
              <xm:f>'CÂN ĐỐI KẾ TOÁN'!D1476:M1476</xm:f>
              <xm:sqref>C1476</xm:sqref>
            </x14:sparkline>
            <x14:sparkline>
              <xm:f>'CÂN ĐỐI KẾ TOÁN'!D1477:M1477</xm:f>
              <xm:sqref>C1477</xm:sqref>
            </x14:sparkline>
            <x14:sparkline>
              <xm:f>'CÂN ĐỐI KẾ TOÁN'!D1478:M1478</xm:f>
              <xm:sqref>C1478</xm:sqref>
            </x14:sparkline>
            <x14:sparkline>
              <xm:f>'CÂN ĐỐI KẾ TOÁN'!D1479:M1479</xm:f>
              <xm:sqref>C1479</xm:sqref>
            </x14:sparkline>
            <x14:sparkline>
              <xm:f>'CÂN ĐỐI KẾ TOÁN'!D1480:M1480</xm:f>
              <xm:sqref>C1480</xm:sqref>
            </x14:sparkline>
            <x14:sparkline>
              <xm:f>'CÂN ĐỐI KẾ TOÁN'!D1481:M1481</xm:f>
              <xm:sqref>C1481</xm:sqref>
            </x14:sparkline>
            <x14:sparkline>
              <xm:f>'CÂN ĐỐI KẾ TOÁN'!D1482:M1482</xm:f>
              <xm:sqref>C1482</xm:sqref>
            </x14:sparkline>
            <x14:sparkline>
              <xm:f>'CÂN ĐỐI KẾ TOÁN'!D1483:M1483</xm:f>
              <xm:sqref>C1483</xm:sqref>
            </x14:sparkline>
            <x14:sparkline>
              <xm:f>'CÂN ĐỐI KẾ TOÁN'!D1484:M1484</xm:f>
              <xm:sqref>C1484</xm:sqref>
            </x14:sparkline>
            <x14:sparkline>
              <xm:f>'CÂN ĐỐI KẾ TOÁN'!D1485:M1485</xm:f>
              <xm:sqref>C1485</xm:sqref>
            </x14:sparkline>
            <x14:sparkline>
              <xm:f>'CÂN ĐỐI KẾ TOÁN'!D1486:M1486</xm:f>
              <xm:sqref>C1486</xm:sqref>
            </x14:sparkline>
            <x14:sparkline>
              <xm:f>'CÂN ĐỐI KẾ TOÁN'!D1487:M1487</xm:f>
              <xm:sqref>C1487</xm:sqref>
            </x14:sparkline>
            <x14:sparkline>
              <xm:f>'CÂN ĐỐI KẾ TOÁN'!D1488:M1488</xm:f>
              <xm:sqref>C1488</xm:sqref>
            </x14:sparkline>
            <x14:sparkline>
              <xm:f>'CÂN ĐỐI KẾ TOÁN'!D1489:M1489</xm:f>
              <xm:sqref>C1489</xm:sqref>
            </x14:sparkline>
            <x14:sparkline>
              <xm:f>'CÂN ĐỐI KẾ TOÁN'!D1490:M1490</xm:f>
              <xm:sqref>C1490</xm:sqref>
            </x14:sparkline>
            <x14:sparkline>
              <xm:f>'CÂN ĐỐI KẾ TOÁN'!D1491:M1491</xm:f>
              <xm:sqref>C1491</xm:sqref>
            </x14:sparkline>
            <x14:sparkline>
              <xm:f>'CÂN ĐỐI KẾ TOÁN'!D1492:M1492</xm:f>
              <xm:sqref>C1492</xm:sqref>
            </x14:sparkline>
            <x14:sparkline>
              <xm:f>'CÂN ĐỐI KẾ TOÁN'!D1493:M1493</xm:f>
              <xm:sqref>C1493</xm:sqref>
            </x14:sparkline>
            <x14:sparkline>
              <xm:f>'CÂN ĐỐI KẾ TOÁN'!D1494:M1494</xm:f>
              <xm:sqref>C1494</xm:sqref>
            </x14:sparkline>
            <x14:sparkline>
              <xm:f>'CÂN ĐỐI KẾ TOÁN'!D1495:M1495</xm:f>
              <xm:sqref>C1495</xm:sqref>
            </x14:sparkline>
            <x14:sparkline>
              <xm:f>'CÂN ĐỐI KẾ TOÁN'!D1496:M1496</xm:f>
              <xm:sqref>C1496</xm:sqref>
            </x14:sparkline>
            <x14:sparkline>
              <xm:f>'CÂN ĐỐI KẾ TOÁN'!D1497:M1497</xm:f>
              <xm:sqref>C1497</xm:sqref>
            </x14:sparkline>
            <x14:sparkline>
              <xm:f>'CÂN ĐỐI KẾ TOÁN'!D1498:M1498</xm:f>
              <xm:sqref>C1498</xm:sqref>
            </x14:sparkline>
            <x14:sparkline>
              <xm:f>'CÂN ĐỐI KẾ TOÁN'!D1499:M1499</xm:f>
              <xm:sqref>C1499</xm:sqref>
            </x14:sparkline>
            <x14:sparkline>
              <xm:f>'CÂN ĐỐI KẾ TOÁN'!D1500:M1500</xm:f>
              <xm:sqref>C1500</xm:sqref>
            </x14:sparkline>
            <x14:sparkline>
              <xm:f>'CÂN ĐỐI KẾ TOÁN'!D1501:M1501</xm:f>
              <xm:sqref>C1501</xm:sqref>
            </x14:sparkline>
            <x14:sparkline>
              <xm:f>'CÂN ĐỐI KẾ TOÁN'!D1502:M1502</xm:f>
              <xm:sqref>C1502</xm:sqref>
            </x14:sparkline>
            <x14:sparkline>
              <xm:f>'CÂN ĐỐI KẾ TOÁN'!D1503:M1503</xm:f>
              <xm:sqref>C1503</xm:sqref>
            </x14:sparkline>
            <x14:sparkline>
              <xm:f>'CÂN ĐỐI KẾ TOÁN'!D1504:M1504</xm:f>
              <xm:sqref>C1504</xm:sqref>
            </x14:sparkline>
            <x14:sparkline>
              <xm:f>'CÂN ĐỐI KẾ TOÁN'!D1505:M1505</xm:f>
              <xm:sqref>C1505</xm:sqref>
            </x14:sparkline>
            <x14:sparkline>
              <xm:f>'CÂN ĐỐI KẾ TOÁN'!D1506:M1506</xm:f>
              <xm:sqref>C1506</xm:sqref>
            </x14:sparkline>
            <x14:sparkline>
              <xm:f>'CÂN ĐỐI KẾ TOÁN'!D1507:M1507</xm:f>
              <xm:sqref>C1507</xm:sqref>
            </x14:sparkline>
            <x14:sparkline>
              <xm:f>'CÂN ĐỐI KẾ TOÁN'!D1508:M1508</xm:f>
              <xm:sqref>C1508</xm:sqref>
            </x14:sparkline>
            <x14:sparkline>
              <xm:f>'CÂN ĐỐI KẾ TOÁN'!D1509:M1509</xm:f>
              <xm:sqref>C1509</xm:sqref>
            </x14:sparkline>
            <x14:sparkline>
              <xm:f>'CÂN ĐỐI KẾ TOÁN'!D1510:M1510</xm:f>
              <xm:sqref>C1510</xm:sqref>
            </x14:sparkline>
            <x14:sparkline>
              <xm:f>'CÂN ĐỐI KẾ TOÁN'!D1511:M1511</xm:f>
              <xm:sqref>C1511</xm:sqref>
            </x14:sparkline>
            <x14:sparkline>
              <xm:f>'CÂN ĐỐI KẾ TOÁN'!D1512:M1512</xm:f>
              <xm:sqref>C1512</xm:sqref>
            </x14:sparkline>
            <x14:sparkline>
              <xm:f>'CÂN ĐỐI KẾ TOÁN'!D1513:M1513</xm:f>
              <xm:sqref>C1513</xm:sqref>
            </x14:sparkline>
            <x14:sparkline>
              <xm:f>'CÂN ĐỐI KẾ TOÁN'!D1514:M1514</xm:f>
              <xm:sqref>C1514</xm:sqref>
            </x14:sparkline>
            <x14:sparkline>
              <xm:f>'CÂN ĐỐI KẾ TOÁN'!D1515:M1515</xm:f>
              <xm:sqref>C1515</xm:sqref>
            </x14:sparkline>
            <x14:sparkline>
              <xm:f>'CÂN ĐỐI KẾ TOÁN'!D1516:M1516</xm:f>
              <xm:sqref>C1516</xm:sqref>
            </x14:sparkline>
            <x14:sparkline>
              <xm:f>'CÂN ĐỐI KẾ TOÁN'!D1517:M1517</xm:f>
              <xm:sqref>C1517</xm:sqref>
            </x14:sparkline>
            <x14:sparkline>
              <xm:f>'CÂN ĐỐI KẾ TOÁN'!D1518:M1518</xm:f>
              <xm:sqref>C1518</xm:sqref>
            </x14:sparkline>
            <x14:sparkline>
              <xm:f>'CÂN ĐỐI KẾ TOÁN'!D1519:M1519</xm:f>
              <xm:sqref>C1519</xm:sqref>
            </x14:sparkline>
            <x14:sparkline>
              <xm:f>'CÂN ĐỐI KẾ TOÁN'!D1520:M1520</xm:f>
              <xm:sqref>C1520</xm:sqref>
            </x14:sparkline>
            <x14:sparkline>
              <xm:f>'CÂN ĐỐI KẾ TOÁN'!D1521:M1521</xm:f>
              <xm:sqref>C1521</xm:sqref>
            </x14:sparkline>
            <x14:sparkline>
              <xm:f>'CÂN ĐỐI KẾ TOÁN'!D1522:M1522</xm:f>
              <xm:sqref>C1522</xm:sqref>
            </x14:sparkline>
            <x14:sparkline>
              <xm:f>'CÂN ĐỐI KẾ TOÁN'!D1523:M1523</xm:f>
              <xm:sqref>C1523</xm:sqref>
            </x14:sparkline>
            <x14:sparkline>
              <xm:f>'CÂN ĐỐI KẾ TOÁN'!D1524:M1524</xm:f>
              <xm:sqref>C1524</xm:sqref>
            </x14:sparkline>
            <x14:sparkline>
              <xm:f>'CÂN ĐỐI KẾ TOÁN'!D1525:M1525</xm:f>
              <xm:sqref>C1525</xm:sqref>
            </x14:sparkline>
            <x14:sparkline>
              <xm:f>'CÂN ĐỐI KẾ TOÁN'!D1526:M1526</xm:f>
              <xm:sqref>C1526</xm:sqref>
            </x14:sparkline>
            <x14:sparkline>
              <xm:f>'CÂN ĐỐI KẾ TOÁN'!D1527:M1527</xm:f>
              <xm:sqref>C1527</xm:sqref>
            </x14:sparkline>
            <x14:sparkline>
              <xm:f>'CÂN ĐỐI KẾ TOÁN'!D1528:M1528</xm:f>
              <xm:sqref>C1528</xm:sqref>
            </x14:sparkline>
            <x14:sparkline>
              <xm:f>'CÂN ĐỐI KẾ TOÁN'!D1529:M1529</xm:f>
              <xm:sqref>C1529</xm:sqref>
            </x14:sparkline>
            <x14:sparkline>
              <xm:f>'CÂN ĐỐI KẾ TOÁN'!D1530:M1530</xm:f>
              <xm:sqref>C1530</xm:sqref>
            </x14:sparkline>
            <x14:sparkline>
              <xm:f>'CÂN ĐỐI KẾ TOÁN'!D1531:M1531</xm:f>
              <xm:sqref>C1531</xm:sqref>
            </x14:sparkline>
            <x14:sparkline>
              <xm:f>'CÂN ĐỐI KẾ TOÁN'!D1532:M1532</xm:f>
              <xm:sqref>C1532</xm:sqref>
            </x14:sparkline>
            <x14:sparkline>
              <xm:f>'CÂN ĐỐI KẾ TOÁN'!D1533:M1533</xm:f>
              <xm:sqref>C1533</xm:sqref>
            </x14:sparkline>
            <x14:sparkline>
              <xm:f>'CÂN ĐỐI KẾ TOÁN'!D1534:M1534</xm:f>
              <xm:sqref>C1534</xm:sqref>
            </x14:sparkline>
            <x14:sparkline>
              <xm:f>'CÂN ĐỐI KẾ TOÁN'!D1535:M1535</xm:f>
              <xm:sqref>C1535</xm:sqref>
            </x14:sparkline>
            <x14:sparkline>
              <xm:f>'CÂN ĐỐI KẾ TOÁN'!D1536:M1536</xm:f>
              <xm:sqref>C1536</xm:sqref>
            </x14:sparkline>
            <x14:sparkline>
              <xm:f>'CÂN ĐỐI KẾ TOÁN'!D1537:M1537</xm:f>
              <xm:sqref>C1537</xm:sqref>
            </x14:sparkline>
            <x14:sparkline>
              <xm:f>'CÂN ĐỐI KẾ TOÁN'!D1538:M1538</xm:f>
              <xm:sqref>C1538</xm:sqref>
            </x14:sparkline>
            <x14:sparkline>
              <xm:f>'CÂN ĐỐI KẾ TOÁN'!D1539:M1539</xm:f>
              <xm:sqref>C1539</xm:sqref>
            </x14:sparkline>
            <x14:sparkline>
              <xm:f>'CÂN ĐỐI KẾ TOÁN'!D1540:M1540</xm:f>
              <xm:sqref>C1540</xm:sqref>
            </x14:sparkline>
            <x14:sparkline>
              <xm:f>'CÂN ĐỐI KẾ TOÁN'!D1541:M1541</xm:f>
              <xm:sqref>C1541</xm:sqref>
            </x14:sparkline>
            <x14:sparkline>
              <xm:f>'CÂN ĐỐI KẾ TOÁN'!D1542:M1542</xm:f>
              <xm:sqref>C1542</xm:sqref>
            </x14:sparkline>
            <x14:sparkline>
              <xm:f>'CÂN ĐỐI KẾ TOÁN'!D1543:M1543</xm:f>
              <xm:sqref>C1543</xm:sqref>
            </x14:sparkline>
            <x14:sparkline>
              <xm:f>'CÂN ĐỐI KẾ TOÁN'!D1544:M1544</xm:f>
              <xm:sqref>C1544</xm:sqref>
            </x14:sparkline>
            <x14:sparkline>
              <xm:f>'CÂN ĐỐI KẾ TOÁN'!D1545:M1545</xm:f>
              <xm:sqref>C1545</xm:sqref>
            </x14:sparkline>
            <x14:sparkline>
              <xm:f>'CÂN ĐỐI KẾ TOÁN'!D1546:M1546</xm:f>
              <xm:sqref>C1546</xm:sqref>
            </x14:sparkline>
            <x14:sparkline>
              <xm:f>'CÂN ĐỐI KẾ TOÁN'!D1547:M1547</xm:f>
              <xm:sqref>C1547</xm:sqref>
            </x14:sparkline>
            <x14:sparkline>
              <xm:f>'CÂN ĐỐI KẾ TOÁN'!D1548:M1548</xm:f>
              <xm:sqref>C1548</xm:sqref>
            </x14:sparkline>
            <x14:sparkline>
              <xm:f>'CÂN ĐỐI KẾ TOÁN'!D1549:M1549</xm:f>
              <xm:sqref>C1549</xm:sqref>
            </x14:sparkline>
            <x14:sparkline>
              <xm:f>'CÂN ĐỐI KẾ TOÁN'!D1550:M1550</xm:f>
              <xm:sqref>C1550</xm:sqref>
            </x14:sparkline>
            <x14:sparkline>
              <xm:f>'CÂN ĐỐI KẾ TOÁN'!D1551:M1551</xm:f>
              <xm:sqref>C1551</xm:sqref>
            </x14:sparkline>
            <x14:sparkline>
              <xm:f>'CÂN ĐỐI KẾ TOÁN'!D1552:M1552</xm:f>
              <xm:sqref>C1552</xm:sqref>
            </x14:sparkline>
            <x14:sparkline>
              <xm:f>'CÂN ĐỐI KẾ TOÁN'!D1553:M1553</xm:f>
              <xm:sqref>C1553</xm:sqref>
            </x14:sparkline>
            <x14:sparkline>
              <xm:f>'CÂN ĐỐI KẾ TOÁN'!D1554:M1554</xm:f>
              <xm:sqref>C1554</xm:sqref>
            </x14:sparkline>
            <x14:sparkline>
              <xm:f>'CÂN ĐỐI KẾ TOÁN'!D1555:M1555</xm:f>
              <xm:sqref>C1555</xm:sqref>
            </x14:sparkline>
            <x14:sparkline>
              <xm:f>'CÂN ĐỐI KẾ TOÁN'!D1556:M1556</xm:f>
              <xm:sqref>C1556</xm:sqref>
            </x14:sparkline>
            <x14:sparkline>
              <xm:f>'CÂN ĐỐI KẾ TOÁN'!D1557:M1557</xm:f>
              <xm:sqref>C1557</xm:sqref>
            </x14:sparkline>
            <x14:sparkline>
              <xm:f>'CÂN ĐỐI KẾ TOÁN'!D1558:M1558</xm:f>
              <xm:sqref>C1558</xm:sqref>
            </x14:sparkline>
            <x14:sparkline>
              <xm:f>'CÂN ĐỐI KẾ TOÁN'!D1559:M1559</xm:f>
              <xm:sqref>C1559</xm:sqref>
            </x14:sparkline>
            <x14:sparkline>
              <xm:f>'CÂN ĐỐI KẾ TOÁN'!D1560:M1560</xm:f>
              <xm:sqref>C1560</xm:sqref>
            </x14:sparkline>
            <x14:sparkline>
              <xm:f>'CÂN ĐỐI KẾ TOÁN'!D1561:M1561</xm:f>
              <xm:sqref>C1561</xm:sqref>
            </x14:sparkline>
            <x14:sparkline>
              <xm:f>'CÂN ĐỐI KẾ TOÁN'!D1562:M1562</xm:f>
              <xm:sqref>C1562</xm:sqref>
            </x14:sparkline>
            <x14:sparkline>
              <xm:f>'CÂN ĐỐI KẾ TOÁN'!D1563:M1563</xm:f>
              <xm:sqref>C1563</xm:sqref>
            </x14:sparkline>
            <x14:sparkline>
              <xm:f>'CÂN ĐỐI KẾ TOÁN'!D1564:M1564</xm:f>
              <xm:sqref>C1564</xm:sqref>
            </x14:sparkline>
            <x14:sparkline>
              <xm:f>'CÂN ĐỐI KẾ TOÁN'!D1565:M1565</xm:f>
              <xm:sqref>C1565</xm:sqref>
            </x14:sparkline>
            <x14:sparkline>
              <xm:f>'CÂN ĐỐI KẾ TOÁN'!D1566:M1566</xm:f>
              <xm:sqref>C1566</xm:sqref>
            </x14:sparkline>
            <x14:sparkline>
              <xm:f>'CÂN ĐỐI KẾ TOÁN'!D1567:M1567</xm:f>
              <xm:sqref>C1567</xm:sqref>
            </x14:sparkline>
            <x14:sparkline>
              <xm:f>'CÂN ĐỐI KẾ TOÁN'!D1568:M1568</xm:f>
              <xm:sqref>C1568</xm:sqref>
            </x14:sparkline>
            <x14:sparkline>
              <xm:f>'CÂN ĐỐI KẾ TOÁN'!D1569:M1569</xm:f>
              <xm:sqref>C1569</xm:sqref>
            </x14:sparkline>
            <x14:sparkline>
              <xm:f>'CÂN ĐỐI KẾ TOÁN'!D1570:M1570</xm:f>
              <xm:sqref>C1570</xm:sqref>
            </x14:sparkline>
            <x14:sparkline>
              <xm:f>'CÂN ĐỐI KẾ TOÁN'!D1571:M1571</xm:f>
              <xm:sqref>C1571</xm:sqref>
            </x14:sparkline>
            <x14:sparkline>
              <xm:f>'CÂN ĐỐI KẾ TOÁN'!D1572:M1572</xm:f>
              <xm:sqref>C1572</xm:sqref>
            </x14:sparkline>
            <x14:sparkline>
              <xm:f>'CÂN ĐỐI KẾ TOÁN'!D1573:M1573</xm:f>
              <xm:sqref>C1573</xm:sqref>
            </x14:sparkline>
            <x14:sparkline>
              <xm:f>'CÂN ĐỐI KẾ TOÁN'!D1574:M1574</xm:f>
              <xm:sqref>C1574</xm:sqref>
            </x14:sparkline>
            <x14:sparkline>
              <xm:f>'CÂN ĐỐI KẾ TOÁN'!D1575:M1575</xm:f>
              <xm:sqref>C1575</xm:sqref>
            </x14:sparkline>
            <x14:sparkline>
              <xm:f>'CÂN ĐỐI KẾ TOÁN'!D1576:M1576</xm:f>
              <xm:sqref>C1576</xm:sqref>
            </x14:sparkline>
            <x14:sparkline>
              <xm:f>'CÂN ĐỐI KẾ TOÁN'!D1577:M1577</xm:f>
              <xm:sqref>C1577</xm:sqref>
            </x14:sparkline>
            <x14:sparkline>
              <xm:f>'CÂN ĐỐI KẾ TOÁN'!D1578:M1578</xm:f>
              <xm:sqref>C1578</xm:sqref>
            </x14:sparkline>
            <x14:sparkline>
              <xm:f>'CÂN ĐỐI KẾ TOÁN'!D1579:M1579</xm:f>
              <xm:sqref>C1579</xm:sqref>
            </x14:sparkline>
            <x14:sparkline>
              <xm:f>'CÂN ĐỐI KẾ TOÁN'!D1580:M1580</xm:f>
              <xm:sqref>C1580</xm:sqref>
            </x14:sparkline>
            <x14:sparkline>
              <xm:f>'CÂN ĐỐI KẾ TOÁN'!D1581:M1581</xm:f>
              <xm:sqref>C1581</xm:sqref>
            </x14:sparkline>
            <x14:sparkline>
              <xm:f>'CÂN ĐỐI KẾ TOÁN'!D1582:M1582</xm:f>
              <xm:sqref>C1582</xm:sqref>
            </x14:sparkline>
            <x14:sparkline>
              <xm:f>'CÂN ĐỐI KẾ TOÁN'!D1583:M1583</xm:f>
              <xm:sqref>C1583</xm:sqref>
            </x14:sparkline>
            <x14:sparkline>
              <xm:f>'CÂN ĐỐI KẾ TOÁN'!D1584:M1584</xm:f>
              <xm:sqref>C1584</xm:sqref>
            </x14:sparkline>
            <x14:sparkline>
              <xm:f>'CÂN ĐỐI KẾ TOÁN'!D1585:M1585</xm:f>
              <xm:sqref>C1585</xm:sqref>
            </x14:sparkline>
            <x14:sparkline>
              <xm:f>'CÂN ĐỐI KẾ TOÁN'!D1586:M1586</xm:f>
              <xm:sqref>C1586</xm:sqref>
            </x14:sparkline>
            <x14:sparkline>
              <xm:f>'CÂN ĐỐI KẾ TOÁN'!D1587:M1587</xm:f>
              <xm:sqref>C1587</xm:sqref>
            </x14:sparkline>
            <x14:sparkline>
              <xm:f>'CÂN ĐỐI KẾ TOÁN'!D1588:M1588</xm:f>
              <xm:sqref>C1588</xm:sqref>
            </x14:sparkline>
            <x14:sparkline>
              <xm:f>'CÂN ĐỐI KẾ TOÁN'!D1589:M1589</xm:f>
              <xm:sqref>C1589</xm:sqref>
            </x14:sparkline>
            <x14:sparkline>
              <xm:f>'CÂN ĐỐI KẾ TOÁN'!D1590:M1590</xm:f>
              <xm:sqref>C1590</xm:sqref>
            </x14:sparkline>
            <x14:sparkline>
              <xm:f>'CÂN ĐỐI KẾ TOÁN'!D1591:M1591</xm:f>
              <xm:sqref>C1591</xm:sqref>
            </x14:sparkline>
            <x14:sparkline>
              <xm:f>'CÂN ĐỐI KẾ TOÁN'!D1592:M1592</xm:f>
              <xm:sqref>C1592</xm:sqref>
            </x14:sparkline>
            <x14:sparkline>
              <xm:f>'CÂN ĐỐI KẾ TOÁN'!D1593:M1593</xm:f>
              <xm:sqref>C1593</xm:sqref>
            </x14:sparkline>
            <x14:sparkline>
              <xm:f>'CÂN ĐỐI KẾ TOÁN'!D1594:M1594</xm:f>
              <xm:sqref>C1594</xm:sqref>
            </x14:sparkline>
            <x14:sparkline>
              <xm:f>'CÂN ĐỐI KẾ TOÁN'!D1595:M1595</xm:f>
              <xm:sqref>C1595</xm:sqref>
            </x14:sparkline>
            <x14:sparkline>
              <xm:f>'CÂN ĐỐI KẾ TOÁN'!D1596:M1596</xm:f>
              <xm:sqref>C1596</xm:sqref>
            </x14:sparkline>
            <x14:sparkline>
              <xm:f>'CÂN ĐỐI KẾ TOÁN'!D1597:M1597</xm:f>
              <xm:sqref>C1597</xm:sqref>
            </x14:sparkline>
            <x14:sparkline>
              <xm:f>'CÂN ĐỐI KẾ TOÁN'!D1598:M1598</xm:f>
              <xm:sqref>C1598</xm:sqref>
            </x14:sparkline>
            <x14:sparkline>
              <xm:f>'CÂN ĐỐI KẾ TOÁN'!D1599:M1599</xm:f>
              <xm:sqref>C1599</xm:sqref>
            </x14:sparkline>
            <x14:sparkline>
              <xm:f>'CÂN ĐỐI KẾ TOÁN'!D1600:M1600</xm:f>
              <xm:sqref>C1600</xm:sqref>
            </x14:sparkline>
            <x14:sparkline>
              <xm:f>'CÂN ĐỐI KẾ TOÁN'!D1601:M1601</xm:f>
              <xm:sqref>C1601</xm:sqref>
            </x14:sparkline>
            <x14:sparkline>
              <xm:f>'CÂN ĐỐI KẾ TOÁN'!D1602:M1602</xm:f>
              <xm:sqref>C1602</xm:sqref>
            </x14:sparkline>
            <x14:sparkline>
              <xm:f>'CÂN ĐỐI KẾ TOÁN'!D1603:M1603</xm:f>
              <xm:sqref>C1603</xm:sqref>
            </x14:sparkline>
            <x14:sparkline>
              <xm:f>'CÂN ĐỐI KẾ TOÁN'!D1604:M1604</xm:f>
              <xm:sqref>C1604</xm:sqref>
            </x14:sparkline>
            <x14:sparkline>
              <xm:f>'CÂN ĐỐI KẾ TOÁN'!D1605:M1605</xm:f>
              <xm:sqref>C1605</xm:sqref>
            </x14:sparkline>
          </x14:sparklines>
        </x14:sparklineGroup>
        <x14:sparklineGroup type="column" displayEmptyCellsAs="gap" high="1" low="1" xr2:uid="{62199992-6BA7-44FE-8A60-A1D64A1A331C}">
          <x14:colorSeries rgb="FFFFFF00"/>
          <x14:colorNegative rgb="FFD00000"/>
          <x14:colorAxis rgb="FF000000"/>
          <x14:colorMarkers rgb="FFD00000"/>
          <x14:colorFirst rgb="FFD00000"/>
          <x14:colorLast rgb="FFD00000"/>
          <x14:colorHigh rgb="FF00FF00"/>
          <x14:colorLow rgb="FFFF0000"/>
          <x14:sparklines>
            <x14:sparkline>
              <xm:f>'CÂN ĐỐI KẾ TOÁN'!D1207:M1207</xm:f>
              <xm:sqref>C1207</xm:sqref>
            </x14:sparkline>
            <x14:sparkline>
              <xm:f>'CÂN ĐỐI KẾ TOÁN'!D1208:M1208</xm:f>
              <xm:sqref>C1208</xm:sqref>
            </x14:sparkline>
            <x14:sparkline>
              <xm:f>'CÂN ĐỐI KẾ TOÁN'!D1209:M1209</xm:f>
              <xm:sqref>C1209</xm:sqref>
            </x14:sparkline>
            <x14:sparkline>
              <xm:f>'CÂN ĐỐI KẾ TOÁN'!D1210:M1210</xm:f>
              <xm:sqref>C1210</xm:sqref>
            </x14:sparkline>
            <x14:sparkline>
              <xm:f>'CÂN ĐỐI KẾ TOÁN'!D1211:M1211</xm:f>
              <xm:sqref>C1211</xm:sqref>
            </x14:sparkline>
            <x14:sparkline>
              <xm:f>'CÂN ĐỐI KẾ TOÁN'!D1212:M1212</xm:f>
              <xm:sqref>C1212</xm:sqref>
            </x14:sparkline>
            <x14:sparkline>
              <xm:f>'CÂN ĐỐI KẾ TOÁN'!D1213:M1213</xm:f>
              <xm:sqref>C1213</xm:sqref>
            </x14:sparkline>
            <x14:sparkline>
              <xm:f>'CÂN ĐỐI KẾ TOÁN'!D1214:M1214</xm:f>
              <xm:sqref>C1214</xm:sqref>
            </x14:sparkline>
            <x14:sparkline>
              <xm:f>'CÂN ĐỐI KẾ TOÁN'!D1215:M1215</xm:f>
              <xm:sqref>C1215</xm:sqref>
            </x14:sparkline>
            <x14:sparkline>
              <xm:f>'CÂN ĐỐI KẾ TOÁN'!D1216:M1216</xm:f>
              <xm:sqref>C1216</xm:sqref>
            </x14:sparkline>
            <x14:sparkline>
              <xm:f>'CÂN ĐỐI KẾ TOÁN'!D1217:M1217</xm:f>
              <xm:sqref>C1217</xm:sqref>
            </x14:sparkline>
            <x14:sparkline>
              <xm:f>'CÂN ĐỐI KẾ TOÁN'!D1218:M1218</xm:f>
              <xm:sqref>C1218</xm:sqref>
            </x14:sparkline>
            <x14:sparkline>
              <xm:f>'CÂN ĐỐI KẾ TOÁN'!D1219:M1219</xm:f>
              <xm:sqref>C1219</xm:sqref>
            </x14:sparkline>
            <x14:sparkline>
              <xm:f>'CÂN ĐỐI KẾ TOÁN'!D1220:M1220</xm:f>
              <xm:sqref>C1220</xm:sqref>
            </x14:sparkline>
            <x14:sparkline>
              <xm:f>'CÂN ĐỐI KẾ TOÁN'!D1221:M1221</xm:f>
              <xm:sqref>C1221</xm:sqref>
            </x14:sparkline>
            <x14:sparkline>
              <xm:f>'CÂN ĐỐI KẾ TOÁN'!D1222:M1222</xm:f>
              <xm:sqref>C1222</xm:sqref>
            </x14:sparkline>
            <x14:sparkline>
              <xm:f>'CÂN ĐỐI KẾ TOÁN'!D1223:M1223</xm:f>
              <xm:sqref>C1223</xm:sqref>
            </x14:sparkline>
            <x14:sparkline>
              <xm:f>'CÂN ĐỐI KẾ TOÁN'!D1224:M1224</xm:f>
              <xm:sqref>C1224</xm:sqref>
            </x14:sparkline>
            <x14:sparkline>
              <xm:f>'CÂN ĐỐI KẾ TOÁN'!D1225:M1225</xm:f>
              <xm:sqref>C1225</xm:sqref>
            </x14:sparkline>
            <x14:sparkline>
              <xm:f>'CÂN ĐỐI KẾ TOÁN'!D1226:M1226</xm:f>
              <xm:sqref>C1226</xm:sqref>
            </x14:sparkline>
            <x14:sparkline>
              <xm:f>'CÂN ĐỐI KẾ TOÁN'!D1227:M1227</xm:f>
              <xm:sqref>C1227</xm:sqref>
            </x14:sparkline>
            <x14:sparkline>
              <xm:f>'CÂN ĐỐI KẾ TOÁN'!D1228:M1228</xm:f>
              <xm:sqref>C1228</xm:sqref>
            </x14:sparkline>
            <x14:sparkline>
              <xm:f>'CÂN ĐỐI KẾ TOÁN'!D1229:M1229</xm:f>
              <xm:sqref>C1229</xm:sqref>
            </x14:sparkline>
            <x14:sparkline>
              <xm:f>'CÂN ĐỐI KẾ TOÁN'!D1230:M1230</xm:f>
              <xm:sqref>C1230</xm:sqref>
            </x14:sparkline>
            <x14:sparkline>
              <xm:f>'CÂN ĐỐI KẾ TOÁN'!D1231:M1231</xm:f>
              <xm:sqref>C1231</xm:sqref>
            </x14:sparkline>
            <x14:sparkline>
              <xm:f>'CÂN ĐỐI KẾ TOÁN'!D1232:M1232</xm:f>
              <xm:sqref>C1232</xm:sqref>
            </x14:sparkline>
            <x14:sparkline>
              <xm:f>'CÂN ĐỐI KẾ TOÁN'!D1233:M1233</xm:f>
              <xm:sqref>C1233</xm:sqref>
            </x14:sparkline>
            <x14:sparkline>
              <xm:f>'CÂN ĐỐI KẾ TOÁN'!D1234:M1234</xm:f>
              <xm:sqref>C1234</xm:sqref>
            </x14:sparkline>
            <x14:sparkline>
              <xm:f>'CÂN ĐỐI KẾ TOÁN'!D1235:M1235</xm:f>
              <xm:sqref>C1235</xm:sqref>
            </x14:sparkline>
            <x14:sparkline>
              <xm:f>'CÂN ĐỐI KẾ TOÁN'!D1236:M1236</xm:f>
              <xm:sqref>C1236</xm:sqref>
            </x14:sparkline>
            <x14:sparkline>
              <xm:f>'CÂN ĐỐI KẾ TOÁN'!D1237:M1237</xm:f>
              <xm:sqref>C1237</xm:sqref>
            </x14:sparkline>
            <x14:sparkline>
              <xm:f>'CÂN ĐỐI KẾ TOÁN'!D1238:M1238</xm:f>
              <xm:sqref>C1238</xm:sqref>
            </x14:sparkline>
            <x14:sparkline>
              <xm:f>'CÂN ĐỐI KẾ TOÁN'!D1239:M1239</xm:f>
              <xm:sqref>C1239</xm:sqref>
            </x14:sparkline>
            <x14:sparkline>
              <xm:f>'CÂN ĐỐI KẾ TOÁN'!D1240:M1240</xm:f>
              <xm:sqref>C1240</xm:sqref>
            </x14:sparkline>
            <x14:sparkline>
              <xm:f>'CÂN ĐỐI KẾ TOÁN'!D1241:M1241</xm:f>
              <xm:sqref>C1241</xm:sqref>
            </x14:sparkline>
            <x14:sparkline>
              <xm:f>'CÂN ĐỐI KẾ TOÁN'!D1242:M1242</xm:f>
              <xm:sqref>C1242</xm:sqref>
            </x14:sparkline>
            <x14:sparkline>
              <xm:f>'CÂN ĐỐI KẾ TOÁN'!D1243:M1243</xm:f>
              <xm:sqref>C1243</xm:sqref>
            </x14:sparkline>
            <x14:sparkline>
              <xm:f>'CÂN ĐỐI KẾ TOÁN'!D1244:M1244</xm:f>
              <xm:sqref>C1244</xm:sqref>
            </x14:sparkline>
            <x14:sparkline>
              <xm:f>'CÂN ĐỐI KẾ TOÁN'!D1245:M1245</xm:f>
              <xm:sqref>C1245</xm:sqref>
            </x14:sparkline>
            <x14:sparkline>
              <xm:f>'CÂN ĐỐI KẾ TOÁN'!D1246:M1246</xm:f>
              <xm:sqref>C1246</xm:sqref>
            </x14:sparkline>
            <x14:sparkline>
              <xm:f>'CÂN ĐỐI KẾ TOÁN'!D1247:M1247</xm:f>
              <xm:sqref>C1247</xm:sqref>
            </x14:sparkline>
            <x14:sparkline>
              <xm:f>'CÂN ĐỐI KẾ TOÁN'!D1248:M1248</xm:f>
              <xm:sqref>C1248</xm:sqref>
            </x14:sparkline>
            <x14:sparkline>
              <xm:f>'CÂN ĐỐI KẾ TOÁN'!D1249:M1249</xm:f>
              <xm:sqref>C1249</xm:sqref>
            </x14:sparkline>
            <x14:sparkline>
              <xm:f>'CÂN ĐỐI KẾ TOÁN'!D1250:M1250</xm:f>
              <xm:sqref>C1250</xm:sqref>
            </x14:sparkline>
            <x14:sparkline>
              <xm:f>'CÂN ĐỐI KẾ TOÁN'!D1251:M1251</xm:f>
              <xm:sqref>C1251</xm:sqref>
            </x14:sparkline>
            <x14:sparkline>
              <xm:f>'CÂN ĐỐI KẾ TOÁN'!D1252:M1252</xm:f>
              <xm:sqref>C1252</xm:sqref>
            </x14:sparkline>
            <x14:sparkline>
              <xm:f>'CÂN ĐỐI KẾ TOÁN'!D1253:M1253</xm:f>
              <xm:sqref>C1253</xm:sqref>
            </x14:sparkline>
            <x14:sparkline>
              <xm:f>'CÂN ĐỐI KẾ TOÁN'!D1254:M1254</xm:f>
              <xm:sqref>C1254</xm:sqref>
            </x14:sparkline>
            <x14:sparkline>
              <xm:f>'CÂN ĐỐI KẾ TOÁN'!D1255:M1255</xm:f>
              <xm:sqref>C1255</xm:sqref>
            </x14:sparkline>
            <x14:sparkline>
              <xm:f>'CÂN ĐỐI KẾ TOÁN'!D1256:M1256</xm:f>
              <xm:sqref>C1256</xm:sqref>
            </x14:sparkline>
            <x14:sparkline>
              <xm:f>'CÂN ĐỐI KẾ TOÁN'!D1257:M1257</xm:f>
              <xm:sqref>C1257</xm:sqref>
            </x14:sparkline>
            <x14:sparkline>
              <xm:f>'CÂN ĐỐI KẾ TOÁN'!D1258:M1258</xm:f>
              <xm:sqref>C1258</xm:sqref>
            </x14:sparkline>
            <x14:sparkline>
              <xm:f>'CÂN ĐỐI KẾ TOÁN'!D1259:M1259</xm:f>
              <xm:sqref>C1259</xm:sqref>
            </x14:sparkline>
            <x14:sparkline>
              <xm:f>'CÂN ĐỐI KẾ TOÁN'!D1260:M1260</xm:f>
              <xm:sqref>C1260</xm:sqref>
            </x14:sparkline>
            <x14:sparkline>
              <xm:f>'CÂN ĐỐI KẾ TOÁN'!D1261:M1261</xm:f>
              <xm:sqref>C1261</xm:sqref>
            </x14:sparkline>
            <x14:sparkline>
              <xm:f>'CÂN ĐỐI KẾ TOÁN'!D1262:M1262</xm:f>
              <xm:sqref>C1262</xm:sqref>
            </x14:sparkline>
            <x14:sparkline>
              <xm:f>'CÂN ĐỐI KẾ TOÁN'!D1263:M1263</xm:f>
              <xm:sqref>C1263</xm:sqref>
            </x14:sparkline>
            <x14:sparkline>
              <xm:f>'CÂN ĐỐI KẾ TOÁN'!D1264:M1264</xm:f>
              <xm:sqref>C1264</xm:sqref>
            </x14:sparkline>
            <x14:sparkline>
              <xm:f>'CÂN ĐỐI KẾ TOÁN'!D1265:M1265</xm:f>
              <xm:sqref>C1265</xm:sqref>
            </x14:sparkline>
            <x14:sparkline>
              <xm:f>'CÂN ĐỐI KẾ TOÁN'!D1266:M1266</xm:f>
              <xm:sqref>C1266</xm:sqref>
            </x14:sparkline>
            <x14:sparkline>
              <xm:f>'CÂN ĐỐI KẾ TOÁN'!D1267:M1267</xm:f>
              <xm:sqref>C1267</xm:sqref>
            </x14:sparkline>
            <x14:sparkline>
              <xm:f>'CÂN ĐỐI KẾ TOÁN'!D1268:M1268</xm:f>
              <xm:sqref>C1268</xm:sqref>
            </x14:sparkline>
            <x14:sparkline>
              <xm:f>'CÂN ĐỐI KẾ TOÁN'!D1269:M1269</xm:f>
              <xm:sqref>C1269</xm:sqref>
            </x14:sparkline>
            <x14:sparkline>
              <xm:f>'CÂN ĐỐI KẾ TOÁN'!D1270:M1270</xm:f>
              <xm:sqref>C1270</xm:sqref>
            </x14:sparkline>
            <x14:sparkline>
              <xm:f>'CÂN ĐỐI KẾ TOÁN'!D1271:M1271</xm:f>
              <xm:sqref>C1271</xm:sqref>
            </x14:sparkline>
            <x14:sparkline>
              <xm:f>'CÂN ĐỐI KẾ TOÁN'!D1272:M1272</xm:f>
              <xm:sqref>C1272</xm:sqref>
            </x14:sparkline>
            <x14:sparkline>
              <xm:f>'CÂN ĐỐI KẾ TOÁN'!D1273:M1273</xm:f>
              <xm:sqref>C1273</xm:sqref>
            </x14:sparkline>
            <x14:sparkline>
              <xm:f>'CÂN ĐỐI KẾ TOÁN'!D1274:M1274</xm:f>
              <xm:sqref>C1274</xm:sqref>
            </x14:sparkline>
            <x14:sparkline>
              <xm:f>'CÂN ĐỐI KẾ TOÁN'!D1275:M1275</xm:f>
              <xm:sqref>C1275</xm:sqref>
            </x14:sparkline>
            <x14:sparkline>
              <xm:f>'CÂN ĐỐI KẾ TOÁN'!D1276:M1276</xm:f>
              <xm:sqref>C1276</xm:sqref>
            </x14:sparkline>
            <x14:sparkline>
              <xm:f>'CÂN ĐỐI KẾ TOÁN'!D1277:M1277</xm:f>
              <xm:sqref>C1277</xm:sqref>
            </x14:sparkline>
            <x14:sparkline>
              <xm:f>'CÂN ĐỐI KẾ TOÁN'!D1278:M1278</xm:f>
              <xm:sqref>C1278</xm:sqref>
            </x14:sparkline>
            <x14:sparkline>
              <xm:f>'CÂN ĐỐI KẾ TOÁN'!D1279:M1279</xm:f>
              <xm:sqref>C1279</xm:sqref>
            </x14:sparkline>
            <x14:sparkline>
              <xm:f>'CÂN ĐỐI KẾ TOÁN'!D1280:M1280</xm:f>
              <xm:sqref>C1280</xm:sqref>
            </x14:sparkline>
            <x14:sparkline>
              <xm:f>'CÂN ĐỐI KẾ TOÁN'!D1281:M1281</xm:f>
              <xm:sqref>C1281</xm:sqref>
            </x14:sparkline>
            <x14:sparkline>
              <xm:f>'CÂN ĐỐI KẾ TOÁN'!D1282:M1282</xm:f>
              <xm:sqref>C1282</xm:sqref>
            </x14:sparkline>
            <x14:sparkline>
              <xm:f>'CÂN ĐỐI KẾ TOÁN'!D1283:M1283</xm:f>
              <xm:sqref>C1283</xm:sqref>
            </x14:sparkline>
            <x14:sparkline>
              <xm:f>'CÂN ĐỐI KẾ TOÁN'!D1284:M1284</xm:f>
              <xm:sqref>C1284</xm:sqref>
            </x14:sparkline>
            <x14:sparkline>
              <xm:f>'CÂN ĐỐI KẾ TOÁN'!D1285:M1285</xm:f>
              <xm:sqref>C1285</xm:sqref>
            </x14:sparkline>
            <x14:sparkline>
              <xm:f>'CÂN ĐỐI KẾ TOÁN'!D1286:M1286</xm:f>
              <xm:sqref>C1286</xm:sqref>
            </x14:sparkline>
            <x14:sparkline>
              <xm:f>'CÂN ĐỐI KẾ TOÁN'!D1287:M1287</xm:f>
              <xm:sqref>C1287</xm:sqref>
            </x14:sparkline>
            <x14:sparkline>
              <xm:f>'CÂN ĐỐI KẾ TOÁN'!D1288:M1288</xm:f>
              <xm:sqref>C1288</xm:sqref>
            </x14:sparkline>
            <x14:sparkline>
              <xm:f>'CÂN ĐỐI KẾ TOÁN'!D1289:M1289</xm:f>
              <xm:sqref>C1289</xm:sqref>
            </x14:sparkline>
            <x14:sparkline>
              <xm:f>'CÂN ĐỐI KẾ TOÁN'!D1290:M1290</xm:f>
              <xm:sqref>C1290</xm:sqref>
            </x14:sparkline>
            <x14:sparkline>
              <xm:f>'CÂN ĐỐI KẾ TOÁN'!D1291:M1291</xm:f>
              <xm:sqref>C1291</xm:sqref>
            </x14:sparkline>
            <x14:sparkline>
              <xm:f>'CÂN ĐỐI KẾ TOÁN'!D1292:M1292</xm:f>
              <xm:sqref>C1292</xm:sqref>
            </x14:sparkline>
            <x14:sparkline>
              <xm:f>'CÂN ĐỐI KẾ TOÁN'!D1293:M1293</xm:f>
              <xm:sqref>C1293</xm:sqref>
            </x14:sparkline>
            <x14:sparkline>
              <xm:f>'CÂN ĐỐI KẾ TOÁN'!D1294:M1294</xm:f>
              <xm:sqref>C1294</xm:sqref>
            </x14:sparkline>
            <x14:sparkline>
              <xm:f>'CÂN ĐỐI KẾ TOÁN'!D1295:M1295</xm:f>
              <xm:sqref>C1295</xm:sqref>
            </x14:sparkline>
            <x14:sparkline>
              <xm:f>'CÂN ĐỐI KẾ TOÁN'!D1296:M1296</xm:f>
              <xm:sqref>C1296</xm:sqref>
            </x14:sparkline>
            <x14:sparkline>
              <xm:f>'CÂN ĐỐI KẾ TOÁN'!D1297:M1297</xm:f>
              <xm:sqref>C1297</xm:sqref>
            </x14:sparkline>
            <x14:sparkline>
              <xm:f>'CÂN ĐỐI KẾ TOÁN'!D1298:M1298</xm:f>
              <xm:sqref>C1298</xm:sqref>
            </x14:sparkline>
            <x14:sparkline>
              <xm:f>'CÂN ĐỐI KẾ TOÁN'!D1299:M1299</xm:f>
              <xm:sqref>C1299</xm:sqref>
            </x14:sparkline>
            <x14:sparkline>
              <xm:f>'CÂN ĐỐI KẾ TOÁN'!D1300:M1300</xm:f>
              <xm:sqref>C1300</xm:sqref>
            </x14:sparkline>
            <x14:sparkline>
              <xm:f>'CÂN ĐỐI KẾ TOÁN'!D1301:M1301</xm:f>
              <xm:sqref>C1301</xm:sqref>
            </x14:sparkline>
            <x14:sparkline>
              <xm:f>'CÂN ĐỐI KẾ TOÁN'!D1302:M1302</xm:f>
              <xm:sqref>C1302</xm:sqref>
            </x14:sparkline>
            <x14:sparkline>
              <xm:f>'CÂN ĐỐI KẾ TOÁN'!D1303:M1303</xm:f>
              <xm:sqref>C1303</xm:sqref>
            </x14:sparkline>
            <x14:sparkline>
              <xm:f>'CÂN ĐỐI KẾ TOÁN'!D1304:M1304</xm:f>
              <xm:sqref>C1304</xm:sqref>
            </x14:sparkline>
            <x14:sparkline>
              <xm:f>'CÂN ĐỐI KẾ TOÁN'!D1305:M1305</xm:f>
              <xm:sqref>C1305</xm:sqref>
            </x14:sparkline>
            <x14:sparkline>
              <xm:f>'CÂN ĐỐI KẾ TOÁN'!D1306:M1306</xm:f>
              <xm:sqref>C1306</xm:sqref>
            </x14:sparkline>
            <x14:sparkline>
              <xm:f>'CÂN ĐỐI KẾ TOÁN'!D1307:M1307</xm:f>
              <xm:sqref>C1307</xm:sqref>
            </x14:sparkline>
            <x14:sparkline>
              <xm:f>'CÂN ĐỐI KẾ TOÁN'!D1308:M1308</xm:f>
              <xm:sqref>C1308</xm:sqref>
            </x14:sparkline>
            <x14:sparkline>
              <xm:f>'CÂN ĐỐI KẾ TOÁN'!D1309:M1309</xm:f>
              <xm:sqref>C1309</xm:sqref>
            </x14:sparkline>
            <x14:sparkline>
              <xm:f>'CÂN ĐỐI KẾ TOÁN'!D1310:M1310</xm:f>
              <xm:sqref>C1310</xm:sqref>
            </x14:sparkline>
            <x14:sparkline>
              <xm:f>'CÂN ĐỐI KẾ TOÁN'!D1311:M1311</xm:f>
              <xm:sqref>C1311</xm:sqref>
            </x14:sparkline>
            <x14:sparkline>
              <xm:f>'CÂN ĐỐI KẾ TOÁN'!D1312:M1312</xm:f>
              <xm:sqref>C1312</xm:sqref>
            </x14:sparkline>
            <x14:sparkline>
              <xm:f>'CÂN ĐỐI KẾ TOÁN'!D1313:M1313</xm:f>
              <xm:sqref>C1313</xm:sqref>
            </x14:sparkline>
            <x14:sparkline>
              <xm:f>'CÂN ĐỐI KẾ TOÁN'!D1314:M1314</xm:f>
              <xm:sqref>C1314</xm:sqref>
            </x14:sparkline>
            <x14:sparkline>
              <xm:f>'CÂN ĐỐI KẾ TOÁN'!D1315:M1315</xm:f>
              <xm:sqref>C1315</xm:sqref>
            </x14:sparkline>
            <x14:sparkline>
              <xm:f>'CÂN ĐỐI KẾ TOÁN'!D1316:M1316</xm:f>
              <xm:sqref>C1316</xm:sqref>
            </x14:sparkline>
            <x14:sparkline>
              <xm:f>'CÂN ĐỐI KẾ TOÁN'!D1317:M1317</xm:f>
              <xm:sqref>C1317</xm:sqref>
            </x14:sparkline>
            <x14:sparkline>
              <xm:f>'CÂN ĐỐI KẾ TOÁN'!D1318:M1318</xm:f>
              <xm:sqref>C1318</xm:sqref>
            </x14:sparkline>
            <x14:sparkline>
              <xm:f>'CÂN ĐỐI KẾ TOÁN'!D1319:M1319</xm:f>
              <xm:sqref>C1319</xm:sqref>
            </x14:sparkline>
            <x14:sparkline>
              <xm:f>'CÂN ĐỐI KẾ TOÁN'!D1320:M1320</xm:f>
              <xm:sqref>C1320</xm:sqref>
            </x14:sparkline>
            <x14:sparkline>
              <xm:f>'CÂN ĐỐI KẾ TOÁN'!D1321:M1321</xm:f>
              <xm:sqref>C1321</xm:sqref>
            </x14:sparkline>
            <x14:sparkline>
              <xm:f>'CÂN ĐỐI KẾ TOÁN'!D1322:M1322</xm:f>
              <xm:sqref>C1322</xm:sqref>
            </x14:sparkline>
            <x14:sparkline>
              <xm:f>'CÂN ĐỐI KẾ TOÁN'!D1323:M1323</xm:f>
              <xm:sqref>C1323</xm:sqref>
            </x14:sparkline>
            <x14:sparkline>
              <xm:f>'CÂN ĐỐI KẾ TOÁN'!D1324:M1324</xm:f>
              <xm:sqref>C1324</xm:sqref>
            </x14:sparkline>
            <x14:sparkline>
              <xm:f>'CÂN ĐỐI KẾ TOÁN'!D1325:M1325</xm:f>
              <xm:sqref>C1325</xm:sqref>
            </x14:sparkline>
            <x14:sparkline>
              <xm:f>'CÂN ĐỐI KẾ TOÁN'!D1326:M1326</xm:f>
              <xm:sqref>C1326</xm:sqref>
            </x14:sparkline>
            <x14:sparkline>
              <xm:f>'CÂN ĐỐI KẾ TOÁN'!D1327:M1327</xm:f>
              <xm:sqref>C1327</xm:sqref>
            </x14:sparkline>
            <x14:sparkline>
              <xm:f>'CÂN ĐỐI KẾ TOÁN'!D1328:M1328</xm:f>
              <xm:sqref>C1328</xm:sqref>
            </x14:sparkline>
            <x14:sparkline>
              <xm:f>'CÂN ĐỐI KẾ TOÁN'!D1329:M1329</xm:f>
              <xm:sqref>C1329</xm:sqref>
            </x14:sparkline>
            <x14:sparkline>
              <xm:f>'CÂN ĐỐI KẾ TOÁN'!D1330:M1330</xm:f>
              <xm:sqref>C1330</xm:sqref>
            </x14:sparkline>
            <x14:sparkline>
              <xm:f>'CÂN ĐỐI KẾ TOÁN'!D1331:M1331</xm:f>
              <xm:sqref>C1331</xm:sqref>
            </x14:sparkline>
            <x14:sparkline>
              <xm:f>'CÂN ĐỐI KẾ TOÁN'!D1332:M1332</xm:f>
              <xm:sqref>C1332</xm:sqref>
            </x14:sparkline>
            <x14:sparkline>
              <xm:f>'CÂN ĐỐI KẾ TOÁN'!D1333:M1333</xm:f>
              <xm:sqref>C1333</xm:sqref>
            </x14:sparkline>
            <x14:sparkline>
              <xm:f>'CÂN ĐỐI KẾ TOÁN'!D1334:M1334</xm:f>
              <xm:sqref>C1334</xm:sqref>
            </x14:sparkline>
            <x14:sparkline>
              <xm:f>'CÂN ĐỐI KẾ TOÁN'!D1335:M1335</xm:f>
              <xm:sqref>C1335</xm:sqref>
            </x14:sparkline>
            <x14:sparkline>
              <xm:f>'CÂN ĐỐI KẾ TOÁN'!D1336:M1336</xm:f>
              <xm:sqref>C1336</xm:sqref>
            </x14:sparkline>
            <x14:sparkline>
              <xm:f>'CÂN ĐỐI KẾ TOÁN'!D1337:M1337</xm:f>
              <xm:sqref>C1337</xm:sqref>
            </x14:sparkline>
            <x14:sparkline>
              <xm:f>'CÂN ĐỐI KẾ TOÁN'!D1338:M1338</xm:f>
              <xm:sqref>C1338</xm:sqref>
            </x14:sparkline>
            <x14:sparkline>
              <xm:f>'CÂN ĐỐI KẾ TOÁN'!D1339:M1339</xm:f>
              <xm:sqref>C1339</xm:sqref>
            </x14:sparkline>
            <x14:sparkline>
              <xm:f>'CÂN ĐỐI KẾ TOÁN'!D1340:M1340</xm:f>
              <xm:sqref>C1340</xm:sqref>
            </x14:sparkline>
            <x14:sparkline>
              <xm:f>'CÂN ĐỐI KẾ TOÁN'!D1341:M1341</xm:f>
              <xm:sqref>C1341</xm:sqref>
            </x14:sparkline>
            <x14:sparkline>
              <xm:f>'CÂN ĐỐI KẾ TOÁN'!D1342:M1342</xm:f>
              <xm:sqref>C1342</xm:sqref>
            </x14:sparkline>
            <x14:sparkline>
              <xm:f>'CÂN ĐỐI KẾ TOÁN'!D1343:M1343</xm:f>
              <xm:sqref>C1343</xm:sqref>
            </x14:sparkline>
            <x14:sparkline>
              <xm:f>'CÂN ĐỐI KẾ TOÁN'!D1344:M1344</xm:f>
              <xm:sqref>C1344</xm:sqref>
            </x14:sparkline>
            <x14:sparkline>
              <xm:f>'CÂN ĐỐI KẾ TOÁN'!D1345:M1345</xm:f>
              <xm:sqref>C1345</xm:sqref>
            </x14:sparkline>
            <x14:sparkline>
              <xm:f>'CÂN ĐỐI KẾ TOÁN'!D1346:M1346</xm:f>
              <xm:sqref>C1346</xm:sqref>
            </x14:sparkline>
            <x14:sparkline>
              <xm:f>'CÂN ĐỐI KẾ TOÁN'!D1347:M1347</xm:f>
              <xm:sqref>C1347</xm:sqref>
            </x14:sparkline>
            <x14:sparkline>
              <xm:f>'CÂN ĐỐI KẾ TOÁN'!D1348:M1348</xm:f>
              <xm:sqref>C1348</xm:sqref>
            </x14:sparkline>
            <x14:sparkline>
              <xm:f>'CÂN ĐỐI KẾ TOÁN'!D1349:M1349</xm:f>
              <xm:sqref>C1349</xm:sqref>
            </x14:sparkline>
            <x14:sparkline>
              <xm:f>'CÂN ĐỐI KẾ TOÁN'!D1350:M1350</xm:f>
              <xm:sqref>C1350</xm:sqref>
            </x14:sparkline>
            <x14:sparkline>
              <xm:f>'CÂN ĐỐI KẾ TOÁN'!D1351:M1351</xm:f>
              <xm:sqref>C1351</xm:sqref>
            </x14:sparkline>
            <x14:sparkline>
              <xm:f>'CÂN ĐỐI KẾ TOÁN'!D1352:M1352</xm:f>
              <xm:sqref>C1352</xm:sqref>
            </x14:sparkline>
            <x14:sparkline>
              <xm:f>'CÂN ĐỐI KẾ TOÁN'!D1353:M1353</xm:f>
              <xm:sqref>C1353</xm:sqref>
            </x14:sparkline>
            <x14:sparkline>
              <xm:f>'CÂN ĐỐI KẾ TOÁN'!D1354:M1354</xm:f>
              <xm:sqref>C1354</xm:sqref>
            </x14:sparkline>
            <x14:sparkline>
              <xm:f>'CÂN ĐỐI KẾ TOÁN'!D1355:M1355</xm:f>
              <xm:sqref>C1355</xm:sqref>
            </x14:sparkline>
            <x14:sparkline>
              <xm:f>'CÂN ĐỐI KẾ TOÁN'!D1356:M1356</xm:f>
              <xm:sqref>C1356</xm:sqref>
            </x14:sparkline>
            <x14:sparkline>
              <xm:f>'CÂN ĐỐI KẾ TOÁN'!D1357:M1357</xm:f>
              <xm:sqref>C1357</xm:sqref>
            </x14:sparkline>
            <x14:sparkline>
              <xm:f>'CÂN ĐỐI KẾ TOÁN'!D1358:M1358</xm:f>
              <xm:sqref>C1358</xm:sqref>
            </x14:sparkline>
            <x14:sparkline>
              <xm:f>'CÂN ĐỐI KẾ TOÁN'!D1359:M1359</xm:f>
              <xm:sqref>C1359</xm:sqref>
            </x14:sparkline>
            <x14:sparkline>
              <xm:f>'CÂN ĐỐI KẾ TOÁN'!D1360:M1360</xm:f>
              <xm:sqref>C1360</xm:sqref>
            </x14:sparkline>
            <x14:sparkline>
              <xm:f>'CÂN ĐỐI KẾ TOÁN'!D1361:M1361</xm:f>
              <xm:sqref>C1361</xm:sqref>
            </x14:sparkline>
            <x14:sparkline>
              <xm:f>'CÂN ĐỐI KẾ TOÁN'!D1362:M1362</xm:f>
              <xm:sqref>C1362</xm:sqref>
            </x14:sparkline>
            <x14:sparkline>
              <xm:f>'CÂN ĐỐI KẾ TOÁN'!D1363:M1363</xm:f>
              <xm:sqref>C1363</xm:sqref>
            </x14:sparkline>
            <x14:sparkline>
              <xm:f>'CÂN ĐỐI KẾ TOÁN'!D1364:M1364</xm:f>
              <xm:sqref>C1364</xm:sqref>
            </x14:sparkline>
            <x14:sparkline>
              <xm:f>'CÂN ĐỐI KẾ TOÁN'!D1365:M1365</xm:f>
              <xm:sqref>C1365</xm:sqref>
            </x14:sparkline>
            <x14:sparkline>
              <xm:f>'CÂN ĐỐI KẾ TOÁN'!D1366:M1366</xm:f>
              <xm:sqref>C1366</xm:sqref>
            </x14:sparkline>
            <x14:sparkline>
              <xm:f>'CÂN ĐỐI KẾ TOÁN'!D1367:M1367</xm:f>
              <xm:sqref>C1367</xm:sqref>
            </x14:sparkline>
            <x14:sparkline>
              <xm:f>'CÂN ĐỐI KẾ TOÁN'!D1368:M1368</xm:f>
              <xm:sqref>C1368</xm:sqref>
            </x14:sparkline>
            <x14:sparkline>
              <xm:f>'CÂN ĐỐI KẾ TOÁN'!D1369:M1369</xm:f>
              <xm:sqref>C1369</xm:sqref>
            </x14:sparkline>
            <x14:sparkline>
              <xm:f>'CÂN ĐỐI KẾ TOÁN'!D1370:M1370</xm:f>
              <xm:sqref>C1370</xm:sqref>
            </x14:sparkline>
            <x14:sparkline>
              <xm:f>'CÂN ĐỐI KẾ TOÁN'!D1371:M1371</xm:f>
              <xm:sqref>C1371</xm:sqref>
            </x14:sparkline>
            <x14:sparkline>
              <xm:f>'CÂN ĐỐI KẾ TOÁN'!D1372:M1372</xm:f>
              <xm:sqref>C1372</xm:sqref>
            </x14:sparkline>
            <x14:sparkline>
              <xm:f>'CÂN ĐỐI KẾ TOÁN'!D1373:M1373</xm:f>
              <xm:sqref>C1373</xm:sqref>
            </x14:sparkline>
            <x14:sparkline>
              <xm:f>'CÂN ĐỐI KẾ TOÁN'!D1374:M1374</xm:f>
              <xm:sqref>C1374</xm:sqref>
            </x14:sparkline>
            <x14:sparkline>
              <xm:f>'CÂN ĐỐI KẾ TOÁN'!D1375:M1375</xm:f>
              <xm:sqref>C1375</xm:sqref>
            </x14:sparkline>
            <x14:sparkline>
              <xm:f>'CÂN ĐỐI KẾ TOÁN'!D1376:M1376</xm:f>
              <xm:sqref>C1376</xm:sqref>
            </x14:sparkline>
            <x14:sparkline>
              <xm:f>'CÂN ĐỐI KẾ TOÁN'!D1377:M1377</xm:f>
              <xm:sqref>C1377</xm:sqref>
            </x14:sparkline>
            <x14:sparkline>
              <xm:f>'CÂN ĐỐI KẾ TOÁN'!D1378:M1378</xm:f>
              <xm:sqref>C1378</xm:sqref>
            </x14:sparkline>
            <x14:sparkline>
              <xm:f>'CÂN ĐỐI KẾ TOÁN'!D1379:M1379</xm:f>
              <xm:sqref>C1379</xm:sqref>
            </x14:sparkline>
            <x14:sparkline>
              <xm:f>'CÂN ĐỐI KẾ TOÁN'!D1380:M1380</xm:f>
              <xm:sqref>C1380</xm:sqref>
            </x14:sparkline>
            <x14:sparkline>
              <xm:f>'CÂN ĐỐI KẾ TOÁN'!D1381:M1381</xm:f>
              <xm:sqref>C1381</xm:sqref>
            </x14:sparkline>
            <x14:sparkline>
              <xm:f>'CÂN ĐỐI KẾ TOÁN'!D1382:M1382</xm:f>
              <xm:sqref>C1382</xm:sqref>
            </x14:sparkline>
            <x14:sparkline>
              <xm:f>'CÂN ĐỐI KẾ TOÁN'!D1383:M1383</xm:f>
              <xm:sqref>C1383</xm:sqref>
            </x14:sparkline>
            <x14:sparkline>
              <xm:f>'CÂN ĐỐI KẾ TOÁN'!D1384:M1384</xm:f>
              <xm:sqref>C1384</xm:sqref>
            </x14:sparkline>
            <x14:sparkline>
              <xm:f>'CÂN ĐỐI KẾ TOÁN'!D1385:M1385</xm:f>
              <xm:sqref>C1385</xm:sqref>
            </x14:sparkline>
            <x14:sparkline>
              <xm:f>'CÂN ĐỐI KẾ TOÁN'!D1386:M1386</xm:f>
              <xm:sqref>C1386</xm:sqref>
            </x14:sparkline>
            <x14:sparkline>
              <xm:f>'CÂN ĐỐI KẾ TOÁN'!D1387:M1387</xm:f>
              <xm:sqref>C1387</xm:sqref>
            </x14:sparkline>
            <x14:sparkline>
              <xm:f>'CÂN ĐỐI KẾ TOÁN'!D1388:M1388</xm:f>
              <xm:sqref>C1388</xm:sqref>
            </x14:sparkline>
            <x14:sparkline>
              <xm:f>'CÂN ĐỐI KẾ TOÁN'!D1389:M1389</xm:f>
              <xm:sqref>C1389</xm:sqref>
            </x14:sparkline>
            <x14:sparkline>
              <xm:f>'CÂN ĐỐI KẾ TOÁN'!D1390:M1390</xm:f>
              <xm:sqref>C1390</xm:sqref>
            </x14:sparkline>
            <x14:sparkline>
              <xm:f>'CÂN ĐỐI KẾ TOÁN'!D1391:M1391</xm:f>
              <xm:sqref>C1391</xm:sqref>
            </x14:sparkline>
            <x14:sparkline>
              <xm:f>'CÂN ĐỐI KẾ TOÁN'!D1392:M1392</xm:f>
              <xm:sqref>C1392</xm:sqref>
            </x14:sparkline>
            <x14:sparkline>
              <xm:f>'CÂN ĐỐI KẾ TOÁN'!D1393:M1393</xm:f>
              <xm:sqref>C1393</xm:sqref>
            </x14:sparkline>
            <x14:sparkline>
              <xm:f>'CÂN ĐỐI KẾ TOÁN'!D1394:M1394</xm:f>
              <xm:sqref>C1394</xm:sqref>
            </x14:sparkline>
            <x14:sparkline>
              <xm:f>'CÂN ĐỐI KẾ TOÁN'!D1395:M1395</xm:f>
              <xm:sqref>C1395</xm:sqref>
            </x14:sparkline>
            <x14:sparkline>
              <xm:f>'CÂN ĐỐI KẾ TOÁN'!D1396:M1396</xm:f>
              <xm:sqref>C1396</xm:sqref>
            </x14:sparkline>
            <x14:sparkline>
              <xm:f>'CÂN ĐỐI KẾ TOÁN'!D1397:M1397</xm:f>
              <xm:sqref>C1397</xm:sqref>
            </x14:sparkline>
            <x14:sparkline>
              <xm:f>'CÂN ĐỐI KẾ TOÁN'!D1398:M1398</xm:f>
              <xm:sqref>C1398</xm:sqref>
            </x14:sparkline>
            <x14:sparkline>
              <xm:f>'CÂN ĐỐI KẾ TOÁN'!D1399:M1399</xm:f>
              <xm:sqref>C1399</xm:sqref>
            </x14:sparkline>
            <x14:sparkline>
              <xm:f>'CÂN ĐỐI KẾ TOÁN'!D1400:M1400</xm:f>
              <xm:sqref>C1400</xm:sqref>
            </x14:sparkline>
            <x14:sparkline>
              <xm:f>'CÂN ĐỐI KẾ TOÁN'!D1401:M1401</xm:f>
              <xm:sqref>C1401</xm:sqref>
            </x14:sparkline>
            <x14:sparkline>
              <xm:f>'CÂN ĐỐI KẾ TOÁN'!D1402:M1402</xm:f>
              <xm:sqref>C1402</xm:sqref>
            </x14:sparkline>
            <x14:sparkline>
              <xm:f>'CÂN ĐỐI KẾ TOÁN'!D1403:M1403</xm:f>
              <xm:sqref>C1403</xm:sqref>
            </x14:sparkline>
            <x14:sparkline>
              <xm:f>'CÂN ĐỐI KẾ TOÁN'!D1404:M1404</xm:f>
              <xm:sqref>C1404</xm:sqref>
            </x14:sparkline>
            <x14:sparkline>
              <xm:f>'CÂN ĐỐI KẾ TOÁN'!D1405:M1405</xm:f>
              <xm:sqref>C1405</xm:sqref>
            </x14:sparkline>
          </x14:sparklines>
        </x14:sparklineGroup>
        <x14:sparklineGroup type="column" displayEmptyCellsAs="gap" high="1" low="1" xr2:uid="{AE84C51F-91B5-478B-9CF2-E21C6D184BBA}">
          <x14:colorSeries rgb="FFFFFF00"/>
          <x14:colorNegative rgb="FFD00000"/>
          <x14:colorAxis rgb="FF000000"/>
          <x14:colorMarkers rgb="FFD00000"/>
          <x14:colorFirst rgb="FFD00000"/>
          <x14:colorLast rgb="FFD00000"/>
          <x14:colorHigh rgb="FF00FF00"/>
          <x14:colorLow rgb="FFFF0000"/>
          <x14:sparklines>
            <x14:sparkline>
              <xm:f>'CÂN ĐỐI KẾ TOÁN'!D1007:M1007</xm:f>
              <xm:sqref>C1007</xm:sqref>
            </x14:sparkline>
            <x14:sparkline>
              <xm:f>'CÂN ĐỐI KẾ TOÁN'!D1008:M1008</xm:f>
              <xm:sqref>C1008</xm:sqref>
            </x14:sparkline>
            <x14:sparkline>
              <xm:f>'CÂN ĐỐI KẾ TOÁN'!D1009:M1009</xm:f>
              <xm:sqref>C1009</xm:sqref>
            </x14:sparkline>
            <x14:sparkline>
              <xm:f>'CÂN ĐỐI KẾ TOÁN'!D1010:M1010</xm:f>
              <xm:sqref>C1010</xm:sqref>
            </x14:sparkline>
            <x14:sparkline>
              <xm:f>'CÂN ĐỐI KẾ TOÁN'!D1011:M1011</xm:f>
              <xm:sqref>C1011</xm:sqref>
            </x14:sparkline>
            <x14:sparkline>
              <xm:f>'CÂN ĐỐI KẾ TOÁN'!D1012:M1012</xm:f>
              <xm:sqref>C1012</xm:sqref>
            </x14:sparkline>
            <x14:sparkline>
              <xm:f>'CÂN ĐỐI KẾ TOÁN'!D1013:M1013</xm:f>
              <xm:sqref>C1013</xm:sqref>
            </x14:sparkline>
            <x14:sparkline>
              <xm:f>'CÂN ĐỐI KẾ TOÁN'!D1014:M1014</xm:f>
              <xm:sqref>C1014</xm:sqref>
            </x14:sparkline>
            <x14:sparkline>
              <xm:f>'CÂN ĐỐI KẾ TOÁN'!D1015:M1015</xm:f>
              <xm:sqref>C1015</xm:sqref>
            </x14:sparkline>
            <x14:sparkline>
              <xm:f>'CÂN ĐỐI KẾ TOÁN'!D1016:M1016</xm:f>
              <xm:sqref>C1016</xm:sqref>
            </x14:sparkline>
            <x14:sparkline>
              <xm:f>'CÂN ĐỐI KẾ TOÁN'!D1017:M1017</xm:f>
              <xm:sqref>C1017</xm:sqref>
            </x14:sparkline>
            <x14:sparkline>
              <xm:f>'CÂN ĐỐI KẾ TOÁN'!D1018:M1018</xm:f>
              <xm:sqref>C1018</xm:sqref>
            </x14:sparkline>
            <x14:sparkline>
              <xm:f>'CÂN ĐỐI KẾ TOÁN'!D1019:M1019</xm:f>
              <xm:sqref>C1019</xm:sqref>
            </x14:sparkline>
            <x14:sparkline>
              <xm:f>'CÂN ĐỐI KẾ TOÁN'!D1020:M1020</xm:f>
              <xm:sqref>C1020</xm:sqref>
            </x14:sparkline>
            <x14:sparkline>
              <xm:f>'CÂN ĐỐI KẾ TOÁN'!D1021:M1021</xm:f>
              <xm:sqref>C1021</xm:sqref>
            </x14:sparkline>
            <x14:sparkline>
              <xm:f>'CÂN ĐỐI KẾ TOÁN'!D1022:M1022</xm:f>
              <xm:sqref>C1022</xm:sqref>
            </x14:sparkline>
            <x14:sparkline>
              <xm:f>'CÂN ĐỐI KẾ TOÁN'!D1023:M1023</xm:f>
              <xm:sqref>C1023</xm:sqref>
            </x14:sparkline>
            <x14:sparkline>
              <xm:f>'CÂN ĐỐI KẾ TOÁN'!D1024:M1024</xm:f>
              <xm:sqref>C1024</xm:sqref>
            </x14:sparkline>
            <x14:sparkline>
              <xm:f>'CÂN ĐỐI KẾ TOÁN'!D1025:M1025</xm:f>
              <xm:sqref>C1025</xm:sqref>
            </x14:sparkline>
            <x14:sparkline>
              <xm:f>'CÂN ĐỐI KẾ TOÁN'!D1026:M1026</xm:f>
              <xm:sqref>C1026</xm:sqref>
            </x14:sparkline>
            <x14:sparkline>
              <xm:f>'CÂN ĐỐI KẾ TOÁN'!D1027:M1027</xm:f>
              <xm:sqref>C1027</xm:sqref>
            </x14:sparkline>
            <x14:sparkline>
              <xm:f>'CÂN ĐỐI KẾ TOÁN'!D1028:M1028</xm:f>
              <xm:sqref>C1028</xm:sqref>
            </x14:sparkline>
            <x14:sparkline>
              <xm:f>'CÂN ĐỐI KẾ TOÁN'!D1029:M1029</xm:f>
              <xm:sqref>C1029</xm:sqref>
            </x14:sparkline>
            <x14:sparkline>
              <xm:f>'CÂN ĐỐI KẾ TOÁN'!D1030:M1030</xm:f>
              <xm:sqref>C1030</xm:sqref>
            </x14:sparkline>
            <x14:sparkline>
              <xm:f>'CÂN ĐỐI KẾ TOÁN'!D1031:M1031</xm:f>
              <xm:sqref>C1031</xm:sqref>
            </x14:sparkline>
            <x14:sparkline>
              <xm:f>'CÂN ĐỐI KẾ TOÁN'!D1032:M1032</xm:f>
              <xm:sqref>C1032</xm:sqref>
            </x14:sparkline>
            <x14:sparkline>
              <xm:f>'CÂN ĐỐI KẾ TOÁN'!D1033:M1033</xm:f>
              <xm:sqref>C1033</xm:sqref>
            </x14:sparkline>
            <x14:sparkline>
              <xm:f>'CÂN ĐỐI KẾ TOÁN'!D1034:M1034</xm:f>
              <xm:sqref>C1034</xm:sqref>
            </x14:sparkline>
            <x14:sparkline>
              <xm:f>'CÂN ĐỐI KẾ TOÁN'!D1035:M1035</xm:f>
              <xm:sqref>C1035</xm:sqref>
            </x14:sparkline>
            <x14:sparkline>
              <xm:f>'CÂN ĐỐI KẾ TOÁN'!D1036:M1036</xm:f>
              <xm:sqref>C1036</xm:sqref>
            </x14:sparkline>
            <x14:sparkline>
              <xm:f>'CÂN ĐỐI KẾ TOÁN'!D1037:M1037</xm:f>
              <xm:sqref>C1037</xm:sqref>
            </x14:sparkline>
            <x14:sparkline>
              <xm:f>'CÂN ĐỐI KẾ TOÁN'!D1038:M1038</xm:f>
              <xm:sqref>C1038</xm:sqref>
            </x14:sparkline>
            <x14:sparkline>
              <xm:f>'CÂN ĐỐI KẾ TOÁN'!D1039:M1039</xm:f>
              <xm:sqref>C1039</xm:sqref>
            </x14:sparkline>
            <x14:sparkline>
              <xm:f>'CÂN ĐỐI KẾ TOÁN'!D1040:M1040</xm:f>
              <xm:sqref>C1040</xm:sqref>
            </x14:sparkline>
            <x14:sparkline>
              <xm:f>'CÂN ĐỐI KẾ TOÁN'!D1041:M1041</xm:f>
              <xm:sqref>C1041</xm:sqref>
            </x14:sparkline>
            <x14:sparkline>
              <xm:f>'CÂN ĐỐI KẾ TOÁN'!D1042:M1042</xm:f>
              <xm:sqref>C1042</xm:sqref>
            </x14:sparkline>
            <x14:sparkline>
              <xm:f>'CÂN ĐỐI KẾ TOÁN'!D1043:M1043</xm:f>
              <xm:sqref>C1043</xm:sqref>
            </x14:sparkline>
            <x14:sparkline>
              <xm:f>'CÂN ĐỐI KẾ TOÁN'!D1044:M1044</xm:f>
              <xm:sqref>C1044</xm:sqref>
            </x14:sparkline>
            <x14:sparkline>
              <xm:f>'CÂN ĐỐI KẾ TOÁN'!D1045:M1045</xm:f>
              <xm:sqref>C1045</xm:sqref>
            </x14:sparkline>
            <x14:sparkline>
              <xm:f>'CÂN ĐỐI KẾ TOÁN'!D1046:M1046</xm:f>
              <xm:sqref>C1046</xm:sqref>
            </x14:sparkline>
            <x14:sparkline>
              <xm:f>'CÂN ĐỐI KẾ TOÁN'!D1047:M1047</xm:f>
              <xm:sqref>C1047</xm:sqref>
            </x14:sparkline>
            <x14:sparkline>
              <xm:f>'CÂN ĐỐI KẾ TOÁN'!D1048:M1048</xm:f>
              <xm:sqref>C1048</xm:sqref>
            </x14:sparkline>
            <x14:sparkline>
              <xm:f>'CÂN ĐỐI KẾ TOÁN'!D1049:M1049</xm:f>
              <xm:sqref>C1049</xm:sqref>
            </x14:sparkline>
            <x14:sparkline>
              <xm:f>'CÂN ĐỐI KẾ TOÁN'!D1050:M1050</xm:f>
              <xm:sqref>C1050</xm:sqref>
            </x14:sparkline>
            <x14:sparkline>
              <xm:f>'CÂN ĐỐI KẾ TOÁN'!D1051:M1051</xm:f>
              <xm:sqref>C1051</xm:sqref>
            </x14:sparkline>
            <x14:sparkline>
              <xm:f>'CÂN ĐỐI KẾ TOÁN'!D1052:M1052</xm:f>
              <xm:sqref>C1052</xm:sqref>
            </x14:sparkline>
            <x14:sparkline>
              <xm:f>'CÂN ĐỐI KẾ TOÁN'!D1053:M1053</xm:f>
              <xm:sqref>C1053</xm:sqref>
            </x14:sparkline>
            <x14:sparkline>
              <xm:f>'CÂN ĐỐI KẾ TOÁN'!D1054:M1054</xm:f>
              <xm:sqref>C1054</xm:sqref>
            </x14:sparkline>
            <x14:sparkline>
              <xm:f>'CÂN ĐỐI KẾ TOÁN'!D1055:M1055</xm:f>
              <xm:sqref>C1055</xm:sqref>
            </x14:sparkline>
            <x14:sparkline>
              <xm:f>'CÂN ĐỐI KẾ TOÁN'!D1056:M1056</xm:f>
              <xm:sqref>C1056</xm:sqref>
            </x14:sparkline>
            <x14:sparkline>
              <xm:f>'CÂN ĐỐI KẾ TOÁN'!D1057:M1057</xm:f>
              <xm:sqref>C1057</xm:sqref>
            </x14:sparkline>
            <x14:sparkline>
              <xm:f>'CÂN ĐỐI KẾ TOÁN'!D1058:M1058</xm:f>
              <xm:sqref>C1058</xm:sqref>
            </x14:sparkline>
            <x14:sparkline>
              <xm:f>'CÂN ĐỐI KẾ TOÁN'!D1059:M1059</xm:f>
              <xm:sqref>C1059</xm:sqref>
            </x14:sparkline>
            <x14:sparkline>
              <xm:f>'CÂN ĐỐI KẾ TOÁN'!D1060:M1060</xm:f>
              <xm:sqref>C1060</xm:sqref>
            </x14:sparkline>
            <x14:sparkline>
              <xm:f>'CÂN ĐỐI KẾ TOÁN'!D1061:M1061</xm:f>
              <xm:sqref>C1061</xm:sqref>
            </x14:sparkline>
            <x14:sparkline>
              <xm:f>'CÂN ĐỐI KẾ TOÁN'!D1062:M1062</xm:f>
              <xm:sqref>C1062</xm:sqref>
            </x14:sparkline>
            <x14:sparkline>
              <xm:f>'CÂN ĐỐI KẾ TOÁN'!D1063:M1063</xm:f>
              <xm:sqref>C1063</xm:sqref>
            </x14:sparkline>
            <x14:sparkline>
              <xm:f>'CÂN ĐỐI KẾ TOÁN'!D1064:M1064</xm:f>
              <xm:sqref>C1064</xm:sqref>
            </x14:sparkline>
            <x14:sparkline>
              <xm:f>'CÂN ĐỐI KẾ TOÁN'!D1065:M1065</xm:f>
              <xm:sqref>C1065</xm:sqref>
            </x14:sparkline>
            <x14:sparkline>
              <xm:f>'CÂN ĐỐI KẾ TOÁN'!D1066:M1066</xm:f>
              <xm:sqref>C1066</xm:sqref>
            </x14:sparkline>
            <x14:sparkline>
              <xm:f>'CÂN ĐỐI KẾ TOÁN'!D1067:M1067</xm:f>
              <xm:sqref>C1067</xm:sqref>
            </x14:sparkline>
            <x14:sparkline>
              <xm:f>'CÂN ĐỐI KẾ TOÁN'!D1068:M1068</xm:f>
              <xm:sqref>C1068</xm:sqref>
            </x14:sparkline>
            <x14:sparkline>
              <xm:f>'CÂN ĐỐI KẾ TOÁN'!D1069:M1069</xm:f>
              <xm:sqref>C1069</xm:sqref>
            </x14:sparkline>
            <x14:sparkline>
              <xm:f>'CÂN ĐỐI KẾ TOÁN'!D1070:M1070</xm:f>
              <xm:sqref>C1070</xm:sqref>
            </x14:sparkline>
            <x14:sparkline>
              <xm:f>'CÂN ĐỐI KẾ TOÁN'!D1071:M1071</xm:f>
              <xm:sqref>C1071</xm:sqref>
            </x14:sparkline>
            <x14:sparkline>
              <xm:f>'CÂN ĐỐI KẾ TOÁN'!D1072:M1072</xm:f>
              <xm:sqref>C1072</xm:sqref>
            </x14:sparkline>
            <x14:sparkline>
              <xm:f>'CÂN ĐỐI KẾ TOÁN'!D1073:M1073</xm:f>
              <xm:sqref>C1073</xm:sqref>
            </x14:sparkline>
            <x14:sparkline>
              <xm:f>'CÂN ĐỐI KẾ TOÁN'!D1074:M1074</xm:f>
              <xm:sqref>C1074</xm:sqref>
            </x14:sparkline>
            <x14:sparkline>
              <xm:f>'CÂN ĐỐI KẾ TOÁN'!D1075:M1075</xm:f>
              <xm:sqref>C1075</xm:sqref>
            </x14:sparkline>
            <x14:sparkline>
              <xm:f>'CÂN ĐỐI KẾ TOÁN'!D1076:M1076</xm:f>
              <xm:sqref>C1076</xm:sqref>
            </x14:sparkline>
            <x14:sparkline>
              <xm:f>'CÂN ĐỐI KẾ TOÁN'!D1077:M1077</xm:f>
              <xm:sqref>C1077</xm:sqref>
            </x14:sparkline>
            <x14:sparkline>
              <xm:f>'CÂN ĐỐI KẾ TOÁN'!D1078:M1078</xm:f>
              <xm:sqref>C1078</xm:sqref>
            </x14:sparkline>
            <x14:sparkline>
              <xm:f>'CÂN ĐỐI KẾ TOÁN'!D1079:M1079</xm:f>
              <xm:sqref>C1079</xm:sqref>
            </x14:sparkline>
            <x14:sparkline>
              <xm:f>'CÂN ĐỐI KẾ TOÁN'!D1080:M1080</xm:f>
              <xm:sqref>C1080</xm:sqref>
            </x14:sparkline>
            <x14:sparkline>
              <xm:f>'CÂN ĐỐI KẾ TOÁN'!D1081:M1081</xm:f>
              <xm:sqref>C1081</xm:sqref>
            </x14:sparkline>
            <x14:sparkline>
              <xm:f>'CÂN ĐỐI KẾ TOÁN'!D1082:M1082</xm:f>
              <xm:sqref>C1082</xm:sqref>
            </x14:sparkline>
            <x14:sparkline>
              <xm:f>'CÂN ĐỐI KẾ TOÁN'!D1083:M1083</xm:f>
              <xm:sqref>C1083</xm:sqref>
            </x14:sparkline>
            <x14:sparkline>
              <xm:f>'CÂN ĐỐI KẾ TOÁN'!D1084:M1084</xm:f>
              <xm:sqref>C1084</xm:sqref>
            </x14:sparkline>
            <x14:sparkline>
              <xm:f>'CÂN ĐỐI KẾ TOÁN'!D1085:M1085</xm:f>
              <xm:sqref>C1085</xm:sqref>
            </x14:sparkline>
            <x14:sparkline>
              <xm:f>'CÂN ĐỐI KẾ TOÁN'!D1086:M1086</xm:f>
              <xm:sqref>C1086</xm:sqref>
            </x14:sparkline>
            <x14:sparkline>
              <xm:f>'CÂN ĐỐI KẾ TOÁN'!D1087:M1087</xm:f>
              <xm:sqref>C1087</xm:sqref>
            </x14:sparkline>
            <x14:sparkline>
              <xm:f>'CÂN ĐỐI KẾ TOÁN'!D1088:M1088</xm:f>
              <xm:sqref>C1088</xm:sqref>
            </x14:sparkline>
            <x14:sparkline>
              <xm:f>'CÂN ĐỐI KẾ TOÁN'!D1089:M1089</xm:f>
              <xm:sqref>C1089</xm:sqref>
            </x14:sparkline>
            <x14:sparkline>
              <xm:f>'CÂN ĐỐI KẾ TOÁN'!D1090:M1090</xm:f>
              <xm:sqref>C1090</xm:sqref>
            </x14:sparkline>
            <x14:sparkline>
              <xm:f>'CÂN ĐỐI KẾ TOÁN'!D1091:M1091</xm:f>
              <xm:sqref>C1091</xm:sqref>
            </x14:sparkline>
            <x14:sparkline>
              <xm:f>'CÂN ĐỐI KẾ TOÁN'!D1092:M1092</xm:f>
              <xm:sqref>C1092</xm:sqref>
            </x14:sparkline>
            <x14:sparkline>
              <xm:f>'CÂN ĐỐI KẾ TOÁN'!D1093:M1093</xm:f>
              <xm:sqref>C1093</xm:sqref>
            </x14:sparkline>
            <x14:sparkline>
              <xm:f>'CÂN ĐỐI KẾ TOÁN'!D1094:M1094</xm:f>
              <xm:sqref>C1094</xm:sqref>
            </x14:sparkline>
            <x14:sparkline>
              <xm:f>'CÂN ĐỐI KẾ TOÁN'!D1095:M1095</xm:f>
              <xm:sqref>C1095</xm:sqref>
            </x14:sparkline>
            <x14:sparkline>
              <xm:f>'CÂN ĐỐI KẾ TOÁN'!D1096:M1096</xm:f>
              <xm:sqref>C1096</xm:sqref>
            </x14:sparkline>
            <x14:sparkline>
              <xm:f>'CÂN ĐỐI KẾ TOÁN'!D1097:M1097</xm:f>
              <xm:sqref>C1097</xm:sqref>
            </x14:sparkline>
            <x14:sparkline>
              <xm:f>'CÂN ĐỐI KẾ TOÁN'!D1098:M1098</xm:f>
              <xm:sqref>C1098</xm:sqref>
            </x14:sparkline>
            <x14:sparkline>
              <xm:f>'CÂN ĐỐI KẾ TOÁN'!D1099:M1099</xm:f>
              <xm:sqref>C1099</xm:sqref>
            </x14:sparkline>
            <x14:sparkline>
              <xm:f>'CÂN ĐỐI KẾ TOÁN'!D1100:M1100</xm:f>
              <xm:sqref>C1100</xm:sqref>
            </x14:sparkline>
            <x14:sparkline>
              <xm:f>'CÂN ĐỐI KẾ TOÁN'!D1101:M1101</xm:f>
              <xm:sqref>C1101</xm:sqref>
            </x14:sparkline>
            <x14:sparkline>
              <xm:f>'CÂN ĐỐI KẾ TOÁN'!D1102:M1102</xm:f>
              <xm:sqref>C1102</xm:sqref>
            </x14:sparkline>
            <x14:sparkline>
              <xm:f>'CÂN ĐỐI KẾ TOÁN'!D1103:M1103</xm:f>
              <xm:sqref>C1103</xm:sqref>
            </x14:sparkline>
            <x14:sparkline>
              <xm:f>'CÂN ĐỐI KẾ TOÁN'!D1104:M1104</xm:f>
              <xm:sqref>C1104</xm:sqref>
            </x14:sparkline>
            <x14:sparkline>
              <xm:f>'CÂN ĐỐI KẾ TOÁN'!D1105:M1105</xm:f>
              <xm:sqref>C1105</xm:sqref>
            </x14:sparkline>
            <x14:sparkline>
              <xm:f>'CÂN ĐỐI KẾ TOÁN'!D1106:M1106</xm:f>
              <xm:sqref>C1106</xm:sqref>
            </x14:sparkline>
            <x14:sparkline>
              <xm:f>'CÂN ĐỐI KẾ TOÁN'!D1107:M1107</xm:f>
              <xm:sqref>C1107</xm:sqref>
            </x14:sparkline>
            <x14:sparkline>
              <xm:f>'CÂN ĐỐI KẾ TOÁN'!D1108:M1108</xm:f>
              <xm:sqref>C1108</xm:sqref>
            </x14:sparkline>
            <x14:sparkline>
              <xm:f>'CÂN ĐỐI KẾ TOÁN'!D1109:M1109</xm:f>
              <xm:sqref>C1109</xm:sqref>
            </x14:sparkline>
            <x14:sparkline>
              <xm:f>'CÂN ĐỐI KẾ TOÁN'!D1110:M1110</xm:f>
              <xm:sqref>C1110</xm:sqref>
            </x14:sparkline>
            <x14:sparkline>
              <xm:f>'CÂN ĐỐI KẾ TOÁN'!D1111:M1111</xm:f>
              <xm:sqref>C1111</xm:sqref>
            </x14:sparkline>
            <x14:sparkline>
              <xm:f>'CÂN ĐỐI KẾ TOÁN'!D1112:M1112</xm:f>
              <xm:sqref>C1112</xm:sqref>
            </x14:sparkline>
            <x14:sparkline>
              <xm:f>'CÂN ĐỐI KẾ TOÁN'!D1113:M1113</xm:f>
              <xm:sqref>C1113</xm:sqref>
            </x14:sparkline>
            <x14:sparkline>
              <xm:f>'CÂN ĐỐI KẾ TOÁN'!D1114:M1114</xm:f>
              <xm:sqref>C1114</xm:sqref>
            </x14:sparkline>
            <x14:sparkline>
              <xm:f>'CÂN ĐỐI KẾ TOÁN'!D1115:M1115</xm:f>
              <xm:sqref>C1115</xm:sqref>
            </x14:sparkline>
            <x14:sparkline>
              <xm:f>'CÂN ĐỐI KẾ TOÁN'!D1116:M1116</xm:f>
              <xm:sqref>C1116</xm:sqref>
            </x14:sparkline>
            <x14:sparkline>
              <xm:f>'CÂN ĐỐI KẾ TOÁN'!D1117:M1117</xm:f>
              <xm:sqref>C1117</xm:sqref>
            </x14:sparkline>
            <x14:sparkline>
              <xm:f>'CÂN ĐỐI KẾ TOÁN'!D1118:M1118</xm:f>
              <xm:sqref>C1118</xm:sqref>
            </x14:sparkline>
            <x14:sparkline>
              <xm:f>'CÂN ĐỐI KẾ TOÁN'!D1119:M1119</xm:f>
              <xm:sqref>C1119</xm:sqref>
            </x14:sparkline>
            <x14:sparkline>
              <xm:f>'CÂN ĐỐI KẾ TOÁN'!D1120:M1120</xm:f>
              <xm:sqref>C1120</xm:sqref>
            </x14:sparkline>
            <x14:sparkline>
              <xm:f>'CÂN ĐỐI KẾ TOÁN'!D1121:M1121</xm:f>
              <xm:sqref>C1121</xm:sqref>
            </x14:sparkline>
            <x14:sparkline>
              <xm:f>'CÂN ĐỐI KẾ TOÁN'!D1122:M1122</xm:f>
              <xm:sqref>C1122</xm:sqref>
            </x14:sparkline>
            <x14:sparkline>
              <xm:f>'CÂN ĐỐI KẾ TOÁN'!D1123:M1123</xm:f>
              <xm:sqref>C1123</xm:sqref>
            </x14:sparkline>
            <x14:sparkline>
              <xm:f>'CÂN ĐỐI KẾ TOÁN'!D1124:M1124</xm:f>
              <xm:sqref>C1124</xm:sqref>
            </x14:sparkline>
            <x14:sparkline>
              <xm:f>'CÂN ĐỐI KẾ TOÁN'!D1125:M1125</xm:f>
              <xm:sqref>C1125</xm:sqref>
            </x14:sparkline>
            <x14:sparkline>
              <xm:f>'CÂN ĐỐI KẾ TOÁN'!D1126:M1126</xm:f>
              <xm:sqref>C1126</xm:sqref>
            </x14:sparkline>
            <x14:sparkline>
              <xm:f>'CÂN ĐỐI KẾ TOÁN'!D1127:M1127</xm:f>
              <xm:sqref>C1127</xm:sqref>
            </x14:sparkline>
            <x14:sparkline>
              <xm:f>'CÂN ĐỐI KẾ TOÁN'!D1128:M1128</xm:f>
              <xm:sqref>C1128</xm:sqref>
            </x14:sparkline>
            <x14:sparkline>
              <xm:f>'CÂN ĐỐI KẾ TOÁN'!D1129:M1129</xm:f>
              <xm:sqref>C1129</xm:sqref>
            </x14:sparkline>
            <x14:sparkline>
              <xm:f>'CÂN ĐỐI KẾ TOÁN'!D1130:M1130</xm:f>
              <xm:sqref>C1130</xm:sqref>
            </x14:sparkline>
            <x14:sparkline>
              <xm:f>'CÂN ĐỐI KẾ TOÁN'!D1131:M1131</xm:f>
              <xm:sqref>C1131</xm:sqref>
            </x14:sparkline>
            <x14:sparkline>
              <xm:f>'CÂN ĐỐI KẾ TOÁN'!D1132:M1132</xm:f>
              <xm:sqref>C1132</xm:sqref>
            </x14:sparkline>
            <x14:sparkline>
              <xm:f>'CÂN ĐỐI KẾ TOÁN'!D1133:M1133</xm:f>
              <xm:sqref>C1133</xm:sqref>
            </x14:sparkline>
            <x14:sparkline>
              <xm:f>'CÂN ĐỐI KẾ TOÁN'!D1134:M1134</xm:f>
              <xm:sqref>C1134</xm:sqref>
            </x14:sparkline>
            <x14:sparkline>
              <xm:f>'CÂN ĐỐI KẾ TOÁN'!D1135:M1135</xm:f>
              <xm:sqref>C1135</xm:sqref>
            </x14:sparkline>
            <x14:sparkline>
              <xm:f>'CÂN ĐỐI KẾ TOÁN'!D1136:M1136</xm:f>
              <xm:sqref>C1136</xm:sqref>
            </x14:sparkline>
            <x14:sparkline>
              <xm:f>'CÂN ĐỐI KẾ TOÁN'!D1137:M1137</xm:f>
              <xm:sqref>C1137</xm:sqref>
            </x14:sparkline>
            <x14:sparkline>
              <xm:f>'CÂN ĐỐI KẾ TOÁN'!D1138:M1138</xm:f>
              <xm:sqref>C1138</xm:sqref>
            </x14:sparkline>
            <x14:sparkline>
              <xm:f>'CÂN ĐỐI KẾ TOÁN'!D1139:M1139</xm:f>
              <xm:sqref>C1139</xm:sqref>
            </x14:sparkline>
            <x14:sparkline>
              <xm:f>'CÂN ĐỐI KẾ TOÁN'!D1140:M1140</xm:f>
              <xm:sqref>C1140</xm:sqref>
            </x14:sparkline>
            <x14:sparkline>
              <xm:f>'CÂN ĐỐI KẾ TOÁN'!D1141:M1141</xm:f>
              <xm:sqref>C1141</xm:sqref>
            </x14:sparkline>
            <x14:sparkline>
              <xm:f>'CÂN ĐỐI KẾ TOÁN'!D1142:M1142</xm:f>
              <xm:sqref>C1142</xm:sqref>
            </x14:sparkline>
            <x14:sparkline>
              <xm:f>'CÂN ĐỐI KẾ TOÁN'!D1143:M1143</xm:f>
              <xm:sqref>C1143</xm:sqref>
            </x14:sparkline>
            <x14:sparkline>
              <xm:f>'CÂN ĐỐI KẾ TOÁN'!D1144:M1144</xm:f>
              <xm:sqref>C1144</xm:sqref>
            </x14:sparkline>
            <x14:sparkline>
              <xm:f>'CÂN ĐỐI KẾ TOÁN'!D1145:M1145</xm:f>
              <xm:sqref>C1145</xm:sqref>
            </x14:sparkline>
            <x14:sparkline>
              <xm:f>'CÂN ĐỐI KẾ TOÁN'!D1146:M1146</xm:f>
              <xm:sqref>C1146</xm:sqref>
            </x14:sparkline>
            <x14:sparkline>
              <xm:f>'CÂN ĐỐI KẾ TOÁN'!D1147:M1147</xm:f>
              <xm:sqref>C1147</xm:sqref>
            </x14:sparkline>
            <x14:sparkline>
              <xm:f>'CÂN ĐỐI KẾ TOÁN'!D1148:M1148</xm:f>
              <xm:sqref>C1148</xm:sqref>
            </x14:sparkline>
            <x14:sparkline>
              <xm:f>'CÂN ĐỐI KẾ TOÁN'!D1149:M1149</xm:f>
              <xm:sqref>C1149</xm:sqref>
            </x14:sparkline>
            <x14:sparkline>
              <xm:f>'CÂN ĐỐI KẾ TOÁN'!D1150:M1150</xm:f>
              <xm:sqref>C1150</xm:sqref>
            </x14:sparkline>
            <x14:sparkline>
              <xm:f>'CÂN ĐỐI KẾ TOÁN'!D1151:M1151</xm:f>
              <xm:sqref>C1151</xm:sqref>
            </x14:sparkline>
            <x14:sparkline>
              <xm:f>'CÂN ĐỐI KẾ TOÁN'!D1152:M1152</xm:f>
              <xm:sqref>C1152</xm:sqref>
            </x14:sparkline>
            <x14:sparkline>
              <xm:f>'CÂN ĐỐI KẾ TOÁN'!D1153:M1153</xm:f>
              <xm:sqref>C1153</xm:sqref>
            </x14:sparkline>
            <x14:sparkline>
              <xm:f>'CÂN ĐỐI KẾ TOÁN'!D1154:M1154</xm:f>
              <xm:sqref>C1154</xm:sqref>
            </x14:sparkline>
            <x14:sparkline>
              <xm:f>'CÂN ĐỐI KẾ TOÁN'!D1155:M1155</xm:f>
              <xm:sqref>C1155</xm:sqref>
            </x14:sparkline>
            <x14:sparkline>
              <xm:f>'CÂN ĐỐI KẾ TOÁN'!D1156:M1156</xm:f>
              <xm:sqref>C1156</xm:sqref>
            </x14:sparkline>
            <x14:sparkline>
              <xm:f>'CÂN ĐỐI KẾ TOÁN'!D1157:M1157</xm:f>
              <xm:sqref>C1157</xm:sqref>
            </x14:sparkline>
            <x14:sparkline>
              <xm:f>'CÂN ĐỐI KẾ TOÁN'!D1158:M1158</xm:f>
              <xm:sqref>C1158</xm:sqref>
            </x14:sparkline>
            <x14:sparkline>
              <xm:f>'CÂN ĐỐI KẾ TOÁN'!D1159:M1159</xm:f>
              <xm:sqref>C1159</xm:sqref>
            </x14:sparkline>
            <x14:sparkline>
              <xm:f>'CÂN ĐỐI KẾ TOÁN'!D1160:M1160</xm:f>
              <xm:sqref>C1160</xm:sqref>
            </x14:sparkline>
            <x14:sparkline>
              <xm:f>'CÂN ĐỐI KẾ TOÁN'!D1161:M1161</xm:f>
              <xm:sqref>C1161</xm:sqref>
            </x14:sparkline>
            <x14:sparkline>
              <xm:f>'CÂN ĐỐI KẾ TOÁN'!D1162:M1162</xm:f>
              <xm:sqref>C1162</xm:sqref>
            </x14:sparkline>
            <x14:sparkline>
              <xm:f>'CÂN ĐỐI KẾ TOÁN'!D1163:M1163</xm:f>
              <xm:sqref>C1163</xm:sqref>
            </x14:sparkline>
            <x14:sparkline>
              <xm:f>'CÂN ĐỐI KẾ TOÁN'!D1164:M1164</xm:f>
              <xm:sqref>C1164</xm:sqref>
            </x14:sparkline>
            <x14:sparkline>
              <xm:f>'CÂN ĐỐI KẾ TOÁN'!D1165:M1165</xm:f>
              <xm:sqref>C1165</xm:sqref>
            </x14:sparkline>
            <x14:sparkline>
              <xm:f>'CÂN ĐỐI KẾ TOÁN'!D1166:M1166</xm:f>
              <xm:sqref>C1166</xm:sqref>
            </x14:sparkline>
            <x14:sparkline>
              <xm:f>'CÂN ĐỐI KẾ TOÁN'!D1167:M1167</xm:f>
              <xm:sqref>C1167</xm:sqref>
            </x14:sparkline>
            <x14:sparkline>
              <xm:f>'CÂN ĐỐI KẾ TOÁN'!D1168:M1168</xm:f>
              <xm:sqref>C1168</xm:sqref>
            </x14:sparkline>
            <x14:sparkline>
              <xm:f>'CÂN ĐỐI KẾ TOÁN'!D1169:M1169</xm:f>
              <xm:sqref>C1169</xm:sqref>
            </x14:sparkline>
            <x14:sparkline>
              <xm:f>'CÂN ĐỐI KẾ TOÁN'!D1170:M1170</xm:f>
              <xm:sqref>C1170</xm:sqref>
            </x14:sparkline>
            <x14:sparkline>
              <xm:f>'CÂN ĐỐI KẾ TOÁN'!D1171:M1171</xm:f>
              <xm:sqref>C1171</xm:sqref>
            </x14:sparkline>
            <x14:sparkline>
              <xm:f>'CÂN ĐỐI KẾ TOÁN'!D1172:M1172</xm:f>
              <xm:sqref>C1172</xm:sqref>
            </x14:sparkline>
            <x14:sparkline>
              <xm:f>'CÂN ĐỐI KẾ TOÁN'!D1173:M1173</xm:f>
              <xm:sqref>C1173</xm:sqref>
            </x14:sparkline>
            <x14:sparkline>
              <xm:f>'CÂN ĐỐI KẾ TOÁN'!D1174:M1174</xm:f>
              <xm:sqref>C1174</xm:sqref>
            </x14:sparkline>
            <x14:sparkline>
              <xm:f>'CÂN ĐỐI KẾ TOÁN'!D1175:M1175</xm:f>
              <xm:sqref>C1175</xm:sqref>
            </x14:sparkline>
            <x14:sparkline>
              <xm:f>'CÂN ĐỐI KẾ TOÁN'!D1176:M1176</xm:f>
              <xm:sqref>C1176</xm:sqref>
            </x14:sparkline>
            <x14:sparkline>
              <xm:f>'CÂN ĐỐI KẾ TOÁN'!D1177:M1177</xm:f>
              <xm:sqref>C1177</xm:sqref>
            </x14:sparkline>
            <x14:sparkline>
              <xm:f>'CÂN ĐỐI KẾ TOÁN'!D1178:M1178</xm:f>
              <xm:sqref>C1178</xm:sqref>
            </x14:sparkline>
            <x14:sparkline>
              <xm:f>'CÂN ĐỐI KẾ TOÁN'!D1179:M1179</xm:f>
              <xm:sqref>C1179</xm:sqref>
            </x14:sparkline>
            <x14:sparkline>
              <xm:f>'CÂN ĐỐI KẾ TOÁN'!D1180:M1180</xm:f>
              <xm:sqref>C1180</xm:sqref>
            </x14:sparkline>
            <x14:sparkline>
              <xm:f>'CÂN ĐỐI KẾ TOÁN'!D1181:M1181</xm:f>
              <xm:sqref>C1181</xm:sqref>
            </x14:sparkline>
            <x14:sparkline>
              <xm:f>'CÂN ĐỐI KẾ TOÁN'!D1182:M1182</xm:f>
              <xm:sqref>C1182</xm:sqref>
            </x14:sparkline>
            <x14:sparkline>
              <xm:f>'CÂN ĐỐI KẾ TOÁN'!D1183:M1183</xm:f>
              <xm:sqref>C1183</xm:sqref>
            </x14:sparkline>
            <x14:sparkline>
              <xm:f>'CÂN ĐỐI KẾ TOÁN'!D1184:M1184</xm:f>
              <xm:sqref>C1184</xm:sqref>
            </x14:sparkline>
            <x14:sparkline>
              <xm:f>'CÂN ĐỐI KẾ TOÁN'!D1185:M1185</xm:f>
              <xm:sqref>C1185</xm:sqref>
            </x14:sparkline>
            <x14:sparkline>
              <xm:f>'CÂN ĐỐI KẾ TOÁN'!D1186:M1186</xm:f>
              <xm:sqref>C1186</xm:sqref>
            </x14:sparkline>
            <x14:sparkline>
              <xm:f>'CÂN ĐỐI KẾ TOÁN'!D1187:M1187</xm:f>
              <xm:sqref>C1187</xm:sqref>
            </x14:sparkline>
            <x14:sparkline>
              <xm:f>'CÂN ĐỐI KẾ TOÁN'!D1188:M1188</xm:f>
              <xm:sqref>C1188</xm:sqref>
            </x14:sparkline>
            <x14:sparkline>
              <xm:f>'CÂN ĐỐI KẾ TOÁN'!D1189:M1189</xm:f>
              <xm:sqref>C1189</xm:sqref>
            </x14:sparkline>
            <x14:sparkline>
              <xm:f>'CÂN ĐỐI KẾ TOÁN'!D1190:M1190</xm:f>
              <xm:sqref>C1190</xm:sqref>
            </x14:sparkline>
            <x14:sparkline>
              <xm:f>'CÂN ĐỐI KẾ TOÁN'!D1191:M1191</xm:f>
              <xm:sqref>C1191</xm:sqref>
            </x14:sparkline>
            <x14:sparkline>
              <xm:f>'CÂN ĐỐI KẾ TOÁN'!D1192:M1192</xm:f>
              <xm:sqref>C1192</xm:sqref>
            </x14:sparkline>
            <x14:sparkline>
              <xm:f>'CÂN ĐỐI KẾ TOÁN'!D1193:M1193</xm:f>
              <xm:sqref>C1193</xm:sqref>
            </x14:sparkline>
            <x14:sparkline>
              <xm:f>'CÂN ĐỐI KẾ TOÁN'!D1194:M1194</xm:f>
              <xm:sqref>C1194</xm:sqref>
            </x14:sparkline>
            <x14:sparkline>
              <xm:f>'CÂN ĐỐI KẾ TOÁN'!D1195:M1195</xm:f>
              <xm:sqref>C1195</xm:sqref>
            </x14:sparkline>
            <x14:sparkline>
              <xm:f>'CÂN ĐỐI KẾ TOÁN'!D1196:M1196</xm:f>
              <xm:sqref>C1196</xm:sqref>
            </x14:sparkline>
            <x14:sparkline>
              <xm:f>'CÂN ĐỐI KẾ TOÁN'!D1197:M1197</xm:f>
              <xm:sqref>C1197</xm:sqref>
            </x14:sparkline>
            <x14:sparkline>
              <xm:f>'CÂN ĐỐI KẾ TOÁN'!D1198:M1198</xm:f>
              <xm:sqref>C1198</xm:sqref>
            </x14:sparkline>
            <x14:sparkline>
              <xm:f>'CÂN ĐỐI KẾ TOÁN'!D1199:M1199</xm:f>
              <xm:sqref>C1199</xm:sqref>
            </x14:sparkline>
            <x14:sparkline>
              <xm:f>'CÂN ĐỐI KẾ TOÁN'!D1200:M1200</xm:f>
              <xm:sqref>C1200</xm:sqref>
            </x14:sparkline>
            <x14:sparkline>
              <xm:f>'CÂN ĐỐI KẾ TOÁN'!D1201:M1201</xm:f>
              <xm:sqref>C1201</xm:sqref>
            </x14:sparkline>
            <x14:sparkline>
              <xm:f>'CÂN ĐỐI KẾ TOÁN'!D1202:M1202</xm:f>
              <xm:sqref>C1202</xm:sqref>
            </x14:sparkline>
            <x14:sparkline>
              <xm:f>'CÂN ĐỐI KẾ TOÁN'!D1203:M1203</xm:f>
              <xm:sqref>C1203</xm:sqref>
            </x14:sparkline>
            <x14:sparkline>
              <xm:f>'CÂN ĐỐI KẾ TOÁN'!D1204:M1204</xm:f>
              <xm:sqref>C1204</xm:sqref>
            </x14:sparkline>
            <x14:sparkline>
              <xm:f>'CÂN ĐỐI KẾ TOÁN'!D1205:M1205</xm:f>
              <xm:sqref>C1205</xm:sqref>
            </x14:sparkline>
          </x14:sparklines>
        </x14:sparklineGroup>
        <x14:sparklineGroup type="column" displayEmptyCellsAs="gap" high="1" low="1" xr2:uid="{33645F41-A940-4D2C-9A6E-5A70302D4F46}">
          <x14:colorSeries rgb="FFFFFF00"/>
          <x14:colorNegative rgb="FFD00000"/>
          <x14:colorAxis rgb="FF000000"/>
          <x14:colorMarkers rgb="FFD00000"/>
          <x14:colorFirst rgb="FFD00000"/>
          <x14:colorLast rgb="FFD00000"/>
          <x14:colorHigh rgb="FF00FF00"/>
          <x14:colorLow rgb="FFFF0000"/>
          <x14:sparklines>
            <x14:sparkline>
              <xm:f>'CÂN ĐỐI KẾ TOÁN'!D807:M807</xm:f>
              <xm:sqref>C807</xm:sqref>
            </x14:sparkline>
            <x14:sparkline>
              <xm:f>'CÂN ĐỐI KẾ TOÁN'!D808:M808</xm:f>
              <xm:sqref>C808</xm:sqref>
            </x14:sparkline>
            <x14:sparkline>
              <xm:f>'CÂN ĐỐI KẾ TOÁN'!D809:M809</xm:f>
              <xm:sqref>C809</xm:sqref>
            </x14:sparkline>
            <x14:sparkline>
              <xm:f>'CÂN ĐỐI KẾ TOÁN'!D810:M810</xm:f>
              <xm:sqref>C810</xm:sqref>
            </x14:sparkline>
            <x14:sparkline>
              <xm:f>'CÂN ĐỐI KẾ TOÁN'!D811:M811</xm:f>
              <xm:sqref>C811</xm:sqref>
            </x14:sparkline>
            <x14:sparkline>
              <xm:f>'CÂN ĐỐI KẾ TOÁN'!D812:M812</xm:f>
              <xm:sqref>C812</xm:sqref>
            </x14:sparkline>
            <x14:sparkline>
              <xm:f>'CÂN ĐỐI KẾ TOÁN'!D813:M813</xm:f>
              <xm:sqref>C813</xm:sqref>
            </x14:sparkline>
            <x14:sparkline>
              <xm:f>'CÂN ĐỐI KẾ TOÁN'!D814:M814</xm:f>
              <xm:sqref>C814</xm:sqref>
            </x14:sparkline>
            <x14:sparkline>
              <xm:f>'CÂN ĐỐI KẾ TOÁN'!D815:M815</xm:f>
              <xm:sqref>C815</xm:sqref>
            </x14:sparkline>
            <x14:sparkline>
              <xm:f>'CÂN ĐỐI KẾ TOÁN'!D816:M816</xm:f>
              <xm:sqref>C816</xm:sqref>
            </x14:sparkline>
            <x14:sparkline>
              <xm:f>'CÂN ĐỐI KẾ TOÁN'!D817:M817</xm:f>
              <xm:sqref>C817</xm:sqref>
            </x14:sparkline>
            <x14:sparkline>
              <xm:f>'CÂN ĐỐI KẾ TOÁN'!D818:M818</xm:f>
              <xm:sqref>C818</xm:sqref>
            </x14:sparkline>
            <x14:sparkline>
              <xm:f>'CÂN ĐỐI KẾ TOÁN'!D819:M819</xm:f>
              <xm:sqref>C819</xm:sqref>
            </x14:sparkline>
            <x14:sparkline>
              <xm:f>'CÂN ĐỐI KẾ TOÁN'!D820:M820</xm:f>
              <xm:sqref>C820</xm:sqref>
            </x14:sparkline>
            <x14:sparkline>
              <xm:f>'CÂN ĐỐI KẾ TOÁN'!D821:M821</xm:f>
              <xm:sqref>C821</xm:sqref>
            </x14:sparkline>
            <x14:sparkline>
              <xm:f>'CÂN ĐỐI KẾ TOÁN'!D822:M822</xm:f>
              <xm:sqref>C822</xm:sqref>
            </x14:sparkline>
            <x14:sparkline>
              <xm:f>'CÂN ĐỐI KẾ TOÁN'!D823:M823</xm:f>
              <xm:sqref>C823</xm:sqref>
            </x14:sparkline>
            <x14:sparkline>
              <xm:f>'CÂN ĐỐI KẾ TOÁN'!D824:M824</xm:f>
              <xm:sqref>C824</xm:sqref>
            </x14:sparkline>
            <x14:sparkline>
              <xm:f>'CÂN ĐỐI KẾ TOÁN'!D825:M825</xm:f>
              <xm:sqref>C825</xm:sqref>
            </x14:sparkline>
            <x14:sparkline>
              <xm:f>'CÂN ĐỐI KẾ TOÁN'!D826:M826</xm:f>
              <xm:sqref>C826</xm:sqref>
            </x14:sparkline>
            <x14:sparkline>
              <xm:f>'CÂN ĐỐI KẾ TOÁN'!D827:M827</xm:f>
              <xm:sqref>C827</xm:sqref>
            </x14:sparkline>
            <x14:sparkline>
              <xm:f>'CÂN ĐỐI KẾ TOÁN'!D828:M828</xm:f>
              <xm:sqref>C828</xm:sqref>
            </x14:sparkline>
            <x14:sparkline>
              <xm:f>'CÂN ĐỐI KẾ TOÁN'!D829:M829</xm:f>
              <xm:sqref>C829</xm:sqref>
            </x14:sparkline>
            <x14:sparkline>
              <xm:f>'CÂN ĐỐI KẾ TOÁN'!D830:M830</xm:f>
              <xm:sqref>C830</xm:sqref>
            </x14:sparkline>
            <x14:sparkline>
              <xm:f>'CÂN ĐỐI KẾ TOÁN'!D831:M831</xm:f>
              <xm:sqref>C831</xm:sqref>
            </x14:sparkline>
            <x14:sparkline>
              <xm:f>'CÂN ĐỐI KẾ TOÁN'!D832:M832</xm:f>
              <xm:sqref>C832</xm:sqref>
            </x14:sparkline>
            <x14:sparkline>
              <xm:f>'CÂN ĐỐI KẾ TOÁN'!D833:M833</xm:f>
              <xm:sqref>C833</xm:sqref>
            </x14:sparkline>
            <x14:sparkline>
              <xm:f>'CÂN ĐỐI KẾ TOÁN'!D834:M834</xm:f>
              <xm:sqref>C834</xm:sqref>
            </x14:sparkline>
            <x14:sparkline>
              <xm:f>'CÂN ĐỐI KẾ TOÁN'!D835:M835</xm:f>
              <xm:sqref>C835</xm:sqref>
            </x14:sparkline>
            <x14:sparkline>
              <xm:f>'CÂN ĐỐI KẾ TOÁN'!D836:M836</xm:f>
              <xm:sqref>C836</xm:sqref>
            </x14:sparkline>
            <x14:sparkline>
              <xm:f>'CÂN ĐỐI KẾ TOÁN'!D837:M837</xm:f>
              <xm:sqref>C837</xm:sqref>
            </x14:sparkline>
            <x14:sparkline>
              <xm:f>'CÂN ĐỐI KẾ TOÁN'!D838:M838</xm:f>
              <xm:sqref>C838</xm:sqref>
            </x14:sparkline>
            <x14:sparkline>
              <xm:f>'CÂN ĐỐI KẾ TOÁN'!D839:M839</xm:f>
              <xm:sqref>C839</xm:sqref>
            </x14:sparkline>
            <x14:sparkline>
              <xm:f>'CÂN ĐỐI KẾ TOÁN'!D840:M840</xm:f>
              <xm:sqref>C840</xm:sqref>
            </x14:sparkline>
            <x14:sparkline>
              <xm:f>'CÂN ĐỐI KẾ TOÁN'!D841:M841</xm:f>
              <xm:sqref>C841</xm:sqref>
            </x14:sparkline>
            <x14:sparkline>
              <xm:f>'CÂN ĐỐI KẾ TOÁN'!D842:M842</xm:f>
              <xm:sqref>C842</xm:sqref>
            </x14:sparkline>
            <x14:sparkline>
              <xm:f>'CÂN ĐỐI KẾ TOÁN'!D843:M843</xm:f>
              <xm:sqref>C843</xm:sqref>
            </x14:sparkline>
            <x14:sparkline>
              <xm:f>'CÂN ĐỐI KẾ TOÁN'!D844:M844</xm:f>
              <xm:sqref>C844</xm:sqref>
            </x14:sparkline>
            <x14:sparkline>
              <xm:f>'CÂN ĐỐI KẾ TOÁN'!D845:M845</xm:f>
              <xm:sqref>C845</xm:sqref>
            </x14:sparkline>
            <x14:sparkline>
              <xm:f>'CÂN ĐỐI KẾ TOÁN'!D846:M846</xm:f>
              <xm:sqref>C846</xm:sqref>
            </x14:sparkline>
            <x14:sparkline>
              <xm:f>'CÂN ĐỐI KẾ TOÁN'!D847:M847</xm:f>
              <xm:sqref>C847</xm:sqref>
            </x14:sparkline>
            <x14:sparkline>
              <xm:f>'CÂN ĐỐI KẾ TOÁN'!D848:M848</xm:f>
              <xm:sqref>C848</xm:sqref>
            </x14:sparkline>
            <x14:sparkline>
              <xm:f>'CÂN ĐỐI KẾ TOÁN'!D849:M849</xm:f>
              <xm:sqref>C849</xm:sqref>
            </x14:sparkline>
            <x14:sparkline>
              <xm:f>'CÂN ĐỐI KẾ TOÁN'!D850:M850</xm:f>
              <xm:sqref>C850</xm:sqref>
            </x14:sparkline>
            <x14:sparkline>
              <xm:f>'CÂN ĐỐI KẾ TOÁN'!D851:M851</xm:f>
              <xm:sqref>C851</xm:sqref>
            </x14:sparkline>
            <x14:sparkline>
              <xm:f>'CÂN ĐỐI KẾ TOÁN'!D852:M852</xm:f>
              <xm:sqref>C852</xm:sqref>
            </x14:sparkline>
            <x14:sparkline>
              <xm:f>'CÂN ĐỐI KẾ TOÁN'!D853:M853</xm:f>
              <xm:sqref>C853</xm:sqref>
            </x14:sparkline>
            <x14:sparkline>
              <xm:f>'CÂN ĐỐI KẾ TOÁN'!D854:M854</xm:f>
              <xm:sqref>C854</xm:sqref>
            </x14:sparkline>
            <x14:sparkline>
              <xm:f>'CÂN ĐỐI KẾ TOÁN'!D855:M855</xm:f>
              <xm:sqref>C855</xm:sqref>
            </x14:sparkline>
            <x14:sparkline>
              <xm:f>'CÂN ĐỐI KẾ TOÁN'!D856:M856</xm:f>
              <xm:sqref>C856</xm:sqref>
            </x14:sparkline>
            <x14:sparkline>
              <xm:f>'CÂN ĐỐI KẾ TOÁN'!D857:M857</xm:f>
              <xm:sqref>C857</xm:sqref>
            </x14:sparkline>
            <x14:sparkline>
              <xm:f>'CÂN ĐỐI KẾ TOÁN'!D858:M858</xm:f>
              <xm:sqref>C858</xm:sqref>
            </x14:sparkline>
            <x14:sparkline>
              <xm:f>'CÂN ĐỐI KẾ TOÁN'!D859:M859</xm:f>
              <xm:sqref>C859</xm:sqref>
            </x14:sparkline>
            <x14:sparkline>
              <xm:f>'CÂN ĐỐI KẾ TOÁN'!D860:M860</xm:f>
              <xm:sqref>C860</xm:sqref>
            </x14:sparkline>
            <x14:sparkline>
              <xm:f>'CÂN ĐỐI KẾ TOÁN'!D861:M861</xm:f>
              <xm:sqref>C861</xm:sqref>
            </x14:sparkline>
            <x14:sparkline>
              <xm:f>'CÂN ĐỐI KẾ TOÁN'!D862:M862</xm:f>
              <xm:sqref>C862</xm:sqref>
            </x14:sparkline>
            <x14:sparkline>
              <xm:f>'CÂN ĐỐI KẾ TOÁN'!D863:M863</xm:f>
              <xm:sqref>C863</xm:sqref>
            </x14:sparkline>
            <x14:sparkline>
              <xm:f>'CÂN ĐỐI KẾ TOÁN'!D864:M864</xm:f>
              <xm:sqref>C864</xm:sqref>
            </x14:sparkline>
            <x14:sparkline>
              <xm:f>'CÂN ĐỐI KẾ TOÁN'!D865:M865</xm:f>
              <xm:sqref>C865</xm:sqref>
            </x14:sparkline>
            <x14:sparkline>
              <xm:f>'CÂN ĐỐI KẾ TOÁN'!D866:M866</xm:f>
              <xm:sqref>C866</xm:sqref>
            </x14:sparkline>
            <x14:sparkline>
              <xm:f>'CÂN ĐỐI KẾ TOÁN'!D867:M867</xm:f>
              <xm:sqref>C867</xm:sqref>
            </x14:sparkline>
            <x14:sparkline>
              <xm:f>'CÂN ĐỐI KẾ TOÁN'!D868:M868</xm:f>
              <xm:sqref>C868</xm:sqref>
            </x14:sparkline>
            <x14:sparkline>
              <xm:f>'CÂN ĐỐI KẾ TOÁN'!D869:M869</xm:f>
              <xm:sqref>C869</xm:sqref>
            </x14:sparkline>
            <x14:sparkline>
              <xm:f>'CÂN ĐỐI KẾ TOÁN'!D870:M870</xm:f>
              <xm:sqref>C870</xm:sqref>
            </x14:sparkline>
            <x14:sparkline>
              <xm:f>'CÂN ĐỐI KẾ TOÁN'!D871:M871</xm:f>
              <xm:sqref>C871</xm:sqref>
            </x14:sparkline>
            <x14:sparkline>
              <xm:f>'CÂN ĐỐI KẾ TOÁN'!D872:M872</xm:f>
              <xm:sqref>C872</xm:sqref>
            </x14:sparkline>
            <x14:sparkline>
              <xm:f>'CÂN ĐỐI KẾ TOÁN'!D873:M873</xm:f>
              <xm:sqref>C873</xm:sqref>
            </x14:sparkline>
            <x14:sparkline>
              <xm:f>'CÂN ĐỐI KẾ TOÁN'!D874:M874</xm:f>
              <xm:sqref>C874</xm:sqref>
            </x14:sparkline>
            <x14:sparkline>
              <xm:f>'CÂN ĐỐI KẾ TOÁN'!D875:M875</xm:f>
              <xm:sqref>C875</xm:sqref>
            </x14:sparkline>
            <x14:sparkline>
              <xm:f>'CÂN ĐỐI KẾ TOÁN'!D876:M876</xm:f>
              <xm:sqref>C876</xm:sqref>
            </x14:sparkline>
            <x14:sparkline>
              <xm:f>'CÂN ĐỐI KẾ TOÁN'!D877:M877</xm:f>
              <xm:sqref>C877</xm:sqref>
            </x14:sparkline>
            <x14:sparkline>
              <xm:f>'CÂN ĐỐI KẾ TOÁN'!D878:M878</xm:f>
              <xm:sqref>C878</xm:sqref>
            </x14:sparkline>
            <x14:sparkline>
              <xm:f>'CÂN ĐỐI KẾ TOÁN'!D879:M879</xm:f>
              <xm:sqref>C879</xm:sqref>
            </x14:sparkline>
            <x14:sparkline>
              <xm:f>'CÂN ĐỐI KẾ TOÁN'!D880:M880</xm:f>
              <xm:sqref>C880</xm:sqref>
            </x14:sparkline>
            <x14:sparkline>
              <xm:f>'CÂN ĐỐI KẾ TOÁN'!D881:M881</xm:f>
              <xm:sqref>C881</xm:sqref>
            </x14:sparkline>
            <x14:sparkline>
              <xm:f>'CÂN ĐỐI KẾ TOÁN'!D882:M882</xm:f>
              <xm:sqref>C882</xm:sqref>
            </x14:sparkline>
            <x14:sparkline>
              <xm:f>'CÂN ĐỐI KẾ TOÁN'!D883:M883</xm:f>
              <xm:sqref>C883</xm:sqref>
            </x14:sparkline>
            <x14:sparkline>
              <xm:f>'CÂN ĐỐI KẾ TOÁN'!D884:M884</xm:f>
              <xm:sqref>C884</xm:sqref>
            </x14:sparkline>
            <x14:sparkline>
              <xm:f>'CÂN ĐỐI KẾ TOÁN'!D885:M885</xm:f>
              <xm:sqref>C885</xm:sqref>
            </x14:sparkline>
            <x14:sparkline>
              <xm:f>'CÂN ĐỐI KẾ TOÁN'!D886:M886</xm:f>
              <xm:sqref>C886</xm:sqref>
            </x14:sparkline>
            <x14:sparkline>
              <xm:f>'CÂN ĐỐI KẾ TOÁN'!D887:M887</xm:f>
              <xm:sqref>C887</xm:sqref>
            </x14:sparkline>
            <x14:sparkline>
              <xm:f>'CÂN ĐỐI KẾ TOÁN'!D888:M888</xm:f>
              <xm:sqref>C888</xm:sqref>
            </x14:sparkline>
            <x14:sparkline>
              <xm:f>'CÂN ĐỐI KẾ TOÁN'!D889:M889</xm:f>
              <xm:sqref>C889</xm:sqref>
            </x14:sparkline>
            <x14:sparkline>
              <xm:f>'CÂN ĐỐI KẾ TOÁN'!D890:M890</xm:f>
              <xm:sqref>C890</xm:sqref>
            </x14:sparkline>
            <x14:sparkline>
              <xm:f>'CÂN ĐỐI KẾ TOÁN'!D891:M891</xm:f>
              <xm:sqref>C891</xm:sqref>
            </x14:sparkline>
            <x14:sparkline>
              <xm:f>'CÂN ĐỐI KẾ TOÁN'!D892:M892</xm:f>
              <xm:sqref>C892</xm:sqref>
            </x14:sparkline>
            <x14:sparkline>
              <xm:f>'CÂN ĐỐI KẾ TOÁN'!D893:M893</xm:f>
              <xm:sqref>C893</xm:sqref>
            </x14:sparkline>
            <x14:sparkline>
              <xm:f>'CÂN ĐỐI KẾ TOÁN'!D894:M894</xm:f>
              <xm:sqref>C894</xm:sqref>
            </x14:sparkline>
            <x14:sparkline>
              <xm:f>'CÂN ĐỐI KẾ TOÁN'!D895:M895</xm:f>
              <xm:sqref>C895</xm:sqref>
            </x14:sparkline>
            <x14:sparkline>
              <xm:f>'CÂN ĐỐI KẾ TOÁN'!D896:M896</xm:f>
              <xm:sqref>C896</xm:sqref>
            </x14:sparkline>
            <x14:sparkline>
              <xm:f>'CÂN ĐỐI KẾ TOÁN'!D897:M897</xm:f>
              <xm:sqref>C897</xm:sqref>
            </x14:sparkline>
            <x14:sparkline>
              <xm:f>'CÂN ĐỐI KẾ TOÁN'!D898:M898</xm:f>
              <xm:sqref>C898</xm:sqref>
            </x14:sparkline>
            <x14:sparkline>
              <xm:f>'CÂN ĐỐI KẾ TOÁN'!D899:M899</xm:f>
              <xm:sqref>C899</xm:sqref>
            </x14:sparkline>
            <x14:sparkline>
              <xm:f>'CÂN ĐỐI KẾ TOÁN'!D900:M900</xm:f>
              <xm:sqref>C900</xm:sqref>
            </x14:sparkline>
            <x14:sparkline>
              <xm:f>'CÂN ĐỐI KẾ TOÁN'!D901:M901</xm:f>
              <xm:sqref>C901</xm:sqref>
            </x14:sparkline>
            <x14:sparkline>
              <xm:f>'CÂN ĐỐI KẾ TOÁN'!D902:M902</xm:f>
              <xm:sqref>C902</xm:sqref>
            </x14:sparkline>
            <x14:sparkline>
              <xm:f>'CÂN ĐỐI KẾ TOÁN'!D903:M903</xm:f>
              <xm:sqref>C903</xm:sqref>
            </x14:sparkline>
            <x14:sparkline>
              <xm:f>'CÂN ĐỐI KẾ TOÁN'!D904:M904</xm:f>
              <xm:sqref>C904</xm:sqref>
            </x14:sparkline>
            <x14:sparkline>
              <xm:f>'CÂN ĐỐI KẾ TOÁN'!D905:M905</xm:f>
              <xm:sqref>C905</xm:sqref>
            </x14:sparkline>
            <x14:sparkline>
              <xm:f>'CÂN ĐỐI KẾ TOÁN'!D906:M906</xm:f>
              <xm:sqref>C906</xm:sqref>
            </x14:sparkline>
            <x14:sparkline>
              <xm:f>'CÂN ĐỐI KẾ TOÁN'!D907:M907</xm:f>
              <xm:sqref>C907</xm:sqref>
            </x14:sparkline>
            <x14:sparkline>
              <xm:f>'CÂN ĐỐI KẾ TOÁN'!D908:M908</xm:f>
              <xm:sqref>C908</xm:sqref>
            </x14:sparkline>
            <x14:sparkline>
              <xm:f>'CÂN ĐỐI KẾ TOÁN'!D909:M909</xm:f>
              <xm:sqref>C909</xm:sqref>
            </x14:sparkline>
            <x14:sparkline>
              <xm:f>'CÂN ĐỐI KẾ TOÁN'!D910:M910</xm:f>
              <xm:sqref>C910</xm:sqref>
            </x14:sparkline>
            <x14:sparkline>
              <xm:f>'CÂN ĐỐI KẾ TOÁN'!D911:M911</xm:f>
              <xm:sqref>C911</xm:sqref>
            </x14:sparkline>
            <x14:sparkline>
              <xm:f>'CÂN ĐỐI KẾ TOÁN'!D912:M912</xm:f>
              <xm:sqref>C912</xm:sqref>
            </x14:sparkline>
            <x14:sparkline>
              <xm:f>'CÂN ĐỐI KẾ TOÁN'!D913:M913</xm:f>
              <xm:sqref>C913</xm:sqref>
            </x14:sparkline>
            <x14:sparkline>
              <xm:f>'CÂN ĐỐI KẾ TOÁN'!D914:M914</xm:f>
              <xm:sqref>C914</xm:sqref>
            </x14:sparkline>
            <x14:sparkline>
              <xm:f>'CÂN ĐỐI KẾ TOÁN'!D915:M915</xm:f>
              <xm:sqref>C915</xm:sqref>
            </x14:sparkline>
            <x14:sparkline>
              <xm:f>'CÂN ĐỐI KẾ TOÁN'!D916:M916</xm:f>
              <xm:sqref>C916</xm:sqref>
            </x14:sparkline>
            <x14:sparkline>
              <xm:f>'CÂN ĐỐI KẾ TOÁN'!D917:M917</xm:f>
              <xm:sqref>C917</xm:sqref>
            </x14:sparkline>
            <x14:sparkline>
              <xm:f>'CÂN ĐỐI KẾ TOÁN'!D918:M918</xm:f>
              <xm:sqref>C918</xm:sqref>
            </x14:sparkline>
            <x14:sparkline>
              <xm:f>'CÂN ĐỐI KẾ TOÁN'!D919:M919</xm:f>
              <xm:sqref>C919</xm:sqref>
            </x14:sparkline>
            <x14:sparkline>
              <xm:f>'CÂN ĐỐI KẾ TOÁN'!D920:M920</xm:f>
              <xm:sqref>C920</xm:sqref>
            </x14:sparkline>
            <x14:sparkline>
              <xm:f>'CÂN ĐỐI KẾ TOÁN'!D921:M921</xm:f>
              <xm:sqref>C921</xm:sqref>
            </x14:sparkline>
            <x14:sparkline>
              <xm:f>'CÂN ĐỐI KẾ TOÁN'!D922:M922</xm:f>
              <xm:sqref>C922</xm:sqref>
            </x14:sparkline>
            <x14:sparkline>
              <xm:f>'CÂN ĐỐI KẾ TOÁN'!D923:M923</xm:f>
              <xm:sqref>C923</xm:sqref>
            </x14:sparkline>
            <x14:sparkline>
              <xm:f>'CÂN ĐỐI KẾ TOÁN'!D924:M924</xm:f>
              <xm:sqref>C924</xm:sqref>
            </x14:sparkline>
            <x14:sparkline>
              <xm:f>'CÂN ĐỐI KẾ TOÁN'!D925:M925</xm:f>
              <xm:sqref>C925</xm:sqref>
            </x14:sparkline>
            <x14:sparkline>
              <xm:f>'CÂN ĐỐI KẾ TOÁN'!D926:M926</xm:f>
              <xm:sqref>C926</xm:sqref>
            </x14:sparkline>
            <x14:sparkline>
              <xm:f>'CÂN ĐỐI KẾ TOÁN'!D927:M927</xm:f>
              <xm:sqref>C927</xm:sqref>
            </x14:sparkline>
            <x14:sparkline>
              <xm:f>'CÂN ĐỐI KẾ TOÁN'!D928:M928</xm:f>
              <xm:sqref>C928</xm:sqref>
            </x14:sparkline>
            <x14:sparkline>
              <xm:f>'CÂN ĐỐI KẾ TOÁN'!D929:M929</xm:f>
              <xm:sqref>C929</xm:sqref>
            </x14:sparkline>
            <x14:sparkline>
              <xm:f>'CÂN ĐỐI KẾ TOÁN'!D930:M930</xm:f>
              <xm:sqref>C930</xm:sqref>
            </x14:sparkline>
            <x14:sparkline>
              <xm:f>'CÂN ĐỐI KẾ TOÁN'!D931:M931</xm:f>
              <xm:sqref>C931</xm:sqref>
            </x14:sparkline>
            <x14:sparkline>
              <xm:f>'CÂN ĐỐI KẾ TOÁN'!D932:M932</xm:f>
              <xm:sqref>C932</xm:sqref>
            </x14:sparkline>
            <x14:sparkline>
              <xm:f>'CÂN ĐỐI KẾ TOÁN'!D933:M933</xm:f>
              <xm:sqref>C933</xm:sqref>
            </x14:sparkline>
            <x14:sparkline>
              <xm:f>'CÂN ĐỐI KẾ TOÁN'!D934:M934</xm:f>
              <xm:sqref>C934</xm:sqref>
            </x14:sparkline>
            <x14:sparkline>
              <xm:f>'CÂN ĐỐI KẾ TOÁN'!D935:M935</xm:f>
              <xm:sqref>C935</xm:sqref>
            </x14:sparkline>
            <x14:sparkline>
              <xm:f>'CÂN ĐỐI KẾ TOÁN'!D936:M936</xm:f>
              <xm:sqref>C936</xm:sqref>
            </x14:sparkline>
            <x14:sparkline>
              <xm:f>'CÂN ĐỐI KẾ TOÁN'!D937:M937</xm:f>
              <xm:sqref>C937</xm:sqref>
            </x14:sparkline>
            <x14:sparkline>
              <xm:f>'CÂN ĐỐI KẾ TOÁN'!D938:M938</xm:f>
              <xm:sqref>C938</xm:sqref>
            </x14:sparkline>
            <x14:sparkline>
              <xm:f>'CÂN ĐỐI KẾ TOÁN'!D939:M939</xm:f>
              <xm:sqref>C939</xm:sqref>
            </x14:sparkline>
            <x14:sparkline>
              <xm:f>'CÂN ĐỐI KẾ TOÁN'!D940:M940</xm:f>
              <xm:sqref>C940</xm:sqref>
            </x14:sparkline>
            <x14:sparkline>
              <xm:f>'CÂN ĐỐI KẾ TOÁN'!D941:M941</xm:f>
              <xm:sqref>C941</xm:sqref>
            </x14:sparkline>
            <x14:sparkline>
              <xm:f>'CÂN ĐỐI KẾ TOÁN'!D942:M942</xm:f>
              <xm:sqref>C942</xm:sqref>
            </x14:sparkline>
            <x14:sparkline>
              <xm:f>'CÂN ĐỐI KẾ TOÁN'!D943:M943</xm:f>
              <xm:sqref>C943</xm:sqref>
            </x14:sparkline>
            <x14:sparkline>
              <xm:f>'CÂN ĐỐI KẾ TOÁN'!D944:M944</xm:f>
              <xm:sqref>C944</xm:sqref>
            </x14:sparkline>
            <x14:sparkline>
              <xm:f>'CÂN ĐỐI KẾ TOÁN'!D945:M945</xm:f>
              <xm:sqref>C945</xm:sqref>
            </x14:sparkline>
            <x14:sparkline>
              <xm:f>'CÂN ĐỐI KẾ TOÁN'!D946:M946</xm:f>
              <xm:sqref>C946</xm:sqref>
            </x14:sparkline>
            <x14:sparkline>
              <xm:f>'CÂN ĐỐI KẾ TOÁN'!D947:M947</xm:f>
              <xm:sqref>C947</xm:sqref>
            </x14:sparkline>
            <x14:sparkline>
              <xm:f>'CÂN ĐỐI KẾ TOÁN'!D948:M948</xm:f>
              <xm:sqref>C948</xm:sqref>
            </x14:sparkline>
            <x14:sparkline>
              <xm:f>'CÂN ĐỐI KẾ TOÁN'!D949:M949</xm:f>
              <xm:sqref>C949</xm:sqref>
            </x14:sparkline>
            <x14:sparkline>
              <xm:f>'CÂN ĐỐI KẾ TOÁN'!D950:M950</xm:f>
              <xm:sqref>C950</xm:sqref>
            </x14:sparkline>
            <x14:sparkline>
              <xm:f>'CÂN ĐỐI KẾ TOÁN'!D951:M951</xm:f>
              <xm:sqref>C951</xm:sqref>
            </x14:sparkline>
            <x14:sparkline>
              <xm:f>'CÂN ĐỐI KẾ TOÁN'!D952:M952</xm:f>
              <xm:sqref>C952</xm:sqref>
            </x14:sparkline>
            <x14:sparkline>
              <xm:f>'CÂN ĐỐI KẾ TOÁN'!D953:M953</xm:f>
              <xm:sqref>C953</xm:sqref>
            </x14:sparkline>
            <x14:sparkline>
              <xm:f>'CÂN ĐỐI KẾ TOÁN'!D954:M954</xm:f>
              <xm:sqref>C954</xm:sqref>
            </x14:sparkline>
            <x14:sparkline>
              <xm:f>'CÂN ĐỐI KẾ TOÁN'!D955:M955</xm:f>
              <xm:sqref>C955</xm:sqref>
            </x14:sparkline>
            <x14:sparkline>
              <xm:f>'CÂN ĐỐI KẾ TOÁN'!D956:M956</xm:f>
              <xm:sqref>C956</xm:sqref>
            </x14:sparkline>
            <x14:sparkline>
              <xm:f>'CÂN ĐỐI KẾ TOÁN'!D957:M957</xm:f>
              <xm:sqref>C957</xm:sqref>
            </x14:sparkline>
            <x14:sparkline>
              <xm:f>'CÂN ĐỐI KẾ TOÁN'!D958:M958</xm:f>
              <xm:sqref>C958</xm:sqref>
            </x14:sparkline>
            <x14:sparkline>
              <xm:f>'CÂN ĐỐI KẾ TOÁN'!D959:M959</xm:f>
              <xm:sqref>C959</xm:sqref>
            </x14:sparkline>
            <x14:sparkline>
              <xm:f>'CÂN ĐỐI KẾ TOÁN'!D960:M960</xm:f>
              <xm:sqref>C960</xm:sqref>
            </x14:sparkline>
            <x14:sparkline>
              <xm:f>'CÂN ĐỐI KẾ TOÁN'!D961:M961</xm:f>
              <xm:sqref>C961</xm:sqref>
            </x14:sparkline>
            <x14:sparkline>
              <xm:f>'CÂN ĐỐI KẾ TOÁN'!D962:M962</xm:f>
              <xm:sqref>C962</xm:sqref>
            </x14:sparkline>
            <x14:sparkline>
              <xm:f>'CÂN ĐỐI KẾ TOÁN'!D963:M963</xm:f>
              <xm:sqref>C963</xm:sqref>
            </x14:sparkline>
            <x14:sparkline>
              <xm:f>'CÂN ĐỐI KẾ TOÁN'!D964:M964</xm:f>
              <xm:sqref>C964</xm:sqref>
            </x14:sparkline>
            <x14:sparkline>
              <xm:f>'CÂN ĐỐI KẾ TOÁN'!D965:M965</xm:f>
              <xm:sqref>C965</xm:sqref>
            </x14:sparkline>
            <x14:sparkline>
              <xm:f>'CÂN ĐỐI KẾ TOÁN'!D966:M966</xm:f>
              <xm:sqref>C966</xm:sqref>
            </x14:sparkline>
            <x14:sparkline>
              <xm:f>'CÂN ĐỐI KẾ TOÁN'!D967:M967</xm:f>
              <xm:sqref>C967</xm:sqref>
            </x14:sparkline>
            <x14:sparkline>
              <xm:f>'CÂN ĐỐI KẾ TOÁN'!D968:M968</xm:f>
              <xm:sqref>C968</xm:sqref>
            </x14:sparkline>
            <x14:sparkline>
              <xm:f>'CÂN ĐỐI KẾ TOÁN'!D969:M969</xm:f>
              <xm:sqref>C969</xm:sqref>
            </x14:sparkline>
            <x14:sparkline>
              <xm:f>'CÂN ĐỐI KẾ TOÁN'!D970:M970</xm:f>
              <xm:sqref>C970</xm:sqref>
            </x14:sparkline>
            <x14:sparkline>
              <xm:f>'CÂN ĐỐI KẾ TOÁN'!D971:M971</xm:f>
              <xm:sqref>C971</xm:sqref>
            </x14:sparkline>
            <x14:sparkline>
              <xm:f>'CÂN ĐỐI KẾ TOÁN'!D972:M972</xm:f>
              <xm:sqref>C972</xm:sqref>
            </x14:sparkline>
            <x14:sparkline>
              <xm:f>'CÂN ĐỐI KẾ TOÁN'!D973:M973</xm:f>
              <xm:sqref>C973</xm:sqref>
            </x14:sparkline>
            <x14:sparkline>
              <xm:f>'CÂN ĐỐI KẾ TOÁN'!D974:M974</xm:f>
              <xm:sqref>C974</xm:sqref>
            </x14:sparkline>
            <x14:sparkline>
              <xm:f>'CÂN ĐỐI KẾ TOÁN'!D975:M975</xm:f>
              <xm:sqref>C975</xm:sqref>
            </x14:sparkline>
            <x14:sparkline>
              <xm:f>'CÂN ĐỐI KẾ TOÁN'!D976:M976</xm:f>
              <xm:sqref>C976</xm:sqref>
            </x14:sparkline>
            <x14:sparkline>
              <xm:f>'CÂN ĐỐI KẾ TOÁN'!D977:M977</xm:f>
              <xm:sqref>C977</xm:sqref>
            </x14:sparkline>
            <x14:sparkline>
              <xm:f>'CÂN ĐỐI KẾ TOÁN'!D978:M978</xm:f>
              <xm:sqref>C978</xm:sqref>
            </x14:sparkline>
            <x14:sparkline>
              <xm:f>'CÂN ĐỐI KẾ TOÁN'!D979:M979</xm:f>
              <xm:sqref>C979</xm:sqref>
            </x14:sparkline>
            <x14:sparkline>
              <xm:f>'CÂN ĐỐI KẾ TOÁN'!D980:M980</xm:f>
              <xm:sqref>C980</xm:sqref>
            </x14:sparkline>
            <x14:sparkline>
              <xm:f>'CÂN ĐỐI KẾ TOÁN'!D981:M981</xm:f>
              <xm:sqref>C981</xm:sqref>
            </x14:sparkline>
            <x14:sparkline>
              <xm:f>'CÂN ĐỐI KẾ TOÁN'!D982:M982</xm:f>
              <xm:sqref>C982</xm:sqref>
            </x14:sparkline>
            <x14:sparkline>
              <xm:f>'CÂN ĐỐI KẾ TOÁN'!D983:M983</xm:f>
              <xm:sqref>C983</xm:sqref>
            </x14:sparkline>
            <x14:sparkline>
              <xm:f>'CÂN ĐỐI KẾ TOÁN'!D984:M984</xm:f>
              <xm:sqref>C984</xm:sqref>
            </x14:sparkline>
            <x14:sparkline>
              <xm:f>'CÂN ĐỐI KẾ TOÁN'!D985:M985</xm:f>
              <xm:sqref>C985</xm:sqref>
            </x14:sparkline>
            <x14:sparkline>
              <xm:f>'CÂN ĐỐI KẾ TOÁN'!D986:M986</xm:f>
              <xm:sqref>C986</xm:sqref>
            </x14:sparkline>
            <x14:sparkline>
              <xm:f>'CÂN ĐỐI KẾ TOÁN'!D987:M987</xm:f>
              <xm:sqref>C987</xm:sqref>
            </x14:sparkline>
            <x14:sparkline>
              <xm:f>'CÂN ĐỐI KẾ TOÁN'!D988:M988</xm:f>
              <xm:sqref>C988</xm:sqref>
            </x14:sparkline>
            <x14:sparkline>
              <xm:f>'CÂN ĐỐI KẾ TOÁN'!D989:M989</xm:f>
              <xm:sqref>C989</xm:sqref>
            </x14:sparkline>
            <x14:sparkline>
              <xm:f>'CÂN ĐỐI KẾ TOÁN'!D990:M990</xm:f>
              <xm:sqref>C990</xm:sqref>
            </x14:sparkline>
            <x14:sparkline>
              <xm:f>'CÂN ĐỐI KẾ TOÁN'!D991:M991</xm:f>
              <xm:sqref>C991</xm:sqref>
            </x14:sparkline>
            <x14:sparkline>
              <xm:f>'CÂN ĐỐI KẾ TOÁN'!D992:M992</xm:f>
              <xm:sqref>C992</xm:sqref>
            </x14:sparkline>
            <x14:sparkline>
              <xm:f>'CÂN ĐỐI KẾ TOÁN'!D993:M993</xm:f>
              <xm:sqref>C993</xm:sqref>
            </x14:sparkline>
            <x14:sparkline>
              <xm:f>'CÂN ĐỐI KẾ TOÁN'!D994:M994</xm:f>
              <xm:sqref>C994</xm:sqref>
            </x14:sparkline>
            <x14:sparkline>
              <xm:f>'CÂN ĐỐI KẾ TOÁN'!D995:M995</xm:f>
              <xm:sqref>C995</xm:sqref>
            </x14:sparkline>
            <x14:sparkline>
              <xm:f>'CÂN ĐỐI KẾ TOÁN'!D996:M996</xm:f>
              <xm:sqref>C996</xm:sqref>
            </x14:sparkline>
            <x14:sparkline>
              <xm:f>'CÂN ĐỐI KẾ TOÁN'!D997:M997</xm:f>
              <xm:sqref>C997</xm:sqref>
            </x14:sparkline>
            <x14:sparkline>
              <xm:f>'CÂN ĐỐI KẾ TOÁN'!D998:M998</xm:f>
              <xm:sqref>C998</xm:sqref>
            </x14:sparkline>
            <x14:sparkline>
              <xm:f>'CÂN ĐỐI KẾ TOÁN'!D999:M999</xm:f>
              <xm:sqref>C999</xm:sqref>
            </x14:sparkline>
            <x14:sparkline>
              <xm:f>'CÂN ĐỐI KẾ TOÁN'!D1000:M1000</xm:f>
              <xm:sqref>C1000</xm:sqref>
            </x14:sparkline>
            <x14:sparkline>
              <xm:f>'CÂN ĐỐI KẾ TOÁN'!D1001:M1001</xm:f>
              <xm:sqref>C1001</xm:sqref>
            </x14:sparkline>
            <x14:sparkline>
              <xm:f>'CÂN ĐỐI KẾ TOÁN'!D1002:M1002</xm:f>
              <xm:sqref>C1002</xm:sqref>
            </x14:sparkline>
            <x14:sparkline>
              <xm:f>'CÂN ĐỐI KẾ TOÁN'!D1003:M1003</xm:f>
              <xm:sqref>C1003</xm:sqref>
            </x14:sparkline>
            <x14:sparkline>
              <xm:f>'CÂN ĐỐI KẾ TOÁN'!D1004:M1004</xm:f>
              <xm:sqref>C1004</xm:sqref>
            </x14:sparkline>
            <x14:sparkline>
              <xm:f>'CÂN ĐỐI KẾ TOÁN'!D1005:M1005</xm:f>
              <xm:sqref>C1005</xm:sqref>
            </x14:sparkline>
          </x14:sparklines>
        </x14:sparklineGroup>
        <x14:sparklineGroup type="column" displayEmptyCellsAs="gap" high="1" low="1" xr2:uid="{4492A5B0-B4A5-4F15-956E-6D9A40183F1B}">
          <x14:colorSeries rgb="FFFFFF00"/>
          <x14:colorNegative rgb="FFD00000"/>
          <x14:colorAxis rgb="FF000000"/>
          <x14:colorMarkers rgb="FFD00000"/>
          <x14:colorFirst rgb="FFD00000"/>
          <x14:colorLast rgb="FFD00000"/>
          <x14:colorHigh rgb="FF00FF00"/>
          <x14:colorLow rgb="FFFF0000"/>
          <x14:sparklines>
            <x14:sparkline>
              <xm:f>'CÂN ĐỐI KẾ TOÁN'!D607:M607</xm:f>
              <xm:sqref>C607</xm:sqref>
            </x14:sparkline>
            <x14:sparkline>
              <xm:f>'CÂN ĐỐI KẾ TOÁN'!D608:M608</xm:f>
              <xm:sqref>C608</xm:sqref>
            </x14:sparkline>
            <x14:sparkline>
              <xm:f>'CÂN ĐỐI KẾ TOÁN'!D609:M609</xm:f>
              <xm:sqref>C609</xm:sqref>
            </x14:sparkline>
            <x14:sparkline>
              <xm:f>'CÂN ĐỐI KẾ TOÁN'!D610:M610</xm:f>
              <xm:sqref>C610</xm:sqref>
            </x14:sparkline>
            <x14:sparkline>
              <xm:f>'CÂN ĐỐI KẾ TOÁN'!D611:M611</xm:f>
              <xm:sqref>C611</xm:sqref>
            </x14:sparkline>
            <x14:sparkline>
              <xm:f>'CÂN ĐỐI KẾ TOÁN'!D612:M612</xm:f>
              <xm:sqref>C612</xm:sqref>
            </x14:sparkline>
            <x14:sparkline>
              <xm:f>'CÂN ĐỐI KẾ TOÁN'!D613:M613</xm:f>
              <xm:sqref>C613</xm:sqref>
            </x14:sparkline>
            <x14:sparkline>
              <xm:f>'CÂN ĐỐI KẾ TOÁN'!D614:M614</xm:f>
              <xm:sqref>C614</xm:sqref>
            </x14:sparkline>
            <x14:sparkline>
              <xm:f>'CÂN ĐỐI KẾ TOÁN'!D615:M615</xm:f>
              <xm:sqref>C615</xm:sqref>
            </x14:sparkline>
            <x14:sparkline>
              <xm:f>'CÂN ĐỐI KẾ TOÁN'!D616:M616</xm:f>
              <xm:sqref>C616</xm:sqref>
            </x14:sparkline>
            <x14:sparkline>
              <xm:f>'CÂN ĐỐI KẾ TOÁN'!D617:M617</xm:f>
              <xm:sqref>C617</xm:sqref>
            </x14:sparkline>
            <x14:sparkline>
              <xm:f>'CÂN ĐỐI KẾ TOÁN'!D618:M618</xm:f>
              <xm:sqref>C618</xm:sqref>
            </x14:sparkline>
            <x14:sparkline>
              <xm:f>'CÂN ĐỐI KẾ TOÁN'!D619:M619</xm:f>
              <xm:sqref>C619</xm:sqref>
            </x14:sparkline>
            <x14:sparkline>
              <xm:f>'CÂN ĐỐI KẾ TOÁN'!D620:M620</xm:f>
              <xm:sqref>C620</xm:sqref>
            </x14:sparkline>
            <x14:sparkline>
              <xm:f>'CÂN ĐỐI KẾ TOÁN'!D621:M621</xm:f>
              <xm:sqref>C621</xm:sqref>
            </x14:sparkline>
            <x14:sparkline>
              <xm:f>'CÂN ĐỐI KẾ TOÁN'!D622:M622</xm:f>
              <xm:sqref>C622</xm:sqref>
            </x14:sparkline>
            <x14:sparkline>
              <xm:f>'CÂN ĐỐI KẾ TOÁN'!D623:M623</xm:f>
              <xm:sqref>C623</xm:sqref>
            </x14:sparkline>
            <x14:sparkline>
              <xm:f>'CÂN ĐỐI KẾ TOÁN'!D624:M624</xm:f>
              <xm:sqref>C624</xm:sqref>
            </x14:sparkline>
            <x14:sparkline>
              <xm:f>'CÂN ĐỐI KẾ TOÁN'!D625:M625</xm:f>
              <xm:sqref>C625</xm:sqref>
            </x14:sparkline>
            <x14:sparkline>
              <xm:f>'CÂN ĐỐI KẾ TOÁN'!D626:M626</xm:f>
              <xm:sqref>C626</xm:sqref>
            </x14:sparkline>
            <x14:sparkline>
              <xm:f>'CÂN ĐỐI KẾ TOÁN'!D627:M627</xm:f>
              <xm:sqref>C627</xm:sqref>
            </x14:sparkline>
            <x14:sparkline>
              <xm:f>'CÂN ĐỐI KẾ TOÁN'!D628:M628</xm:f>
              <xm:sqref>C628</xm:sqref>
            </x14:sparkline>
            <x14:sparkline>
              <xm:f>'CÂN ĐỐI KẾ TOÁN'!D629:M629</xm:f>
              <xm:sqref>C629</xm:sqref>
            </x14:sparkline>
            <x14:sparkline>
              <xm:f>'CÂN ĐỐI KẾ TOÁN'!D630:M630</xm:f>
              <xm:sqref>C630</xm:sqref>
            </x14:sparkline>
            <x14:sparkline>
              <xm:f>'CÂN ĐỐI KẾ TOÁN'!D631:M631</xm:f>
              <xm:sqref>C631</xm:sqref>
            </x14:sparkline>
            <x14:sparkline>
              <xm:f>'CÂN ĐỐI KẾ TOÁN'!D632:M632</xm:f>
              <xm:sqref>C632</xm:sqref>
            </x14:sparkline>
            <x14:sparkline>
              <xm:f>'CÂN ĐỐI KẾ TOÁN'!D633:M633</xm:f>
              <xm:sqref>C633</xm:sqref>
            </x14:sparkline>
            <x14:sparkline>
              <xm:f>'CÂN ĐỐI KẾ TOÁN'!D634:M634</xm:f>
              <xm:sqref>C634</xm:sqref>
            </x14:sparkline>
            <x14:sparkline>
              <xm:f>'CÂN ĐỐI KẾ TOÁN'!D635:M635</xm:f>
              <xm:sqref>C635</xm:sqref>
            </x14:sparkline>
            <x14:sparkline>
              <xm:f>'CÂN ĐỐI KẾ TOÁN'!D636:M636</xm:f>
              <xm:sqref>C636</xm:sqref>
            </x14:sparkline>
            <x14:sparkline>
              <xm:f>'CÂN ĐỐI KẾ TOÁN'!D637:M637</xm:f>
              <xm:sqref>C637</xm:sqref>
            </x14:sparkline>
            <x14:sparkline>
              <xm:f>'CÂN ĐỐI KẾ TOÁN'!D638:M638</xm:f>
              <xm:sqref>C638</xm:sqref>
            </x14:sparkline>
            <x14:sparkline>
              <xm:f>'CÂN ĐỐI KẾ TOÁN'!D639:M639</xm:f>
              <xm:sqref>C639</xm:sqref>
            </x14:sparkline>
            <x14:sparkline>
              <xm:f>'CÂN ĐỐI KẾ TOÁN'!D640:M640</xm:f>
              <xm:sqref>C640</xm:sqref>
            </x14:sparkline>
            <x14:sparkline>
              <xm:f>'CÂN ĐỐI KẾ TOÁN'!D641:M641</xm:f>
              <xm:sqref>C641</xm:sqref>
            </x14:sparkline>
            <x14:sparkline>
              <xm:f>'CÂN ĐỐI KẾ TOÁN'!D642:M642</xm:f>
              <xm:sqref>C642</xm:sqref>
            </x14:sparkline>
            <x14:sparkline>
              <xm:f>'CÂN ĐỐI KẾ TOÁN'!D643:M643</xm:f>
              <xm:sqref>C643</xm:sqref>
            </x14:sparkline>
            <x14:sparkline>
              <xm:f>'CÂN ĐỐI KẾ TOÁN'!D644:M644</xm:f>
              <xm:sqref>C644</xm:sqref>
            </x14:sparkline>
            <x14:sparkline>
              <xm:f>'CÂN ĐỐI KẾ TOÁN'!D645:M645</xm:f>
              <xm:sqref>C645</xm:sqref>
            </x14:sparkline>
            <x14:sparkline>
              <xm:f>'CÂN ĐỐI KẾ TOÁN'!D646:M646</xm:f>
              <xm:sqref>C646</xm:sqref>
            </x14:sparkline>
            <x14:sparkline>
              <xm:f>'CÂN ĐỐI KẾ TOÁN'!D647:M647</xm:f>
              <xm:sqref>C647</xm:sqref>
            </x14:sparkline>
            <x14:sparkline>
              <xm:f>'CÂN ĐỐI KẾ TOÁN'!D648:M648</xm:f>
              <xm:sqref>C648</xm:sqref>
            </x14:sparkline>
            <x14:sparkline>
              <xm:f>'CÂN ĐỐI KẾ TOÁN'!D649:M649</xm:f>
              <xm:sqref>C649</xm:sqref>
            </x14:sparkline>
            <x14:sparkline>
              <xm:f>'CÂN ĐỐI KẾ TOÁN'!D650:M650</xm:f>
              <xm:sqref>C650</xm:sqref>
            </x14:sparkline>
            <x14:sparkline>
              <xm:f>'CÂN ĐỐI KẾ TOÁN'!D651:M651</xm:f>
              <xm:sqref>C651</xm:sqref>
            </x14:sparkline>
            <x14:sparkline>
              <xm:f>'CÂN ĐỐI KẾ TOÁN'!D652:M652</xm:f>
              <xm:sqref>C652</xm:sqref>
            </x14:sparkline>
            <x14:sparkline>
              <xm:f>'CÂN ĐỐI KẾ TOÁN'!D653:M653</xm:f>
              <xm:sqref>C653</xm:sqref>
            </x14:sparkline>
            <x14:sparkline>
              <xm:f>'CÂN ĐỐI KẾ TOÁN'!D654:M654</xm:f>
              <xm:sqref>C654</xm:sqref>
            </x14:sparkline>
            <x14:sparkline>
              <xm:f>'CÂN ĐỐI KẾ TOÁN'!D655:M655</xm:f>
              <xm:sqref>C655</xm:sqref>
            </x14:sparkline>
            <x14:sparkline>
              <xm:f>'CÂN ĐỐI KẾ TOÁN'!D656:M656</xm:f>
              <xm:sqref>C656</xm:sqref>
            </x14:sparkline>
            <x14:sparkline>
              <xm:f>'CÂN ĐỐI KẾ TOÁN'!D657:M657</xm:f>
              <xm:sqref>C657</xm:sqref>
            </x14:sparkline>
            <x14:sparkline>
              <xm:f>'CÂN ĐỐI KẾ TOÁN'!D658:M658</xm:f>
              <xm:sqref>C658</xm:sqref>
            </x14:sparkline>
            <x14:sparkline>
              <xm:f>'CÂN ĐỐI KẾ TOÁN'!D659:M659</xm:f>
              <xm:sqref>C659</xm:sqref>
            </x14:sparkline>
            <x14:sparkline>
              <xm:f>'CÂN ĐỐI KẾ TOÁN'!D660:M660</xm:f>
              <xm:sqref>C660</xm:sqref>
            </x14:sparkline>
            <x14:sparkline>
              <xm:f>'CÂN ĐỐI KẾ TOÁN'!D661:M661</xm:f>
              <xm:sqref>C661</xm:sqref>
            </x14:sparkline>
            <x14:sparkline>
              <xm:f>'CÂN ĐỐI KẾ TOÁN'!D662:M662</xm:f>
              <xm:sqref>C662</xm:sqref>
            </x14:sparkline>
            <x14:sparkline>
              <xm:f>'CÂN ĐỐI KẾ TOÁN'!D663:M663</xm:f>
              <xm:sqref>C663</xm:sqref>
            </x14:sparkline>
            <x14:sparkline>
              <xm:f>'CÂN ĐỐI KẾ TOÁN'!D664:M664</xm:f>
              <xm:sqref>C664</xm:sqref>
            </x14:sparkline>
            <x14:sparkline>
              <xm:f>'CÂN ĐỐI KẾ TOÁN'!D665:M665</xm:f>
              <xm:sqref>C665</xm:sqref>
            </x14:sparkline>
            <x14:sparkline>
              <xm:f>'CÂN ĐỐI KẾ TOÁN'!D666:M666</xm:f>
              <xm:sqref>C666</xm:sqref>
            </x14:sparkline>
            <x14:sparkline>
              <xm:f>'CÂN ĐỐI KẾ TOÁN'!D667:M667</xm:f>
              <xm:sqref>C667</xm:sqref>
            </x14:sparkline>
            <x14:sparkline>
              <xm:f>'CÂN ĐỐI KẾ TOÁN'!D668:M668</xm:f>
              <xm:sqref>C668</xm:sqref>
            </x14:sparkline>
            <x14:sparkline>
              <xm:f>'CÂN ĐỐI KẾ TOÁN'!D669:M669</xm:f>
              <xm:sqref>C669</xm:sqref>
            </x14:sparkline>
            <x14:sparkline>
              <xm:f>'CÂN ĐỐI KẾ TOÁN'!D670:M670</xm:f>
              <xm:sqref>C670</xm:sqref>
            </x14:sparkline>
            <x14:sparkline>
              <xm:f>'CÂN ĐỐI KẾ TOÁN'!D671:M671</xm:f>
              <xm:sqref>C671</xm:sqref>
            </x14:sparkline>
            <x14:sparkline>
              <xm:f>'CÂN ĐỐI KẾ TOÁN'!D672:M672</xm:f>
              <xm:sqref>C672</xm:sqref>
            </x14:sparkline>
            <x14:sparkline>
              <xm:f>'CÂN ĐỐI KẾ TOÁN'!D673:M673</xm:f>
              <xm:sqref>C673</xm:sqref>
            </x14:sparkline>
            <x14:sparkline>
              <xm:f>'CÂN ĐỐI KẾ TOÁN'!D674:M674</xm:f>
              <xm:sqref>C674</xm:sqref>
            </x14:sparkline>
            <x14:sparkline>
              <xm:f>'CÂN ĐỐI KẾ TOÁN'!D675:M675</xm:f>
              <xm:sqref>C675</xm:sqref>
            </x14:sparkline>
            <x14:sparkline>
              <xm:f>'CÂN ĐỐI KẾ TOÁN'!D676:M676</xm:f>
              <xm:sqref>C676</xm:sqref>
            </x14:sparkline>
            <x14:sparkline>
              <xm:f>'CÂN ĐỐI KẾ TOÁN'!D677:M677</xm:f>
              <xm:sqref>C677</xm:sqref>
            </x14:sparkline>
            <x14:sparkline>
              <xm:f>'CÂN ĐỐI KẾ TOÁN'!D678:M678</xm:f>
              <xm:sqref>C678</xm:sqref>
            </x14:sparkline>
            <x14:sparkline>
              <xm:f>'CÂN ĐỐI KẾ TOÁN'!D679:M679</xm:f>
              <xm:sqref>C679</xm:sqref>
            </x14:sparkline>
            <x14:sparkline>
              <xm:f>'CÂN ĐỐI KẾ TOÁN'!D680:M680</xm:f>
              <xm:sqref>C680</xm:sqref>
            </x14:sparkline>
            <x14:sparkline>
              <xm:f>'CÂN ĐỐI KẾ TOÁN'!D681:M681</xm:f>
              <xm:sqref>C681</xm:sqref>
            </x14:sparkline>
            <x14:sparkline>
              <xm:f>'CÂN ĐỐI KẾ TOÁN'!D682:M682</xm:f>
              <xm:sqref>C682</xm:sqref>
            </x14:sparkline>
            <x14:sparkline>
              <xm:f>'CÂN ĐỐI KẾ TOÁN'!D683:M683</xm:f>
              <xm:sqref>C683</xm:sqref>
            </x14:sparkline>
            <x14:sparkline>
              <xm:f>'CÂN ĐỐI KẾ TOÁN'!D684:M684</xm:f>
              <xm:sqref>C684</xm:sqref>
            </x14:sparkline>
            <x14:sparkline>
              <xm:f>'CÂN ĐỐI KẾ TOÁN'!D685:M685</xm:f>
              <xm:sqref>C685</xm:sqref>
            </x14:sparkline>
            <x14:sparkline>
              <xm:f>'CÂN ĐỐI KẾ TOÁN'!D686:M686</xm:f>
              <xm:sqref>C686</xm:sqref>
            </x14:sparkline>
            <x14:sparkline>
              <xm:f>'CÂN ĐỐI KẾ TOÁN'!D687:M687</xm:f>
              <xm:sqref>C687</xm:sqref>
            </x14:sparkline>
            <x14:sparkline>
              <xm:f>'CÂN ĐỐI KẾ TOÁN'!D688:M688</xm:f>
              <xm:sqref>C688</xm:sqref>
            </x14:sparkline>
            <x14:sparkline>
              <xm:f>'CÂN ĐỐI KẾ TOÁN'!D689:M689</xm:f>
              <xm:sqref>C689</xm:sqref>
            </x14:sparkline>
            <x14:sparkline>
              <xm:f>'CÂN ĐỐI KẾ TOÁN'!D690:M690</xm:f>
              <xm:sqref>C690</xm:sqref>
            </x14:sparkline>
            <x14:sparkline>
              <xm:f>'CÂN ĐỐI KẾ TOÁN'!D691:M691</xm:f>
              <xm:sqref>C691</xm:sqref>
            </x14:sparkline>
            <x14:sparkline>
              <xm:f>'CÂN ĐỐI KẾ TOÁN'!D692:M692</xm:f>
              <xm:sqref>C692</xm:sqref>
            </x14:sparkline>
            <x14:sparkline>
              <xm:f>'CÂN ĐỐI KẾ TOÁN'!D693:M693</xm:f>
              <xm:sqref>C693</xm:sqref>
            </x14:sparkline>
            <x14:sparkline>
              <xm:f>'CÂN ĐỐI KẾ TOÁN'!D694:M694</xm:f>
              <xm:sqref>C694</xm:sqref>
            </x14:sparkline>
            <x14:sparkline>
              <xm:f>'CÂN ĐỐI KẾ TOÁN'!D695:M695</xm:f>
              <xm:sqref>C695</xm:sqref>
            </x14:sparkline>
            <x14:sparkline>
              <xm:f>'CÂN ĐỐI KẾ TOÁN'!D696:M696</xm:f>
              <xm:sqref>C696</xm:sqref>
            </x14:sparkline>
            <x14:sparkline>
              <xm:f>'CÂN ĐỐI KẾ TOÁN'!D697:M697</xm:f>
              <xm:sqref>C697</xm:sqref>
            </x14:sparkline>
            <x14:sparkline>
              <xm:f>'CÂN ĐỐI KẾ TOÁN'!D698:M698</xm:f>
              <xm:sqref>C698</xm:sqref>
            </x14:sparkline>
            <x14:sparkline>
              <xm:f>'CÂN ĐỐI KẾ TOÁN'!D699:M699</xm:f>
              <xm:sqref>C699</xm:sqref>
            </x14:sparkline>
            <x14:sparkline>
              <xm:f>'CÂN ĐỐI KẾ TOÁN'!D700:M700</xm:f>
              <xm:sqref>C700</xm:sqref>
            </x14:sparkline>
            <x14:sparkline>
              <xm:f>'CÂN ĐỐI KẾ TOÁN'!D701:M701</xm:f>
              <xm:sqref>C701</xm:sqref>
            </x14:sparkline>
            <x14:sparkline>
              <xm:f>'CÂN ĐỐI KẾ TOÁN'!D702:M702</xm:f>
              <xm:sqref>C702</xm:sqref>
            </x14:sparkline>
            <x14:sparkline>
              <xm:f>'CÂN ĐỐI KẾ TOÁN'!D703:M703</xm:f>
              <xm:sqref>C703</xm:sqref>
            </x14:sparkline>
            <x14:sparkline>
              <xm:f>'CÂN ĐỐI KẾ TOÁN'!D704:M704</xm:f>
              <xm:sqref>C704</xm:sqref>
            </x14:sparkline>
            <x14:sparkline>
              <xm:f>'CÂN ĐỐI KẾ TOÁN'!D705:M705</xm:f>
              <xm:sqref>C705</xm:sqref>
            </x14:sparkline>
            <x14:sparkline>
              <xm:f>'CÂN ĐỐI KẾ TOÁN'!D706:M706</xm:f>
              <xm:sqref>C706</xm:sqref>
            </x14:sparkline>
            <x14:sparkline>
              <xm:f>'CÂN ĐỐI KẾ TOÁN'!D707:M707</xm:f>
              <xm:sqref>C707</xm:sqref>
            </x14:sparkline>
            <x14:sparkline>
              <xm:f>'CÂN ĐỐI KẾ TOÁN'!D708:M708</xm:f>
              <xm:sqref>C708</xm:sqref>
            </x14:sparkline>
            <x14:sparkline>
              <xm:f>'CÂN ĐỐI KẾ TOÁN'!D709:M709</xm:f>
              <xm:sqref>C709</xm:sqref>
            </x14:sparkline>
            <x14:sparkline>
              <xm:f>'CÂN ĐỐI KẾ TOÁN'!D710:M710</xm:f>
              <xm:sqref>C710</xm:sqref>
            </x14:sparkline>
            <x14:sparkline>
              <xm:f>'CÂN ĐỐI KẾ TOÁN'!D711:M711</xm:f>
              <xm:sqref>C711</xm:sqref>
            </x14:sparkline>
            <x14:sparkline>
              <xm:f>'CÂN ĐỐI KẾ TOÁN'!D712:M712</xm:f>
              <xm:sqref>C712</xm:sqref>
            </x14:sparkline>
            <x14:sparkline>
              <xm:f>'CÂN ĐỐI KẾ TOÁN'!D713:M713</xm:f>
              <xm:sqref>C713</xm:sqref>
            </x14:sparkline>
            <x14:sparkline>
              <xm:f>'CÂN ĐỐI KẾ TOÁN'!D714:M714</xm:f>
              <xm:sqref>C714</xm:sqref>
            </x14:sparkline>
            <x14:sparkline>
              <xm:f>'CÂN ĐỐI KẾ TOÁN'!D715:M715</xm:f>
              <xm:sqref>C715</xm:sqref>
            </x14:sparkline>
            <x14:sparkline>
              <xm:f>'CÂN ĐỐI KẾ TOÁN'!D716:M716</xm:f>
              <xm:sqref>C716</xm:sqref>
            </x14:sparkline>
            <x14:sparkline>
              <xm:f>'CÂN ĐỐI KẾ TOÁN'!D717:M717</xm:f>
              <xm:sqref>C717</xm:sqref>
            </x14:sparkline>
            <x14:sparkline>
              <xm:f>'CÂN ĐỐI KẾ TOÁN'!D718:M718</xm:f>
              <xm:sqref>C718</xm:sqref>
            </x14:sparkline>
            <x14:sparkline>
              <xm:f>'CÂN ĐỐI KẾ TOÁN'!D719:M719</xm:f>
              <xm:sqref>C719</xm:sqref>
            </x14:sparkline>
            <x14:sparkline>
              <xm:f>'CÂN ĐỐI KẾ TOÁN'!D720:M720</xm:f>
              <xm:sqref>C720</xm:sqref>
            </x14:sparkline>
            <x14:sparkline>
              <xm:f>'CÂN ĐỐI KẾ TOÁN'!D721:M721</xm:f>
              <xm:sqref>C721</xm:sqref>
            </x14:sparkline>
            <x14:sparkline>
              <xm:f>'CÂN ĐỐI KẾ TOÁN'!D722:M722</xm:f>
              <xm:sqref>C722</xm:sqref>
            </x14:sparkline>
            <x14:sparkline>
              <xm:f>'CÂN ĐỐI KẾ TOÁN'!D723:M723</xm:f>
              <xm:sqref>C723</xm:sqref>
            </x14:sparkline>
            <x14:sparkline>
              <xm:f>'CÂN ĐỐI KẾ TOÁN'!D724:M724</xm:f>
              <xm:sqref>C724</xm:sqref>
            </x14:sparkline>
            <x14:sparkline>
              <xm:f>'CÂN ĐỐI KẾ TOÁN'!D725:M725</xm:f>
              <xm:sqref>C725</xm:sqref>
            </x14:sparkline>
            <x14:sparkline>
              <xm:f>'CÂN ĐỐI KẾ TOÁN'!D726:M726</xm:f>
              <xm:sqref>C726</xm:sqref>
            </x14:sparkline>
            <x14:sparkline>
              <xm:f>'CÂN ĐỐI KẾ TOÁN'!D727:M727</xm:f>
              <xm:sqref>C727</xm:sqref>
            </x14:sparkline>
            <x14:sparkline>
              <xm:f>'CÂN ĐỐI KẾ TOÁN'!D728:M728</xm:f>
              <xm:sqref>C728</xm:sqref>
            </x14:sparkline>
            <x14:sparkline>
              <xm:f>'CÂN ĐỐI KẾ TOÁN'!D729:M729</xm:f>
              <xm:sqref>C729</xm:sqref>
            </x14:sparkline>
            <x14:sparkline>
              <xm:f>'CÂN ĐỐI KẾ TOÁN'!D730:M730</xm:f>
              <xm:sqref>C730</xm:sqref>
            </x14:sparkline>
            <x14:sparkline>
              <xm:f>'CÂN ĐỐI KẾ TOÁN'!D731:M731</xm:f>
              <xm:sqref>C731</xm:sqref>
            </x14:sparkline>
            <x14:sparkline>
              <xm:f>'CÂN ĐỐI KẾ TOÁN'!D732:M732</xm:f>
              <xm:sqref>C732</xm:sqref>
            </x14:sparkline>
            <x14:sparkline>
              <xm:f>'CÂN ĐỐI KẾ TOÁN'!D733:M733</xm:f>
              <xm:sqref>C733</xm:sqref>
            </x14:sparkline>
            <x14:sparkline>
              <xm:f>'CÂN ĐỐI KẾ TOÁN'!D734:M734</xm:f>
              <xm:sqref>C734</xm:sqref>
            </x14:sparkline>
            <x14:sparkline>
              <xm:f>'CÂN ĐỐI KẾ TOÁN'!D735:M735</xm:f>
              <xm:sqref>C735</xm:sqref>
            </x14:sparkline>
            <x14:sparkline>
              <xm:f>'CÂN ĐỐI KẾ TOÁN'!D736:M736</xm:f>
              <xm:sqref>C736</xm:sqref>
            </x14:sparkline>
            <x14:sparkline>
              <xm:f>'CÂN ĐỐI KẾ TOÁN'!D737:M737</xm:f>
              <xm:sqref>C737</xm:sqref>
            </x14:sparkline>
            <x14:sparkline>
              <xm:f>'CÂN ĐỐI KẾ TOÁN'!D738:M738</xm:f>
              <xm:sqref>C738</xm:sqref>
            </x14:sparkline>
            <x14:sparkline>
              <xm:f>'CÂN ĐỐI KẾ TOÁN'!D739:M739</xm:f>
              <xm:sqref>C739</xm:sqref>
            </x14:sparkline>
            <x14:sparkline>
              <xm:f>'CÂN ĐỐI KẾ TOÁN'!D740:M740</xm:f>
              <xm:sqref>C740</xm:sqref>
            </x14:sparkline>
            <x14:sparkline>
              <xm:f>'CÂN ĐỐI KẾ TOÁN'!D741:M741</xm:f>
              <xm:sqref>C741</xm:sqref>
            </x14:sparkline>
            <x14:sparkline>
              <xm:f>'CÂN ĐỐI KẾ TOÁN'!D742:M742</xm:f>
              <xm:sqref>C742</xm:sqref>
            </x14:sparkline>
            <x14:sparkline>
              <xm:f>'CÂN ĐỐI KẾ TOÁN'!D743:M743</xm:f>
              <xm:sqref>C743</xm:sqref>
            </x14:sparkline>
            <x14:sparkline>
              <xm:f>'CÂN ĐỐI KẾ TOÁN'!D744:M744</xm:f>
              <xm:sqref>C744</xm:sqref>
            </x14:sparkline>
            <x14:sparkline>
              <xm:f>'CÂN ĐỐI KẾ TOÁN'!D745:M745</xm:f>
              <xm:sqref>C745</xm:sqref>
            </x14:sparkline>
            <x14:sparkline>
              <xm:f>'CÂN ĐỐI KẾ TOÁN'!D746:M746</xm:f>
              <xm:sqref>C746</xm:sqref>
            </x14:sparkline>
            <x14:sparkline>
              <xm:f>'CÂN ĐỐI KẾ TOÁN'!D747:M747</xm:f>
              <xm:sqref>C747</xm:sqref>
            </x14:sparkline>
            <x14:sparkline>
              <xm:f>'CÂN ĐỐI KẾ TOÁN'!D748:M748</xm:f>
              <xm:sqref>C748</xm:sqref>
            </x14:sparkline>
            <x14:sparkline>
              <xm:f>'CÂN ĐỐI KẾ TOÁN'!D749:M749</xm:f>
              <xm:sqref>C749</xm:sqref>
            </x14:sparkline>
            <x14:sparkline>
              <xm:f>'CÂN ĐỐI KẾ TOÁN'!D750:M750</xm:f>
              <xm:sqref>C750</xm:sqref>
            </x14:sparkline>
            <x14:sparkline>
              <xm:f>'CÂN ĐỐI KẾ TOÁN'!D751:M751</xm:f>
              <xm:sqref>C751</xm:sqref>
            </x14:sparkline>
            <x14:sparkline>
              <xm:f>'CÂN ĐỐI KẾ TOÁN'!D752:M752</xm:f>
              <xm:sqref>C752</xm:sqref>
            </x14:sparkline>
            <x14:sparkline>
              <xm:f>'CÂN ĐỐI KẾ TOÁN'!D753:M753</xm:f>
              <xm:sqref>C753</xm:sqref>
            </x14:sparkline>
            <x14:sparkline>
              <xm:f>'CÂN ĐỐI KẾ TOÁN'!D754:M754</xm:f>
              <xm:sqref>C754</xm:sqref>
            </x14:sparkline>
            <x14:sparkline>
              <xm:f>'CÂN ĐỐI KẾ TOÁN'!D755:M755</xm:f>
              <xm:sqref>C755</xm:sqref>
            </x14:sparkline>
            <x14:sparkline>
              <xm:f>'CÂN ĐỐI KẾ TOÁN'!D756:M756</xm:f>
              <xm:sqref>C756</xm:sqref>
            </x14:sparkline>
            <x14:sparkline>
              <xm:f>'CÂN ĐỐI KẾ TOÁN'!D757:M757</xm:f>
              <xm:sqref>C757</xm:sqref>
            </x14:sparkline>
            <x14:sparkline>
              <xm:f>'CÂN ĐỐI KẾ TOÁN'!D758:M758</xm:f>
              <xm:sqref>C758</xm:sqref>
            </x14:sparkline>
            <x14:sparkline>
              <xm:f>'CÂN ĐỐI KẾ TOÁN'!D759:M759</xm:f>
              <xm:sqref>C759</xm:sqref>
            </x14:sparkline>
            <x14:sparkline>
              <xm:f>'CÂN ĐỐI KẾ TOÁN'!D760:M760</xm:f>
              <xm:sqref>C760</xm:sqref>
            </x14:sparkline>
            <x14:sparkline>
              <xm:f>'CÂN ĐỐI KẾ TOÁN'!D761:M761</xm:f>
              <xm:sqref>C761</xm:sqref>
            </x14:sparkline>
            <x14:sparkline>
              <xm:f>'CÂN ĐỐI KẾ TOÁN'!D762:M762</xm:f>
              <xm:sqref>C762</xm:sqref>
            </x14:sparkline>
            <x14:sparkline>
              <xm:f>'CÂN ĐỐI KẾ TOÁN'!D763:M763</xm:f>
              <xm:sqref>C763</xm:sqref>
            </x14:sparkline>
            <x14:sparkline>
              <xm:f>'CÂN ĐỐI KẾ TOÁN'!D764:M764</xm:f>
              <xm:sqref>C764</xm:sqref>
            </x14:sparkline>
            <x14:sparkline>
              <xm:f>'CÂN ĐỐI KẾ TOÁN'!D765:M765</xm:f>
              <xm:sqref>C765</xm:sqref>
            </x14:sparkline>
            <x14:sparkline>
              <xm:f>'CÂN ĐỐI KẾ TOÁN'!D766:M766</xm:f>
              <xm:sqref>C766</xm:sqref>
            </x14:sparkline>
            <x14:sparkline>
              <xm:f>'CÂN ĐỐI KẾ TOÁN'!D767:M767</xm:f>
              <xm:sqref>C767</xm:sqref>
            </x14:sparkline>
            <x14:sparkline>
              <xm:f>'CÂN ĐỐI KẾ TOÁN'!D768:M768</xm:f>
              <xm:sqref>C768</xm:sqref>
            </x14:sparkline>
            <x14:sparkline>
              <xm:f>'CÂN ĐỐI KẾ TOÁN'!D769:M769</xm:f>
              <xm:sqref>C769</xm:sqref>
            </x14:sparkline>
            <x14:sparkline>
              <xm:f>'CÂN ĐỐI KẾ TOÁN'!D770:M770</xm:f>
              <xm:sqref>C770</xm:sqref>
            </x14:sparkline>
            <x14:sparkline>
              <xm:f>'CÂN ĐỐI KẾ TOÁN'!D771:M771</xm:f>
              <xm:sqref>C771</xm:sqref>
            </x14:sparkline>
            <x14:sparkline>
              <xm:f>'CÂN ĐỐI KẾ TOÁN'!D772:M772</xm:f>
              <xm:sqref>C772</xm:sqref>
            </x14:sparkline>
            <x14:sparkline>
              <xm:f>'CÂN ĐỐI KẾ TOÁN'!D773:M773</xm:f>
              <xm:sqref>C773</xm:sqref>
            </x14:sparkline>
            <x14:sparkline>
              <xm:f>'CÂN ĐỐI KẾ TOÁN'!D774:M774</xm:f>
              <xm:sqref>C774</xm:sqref>
            </x14:sparkline>
            <x14:sparkline>
              <xm:f>'CÂN ĐỐI KẾ TOÁN'!D775:M775</xm:f>
              <xm:sqref>C775</xm:sqref>
            </x14:sparkline>
            <x14:sparkline>
              <xm:f>'CÂN ĐỐI KẾ TOÁN'!D776:M776</xm:f>
              <xm:sqref>C776</xm:sqref>
            </x14:sparkline>
            <x14:sparkline>
              <xm:f>'CÂN ĐỐI KẾ TOÁN'!D777:M777</xm:f>
              <xm:sqref>C777</xm:sqref>
            </x14:sparkline>
            <x14:sparkline>
              <xm:f>'CÂN ĐỐI KẾ TOÁN'!D778:M778</xm:f>
              <xm:sqref>C778</xm:sqref>
            </x14:sparkline>
            <x14:sparkline>
              <xm:f>'CÂN ĐỐI KẾ TOÁN'!D779:M779</xm:f>
              <xm:sqref>C779</xm:sqref>
            </x14:sparkline>
            <x14:sparkline>
              <xm:f>'CÂN ĐỐI KẾ TOÁN'!D780:M780</xm:f>
              <xm:sqref>C780</xm:sqref>
            </x14:sparkline>
            <x14:sparkline>
              <xm:f>'CÂN ĐỐI KẾ TOÁN'!D781:M781</xm:f>
              <xm:sqref>C781</xm:sqref>
            </x14:sparkline>
            <x14:sparkline>
              <xm:f>'CÂN ĐỐI KẾ TOÁN'!D782:M782</xm:f>
              <xm:sqref>C782</xm:sqref>
            </x14:sparkline>
            <x14:sparkline>
              <xm:f>'CÂN ĐỐI KẾ TOÁN'!D783:M783</xm:f>
              <xm:sqref>C783</xm:sqref>
            </x14:sparkline>
            <x14:sparkline>
              <xm:f>'CÂN ĐỐI KẾ TOÁN'!D784:M784</xm:f>
              <xm:sqref>C784</xm:sqref>
            </x14:sparkline>
            <x14:sparkline>
              <xm:f>'CÂN ĐỐI KẾ TOÁN'!D785:M785</xm:f>
              <xm:sqref>C785</xm:sqref>
            </x14:sparkline>
            <x14:sparkline>
              <xm:f>'CÂN ĐỐI KẾ TOÁN'!D786:M786</xm:f>
              <xm:sqref>C786</xm:sqref>
            </x14:sparkline>
            <x14:sparkline>
              <xm:f>'CÂN ĐỐI KẾ TOÁN'!D787:M787</xm:f>
              <xm:sqref>C787</xm:sqref>
            </x14:sparkline>
            <x14:sparkline>
              <xm:f>'CÂN ĐỐI KẾ TOÁN'!D788:M788</xm:f>
              <xm:sqref>C788</xm:sqref>
            </x14:sparkline>
            <x14:sparkline>
              <xm:f>'CÂN ĐỐI KẾ TOÁN'!D789:M789</xm:f>
              <xm:sqref>C789</xm:sqref>
            </x14:sparkline>
            <x14:sparkline>
              <xm:f>'CÂN ĐỐI KẾ TOÁN'!D790:M790</xm:f>
              <xm:sqref>C790</xm:sqref>
            </x14:sparkline>
            <x14:sparkline>
              <xm:f>'CÂN ĐỐI KẾ TOÁN'!D791:M791</xm:f>
              <xm:sqref>C791</xm:sqref>
            </x14:sparkline>
            <x14:sparkline>
              <xm:f>'CÂN ĐỐI KẾ TOÁN'!D792:M792</xm:f>
              <xm:sqref>C792</xm:sqref>
            </x14:sparkline>
            <x14:sparkline>
              <xm:f>'CÂN ĐỐI KẾ TOÁN'!D793:M793</xm:f>
              <xm:sqref>C793</xm:sqref>
            </x14:sparkline>
            <x14:sparkline>
              <xm:f>'CÂN ĐỐI KẾ TOÁN'!D794:M794</xm:f>
              <xm:sqref>C794</xm:sqref>
            </x14:sparkline>
            <x14:sparkline>
              <xm:f>'CÂN ĐỐI KẾ TOÁN'!D795:M795</xm:f>
              <xm:sqref>C795</xm:sqref>
            </x14:sparkline>
            <x14:sparkline>
              <xm:f>'CÂN ĐỐI KẾ TOÁN'!D796:M796</xm:f>
              <xm:sqref>C796</xm:sqref>
            </x14:sparkline>
            <x14:sparkline>
              <xm:f>'CÂN ĐỐI KẾ TOÁN'!D797:M797</xm:f>
              <xm:sqref>C797</xm:sqref>
            </x14:sparkline>
            <x14:sparkline>
              <xm:f>'CÂN ĐỐI KẾ TOÁN'!D798:M798</xm:f>
              <xm:sqref>C798</xm:sqref>
            </x14:sparkline>
            <x14:sparkline>
              <xm:f>'CÂN ĐỐI KẾ TOÁN'!D799:M799</xm:f>
              <xm:sqref>C799</xm:sqref>
            </x14:sparkline>
            <x14:sparkline>
              <xm:f>'CÂN ĐỐI KẾ TOÁN'!D800:M800</xm:f>
              <xm:sqref>C800</xm:sqref>
            </x14:sparkline>
            <x14:sparkline>
              <xm:f>'CÂN ĐỐI KẾ TOÁN'!D801:M801</xm:f>
              <xm:sqref>C801</xm:sqref>
            </x14:sparkline>
            <x14:sparkline>
              <xm:f>'CÂN ĐỐI KẾ TOÁN'!D802:M802</xm:f>
              <xm:sqref>C802</xm:sqref>
            </x14:sparkline>
            <x14:sparkline>
              <xm:f>'CÂN ĐỐI KẾ TOÁN'!D803:M803</xm:f>
              <xm:sqref>C803</xm:sqref>
            </x14:sparkline>
            <x14:sparkline>
              <xm:f>'CÂN ĐỐI KẾ TOÁN'!D804:M804</xm:f>
              <xm:sqref>C804</xm:sqref>
            </x14:sparkline>
            <x14:sparkline>
              <xm:f>'CÂN ĐỐI KẾ TOÁN'!D805:M805</xm:f>
              <xm:sqref>C805</xm:sqref>
            </x14:sparkline>
          </x14:sparklines>
        </x14:sparklineGroup>
        <x14:sparklineGroup type="column" displayEmptyCellsAs="gap" high="1" low="1" xr2:uid="{0DD3E424-872F-4056-9A0E-F247449155BE}">
          <x14:colorSeries rgb="FFFFFF00"/>
          <x14:colorNegative rgb="FFD00000"/>
          <x14:colorAxis rgb="FF000000"/>
          <x14:colorMarkers rgb="FFD00000"/>
          <x14:colorFirst rgb="FFD00000"/>
          <x14:colorLast rgb="FFD00000"/>
          <x14:colorHigh rgb="FF00FF00"/>
          <x14:colorLow rgb="FFFF0000"/>
          <x14:sparklines>
            <x14:sparkline>
              <xm:f>'CÂN ĐỐI KẾ TOÁN'!D407:M407</xm:f>
              <xm:sqref>C407</xm:sqref>
            </x14:sparkline>
            <x14:sparkline>
              <xm:f>'CÂN ĐỐI KẾ TOÁN'!D408:M408</xm:f>
              <xm:sqref>C408</xm:sqref>
            </x14:sparkline>
            <x14:sparkline>
              <xm:f>'CÂN ĐỐI KẾ TOÁN'!D409:M409</xm:f>
              <xm:sqref>C409</xm:sqref>
            </x14:sparkline>
            <x14:sparkline>
              <xm:f>'CÂN ĐỐI KẾ TOÁN'!D410:M410</xm:f>
              <xm:sqref>C410</xm:sqref>
            </x14:sparkline>
            <x14:sparkline>
              <xm:f>'CÂN ĐỐI KẾ TOÁN'!D411:M411</xm:f>
              <xm:sqref>C411</xm:sqref>
            </x14:sparkline>
            <x14:sparkline>
              <xm:f>'CÂN ĐỐI KẾ TOÁN'!D412:M412</xm:f>
              <xm:sqref>C412</xm:sqref>
            </x14:sparkline>
            <x14:sparkline>
              <xm:f>'CÂN ĐỐI KẾ TOÁN'!D413:M413</xm:f>
              <xm:sqref>C413</xm:sqref>
            </x14:sparkline>
            <x14:sparkline>
              <xm:f>'CÂN ĐỐI KẾ TOÁN'!D414:M414</xm:f>
              <xm:sqref>C414</xm:sqref>
            </x14:sparkline>
            <x14:sparkline>
              <xm:f>'CÂN ĐỐI KẾ TOÁN'!D415:M415</xm:f>
              <xm:sqref>C415</xm:sqref>
            </x14:sparkline>
            <x14:sparkline>
              <xm:f>'CÂN ĐỐI KẾ TOÁN'!D416:M416</xm:f>
              <xm:sqref>C416</xm:sqref>
            </x14:sparkline>
            <x14:sparkline>
              <xm:f>'CÂN ĐỐI KẾ TOÁN'!D417:M417</xm:f>
              <xm:sqref>C417</xm:sqref>
            </x14:sparkline>
            <x14:sparkline>
              <xm:f>'CÂN ĐỐI KẾ TOÁN'!D418:M418</xm:f>
              <xm:sqref>C418</xm:sqref>
            </x14:sparkline>
            <x14:sparkline>
              <xm:f>'CÂN ĐỐI KẾ TOÁN'!D419:M419</xm:f>
              <xm:sqref>C419</xm:sqref>
            </x14:sparkline>
            <x14:sparkline>
              <xm:f>'CÂN ĐỐI KẾ TOÁN'!D420:M420</xm:f>
              <xm:sqref>C420</xm:sqref>
            </x14:sparkline>
            <x14:sparkline>
              <xm:f>'CÂN ĐỐI KẾ TOÁN'!D421:M421</xm:f>
              <xm:sqref>C421</xm:sqref>
            </x14:sparkline>
            <x14:sparkline>
              <xm:f>'CÂN ĐỐI KẾ TOÁN'!D422:M422</xm:f>
              <xm:sqref>C422</xm:sqref>
            </x14:sparkline>
            <x14:sparkline>
              <xm:f>'CÂN ĐỐI KẾ TOÁN'!D423:M423</xm:f>
              <xm:sqref>C423</xm:sqref>
            </x14:sparkline>
            <x14:sparkline>
              <xm:f>'CÂN ĐỐI KẾ TOÁN'!D424:M424</xm:f>
              <xm:sqref>C424</xm:sqref>
            </x14:sparkline>
            <x14:sparkline>
              <xm:f>'CÂN ĐỐI KẾ TOÁN'!D425:M425</xm:f>
              <xm:sqref>C425</xm:sqref>
            </x14:sparkline>
            <x14:sparkline>
              <xm:f>'CÂN ĐỐI KẾ TOÁN'!D426:M426</xm:f>
              <xm:sqref>C426</xm:sqref>
            </x14:sparkline>
            <x14:sparkline>
              <xm:f>'CÂN ĐỐI KẾ TOÁN'!D427:M427</xm:f>
              <xm:sqref>C427</xm:sqref>
            </x14:sparkline>
            <x14:sparkline>
              <xm:f>'CÂN ĐỐI KẾ TOÁN'!D428:M428</xm:f>
              <xm:sqref>C428</xm:sqref>
            </x14:sparkline>
            <x14:sparkline>
              <xm:f>'CÂN ĐỐI KẾ TOÁN'!D429:M429</xm:f>
              <xm:sqref>C429</xm:sqref>
            </x14:sparkline>
            <x14:sparkline>
              <xm:f>'CÂN ĐỐI KẾ TOÁN'!D430:M430</xm:f>
              <xm:sqref>C430</xm:sqref>
            </x14:sparkline>
            <x14:sparkline>
              <xm:f>'CÂN ĐỐI KẾ TOÁN'!D431:M431</xm:f>
              <xm:sqref>C431</xm:sqref>
            </x14:sparkline>
            <x14:sparkline>
              <xm:f>'CÂN ĐỐI KẾ TOÁN'!D432:M432</xm:f>
              <xm:sqref>C432</xm:sqref>
            </x14:sparkline>
            <x14:sparkline>
              <xm:f>'CÂN ĐỐI KẾ TOÁN'!D433:M433</xm:f>
              <xm:sqref>C433</xm:sqref>
            </x14:sparkline>
            <x14:sparkline>
              <xm:f>'CÂN ĐỐI KẾ TOÁN'!D434:M434</xm:f>
              <xm:sqref>C434</xm:sqref>
            </x14:sparkline>
            <x14:sparkline>
              <xm:f>'CÂN ĐỐI KẾ TOÁN'!D435:M435</xm:f>
              <xm:sqref>C435</xm:sqref>
            </x14:sparkline>
            <x14:sparkline>
              <xm:f>'CÂN ĐỐI KẾ TOÁN'!D436:M436</xm:f>
              <xm:sqref>C436</xm:sqref>
            </x14:sparkline>
            <x14:sparkline>
              <xm:f>'CÂN ĐỐI KẾ TOÁN'!D437:M437</xm:f>
              <xm:sqref>C437</xm:sqref>
            </x14:sparkline>
            <x14:sparkline>
              <xm:f>'CÂN ĐỐI KẾ TOÁN'!D438:M438</xm:f>
              <xm:sqref>C438</xm:sqref>
            </x14:sparkline>
            <x14:sparkline>
              <xm:f>'CÂN ĐỐI KẾ TOÁN'!D439:M439</xm:f>
              <xm:sqref>C439</xm:sqref>
            </x14:sparkline>
            <x14:sparkline>
              <xm:f>'CÂN ĐỐI KẾ TOÁN'!D440:M440</xm:f>
              <xm:sqref>C440</xm:sqref>
            </x14:sparkline>
            <x14:sparkline>
              <xm:f>'CÂN ĐỐI KẾ TOÁN'!D441:M441</xm:f>
              <xm:sqref>C441</xm:sqref>
            </x14:sparkline>
            <x14:sparkline>
              <xm:f>'CÂN ĐỐI KẾ TOÁN'!D442:M442</xm:f>
              <xm:sqref>C442</xm:sqref>
            </x14:sparkline>
            <x14:sparkline>
              <xm:f>'CÂN ĐỐI KẾ TOÁN'!D443:M443</xm:f>
              <xm:sqref>C443</xm:sqref>
            </x14:sparkline>
            <x14:sparkline>
              <xm:f>'CÂN ĐỐI KẾ TOÁN'!D444:M444</xm:f>
              <xm:sqref>C444</xm:sqref>
            </x14:sparkline>
            <x14:sparkline>
              <xm:f>'CÂN ĐỐI KẾ TOÁN'!D445:M445</xm:f>
              <xm:sqref>C445</xm:sqref>
            </x14:sparkline>
            <x14:sparkline>
              <xm:f>'CÂN ĐỐI KẾ TOÁN'!D446:M446</xm:f>
              <xm:sqref>C446</xm:sqref>
            </x14:sparkline>
            <x14:sparkline>
              <xm:f>'CÂN ĐỐI KẾ TOÁN'!D447:M447</xm:f>
              <xm:sqref>C447</xm:sqref>
            </x14:sparkline>
            <x14:sparkline>
              <xm:f>'CÂN ĐỐI KẾ TOÁN'!D448:M448</xm:f>
              <xm:sqref>C448</xm:sqref>
            </x14:sparkline>
            <x14:sparkline>
              <xm:f>'CÂN ĐỐI KẾ TOÁN'!D449:M449</xm:f>
              <xm:sqref>C449</xm:sqref>
            </x14:sparkline>
            <x14:sparkline>
              <xm:f>'CÂN ĐỐI KẾ TOÁN'!D450:M450</xm:f>
              <xm:sqref>C450</xm:sqref>
            </x14:sparkline>
            <x14:sparkline>
              <xm:f>'CÂN ĐỐI KẾ TOÁN'!D451:M451</xm:f>
              <xm:sqref>C451</xm:sqref>
            </x14:sparkline>
            <x14:sparkline>
              <xm:f>'CÂN ĐỐI KẾ TOÁN'!D452:M452</xm:f>
              <xm:sqref>C452</xm:sqref>
            </x14:sparkline>
            <x14:sparkline>
              <xm:f>'CÂN ĐỐI KẾ TOÁN'!D453:M453</xm:f>
              <xm:sqref>C453</xm:sqref>
            </x14:sparkline>
            <x14:sparkline>
              <xm:f>'CÂN ĐỐI KẾ TOÁN'!D454:M454</xm:f>
              <xm:sqref>C454</xm:sqref>
            </x14:sparkline>
            <x14:sparkline>
              <xm:f>'CÂN ĐỐI KẾ TOÁN'!D455:M455</xm:f>
              <xm:sqref>C455</xm:sqref>
            </x14:sparkline>
            <x14:sparkline>
              <xm:f>'CÂN ĐỐI KẾ TOÁN'!D456:M456</xm:f>
              <xm:sqref>C456</xm:sqref>
            </x14:sparkline>
            <x14:sparkline>
              <xm:f>'CÂN ĐỐI KẾ TOÁN'!D457:M457</xm:f>
              <xm:sqref>C457</xm:sqref>
            </x14:sparkline>
            <x14:sparkline>
              <xm:f>'CÂN ĐỐI KẾ TOÁN'!D458:M458</xm:f>
              <xm:sqref>C458</xm:sqref>
            </x14:sparkline>
            <x14:sparkline>
              <xm:f>'CÂN ĐỐI KẾ TOÁN'!D459:M459</xm:f>
              <xm:sqref>C459</xm:sqref>
            </x14:sparkline>
            <x14:sparkline>
              <xm:f>'CÂN ĐỐI KẾ TOÁN'!D460:M460</xm:f>
              <xm:sqref>C460</xm:sqref>
            </x14:sparkline>
            <x14:sparkline>
              <xm:f>'CÂN ĐỐI KẾ TOÁN'!D461:M461</xm:f>
              <xm:sqref>C461</xm:sqref>
            </x14:sparkline>
            <x14:sparkline>
              <xm:f>'CÂN ĐỐI KẾ TOÁN'!D462:M462</xm:f>
              <xm:sqref>C462</xm:sqref>
            </x14:sparkline>
            <x14:sparkline>
              <xm:f>'CÂN ĐỐI KẾ TOÁN'!D463:M463</xm:f>
              <xm:sqref>C463</xm:sqref>
            </x14:sparkline>
            <x14:sparkline>
              <xm:f>'CÂN ĐỐI KẾ TOÁN'!D464:M464</xm:f>
              <xm:sqref>C464</xm:sqref>
            </x14:sparkline>
            <x14:sparkline>
              <xm:f>'CÂN ĐỐI KẾ TOÁN'!D465:M465</xm:f>
              <xm:sqref>C465</xm:sqref>
            </x14:sparkline>
            <x14:sparkline>
              <xm:f>'CÂN ĐỐI KẾ TOÁN'!D466:M466</xm:f>
              <xm:sqref>C466</xm:sqref>
            </x14:sparkline>
            <x14:sparkline>
              <xm:f>'CÂN ĐỐI KẾ TOÁN'!D467:M467</xm:f>
              <xm:sqref>C467</xm:sqref>
            </x14:sparkline>
            <x14:sparkline>
              <xm:f>'CÂN ĐỐI KẾ TOÁN'!D468:M468</xm:f>
              <xm:sqref>C468</xm:sqref>
            </x14:sparkline>
            <x14:sparkline>
              <xm:f>'CÂN ĐỐI KẾ TOÁN'!D469:M469</xm:f>
              <xm:sqref>C469</xm:sqref>
            </x14:sparkline>
            <x14:sparkline>
              <xm:f>'CÂN ĐỐI KẾ TOÁN'!D470:M470</xm:f>
              <xm:sqref>C470</xm:sqref>
            </x14:sparkline>
            <x14:sparkline>
              <xm:f>'CÂN ĐỐI KẾ TOÁN'!D471:M471</xm:f>
              <xm:sqref>C471</xm:sqref>
            </x14:sparkline>
            <x14:sparkline>
              <xm:f>'CÂN ĐỐI KẾ TOÁN'!D472:M472</xm:f>
              <xm:sqref>C472</xm:sqref>
            </x14:sparkline>
            <x14:sparkline>
              <xm:f>'CÂN ĐỐI KẾ TOÁN'!D473:M473</xm:f>
              <xm:sqref>C473</xm:sqref>
            </x14:sparkline>
            <x14:sparkline>
              <xm:f>'CÂN ĐỐI KẾ TOÁN'!D474:M474</xm:f>
              <xm:sqref>C474</xm:sqref>
            </x14:sparkline>
            <x14:sparkline>
              <xm:f>'CÂN ĐỐI KẾ TOÁN'!D475:M475</xm:f>
              <xm:sqref>C475</xm:sqref>
            </x14:sparkline>
            <x14:sparkline>
              <xm:f>'CÂN ĐỐI KẾ TOÁN'!D476:M476</xm:f>
              <xm:sqref>C476</xm:sqref>
            </x14:sparkline>
            <x14:sparkline>
              <xm:f>'CÂN ĐỐI KẾ TOÁN'!D477:M477</xm:f>
              <xm:sqref>C477</xm:sqref>
            </x14:sparkline>
            <x14:sparkline>
              <xm:f>'CÂN ĐỐI KẾ TOÁN'!D478:M478</xm:f>
              <xm:sqref>C478</xm:sqref>
            </x14:sparkline>
            <x14:sparkline>
              <xm:f>'CÂN ĐỐI KẾ TOÁN'!D479:M479</xm:f>
              <xm:sqref>C479</xm:sqref>
            </x14:sparkline>
            <x14:sparkline>
              <xm:f>'CÂN ĐỐI KẾ TOÁN'!D480:M480</xm:f>
              <xm:sqref>C480</xm:sqref>
            </x14:sparkline>
            <x14:sparkline>
              <xm:f>'CÂN ĐỐI KẾ TOÁN'!D481:M481</xm:f>
              <xm:sqref>C481</xm:sqref>
            </x14:sparkline>
            <x14:sparkline>
              <xm:f>'CÂN ĐỐI KẾ TOÁN'!D482:M482</xm:f>
              <xm:sqref>C482</xm:sqref>
            </x14:sparkline>
            <x14:sparkline>
              <xm:f>'CÂN ĐỐI KẾ TOÁN'!D483:M483</xm:f>
              <xm:sqref>C483</xm:sqref>
            </x14:sparkline>
            <x14:sparkline>
              <xm:f>'CÂN ĐỐI KẾ TOÁN'!D484:M484</xm:f>
              <xm:sqref>C484</xm:sqref>
            </x14:sparkline>
            <x14:sparkline>
              <xm:f>'CÂN ĐỐI KẾ TOÁN'!D485:M485</xm:f>
              <xm:sqref>C485</xm:sqref>
            </x14:sparkline>
            <x14:sparkline>
              <xm:f>'CÂN ĐỐI KẾ TOÁN'!D486:M486</xm:f>
              <xm:sqref>C486</xm:sqref>
            </x14:sparkline>
            <x14:sparkline>
              <xm:f>'CÂN ĐỐI KẾ TOÁN'!D487:M487</xm:f>
              <xm:sqref>C487</xm:sqref>
            </x14:sparkline>
            <x14:sparkline>
              <xm:f>'CÂN ĐỐI KẾ TOÁN'!D488:M488</xm:f>
              <xm:sqref>C488</xm:sqref>
            </x14:sparkline>
            <x14:sparkline>
              <xm:f>'CÂN ĐỐI KẾ TOÁN'!D489:M489</xm:f>
              <xm:sqref>C489</xm:sqref>
            </x14:sparkline>
            <x14:sparkline>
              <xm:f>'CÂN ĐỐI KẾ TOÁN'!D490:M490</xm:f>
              <xm:sqref>C490</xm:sqref>
            </x14:sparkline>
            <x14:sparkline>
              <xm:f>'CÂN ĐỐI KẾ TOÁN'!D491:M491</xm:f>
              <xm:sqref>C491</xm:sqref>
            </x14:sparkline>
            <x14:sparkline>
              <xm:f>'CÂN ĐỐI KẾ TOÁN'!D492:M492</xm:f>
              <xm:sqref>C492</xm:sqref>
            </x14:sparkline>
            <x14:sparkline>
              <xm:f>'CÂN ĐỐI KẾ TOÁN'!D493:M493</xm:f>
              <xm:sqref>C493</xm:sqref>
            </x14:sparkline>
            <x14:sparkline>
              <xm:f>'CÂN ĐỐI KẾ TOÁN'!D494:M494</xm:f>
              <xm:sqref>C494</xm:sqref>
            </x14:sparkline>
            <x14:sparkline>
              <xm:f>'CÂN ĐỐI KẾ TOÁN'!D495:M495</xm:f>
              <xm:sqref>C495</xm:sqref>
            </x14:sparkline>
            <x14:sparkline>
              <xm:f>'CÂN ĐỐI KẾ TOÁN'!D496:M496</xm:f>
              <xm:sqref>C496</xm:sqref>
            </x14:sparkline>
            <x14:sparkline>
              <xm:f>'CÂN ĐỐI KẾ TOÁN'!D497:M497</xm:f>
              <xm:sqref>C497</xm:sqref>
            </x14:sparkline>
            <x14:sparkline>
              <xm:f>'CÂN ĐỐI KẾ TOÁN'!D498:M498</xm:f>
              <xm:sqref>C498</xm:sqref>
            </x14:sparkline>
            <x14:sparkline>
              <xm:f>'CÂN ĐỐI KẾ TOÁN'!D499:M499</xm:f>
              <xm:sqref>C499</xm:sqref>
            </x14:sparkline>
            <x14:sparkline>
              <xm:f>'CÂN ĐỐI KẾ TOÁN'!D500:M500</xm:f>
              <xm:sqref>C500</xm:sqref>
            </x14:sparkline>
            <x14:sparkline>
              <xm:f>'CÂN ĐỐI KẾ TOÁN'!D501:M501</xm:f>
              <xm:sqref>C501</xm:sqref>
            </x14:sparkline>
            <x14:sparkline>
              <xm:f>'CÂN ĐỐI KẾ TOÁN'!D502:M502</xm:f>
              <xm:sqref>C502</xm:sqref>
            </x14:sparkline>
            <x14:sparkline>
              <xm:f>'CÂN ĐỐI KẾ TOÁN'!D503:M503</xm:f>
              <xm:sqref>C503</xm:sqref>
            </x14:sparkline>
            <x14:sparkline>
              <xm:f>'CÂN ĐỐI KẾ TOÁN'!D504:M504</xm:f>
              <xm:sqref>C504</xm:sqref>
            </x14:sparkline>
            <x14:sparkline>
              <xm:f>'CÂN ĐỐI KẾ TOÁN'!D505:M505</xm:f>
              <xm:sqref>C505</xm:sqref>
            </x14:sparkline>
            <x14:sparkline>
              <xm:f>'CÂN ĐỐI KẾ TOÁN'!D506:M506</xm:f>
              <xm:sqref>C506</xm:sqref>
            </x14:sparkline>
            <x14:sparkline>
              <xm:f>'CÂN ĐỐI KẾ TOÁN'!D507:M507</xm:f>
              <xm:sqref>C507</xm:sqref>
            </x14:sparkline>
            <x14:sparkline>
              <xm:f>'CÂN ĐỐI KẾ TOÁN'!D508:M508</xm:f>
              <xm:sqref>C508</xm:sqref>
            </x14:sparkline>
            <x14:sparkline>
              <xm:f>'CÂN ĐỐI KẾ TOÁN'!D509:M509</xm:f>
              <xm:sqref>C509</xm:sqref>
            </x14:sparkline>
            <x14:sparkline>
              <xm:f>'CÂN ĐỐI KẾ TOÁN'!D510:M510</xm:f>
              <xm:sqref>C510</xm:sqref>
            </x14:sparkline>
            <x14:sparkline>
              <xm:f>'CÂN ĐỐI KẾ TOÁN'!D511:M511</xm:f>
              <xm:sqref>C511</xm:sqref>
            </x14:sparkline>
            <x14:sparkline>
              <xm:f>'CÂN ĐỐI KẾ TOÁN'!D512:M512</xm:f>
              <xm:sqref>C512</xm:sqref>
            </x14:sparkline>
            <x14:sparkline>
              <xm:f>'CÂN ĐỐI KẾ TOÁN'!D513:M513</xm:f>
              <xm:sqref>C513</xm:sqref>
            </x14:sparkline>
            <x14:sparkline>
              <xm:f>'CÂN ĐỐI KẾ TOÁN'!D514:M514</xm:f>
              <xm:sqref>C514</xm:sqref>
            </x14:sparkline>
            <x14:sparkline>
              <xm:f>'CÂN ĐỐI KẾ TOÁN'!D515:M515</xm:f>
              <xm:sqref>C515</xm:sqref>
            </x14:sparkline>
            <x14:sparkline>
              <xm:f>'CÂN ĐỐI KẾ TOÁN'!D516:M516</xm:f>
              <xm:sqref>C516</xm:sqref>
            </x14:sparkline>
            <x14:sparkline>
              <xm:f>'CÂN ĐỐI KẾ TOÁN'!D517:M517</xm:f>
              <xm:sqref>C517</xm:sqref>
            </x14:sparkline>
            <x14:sparkline>
              <xm:f>'CÂN ĐỐI KẾ TOÁN'!D518:M518</xm:f>
              <xm:sqref>C518</xm:sqref>
            </x14:sparkline>
            <x14:sparkline>
              <xm:f>'CÂN ĐỐI KẾ TOÁN'!D519:M519</xm:f>
              <xm:sqref>C519</xm:sqref>
            </x14:sparkline>
            <x14:sparkline>
              <xm:f>'CÂN ĐỐI KẾ TOÁN'!D520:M520</xm:f>
              <xm:sqref>C520</xm:sqref>
            </x14:sparkline>
            <x14:sparkline>
              <xm:f>'CÂN ĐỐI KẾ TOÁN'!D521:M521</xm:f>
              <xm:sqref>C521</xm:sqref>
            </x14:sparkline>
            <x14:sparkline>
              <xm:f>'CÂN ĐỐI KẾ TOÁN'!D522:M522</xm:f>
              <xm:sqref>C522</xm:sqref>
            </x14:sparkline>
            <x14:sparkline>
              <xm:f>'CÂN ĐỐI KẾ TOÁN'!D523:M523</xm:f>
              <xm:sqref>C523</xm:sqref>
            </x14:sparkline>
            <x14:sparkline>
              <xm:f>'CÂN ĐỐI KẾ TOÁN'!D524:M524</xm:f>
              <xm:sqref>C524</xm:sqref>
            </x14:sparkline>
            <x14:sparkline>
              <xm:f>'CÂN ĐỐI KẾ TOÁN'!D525:M525</xm:f>
              <xm:sqref>C525</xm:sqref>
            </x14:sparkline>
            <x14:sparkline>
              <xm:f>'CÂN ĐỐI KẾ TOÁN'!D526:M526</xm:f>
              <xm:sqref>C526</xm:sqref>
            </x14:sparkline>
            <x14:sparkline>
              <xm:f>'CÂN ĐỐI KẾ TOÁN'!D527:M527</xm:f>
              <xm:sqref>C527</xm:sqref>
            </x14:sparkline>
            <x14:sparkline>
              <xm:f>'CÂN ĐỐI KẾ TOÁN'!D528:M528</xm:f>
              <xm:sqref>C528</xm:sqref>
            </x14:sparkline>
            <x14:sparkline>
              <xm:f>'CÂN ĐỐI KẾ TOÁN'!D529:M529</xm:f>
              <xm:sqref>C529</xm:sqref>
            </x14:sparkline>
            <x14:sparkline>
              <xm:f>'CÂN ĐỐI KẾ TOÁN'!D530:M530</xm:f>
              <xm:sqref>C530</xm:sqref>
            </x14:sparkline>
            <x14:sparkline>
              <xm:f>'CÂN ĐỐI KẾ TOÁN'!D531:M531</xm:f>
              <xm:sqref>C531</xm:sqref>
            </x14:sparkline>
            <x14:sparkline>
              <xm:f>'CÂN ĐỐI KẾ TOÁN'!D532:M532</xm:f>
              <xm:sqref>C532</xm:sqref>
            </x14:sparkline>
            <x14:sparkline>
              <xm:f>'CÂN ĐỐI KẾ TOÁN'!D533:M533</xm:f>
              <xm:sqref>C533</xm:sqref>
            </x14:sparkline>
            <x14:sparkline>
              <xm:f>'CÂN ĐỐI KẾ TOÁN'!D534:M534</xm:f>
              <xm:sqref>C534</xm:sqref>
            </x14:sparkline>
            <x14:sparkline>
              <xm:f>'CÂN ĐỐI KẾ TOÁN'!D535:M535</xm:f>
              <xm:sqref>C535</xm:sqref>
            </x14:sparkline>
            <x14:sparkline>
              <xm:f>'CÂN ĐỐI KẾ TOÁN'!D536:M536</xm:f>
              <xm:sqref>C536</xm:sqref>
            </x14:sparkline>
            <x14:sparkline>
              <xm:f>'CÂN ĐỐI KẾ TOÁN'!D537:M537</xm:f>
              <xm:sqref>C537</xm:sqref>
            </x14:sparkline>
            <x14:sparkline>
              <xm:f>'CÂN ĐỐI KẾ TOÁN'!D538:M538</xm:f>
              <xm:sqref>C538</xm:sqref>
            </x14:sparkline>
            <x14:sparkline>
              <xm:f>'CÂN ĐỐI KẾ TOÁN'!D539:M539</xm:f>
              <xm:sqref>C539</xm:sqref>
            </x14:sparkline>
            <x14:sparkline>
              <xm:f>'CÂN ĐỐI KẾ TOÁN'!D540:M540</xm:f>
              <xm:sqref>C540</xm:sqref>
            </x14:sparkline>
            <x14:sparkline>
              <xm:f>'CÂN ĐỐI KẾ TOÁN'!D541:M541</xm:f>
              <xm:sqref>C541</xm:sqref>
            </x14:sparkline>
            <x14:sparkline>
              <xm:f>'CÂN ĐỐI KẾ TOÁN'!D542:M542</xm:f>
              <xm:sqref>C542</xm:sqref>
            </x14:sparkline>
            <x14:sparkline>
              <xm:f>'CÂN ĐỐI KẾ TOÁN'!D543:M543</xm:f>
              <xm:sqref>C543</xm:sqref>
            </x14:sparkline>
            <x14:sparkline>
              <xm:f>'CÂN ĐỐI KẾ TOÁN'!D544:M544</xm:f>
              <xm:sqref>C544</xm:sqref>
            </x14:sparkline>
            <x14:sparkline>
              <xm:f>'CÂN ĐỐI KẾ TOÁN'!D545:M545</xm:f>
              <xm:sqref>C545</xm:sqref>
            </x14:sparkline>
            <x14:sparkline>
              <xm:f>'CÂN ĐỐI KẾ TOÁN'!D546:M546</xm:f>
              <xm:sqref>C546</xm:sqref>
            </x14:sparkline>
            <x14:sparkline>
              <xm:f>'CÂN ĐỐI KẾ TOÁN'!D547:M547</xm:f>
              <xm:sqref>C547</xm:sqref>
            </x14:sparkline>
            <x14:sparkline>
              <xm:f>'CÂN ĐỐI KẾ TOÁN'!D548:M548</xm:f>
              <xm:sqref>C548</xm:sqref>
            </x14:sparkline>
            <x14:sparkline>
              <xm:f>'CÂN ĐỐI KẾ TOÁN'!D549:M549</xm:f>
              <xm:sqref>C549</xm:sqref>
            </x14:sparkline>
            <x14:sparkline>
              <xm:f>'CÂN ĐỐI KẾ TOÁN'!D550:M550</xm:f>
              <xm:sqref>C550</xm:sqref>
            </x14:sparkline>
            <x14:sparkline>
              <xm:f>'CÂN ĐỐI KẾ TOÁN'!D551:M551</xm:f>
              <xm:sqref>C551</xm:sqref>
            </x14:sparkline>
            <x14:sparkline>
              <xm:f>'CÂN ĐỐI KẾ TOÁN'!D552:M552</xm:f>
              <xm:sqref>C552</xm:sqref>
            </x14:sparkline>
            <x14:sparkline>
              <xm:f>'CÂN ĐỐI KẾ TOÁN'!D553:M553</xm:f>
              <xm:sqref>C553</xm:sqref>
            </x14:sparkline>
            <x14:sparkline>
              <xm:f>'CÂN ĐỐI KẾ TOÁN'!D554:M554</xm:f>
              <xm:sqref>C554</xm:sqref>
            </x14:sparkline>
            <x14:sparkline>
              <xm:f>'CÂN ĐỐI KẾ TOÁN'!D555:M555</xm:f>
              <xm:sqref>C555</xm:sqref>
            </x14:sparkline>
            <x14:sparkline>
              <xm:f>'CÂN ĐỐI KẾ TOÁN'!D556:M556</xm:f>
              <xm:sqref>C556</xm:sqref>
            </x14:sparkline>
            <x14:sparkline>
              <xm:f>'CÂN ĐỐI KẾ TOÁN'!D557:M557</xm:f>
              <xm:sqref>C557</xm:sqref>
            </x14:sparkline>
            <x14:sparkline>
              <xm:f>'CÂN ĐỐI KẾ TOÁN'!D558:M558</xm:f>
              <xm:sqref>C558</xm:sqref>
            </x14:sparkline>
            <x14:sparkline>
              <xm:f>'CÂN ĐỐI KẾ TOÁN'!D559:M559</xm:f>
              <xm:sqref>C559</xm:sqref>
            </x14:sparkline>
            <x14:sparkline>
              <xm:f>'CÂN ĐỐI KẾ TOÁN'!D560:M560</xm:f>
              <xm:sqref>C560</xm:sqref>
            </x14:sparkline>
            <x14:sparkline>
              <xm:f>'CÂN ĐỐI KẾ TOÁN'!D561:M561</xm:f>
              <xm:sqref>C561</xm:sqref>
            </x14:sparkline>
            <x14:sparkline>
              <xm:f>'CÂN ĐỐI KẾ TOÁN'!D562:M562</xm:f>
              <xm:sqref>C562</xm:sqref>
            </x14:sparkline>
            <x14:sparkline>
              <xm:f>'CÂN ĐỐI KẾ TOÁN'!D563:M563</xm:f>
              <xm:sqref>C563</xm:sqref>
            </x14:sparkline>
            <x14:sparkline>
              <xm:f>'CÂN ĐỐI KẾ TOÁN'!D564:M564</xm:f>
              <xm:sqref>C564</xm:sqref>
            </x14:sparkline>
            <x14:sparkline>
              <xm:f>'CÂN ĐỐI KẾ TOÁN'!D565:M565</xm:f>
              <xm:sqref>C565</xm:sqref>
            </x14:sparkline>
            <x14:sparkline>
              <xm:f>'CÂN ĐỐI KẾ TOÁN'!D566:M566</xm:f>
              <xm:sqref>C566</xm:sqref>
            </x14:sparkline>
            <x14:sparkline>
              <xm:f>'CÂN ĐỐI KẾ TOÁN'!D567:M567</xm:f>
              <xm:sqref>C567</xm:sqref>
            </x14:sparkline>
            <x14:sparkline>
              <xm:f>'CÂN ĐỐI KẾ TOÁN'!D568:M568</xm:f>
              <xm:sqref>C568</xm:sqref>
            </x14:sparkline>
            <x14:sparkline>
              <xm:f>'CÂN ĐỐI KẾ TOÁN'!D569:M569</xm:f>
              <xm:sqref>C569</xm:sqref>
            </x14:sparkline>
            <x14:sparkline>
              <xm:f>'CÂN ĐỐI KẾ TOÁN'!D570:M570</xm:f>
              <xm:sqref>C570</xm:sqref>
            </x14:sparkline>
            <x14:sparkline>
              <xm:f>'CÂN ĐỐI KẾ TOÁN'!D571:M571</xm:f>
              <xm:sqref>C571</xm:sqref>
            </x14:sparkline>
            <x14:sparkline>
              <xm:f>'CÂN ĐỐI KẾ TOÁN'!D572:M572</xm:f>
              <xm:sqref>C572</xm:sqref>
            </x14:sparkline>
            <x14:sparkline>
              <xm:f>'CÂN ĐỐI KẾ TOÁN'!D573:M573</xm:f>
              <xm:sqref>C573</xm:sqref>
            </x14:sparkline>
            <x14:sparkline>
              <xm:f>'CÂN ĐỐI KẾ TOÁN'!D574:M574</xm:f>
              <xm:sqref>C574</xm:sqref>
            </x14:sparkline>
            <x14:sparkline>
              <xm:f>'CÂN ĐỐI KẾ TOÁN'!D575:M575</xm:f>
              <xm:sqref>C575</xm:sqref>
            </x14:sparkline>
            <x14:sparkline>
              <xm:f>'CÂN ĐỐI KẾ TOÁN'!D576:M576</xm:f>
              <xm:sqref>C576</xm:sqref>
            </x14:sparkline>
            <x14:sparkline>
              <xm:f>'CÂN ĐỐI KẾ TOÁN'!D577:M577</xm:f>
              <xm:sqref>C577</xm:sqref>
            </x14:sparkline>
            <x14:sparkline>
              <xm:f>'CÂN ĐỐI KẾ TOÁN'!D578:M578</xm:f>
              <xm:sqref>C578</xm:sqref>
            </x14:sparkline>
            <x14:sparkline>
              <xm:f>'CÂN ĐỐI KẾ TOÁN'!D579:M579</xm:f>
              <xm:sqref>C579</xm:sqref>
            </x14:sparkline>
            <x14:sparkline>
              <xm:f>'CÂN ĐỐI KẾ TOÁN'!D580:M580</xm:f>
              <xm:sqref>C580</xm:sqref>
            </x14:sparkline>
            <x14:sparkline>
              <xm:f>'CÂN ĐỐI KẾ TOÁN'!D581:M581</xm:f>
              <xm:sqref>C581</xm:sqref>
            </x14:sparkline>
            <x14:sparkline>
              <xm:f>'CÂN ĐỐI KẾ TOÁN'!D582:M582</xm:f>
              <xm:sqref>C582</xm:sqref>
            </x14:sparkline>
            <x14:sparkline>
              <xm:f>'CÂN ĐỐI KẾ TOÁN'!D583:M583</xm:f>
              <xm:sqref>C583</xm:sqref>
            </x14:sparkline>
            <x14:sparkline>
              <xm:f>'CÂN ĐỐI KẾ TOÁN'!D584:M584</xm:f>
              <xm:sqref>C584</xm:sqref>
            </x14:sparkline>
            <x14:sparkline>
              <xm:f>'CÂN ĐỐI KẾ TOÁN'!D585:M585</xm:f>
              <xm:sqref>C585</xm:sqref>
            </x14:sparkline>
            <x14:sparkline>
              <xm:f>'CÂN ĐỐI KẾ TOÁN'!D586:M586</xm:f>
              <xm:sqref>C586</xm:sqref>
            </x14:sparkline>
            <x14:sparkline>
              <xm:f>'CÂN ĐỐI KẾ TOÁN'!D587:M587</xm:f>
              <xm:sqref>C587</xm:sqref>
            </x14:sparkline>
            <x14:sparkline>
              <xm:f>'CÂN ĐỐI KẾ TOÁN'!D588:M588</xm:f>
              <xm:sqref>C588</xm:sqref>
            </x14:sparkline>
            <x14:sparkline>
              <xm:f>'CÂN ĐỐI KẾ TOÁN'!D589:M589</xm:f>
              <xm:sqref>C589</xm:sqref>
            </x14:sparkline>
            <x14:sparkline>
              <xm:f>'CÂN ĐỐI KẾ TOÁN'!D590:M590</xm:f>
              <xm:sqref>C590</xm:sqref>
            </x14:sparkline>
            <x14:sparkline>
              <xm:f>'CÂN ĐỐI KẾ TOÁN'!D591:M591</xm:f>
              <xm:sqref>C591</xm:sqref>
            </x14:sparkline>
            <x14:sparkline>
              <xm:f>'CÂN ĐỐI KẾ TOÁN'!D592:M592</xm:f>
              <xm:sqref>C592</xm:sqref>
            </x14:sparkline>
            <x14:sparkline>
              <xm:f>'CÂN ĐỐI KẾ TOÁN'!D593:M593</xm:f>
              <xm:sqref>C593</xm:sqref>
            </x14:sparkline>
            <x14:sparkline>
              <xm:f>'CÂN ĐỐI KẾ TOÁN'!D594:M594</xm:f>
              <xm:sqref>C594</xm:sqref>
            </x14:sparkline>
            <x14:sparkline>
              <xm:f>'CÂN ĐỐI KẾ TOÁN'!D595:M595</xm:f>
              <xm:sqref>C595</xm:sqref>
            </x14:sparkline>
            <x14:sparkline>
              <xm:f>'CÂN ĐỐI KẾ TOÁN'!D596:M596</xm:f>
              <xm:sqref>C596</xm:sqref>
            </x14:sparkline>
            <x14:sparkline>
              <xm:f>'CÂN ĐỐI KẾ TOÁN'!D597:M597</xm:f>
              <xm:sqref>C597</xm:sqref>
            </x14:sparkline>
            <x14:sparkline>
              <xm:f>'CÂN ĐỐI KẾ TOÁN'!D598:M598</xm:f>
              <xm:sqref>C598</xm:sqref>
            </x14:sparkline>
            <x14:sparkline>
              <xm:f>'CÂN ĐỐI KẾ TOÁN'!D599:M599</xm:f>
              <xm:sqref>C599</xm:sqref>
            </x14:sparkline>
            <x14:sparkline>
              <xm:f>'CÂN ĐỐI KẾ TOÁN'!D600:M600</xm:f>
              <xm:sqref>C600</xm:sqref>
            </x14:sparkline>
            <x14:sparkline>
              <xm:f>'CÂN ĐỐI KẾ TOÁN'!D601:M601</xm:f>
              <xm:sqref>C601</xm:sqref>
            </x14:sparkline>
            <x14:sparkline>
              <xm:f>'CÂN ĐỐI KẾ TOÁN'!D602:M602</xm:f>
              <xm:sqref>C602</xm:sqref>
            </x14:sparkline>
            <x14:sparkline>
              <xm:f>'CÂN ĐỐI KẾ TOÁN'!D603:M603</xm:f>
              <xm:sqref>C603</xm:sqref>
            </x14:sparkline>
            <x14:sparkline>
              <xm:f>'CÂN ĐỐI KẾ TOÁN'!D604:M604</xm:f>
              <xm:sqref>C604</xm:sqref>
            </x14:sparkline>
            <x14:sparkline>
              <xm:f>'CÂN ĐỐI KẾ TOÁN'!D605:M605</xm:f>
              <xm:sqref>C605</xm:sqref>
            </x14:sparkline>
          </x14:sparklines>
        </x14:sparklineGroup>
        <x14:sparklineGroup type="column" displayEmptyCellsAs="gap" high="1" low="1" xr2:uid="{63539CE4-E35D-4C1E-919B-2575497780B0}">
          <x14:colorSeries rgb="FFFFFF00"/>
          <x14:colorNegative rgb="FFD00000"/>
          <x14:colorAxis rgb="FF000000"/>
          <x14:colorMarkers rgb="FFD00000"/>
          <x14:colorFirst rgb="FFD00000"/>
          <x14:colorLast rgb="FFD00000"/>
          <x14:colorHigh rgb="FF00FF00"/>
          <x14:colorLow rgb="FFFF0000"/>
          <x14:sparklines>
            <x14:sparkline>
              <xm:f>'CÂN ĐỐI KẾ TOÁN'!D207:M207</xm:f>
              <xm:sqref>C207</xm:sqref>
            </x14:sparkline>
            <x14:sparkline>
              <xm:f>'CÂN ĐỐI KẾ TOÁN'!D208:M208</xm:f>
              <xm:sqref>C208</xm:sqref>
            </x14:sparkline>
            <x14:sparkline>
              <xm:f>'CÂN ĐỐI KẾ TOÁN'!D209:M209</xm:f>
              <xm:sqref>C209</xm:sqref>
            </x14:sparkline>
            <x14:sparkline>
              <xm:f>'CÂN ĐỐI KẾ TOÁN'!D210:M210</xm:f>
              <xm:sqref>C210</xm:sqref>
            </x14:sparkline>
            <x14:sparkline>
              <xm:f>'CÂN ĐỐI KẾ TOÁN'!D211:M211</xm:f>
              <xm:sqref>C211</xm:sqref>
            </x14:sparkline>
            <x14:sparkline>
              <xm:f>'CÂN ĐỐI KẾ TOÁN'!D212:M212</xm:f>
              <xm:sqref>C212</xm:sqref>
            </x14:sparkline>
            <x14:sparkline>
              <xm:f>'CÂN ĐỐI KẾ TOÁN'!D213:M213</xm:f>
              <xm:sqref>C213</xm:sqref>
            </x14:sparkline>
            <x14:sparkline>
              <xm:f>'CÂN ĐỐI KẾ TOÁN'!D214:M214</xm:f>
              <xm:sqref>C214</xm:sqref>
            </x14:sparkline>
            <x14:sparkline>
              <xm:f>'CÂN ĐỐI KẾ TOÁN'!D215:M215</xm:f>
              <xm:sqref>C215</xm:sqref>
            </x14:sparkline>
            <x14:sparkline>
              <xm:f>'CÂN ĐỐI KẾ TOÁN'!D216:M216</xm:f>
              <xm:sqref>C216</xm:sqref>
            </x14:sparkline>
            <x14:sparkline>
              <xm:f>'CÂN ĐỐI KẾ TOÁN'!D217:M217</xm:f>
              <xm:sqref>C217</xm:sqref>
            </x14:sparkline>
            <x14:sparkline>
              <xm:f>'CÂN ĐỐI KẾ TOÁN'!D218:M218</xm:f>
              <xm:sqref>C218</xm:sqref>
            </x14:sparkline>
            <x14:sparkline>
              <xm:f>'CÂN ĐỐI KẾ TOÁN'!D219:M219</xm:f>
              <xm:sqref>C219</xm:sqref>
            </x14:sparkline>
            <x14:sparkline>
              <xm:f>'CÂN ĐỐI KẾ TOÁN'!D220:M220</xm:f>
              <xm:sqref>C220</xm:sqref>
            </x14:sparkline>
            <x14:sparkline>
              <xm:f>'CÂN ĐỐI KẾ TOÁN'!D221:M221</xm:f>
              <xm:sqref>C221</xm:sqref>
            </x14:sparkline>
            <x14:sparkline>
              <xm:f>'CÂN ĐỐI KẾ TOÁN'!D222:M222</xm:f>
              <xm:sqref>C222</xm:sqref>
            </x14:sparkline>
            <x14:sparkline>
              <xm:f>'CÂN ĐỐI KẾ TOÁN'!D223:M223</xm:f>
              <xm:sqref>C223</xm:sqref>
            </x14:sparkline>
            <x14:sparkline>
              <xm:f>'CÂN ĐỐI KẾ TOÁN'!D224:M224</xm:f>
              <xm:sqref>C224</xm:sqref>
            </x14:sparkline>
            <x14:sparkline>
              <xm:f>'CÂN ĐỐI KẾ TOÁN'!D225:M225</xm:f>
              <xm:sqref>C225</xm:sqref>
            </x14:sparkline>
            <x14:sparkline>
              <xm:f>'CÂN ĐỐI KẾ TOÁN'!D226:M226</xm:f>
              <xm:sqref>C226</xm:sqref>
            </x14:sparkline>
            <x14:sparkline>
              <xm:f>'CÂN ĐỐI KẾ TOÁN'!D227:M227</xm:f>
              <xm:sqref>C227</xm:sqref>
            </x14:sparkline>
            <x14:sparkline>
              <xm:f>'CÂN ĐỐI KẾ TOÁN'!D228:M228</xm:f>
              <xm:sqref>C228</xm:sqref>
            </x14:sparkline>
            <x14:sparkline>
              <xm:f>'CÂN ĐỐI KẾ TOÁN'!D229:M229</xm:f>
              <xm:sqref>C229</xm:sqref>
            </x14:sparkline>
            <x14:sparkline>
              <xm:f>'CÂN ĐỐI KẾ TOÁN'!D230:M230</xm:f>
              <xm:sqref>C230</xm:sqref>
            </x14:sparkline>
            <x14:sparkline>
              <xm:f>'CÂN ĐỐI KẾ TOÁN'!D231:M231</xm:f>
              <xm:sqref>C231</xm:sqref>
            </x14:sparkline>
            <x14:sparkline>
              <xm:f>'CÂN ĐỐI KẾ TOÁN'!D232:M232</xm:f>
              <xm:sqref>C232</xm:sqref>
            </x14:sparkline>
            <x14:sparkline>
              <xm:f>'CÂN ĐỐI KẾ TOÁN'!D233:M233</xm:f>
              <xm:sqref>C233</xm:sqref>
            </x14:sparkline>
            <x14:sparkline>
              <xm:f>'CÂN ĐỐI KẾ TOÁN'!D234:M234</xm:f>
              <xm:sqref>C234</xm:sqref>
            </x14:sparkline>
            <x14:sparkline>
              <xm:f>'CÂN ĐỐI KẾ TOÁN'!D235:M235</xm:f>
              <xm:sqref>C235</xm:sqref>
            </x14:sparkline>
            <x14:sparkline>
              <xm:f>'CÂN ĐỐI KẾ TOÁN'!D236:M236</xm:f>
              <xm:sqref>C236</xm:sqref>
            </x14:sparkline>
            <x14:sparkline>
              <xm:f>'CÂN ĐỐI KẾ TOÁN'!D237:M237</xm:f>
              <xm:sqref>C237</xm:sqref>
            </x14:sparkline>
            <x14:sparkline>
              <xm:f>'CÂN ĐỐI KẾ TOÁN'!D238:M238</xm:f>
              <xm:sqref>C238</xm:sqref>
            </x14:sparkline>
            <x14:sparkline>
              <xm:f>'CÂN ĐỐI KẾ TOÁN'!D239:M239</xm:f>
              <xm:sqref>C239</xm:sqref>
            </x14:sparkline>
            <x14:sparkline>
              <xm:f>'CÂN ĐỐI KẾ TOÁN'!D240:M240</xm:f>
              <xm:sqref>C240</xm:sqref>
            </x14:sparkline>
            <x14:sparkline>
              <xm:f>'CÂN ĐỐI KẾ TOÁN'!D241:M241</xm:f>
              <xm:sqref>C241</xm:sqref>
            </x14:sparkline>
            <x14:sparkline>
              <xm:f>'CÂN ĐỐI KẾ TOÁN'!D242:M242</xm:f>
              <xm:sqref>C242</xm:sqref>
            </x14:sparkline>
            <x14:sparkline>
              <xm:f>'CÂN ĐỐI KẾ TOÁN'!D243:M243</xm:f>
              <xm:sqref>C243</xm:sqref>
            </x14:sparkline>
            <x14:sparkline>
              <xm:f>'CÂN ĐỐI KẾ TOÁN'!D244:M244</xm:f>
              <xm:sqref>C244</xm:sqref>
            </x14:sparkline>
            <x14:sparkline>
              <xm:f>'CÂN ĐỐI KẾ TOÁN'!D245:M245</xm:f>
              <xm:sqref>C245</xm:sqref>
            </x14:sparkline>
            <x14:sparkline>
              <xm:f>'CÂN ĐỐI KẾ TOÁN'!D246:M246</xm:f>
              <xm:sqref>C246</xm:sqref>
            </x14:sparkline>
            <x14:sparkline>
              <xm:f>'CÂN ĐỐI KẾ TOÁN'!D247:M247</xm:f>
              <xm:sqref>C247</xm:sqref>
            </x14:sparkline>
            <x14:sparkline>
              <xm:f>'CÂN ĐỐI KẾ TOÁN'!D248:M248</xm:f>
              <xm:sqref>C248</xm:sqref>
            </x14:sparkline>
            <x14:sparkline>
              <xm:f>'CÂN ĐỐI KẾ TOÁN'!D249:M249</xm:f>
              <xm:sqref>C249</xm:sqref>
            </x14:sparkline>
            <x14:sparkline>
              <xm:f>'CÂN ĐỐI KẾ TOÁN'!D250:M250</xm:f>
              <xm:sqref>C250</xm:sqref>
            </x14:sparkline>
            <x14:sparkline>
              <xm:f>'CÂN ĐỐI KẾ TOÁN'!D251:M251</xm:f>
              <xm:sqref>C251</xm:sqref>
            </x14:sparkline>
            <x14:sparkline>
              <xm:f>'CÂN ĐỐI KẾ TOÁN'!D252:M252</xm:f>
              <xm:sqref>C252</xm:sqref>
            </x14:sparkline>
            <x14:sparkline>
              <xm:f>'CÂN ĐỐI KẾ TOÁN'!D253:M253</xm:f>
              <xm:sqref>C253</xm:sqref>
            </x14:sparkline>
            <x14:sparkline>
              <xm:f>'CÂN ĐỐI KẾ TOÁN'!D254:M254</xm:f>
              <xm:sqref>C254</xm:sqref>
            </x14:sparkline>
            <x14:sparkline>
              <xm:f>'CÂN ĐỐI KẾ TOÁN'!D255:M255</xm:f>
              <xm:sqref>C255</xm:sqref>
            </x14:sparkline>
            <x14:sparkline>
              <xm:f>'CÂN ĐỐI KẾ TOÁN'!D256:M256</xm:f>
              <xm:sqref>C256</xm:sqref>
            </x14:sparkline>
            <x14:sparkline>
              <xm:f>'CÂN ĐỐI KẾ TOÁN'!D257:M257</xm:f>
              <xm:sqref>C257</xm:sqref>
            </x14:sparkline>
            <x14:sparkline>
              <xm:f>'CÂN ĐỐI KẾ TOÁN'!D258:M258</xm:f>
              <xm:sqref>C258</xm:sqref>
            </x14:sparkline>
            <x14:sparkline>
              <xm:f>'CÂN ĐỐI KẾ TOÁN'!D259:M259</xm:f>
              <xm:sqref>C259</xm:sqref>
            </x14:sparkline>
            <x14:sparkline>
              <xm:f>'CÂN ĐỐI KẾ TOÁN'!D260:M260</xm:f>
              <xm:sqref>C260</xm:sqref>
            </x14:sparkline>
            <x14:sparkline>
              <xm:f>'CÂN ĐỐI KẾ TOÁN'!D261:M261</xm:f>
              <xm:sqref>C261</xm:sqref>
            </x14:sparkline>
            <x14:sparkline>
              <xm:f>'CÂN ĐỐI KẾ TOÁN'!D262:M262</xm:f>
              <xm:sqref>C262</xm:sqref>
            </x14:sparkline>
            <x14:sparkline>
              <xm:f>'CÂN ĐỐI KẾ TOÁN'!D263:M263</xm:f>
              <xm:sqref>C263</xm:sqref>
            </x14:sparkline>
            <x14:sparkline>
              <xm:f>'CÂN ĐỐI KẾ TOÁN'!D264:M264</xm:f>
              <xm:sqref>C264</xm:sqref>
            </x14:sparkline>
            <x14:sparkline>
              <xm:f>'CÂN ĐỐI KẾ TOÁN'!D265:M265</xm:f>
              <xm:sqref>C265</xm:sqref>
            </x14:sparkline>
            <x14:sparkline>
              <xm:f>'CÂN ĐỐI KẾ TOÁN'!D266:M266</xm:f>
              <xm:sqref>C266</xm:sqref>
            </x14:sparkline>
            <x14:sparkline>
              <xm:f>'CÂN ĐỐI KẾ TOÁN'!D267:M267</xm:f>
              <xm:sqref>C267</xm:sqref>
            </x14:sparkline>
            <x14:sparkline>
              <xm:f>'CÂN ĐỐI KẾ TOÁN'!D268:M268</xm:f>
              <xm:sqref>C268</xm:sqref>
            </x14:sparkline>
            <x14:sparkline>
              <xm:f>'CÂN ĐỐI KẾ TOÁN'!D269:M269</xm:f>
              <xm:sqref>C269</xm:sqref>
            </x14:sparkline>
            <x14:sparkline>
              <xm:f>'CÂN ĐỐI KẾ TOÁN'!D270:M270</xm:f>
              <xm:sqref>C270</xm:sqref>
            </x14:sparkline>
            <x14:sparkline>
              <xm:f>'CÂN ĐỐI KẾ TOÁN'!D271:M271</xm:f>
              <xm:sqref>C271</xm:sqref>
            </x14:sparkline>
            <x14:sparkline>
              <xm:f>'CÂN ĐỐI KẾ TOÁN'!D272:M272</xm:f>
              <xm:sqref>C272</xm:sqref>
            </x14:sparkline>
            <x14:sparkline>
              <xm:f>'CÂN ĐỐI KẾ TOÁN'!D273:M273</xm:f>
              <xm:sqref>C273</xm:sqref>
            </x14:sparkline>
            <x14:sparkline>
              <xm:f>'CÂN ĐỐI KẾ TOÁN'!D274:M274</xm:f>
              <xm:sqref>C274</xm:sqref>
            </x14:sparkline>
            <x14:sparkline>
              <xm:f>'CÂN ĐỐI KẾ TOÁN'!D275:M275</xm:f>
              <xm:sqref>C275</xm:sqref>
            </x14:sparkline>
            <x14:sparkline>
              <xm:f>'CÂN ĐỐI KẾ TOÁN'!D276:M276</xm:f>
              <xm:sqref>C276</xm:sqref>
            </x14:sparkline>
            <x14:sparkline>
              <xm:f>'CÂN ĐỐI KẾ TOÁN'!D277:M277</xm:f>
              <xm:sqref>C277</xm:sqref>
            </x14:sparkline>
            <x14:sparkline>
              <xm:f>'CÂN ĐỐI KẾ TOÁN'!D278:M278</xm:f>
              <xm:sqref>C278</xm:sqref>
            </x14:sparkline>
            <x14:sparkline>
              <xm:f>'CÂN ĐỐI KẾ TOÁN'!D279:M279</xm:f>
              <xm:sqref>C279</xm:sqref>
            </x14:sparkline>
            <x14:sparkline>
              <xm:f>'CÂN ĐỐI KẾ TOÁN'!D280:M280</xm:f>
              <xm:sqref>C280</xm:sqref>
            </x14:sparkline>
            <x14:sparkline>
              <xm:f>'CÂN ĐỐI KẾ TOÁN'!D281:M281</xm:f>
              <xm:sqref>C281</xm:sqref>
            </x14:sparkline>
            <x14:sparkline>
              <xm:f>'CÂN ĐỐI KẾ TOÁN'!D282:M282</xm:f>
              <xm:sqref>C282</xm:sqref>
            </x14:sparkline>
            <x14:sparkline>
              <xm:f>'CÂN ĐỐI KẾ TOÁN'!D283:M283</xm:f>
              <xm:sqref>C283</xm:sqref>
            </x14:sparkline>
            <x14:sparkline>
              <xm:f>'CÂN ĐỐI KẾ TOÁN'!D284:M284</xm:f>
              <xm:sqref>C284</xm:sqref>
            </x14:sparkline>
            <x14:sparkline>
              <xm:f>'CÂN ĐỐI KẾ TOÁN'!D285:M285</xm:f>
              <xm:sqref>C285</xm:sqref>
            </x14:sparkline>
            <x14:sparkline>
              <xm:f>'CÂN ĐỐI KẾ TOÁN'!D286:M286</xm:f>
              <xm:sqref>C286</xm:sqref>
            </x14:sparkline>
            <x14:sparkline>
              <xm:f>'CÂN ĐỐI KẾ TOÁN'!D287:M287</xm:f>
              <xm:sqref>C287</xm:sqref>
            </x14:sparkline>
            <x14:sparkline>
              <xm:f>'CÂN ĐỐI KẾ TOÁN'!D288:M288</xm:f>
              <xm:sqref>C288</xm:sqref>
            </x14:sparkline>
            <x14:sparkline>
              <xm:f>'CÂN ĐỐI KẾ TOÁN'!D289:M289</xm:f>
              <xm:sqref>C289</xm:sqref>
            </x14:sparkline>
            <x14:sparkline>
              <xm:f>'CÂN ĐỐI KẾ TOÁN'!D290:M290</xm:f>
              <xm:sqref>C290</xm:sqref>
            </x14:sparkline>
            <x14:sparkline>
              <xm:f>'CÂN ĐỐI KẾ TOÁN'!D291:M291</xm:f>
              <xm:sqref>C291</xm:sqref>
            </x14:sparkline>
            <x14:sparkline>
              <xm:f>'CÂN ĐỐI KẾ TOÁN'!D292:M292</xm:f>
              <xm:sqref>C292</xm:sqref>
            </x14:sparkline>
            <x14:sparkline>
              <xm:f>'CÂN ĐỐI KẾ TOÁN'!D293:M293</xm:f>
              <xm:sqref>C293</xm:sqref>
            </x14:sparkline>
            <x14:sparkline>
              <xm:f>'CÂN ĐỐI KẾ TOÁN'!D294:M294</xm:f>
              <xm:sqref>C294</xm:sqref>
            </x14:sparkline>
            <x14:sparkline>
              <xm:f>'CÂN ĐỐI KẾ TOÁN'!D295:M295</xm:f>
              <xm:sqref>C295</xm:sqref>
            </x14:sparkline>
            <x14:sparkline>
              <xm:f>'CÂN ĐỐI KẾ TOÁN'!D296:M296</xm:f>
              <xm:sqref>C296</xm:sqref>
            </x14:sparkline>
            <x14:sparkline>
              <xm:f>'CÂN ĐỐI KẾ TOÁN'!D297:M297</xm:f>
              <xm:sqref>C297</xm:sqref>
            </x14:sparkline>
            <x14:sparkline>
              <xm:f>'CÂN ĐỐI KẾ TOÁN'!D298:M298</xm:f>
              <xm:sqref>C298</xm:sqref>
            </x14:sparkline>
            <x14:sparkline>
              <xm:f>'CÂN ĐỐI KẾ TOÁN'!D299:M299</xm:f>
              <xm:sqref>C299</xm:sqref>
            </x14:sparkline>
            <x14:sparkline>
              <xm:f>'CÂN ĐỐI KẾ TOÁN'!D300:M300</xm:f>
              <xm:sqref>C300</xm:sqref>
            </x14:sparkline>
            <x14:sparkline>
              <xm:f>'CÂN ĐỐI KẾ TOÁN'!D301:M301</xm:f>
              <xm:sqref>C301</xm:sqref>
            </x14:sparkline>
            <x14:sparkline>
              <xm:f>'CÂN ĐỐI KẾ TOÁN'!D302:M302</xm:f>
              <xm:sqref>C302</xm:sqref>
            </x14:sparkline>
            <x14:sparkline>
              <xm:f>'CÂN ĐỐI KẾ TOÁN'!D303:M303</xm:f>
              <xm:sqref>C303</xm:sqref>
            </x14:sparkline>
            <x14:sparkline>
              <xm:f>'CÂN ĐỐI KẾ TOÁN'!D304:M304</xm:f>
              <xm:sqref>C304</xm:sqref>
            </x14:sparkline>
            <x14:sparkline>
              <xm:f>'CÂN ĐỐI KẾ TOÁN'!D305:M305</xm:f>
              <xm:sqref>C305</xm:sqref>
            </x14:sparkline>
            <x14:sparkline>
              <xm:f>'CÂN ĐỐI KẾ TOÁN'!D306:M306</xm:f>
              <xm:sqref>C306</xm:sqref>
            </x14:sparkline>
            <x14:sparkline>
              <xm:f>'CÂN ĐỐI KẾ TOÁN'!D307:M307</xm:f>
              <xm:sqref>C307</xm:sqref>
            </x14:sparkline>
            <x14:sparkline>
              <xm:f>'CÂN ĐỐI KẾ TOÁN'!D308:M308</xm:f>
              <xm:sqref>C308</xm:sqref>
            </x14:sparkline>
            <x14:sparkline>
              <xm:f>'CÂN ĐỐI KẾ TOÁN'!D309:M309</xm:f>
              <xm:sqref>C309</xm:sqref>
            </x14:sparkline>
            <x14:sparkline>
              <xm:f>'CÂN ĐỐI KẾ TOÁN'!D310:M310</xm:f>
              <xm:sqref>C310</xm:sqref>
            </x14:sparkline>
            <x14:sparkline>
              <xm:f>'CÂN ĐỐI KẾ TOÁN'!D311:M311</xm:f>
              <xm:sqref>C311</xm:sqref>
            </x14:sparkline>
            <x14:sparkline>
              <xm:f>'CÂN ĐỐI KẾ TOÁN'!D312:M312</xm:f>
              <xm:sqref>C312</xm:sqref>
            </x14:sparkline>
            <x14:sparkline>
              <xm:f>'CÂN ĐỐI KẾ TOÁN'!D313:M313</xm:f>
              <xm:sqref>C313</xm:sqref>
            </x14:sparkline>
            <x14:sparkline>
              <xm:f>'CÂN ĐỐI KẾ TOÁN'!D314:M314</xm:f>
              <xm:sqref>C314</xm:sqref>
            </x14:sparkline>
            <x14:sparkline>
              <xm:f>'CÂN ĐỐI KẾ TOÁN'!D315:M315</xm:f>
              <xm:sqref>C315</xm:sqref>
            </x14:sparkline>
            <x14:sparkline>
              <xm:f>'CÂN ĐỐI KẾ TOÁN'!D316:M316</xm:f>
              <xm:sqref>C316</xm:sqref>
            </x14:sparkline>
            <x14:sparkline>
              <xm:f>'CÂN ĐỐI KẾ TOÁN'!D317:M317</xm:f>
              <xm:sqref>C317</xm:sqref>
            </x14:sparkline>
            <x14:sparkline>
              <xm:f>'CÂN ĐỐI KẾ TOÁN'!D318:M318</xm:f>
              <xm:sqref>C318</xm:sqref>
            </x14:sparkline>
            <x14:sparkline>
              <xm:f>'CÂN ĐỐI KẾ TOÁN'!D319:M319</xm:f>
              <xm:sqref>C319</xm:sqref>
            </x14:sparkline>
            <x14:sparkline>
              <xm:f>'CÂN ĐỐI KẾ TOÁN'!D320:M320</xm:f>
              <xm:sqref>C320</xm:sqref>
            </x14:sparkline>
            <x14:sparkline>
              <xm:f>'CÂN ĐỐI KẾ TOÁN'!D321:M321</xm:f>
              <xm:sqref>C321</xm:sqref>
            </x14:sparkline>
            <x14:sparkline>
              <xm:f>'CÂN ĐỐI KẾ TOÁN'!D322:M322</xm:f>
              <xm:sqref>C322</xm:sqref>
            </x14:sparkline>
            <x14:sparkline>
              <xm:f>'CÂN ĐỐI KẾ TOÁN'!D323:M323</xm:f>
              <xm:sqref>C323</xm:sqref>
            </x14:sparkline>
            <x14:sparkline>
              <xm:f>'CÂN ĐỐI KẾ TOÁN'!D324:M324</xm:f>
              <xm:sqref>C324</xm:sqref>
            </x14:sparkline>
            <x14:sparkline>
              <xm:f>'CÂN ĐỐI KẾ TOÁN'!D325:M325</xm:f>
              <xm:sqref>C325</xm:sqref>
            </x14:sparkline>
            <x14:sparkline>
              <xm:f>'CÂN ĐỐI KẾ TOÁN'!D326:M326</xm:f>
              <xm:sqref>C326</xm:sqref>
            </x14:sparkline>
            <x14:sparkline>
              <xm:f>'CÂN ĐỐI KẾ TOÁN'!D327:M327</xm:f>
              <xm:sqref>C327</xm:sqref>
            </x14:sparkline>
            <x14:sparkline>
              <xm:f>'CÂN ĐỐI KẾ TOÁN'!D328:M328</xm:f>
              <xm:sqref>C328</xm:sqref>
            </x14:sparkline>
            <x14:sparkline>
              <xm:f>'CÂN ĐỐI KẾ TOÁN'!D329:M329</xm:f>
              <xm:sqref>C329</xm:sqref>
            </x14:sparkline>
            <x14:sparkline>
              <xm:f>'CÂN ĐỐI KẾ TOÁN'!D330:M330</xm:f>
              <xm:sqref>C330</xm:sqref>
            </x14:sparkline>
            <x14:sparkline>
              <xm:f>'CÂN ĐỐI KẾ TOÁN'!D331:M331</xm:f>
              <xm:sqref>C331</xm:sqref>
            </x14:sparkline>
            <x14:sparkline>
              <xm:f>'CÂN ĐỐI KẾ TOÁN'!D332:M332</xm:f>
              <xm:sqref>C332</xm:sqref>
            </x14:sparkline>
            <x14:sparkline>
              <xm:f>'CÂN ĐỐI KẾ TOÁN'!D333:M333</xm:f>
              <xm:sqref>C333</xm:sqref>
            </x14:sparkline>
            <x14:sparkline>
              <xm:f>'CÂN ĐỐI KẾ TOÁN'!D334:M334</xm:f>
              <xm:sqref>C334</xm:sqref>
            </x14:sparkline>
            <x14:sparkline>
              <xm:f>'CÂN ĐỐI KẾ TOÁN'!D335:M335</xm:f>
              <xm:sqref>C335</xm:sqref>
            </x14:sparkline>
            <x14:sparkline>
              <xm:f>'CÂN ĐỐI KẾ TOÁN'!D336:M336</xm:f>
              <xm:sqref>C336</xm:sqref>
            </x14:sparkline>
            <x14:sparkline>
              <xm:f>'CÂN ĐỐI KẾ TOÁN'!D337:M337</xm:f>
              <xm:sqref>C337</xm:sqref>
            </x14:sparkline>
            <x14:sparkline>
              <xm:f>'CÂN ĐỐI KẾ TOÁN'!D338:M338</xm:f>
              <xm:sqref>C338</xm:sqref>
            </x14:sparkline>
            <x14:sparkline>
              <xm:f>'CÂN ĐỐI KẾ TOÁN'!D339:M339</xm:f>
              <xm:sqref>C339</xm:sqref>
            </x14:sparkline>
            <x14:sparkline>
              <xm:f>'CÂN ĐỐI KẾ TOÁN'!D340:M340</xm:f>
              <xm:sqref>C340</xm:sqref>
            </x14:sparkline>
            <x14:sparkline>
              <xm:f>'CÂN ĐỐI KẾ TOÁN'!D341:M341</xm:f>
              <xm:sqref>C341</xm:sqref>
            </x14:sparkline>
            <x14:sparkline>
              <xm:f>'CÂN ĐỐI KẾ TOÁN'!D342:M342</xm:f>
              <xm:sqref>C342</xm:sqref>
            </x14:sparkline>
            <x14:sparkline>
              <xm:f>'CÂN ĐỐI KẾ TOÁN'!D343:M343</xm:f>
              <xm:sqref>C343</xm:sqref>
            </x14:sparkline>
            <x14:sparkline>
              <xm:f>'CÂN ĐỐI KẾ TOÁN'!D344:M344</xm:f>
              <xm:sqref>C344</xm:sqref>
            </x14:sparkline>
            <x14:sparkline>
              <xm:f>'CÂN ĐỐI KẾ TOÁN'!D345:M345</xm:f>
              <xm:sqref>C345</xm:sqref>
            </x14:sparkline>
            <x14:sparkline>
              <xm:f>'CÂN ĐỐI KẾ TOÁN'!D346:M346</xm:f>
              <xm:sqref>C346</xm:sqref>
            </x14:sparkline>
            <x14:sparkline>
              <xm:f>'CÂN ĐỐI KẾ TOÁN'!D347:M347</xm:f>
              <xm:sqref>C347</xm:sqref>
            </x14:sparkline>
            <x14:sparkline>
              <xm:f>'CÂN ĐỐI KẾ TOÁN'!D348:M348</xm:f>
              <xm:sqref>C348</xm:sqref>
            </x14:sparkline>
            <x14:sparkline>
              <xm:f>'CÂN ĐỐI KẾ TOÁN'!D349:M349</xm:f>
              <xm:sqref>C349</xm:sqref>
            </x14:sparkline>
            <x14:sparkline>
              <xm:f>'CÂN ĐỐI KẾ TOÁN'!D350:M350</xm:f>
              <xm:sqref>C350</xm:sqref>
            </x14:sparkline>
            <x14:sparkline>
              <xm:f>'CÂN ĐỐI KẾ TOÁN'!D351:M351</xm:f>
              <xm:sqref>C351</xm:sqref>
            </x14:sparkline>
            <x14:sparkline>
              <xm:f>'CÂN ĐỐI KẾ TOÁN'!D352:M352</xm:f>
              <xm:sqref>C352</xm:sqref>
            </x14:sparkline>
            <x14:sparkline>
              <xm:f>'CÂN ĐỐI KẾ TOÁN'!D353:M353</xm:f>
              <xm:sqref>C353</xm:sqref>
            </x14:sparkline>
            <x14:sparkline>
              <xm:f>'CÂN ĐỐI KẾ TOÁN'!D354:M354</xm:f>
              <xm:sqref>C354</xm:sqref>
            </x14:sparkline>
            <x14:sparkline>
              <xm:f>'CÂN ĐỐI KẾ TOÁN'!D355:M355</xm:f>
              <xm:sqref>C355</xm:sqref>
            </x14:sparkline>
            <x14:sparkline>
              <xm:f>'CÂN ĐỐI KẾ TOÁN'!D356:M356</xm:f>
              <xm:sqref>C356</xm:sqref>
            </x14:sparkline>
            <x14:sparkline>
              <xm:f>'CÂN ĐỐI KẾ TOÁN'!D357:M357</xm:f>
              <xm:sqref>C357</xm:sqref>
            </x14:sparkline>
            <x14:sparkline>
              <xm:f>'CÂN ĐỐI KẾ TOÁN'!D358:M358</xm:f>
              <xm:sqref>C358</xm:sqref>
            </x14:sparkline>
            <x14:sparkline>
              <xm:f>'CÂN ĐỐI KẾ TOÁN'!D359:M359</xm:f>
              <xm:sqref>C359</xm:sqref>
            </x14:sparkline>
            <x14:sparkline>
              <xm:f>'CÂN ĐỐI KẾ TOÁN'!D360:M360</xm:f>
              <xm:sqref>C360</xm:sqref>
            </x14:sparkline>
            <x14:sparkline>
              <xm:f>'CÂN ĐỐI KẾ TOÁN'!D361:M361</xm:f>
              <xm:sqref>C361</xm:sqref>
            </x14:sparkline>
            <x14:sparkline>
              <xm:f>'CÂN ĐỐI KẾ TOÁN'!D362:M362</xm:f>
              <xm:sqref>C362</xm:sqref>
            </x14:sparkline>
            <x14:sparkline>
              <xm:f>'CÂN ĐỐI KẾ TOÁN'!D363:M363</xm:f>
              <xm:sqref>C363</xm:sqref>
            </x14:sparkline>
            <x14:sparkline>
              <xm:f>'CÂN ĐỐI KẾ TOÁN'!D364:M364</xm:f>
              <xm:sqref>C364</xm:sqref>
            </x14:sparkline>
            <x14:sparkline>
              <xm:f>'CÂN ĐỐI KẾ TOÁN'!D365:M365</xm:f>
              <xm:sqref>C365</xm:sqref>
            </x14:sparkline>
            <x14:sparkline>
              <xm:f>'CÂN ĐỐI KẾ TOÁN'!D366:M366</xm:f>
              <xm:sqref>C366</xm:sqref>
            </x14:sparkline>
            <x14:sparkline>
              <xm:f>'CÂN ĐỐI KẾ TOÁN'!D367:M367</xm:f>
              <xm:sqref>C367</xm:sqref>
            </x14:sparkline>
            <x14:sparkline>
              <xm:f>'CÂN ĐỐI KẾ TOÁN'!D368:M368</xm:f>
              <xm:sqref>C368</xm:sqref>
            </x14:sparkline>
            <x14:sparkline>
              <xm:f>'CÂN ĐỐI KẾ TOÁN'!D369:M369</xm:f>
              <xm:sqref>C369</xm:sqref>
            </x14:sparkline>
            <x14:sparkline>
              <xm:f>'CÂN ĐỐI KẾ TOÁN'!D370:M370</xm:f>
              <xm:sqref>C370</xm:sqref>
            </x14:sparkline>
            <x14:sparkline>
              <xm:f>'CÂN ĐỐI KẾ TOÁN'!D371:M371</xm:f>
              <xm:sqref>C371</xm:sqref>
            </x14:sparkline>
            <x14:sparkline>
              <xm:f>'CÂN ĐỐI KẾ TOÁN'!D372:M372</xm:f>
              <xm:sqref>C372</xm:sqref>
            </x14:sparkline>
            <x14:sparkline>
              <xm:f>'CÂN ĐỐI KẾ TOÁN'!D373:M373</xm:f>
              <xm:sqref>C373</xm:sqref>
            </x14:sparkline>
            <x14:sparkline>
              <xm:f>'CÂN ĐỐI KẾ TOÁN'!D374:M374</xm:f>
              <xm:sqref>C374</xm:sqref>
            </x14:sparkline>
            <x14:sparkline>
              <xm:f>'CÂN ĐỐI KẾ TOÁN'!D375:M375</xm:f>
              <xm:sqref>C375</xm:sqref>
            </x14:sparkline>
            <x14:sparkline>
              <xm:f>'CÂN ĐỐI KẾ TOÁN'!D376:M376</xm:f>
              <xm:sqref>C376</xm:sqref>
            </x14:sparkline>
            <x14:sparkline>
              <xm:f>'CÂN ĐỐI KẾ TOÁN'!D377:M377</xm:f>
              <xm:sqref>C377</xm:sqref>
            </x14:sparkline>
            <x14:sparkline>
              <xm:f>'CÂN ĐỐI KẾ TOÁN'!D378:M378</xm:f>
              <xm:sqref>C378</xm:sqref>
            </x14:sparkline>
            <x14:sparkline>
              <xm:f>'CÂN ĐỐI KẾ TOÁN'!D379:M379</xm:f>
              <xm:sqref>C379</xm:sqref>
            </x14:sparkline>
            <x14:sparkline>
              <xm:f>'CÂN ĐỐI KẾ TOÁN'!D380:M380</xm:f>
              <xm:sqref>C380</xm:sqref>
            </x14:sparkline>
            <x14:sparkline>
              <xm:f>'CÂN ĐỐI KẾ TOÁN'!D381:M381</xm:f>
              <xm:sqref>C381</xm:sqref>
            </x14:sparkline>
            <x14:sparkline>
              <xm:f>'CÂN ĐỐI KẾ TOÁN'!D382:M382</xm:f>
              <xm:sqref>C382</xm:sqref>
            </x14:sparkline>
            <x14:sparkline>
              <xm:f>'CÂN ĐỐI KẾ TOÁN'!D383:M383</xm:f>
              <xm:sqref>C383</xm:sqref>
            </x14:sparkline>
            <x14:sparkline>
              <xm:f>'CÂN ĐỐI KẾ TOÁN'!D384:M384</xm:f>
              <xm:sqref>C384</xm:sqref>
            </x14:sparkline>
            <x14:sparkline>
              <xm:f>'CÂN ĐỐI KẾ TOÁN'!D385:M385</xm:f>
              <xm:sqref>C385</xm:sqref>
            </x14:sparkline>
            <x14:sparkline>
              <xm:f>'CÂN ĐỐI KẾ TOÁN'!D386:M386</xm:f>
              <xm:sqref>C386</xm:sqref>
            </x14:sparkline>
            <x14:sparkline>
              <xm:f>'CÂN ĐỐI KẾ TOÁN'!D387:M387</xm:f>
              <xm:sqref>C387</xm:sqref>
            </x14:sparkline>
            <x14:sparkline>
              <xm:f>'CÂN ĐỐI KẾ TOÁN'!D388:M388</xm:f>
              <xm:sqref>C388</xm:sqref>
            </x14:sparkline>
            <x14:sparkline>
              <xm:f>'CÂN ĐỐI KẾ TOÁN'!D389:M389</xm:f>
              <xm:sqref>C389</xm:sqref>
            </x14:sparkline>
            <x14:sparkline>
              <xm:f>'CÂN ĐỐI KẾ TOÁN'!D390:M390</xm:f>
              <xm:sqref>C390</xm:sqref>
            </x14:sparkline>
            <x14:sparkline>
              <xm:f>'CÂN ĐỐI KẾ TOÁN'!D391:M391</xm:f>
              <xm:sqref>C391</xm:sqref>
            </x14:sparkline>
            <x14:sparkline>
              <xm:f>'CÂN ĐỐI KẾ TOÁN'!D392:M392</xm:f>
              <xm:sqref>C392</xm:sqref>
            </x14:sparkline>
            <x14:sparkline>
              <xm:f>'CÂN ĐỐI KẾ TOÁN'!D393:M393</xm:f>
              <xm:sqref>C393</xm:sqref>
            </x14:sparkline>
            <x14:sparkline>
              <xm:f>'CÂN ĐỐI KẾ TOÁN'!D394:M394</xm:f>
              <xm:sqref>C394</xm:sqref>
            </x14:sparkline>
            <x14:sparkline>
              <xm:f>'CÂN ĐỐI KẾ TOÁN'!D395:M395</xm:f>
              <xm:sqref>C395</xm:sqref>
            </x14:sparkline>
            <x14:sparkline>
              <xm:f>'CÂN ĐỐI KẾ TOÁN'!D396:M396</xm:f>
              <xm:sqref>C396</xm:sqref>
            </x14:sparkline>
            <x14:sparkline>
              <xm:f>'CÂN ĐỐI KẾ TOÁN'!D397:M397</xm:f>
              <xm:sqref>C397</xm:sqref>
            </x14:sparkline>
            <x14:sparkline>
              <xm:f>'CÂN ĐỐI KẾ TOÁN'!D398:M398</xm:f>
              <xm:sqref>C398</xm:sqref>
            </x14:sparkline>
            <x14:sparkline>
              <xm:f>'CÂN ĐỐI KẾ TOÁN'!D399:M399</xm:f>
              <xm:sqref>C399</xm:sqref>
            </x14:sparkline>
            <x14:sparkline>
              <xm:f>'CÂN ĐỐI KẾ TOÁN'!D400:M400</xm:f>
              <xm:sqref>C400</xm:sqref>
            </x14:sparkline>
            <x14:sparkline>
              <xm:f>'CÂN ĐỐI KẾ TOÁN'!D401:M401</xm:f>
              <xm:sqref>C401</xm:sqref>
            </x14:sparkline>
            <x14:sparkline>
              <xm:f>'CÂN ĐỐI KẾ TOÁN'!D402:M402</xm:f>
              <xm:sqref>C402</xm:sqref>
            </x14:sparkline>
            <x14:sparkline>
              <xm:f>'CÂN ĐỐI KẾ TOÁN'!D403:M403</xm:f>
              <xm:sqref>C403</xm:sqref>
            </x14:sparkline>
            <x14:sparkline>
              <xm:f>'CÂN ĐỐI KẾ TOÁN'!D404:M404</xm:f>
              <xm:sqref>C404</xm:sqref>
            </x14:sparkline>
            <x14:sparkline>
              <xm:f>'CÂN ĐỐI KẾ TOÁN'!D405:M405</xm:f>
              <xm:sqref>C405</xm:sqref>
            </x14:sparkline>
          </x14:sparklines>
        </x14:sparklineGroup>
        <x14:sparklineGroup type="column" displayEmptyCellsAs="gap" high="1" low="1" xr2:uid="{82AD6F0A-B8A4-40B2-BC2D-98F912B94E46}">
          <x14:colorSeries rgb="FFFFFF00"/>
          <x14:colorNegative rgb="FFD00000"/>
          <x14:colorAxis rgb="FF000000"/>
          <x14:colorMarkers rgb="FFD00000"/>
          <x14:colorFirst rgb="FFD00000"/>
          <x14:colorLast rgb="FFD00000"/>
          <x14:colorHigh rgb="FF00FF00"/>
          <x14:colorLow rgb="FFFF0000"/>
          <x14:sparklines>
            <x14:sparkline>
              <xm:f>'CÂN ĐỐI KẾ TOÁN'!D7:M7</xm:f>
              <xm:sqref>C7</xm:sqref>
            </x14:sparkline>
            <x14:sparkline>
              <xm:f>'CÂN ĐỐI KẾ TOÁN'!D8:M8</xm:f>
              <xm:sqref>C8</xm:sqref>
            </x14:sparkline>
            <x14:sparkline>
              <xm:f>'CÂN ĐỐI KẾ TOÁN'!D9:M9</xm:f>
              <xm:sqref>C9</xm:sqref>
            </x14:sparkline>
            <x14:sparkline>
              <xm:f>'CÂN ĐỐI KẾ TOÁN'!D10:M10</xm:f>
              <xm:sqref>C10</xm:sqref>
            </x14:sparkline>
            <x14:sparkline>
              <xm:f>'CÂN ĐỐI KẾ TOÁN'!D11:M11</xm:f>
              <xm:sqref>C11</xm:sqref>
            </x14:sparkline>
            <x14:sparkline>
              <xm:f>'CÂN ĐỐI KẾ TOÁN'!D12:M12</xm:f>
              <xm:sqref>C12</xm:sqref>
            </x14:sparkline>
            <x14:sparkline>
              <xm:f>'CÂN ĐỐI KẾ TOÁN'!D13:M13</xm:f>
              <xm:sqref>C13</xm:sqref>
            </x14:sparkline>
            <x14:sparkline>
              <xm:f>'CÂN ĐỐI KẾ TOÁN'!D14:M14</xm:f>
              <xm:sqref>C14</xm:sqref>
            </x14:sparkline>
            <x14:sparkline>
              <xm:f>'CÂN ĐỐI KẾ TOÁN'!D15:M15</xm:f>
              <xm:sqref>C15</xm:sqref>
            </x14:sparkline>
            <x14:sparkline>
              <xm:f>'CÂN ĐỐI KẾ TOÁN'!D16:M16</xm:f>
              <xm:sqref>C16</xm:sqref>
            </x14:sparkline>
            <x14:sparkline>
              <xm:f>'CÂN ĐỐI KẾ TOÁN'!D17:M17</xm:f>
              <xm:sqref>C17</xm:sqref>
            </x14:sparkline>
            <x14:sparkline>
              <xm:f>'CÂN ĐỐI KẾ TOÁN'!D18:M18</xm:f>
              <xm:sqref>C18</xm:sqref>
            </x14:sparkline>
            <x14:sparkline>
              <xm:f>'CÂN ĐỐI KẾ TOÁN'!D19:M19</xm:f>
              <xm:sqref>C19</xm:sqref>
            </x14:sparkline>
            <x14:sparkline>
              <xm:f>'CÂN ĐỐI KẾ TOÁN'!D20:M20</xm:f>
              <xm:sqref>C20</xm:sqref>
            </x14:sparkline>
            <x14:sparkline>
              <xm:f>'CÂN ĐỐI KẾ TOÁN'!D21:M21</xm:f>
              <xm:sqref>C21</xm:sqref>
            </x14:sparkline>
            <x14:sparkline>
              <xm:f>'CÂN ĐỐI KẾ TOÁN'!D22:M22</xm:f>
              <xm:sqref>C22</xm:sqref>
            </x14:sparkline>
            <x14:sparkline>
              <xm:f>'CÂN ĐỐI KẾ TOÁN'!D23:M23</xm:f>
              <xm:sqref>C23</xm:sqref>
            </x14:sparkline>
            <x14:sparkline>
              <xm:f>'CÂN ĐỐI KẾ TOÁN'!D24:M24</xm:f>
              <xm:sqref>C24</xm:sqref>
            </x14:sparkline>
            <x14:sparkline>
              <xm:f>'CÂN ĐỐI KẾ TOÁN'!D25:M25</xm:f>
              <xm:sqref>C25</xm:sqref>
            </x14:sparkline>
            <x14:sparkline>
              <xm:f>'CÂN ĐỐI KẾ TOÁN'!D26:M26</xm:f>
              <xm:sqref>C26</xm:sqref>
            </x14:sparkline>
            <x14:sparkline>
              <xm:f>'CÂN ĐỐI KẾ TOÁN'!D27:M27</xm:f>
              <xm:sqref>C27</xm:sqref>
            </x14:sparkline>
            <x14:sparkline>
              <xm:f>'CÂN ĐỐI KẾ TOÁN'!D28:M28</xm:f>
              <xm:sqref>C28</xm:sqref>
            </x14:sparkline>
            <x14:sparkline>
              <xm:f>'CÂN ĐỐI KẾ TOÁN'!D29:M29</xm:f>
              <xm:sqref>C29</xm:sqref>
            </x14:sparkline>
            <x14:sparkline>
              <xm:f>'CÂN ĐỐI KẾ TOÁN'!D30:M30</xm:f>
              <xm:sqref>C30</xm:sqref>
            </x14:sparkline>
            <x14:sparkline>
              <xm:f>'CÂN ĐỐI KẾ TOÁN'!D31:M31</xm:f>
              <xm:sqref>C31</xm:sqref>
            </x14:sparkline>
            <x14:sparkline>
              <xm:f>'CÂN ĐỐI KẾ TOÁN'!D32:M32</xm:f>
              <xm:sqref>C32</xm:sqref>
            </x14:sparkline>
            <x14:sparkline>
              <xm:f>'CÂN ĐỐI KẾ TOÁN'!D33:M33</xm:f>
              <xm:sqref>C33</xm:sqref>
            </x14:sparkline>
            <x14:sparkline>
              <xm:f>'CÂN ĐỐI KẾ TOÁN'!D34:M34</xm:f>
              <xm:sqref>C34</xm:sqref>
            </x14:sparkline>
            <x14:sparkline>
              <xm:f>'CÂN ĐỐI KẾ TOÁN'!D35:M35</xm:f>
              <xm:sqref>C35</xm:sqref>
            </x14:sparkline>
            <x14:sparkline>
              <xm:f>'CÂN ĐỐI KẾ TOÁN'!D36:M36</xm:f>
              <xm:sqref>C36</xm:sqref>
            </x14:sparkline>
            <x14:sparkline>
              <xm:f>'CÂN ĐỐI KẾ TOÁN'!D37:M37</xm:f>
              <xm:sqref>C37</xm:sqref>
            </x14:sparkline>
            <x14:sparkline>
              <xm:f>'CÂN ĐỐI KẾ TOÁN'!D38:M38</xm:f>
              <xm:sqref>C38</xm:sqref>
            </x14:sparkline>
            <x14:sparkline>
              <xm:f>'CÂN ĐỐI KẾ TOÁN'!D39:M39</xm:f>
              <xm:sqref>C39</xm:sqref>
            </x14:sparkline>
            <x14:sparkline>
              <xm:f>'CÂN ĐỐI KẾ TOÁN'!D40:M40</xm:f>
              <xm:sqref>C40</xm:sqref>
            </x14:sparkline>
            <x14:sparkline>
              <xm:f>'CÂN ĐỐI KẾ TOÁN'!D41:M41</xm:f>
              <xm:sqref>C41</xm:sqref>
            </x14:sparkline>
            <x14:sparkline>
              <xm:f>'CÂN ĐỐI KẾ TOÁN'!D42:M42</xm:f>
              <xm:sqref>C42</xm:sqref>
            </x14:sparkline>
            <x14:sparkline>
              <xm:f>'CÂN ĐỐI KẾ TOÁN'!D43:M43</xm:f>
              <xm:sqref>C43</xm:sqref>
            </x14:sparkline>
            <x14:sparkline>
              <xm:f>'CÂN ĐỐI KẾ TOÁN'!D44:M44</xm:f>
              <xm:sqref>C44</xm:sqref>
            </x14:sparkline>
            <x14:sparkline>
              <xm:f>'CÂN ĐỐI KẾ TOÁN'!D45:M45</xm:f>
              <xm:sqref>C45</xm:sqref>
            </x14:sparkline>
            <x14:sparkline>
              <xm:f>'CÂN ĐỐI KẾ TOÁN'!D46:M46</xm:f>
              <xm:sqref>C46</xm:sqref>
            </x14:sparkline>
            <x14:sparkline>
              <xm:f>'CÂN ĐỐI KẾ TOÁN'!D47:M47</xm:f>
              <xm:sqref>C47</xm:sqref>
            </x14:sparkline>
            <x14:sparkline>
              <xm:f>'CÂN ĐỐI KẾ TOÁN'!D48:M48</xm:f>
              <xm:sqref>C48</xm:sqref>
            </x14:sparkline>
            <x14:sparkline>
              <xm:f>'CÂN ĐỐI KẾ TOÁN'!D49:M49</xm:f>
              <xm:sqref>C49</xm:sqref>
            </x14:sparkline>
            <x14:sparkline>
              <xm:f>'CÂN ĐỐI KẾ TOÁN'!D50:M50</xm:f>
              <xm:sqref>C50</xm:sqref>
            </x14:sparkline>
            <x14:sparkline>
              <xm:f>'CÂN ĐỐI KẾ TOÁN'!D51:M51</xm:f>
              <xm:sqref>C51</xm:sqref>
            </x14:sparkline>
            <x14:sparkline>
              <xm:f>'CÂN ĐỐI KẾ TOÁN'!D52:M52</xm:f>
              <xm:sqref>C52</xm:sqref>
            </x14:sparkline>
            <x14:sparkline>
              <xm:f>'CÂN ĐỐI KẾ TOÁN'!D53:M53</xm:f>
              <xm:sqref>C53</xm:sqref>
            </x14:sparkline>
            <x14:sparkline>
              <xm:f>'CÂN ĐỐI KẾ TOÁN'!D54:M54</xm:f>
              <xm:sqref>C54</xm:sqref>
            </x14:sparkline>
            <x14:sparkline>
              <xm:f>'CÂN ĐỐI KẾ TOÁN'!D55:M55</xm:f>
              <xm:sqref>C55</xm:sqref>
            </x14:sparkline>
            <x14:sparkline>
              <xm:f>'CÂN ĐỐI KẾ TOÁN'!D56:M56</xm:f>
              <xm:sqref>C56</xm:sqref>
            </x14:sparkline>
            <x14:sparkline>
              <xm:f>'CÂN ĐỐI KẾ TOÁN'!D57:M57</xm:f>
              <xm:sqref>C57</xm:sqref>
            </x14:sparkline>
            <x14:sparkline>
              <xm:f>'CÂN ĐỐI KẾ TOÁN'!D58:M58</xm:f>
              <xm:sqref>C58</xm:sqref>
            </x14:sparkline>
            <x14:sparkline>
              <xm:f>'CÂN ĐỐI KẾ TOÁN'!D59:M59</xm:f>
              <xm:sqref>C59</xm:sqref>
            </x14:sparkline>
            <x14:sparkline>
              <xm:f>'CÂN ĐỐI KẾ TOÁN'!D60:M60</xm:f>
              <xm:sqref>C60</xm:sqref>
            </x14:sparkline>
            <x14:sparkline>
              <xm:f>'CÂN ĐỐI KẾ TOÁN'!D61:M61</xm:f>
              <xm:sqref>C61</xm:sqref>
            </x14:sparkline>
            <x14:sparkline>
              <xm:f>'CÂN ĐỐI KẾ TOÁN'!D62:M62</xm:f>
              <xm:sqref>C62</xm:sqref>
            </x14:sparkline>
            <x14:sparkline>
              <xm:f>'CÂN ĐỐI KẾ TOÁN'!D63:M63</xm:f>
              <xm:sqref>C63</xm:sqref>
            </x14:sparkline>
            <x14:sparkline>
              <xm:f>'CÂN ĐỐI KẾ TOÁN'!D64:M64</xm:f>
              <xm:sqref>C64</xm:sqref>
            </x14:sparkline>
            <x14:sparkline>
              <xm:f>'CÂN ĐỐI KẾ TOÁN'!D65:M65</xm:f>
              <xm:sqref>C65</xm:sqref>
            </x14:sparkline>
            <x14:sparkline>
              <xm:f>'CÂN ĐỐI KẾ TOÁN'!D66:M66</xm:f>
              <xm:sqref>C66</xm:sqref>
            </x14:sparkline>
            <x14:sparkline>
              <xm:f>'CÂN ĐỐI KẾ TOÁN'!D67:M67</xm:f>
              <xm:sqref>C67</xm:sqref>
            </x14:sparkline>
            <x14:sparkline>
              <xm:f>'CÂN ĐỐI KẾ TOÁN'!D68:M68</xm:f>
              <xm:sqref>C68</xm:sqref>
            </x14:sparkline>
            <x14:sparkline>
              <xm:f>'CÂN ĐỐI KẾ TOÁN'!D69:M69</xm:f>
              <xm:sqref>C69</xm:sqref>
            </x14:sparkline>
            <x14:sparkline>
              <xm:f>'CÂN ĐỐI KẾ TOÁN'!D70:M70</xm:f>
              <xm:sqref>C70</xm:sqref>
            </x14:sparkline>
            <x14:sparkline>
              <xm:f>'CÂN ĐỐI KẾ TOÁN'!D71:M71</xm:f>
              <xm:sqref>C71</xm:sqref>
            </x14:sparkline>
            <x14:sparkline>
              <xm:f>'CÂN ĐỐI KẾ TOÁN'!D72:M72</xm:f>
              <xm:sqref>C72</xm:sqref>
            </x14:sparkline>
            <x14:sparkline>
              <xm:f>'CÂN ĐỐI KẾ TOÁN'!D73:M73</xm:f>
              <xm:sqref>C73</xm:sqref>
            </x14:sparkline>
            <x14:sparkline>
              <xm:f>'CÂN ĐỐI KẾ TOÁN'!D74:M74</xm:f>
              <xm:sqref>C74</xm:sqref>
            </x14:sparkline>
            <x14:sparkline>
              <xm:f>'CÂN ĐỐI KẾ TOÁN'!D75:M75</xm:f>
              <xm:sqref>C75</xm:sqref>
            </x14:sparkline>
            <x14:sparkline>
              <xm:f>'CÂN ĐỐI KẾ TOÁN'!D76:M76</xm:f>
              <xm:sqref>C76</xm:sqref>
            </x14:sparkline>
            <x14:sparkline>
              <xm:f>'CÂN ĐỐI KẾ TOÁN'!D77:M77</xm:f>
              <xm:sqref>C77</xm:sqref>
            </x14:sparkline>
            <x14:sparkline>
              <xm:f>'CÂN ĐỐI KẾ TOÁN'!D78:M78</xm:f>
              <xm:sqref>C78</xm:sqref>
            </x14:sparkline>
            <x14:sparkline>
              <xm:f>'CÂN ĐỐI KẾ TOÁN'!D79:M79</xm:f>
              <xm:sqref>C79</xm:sqref>
            </x14:sparkline>
            <x14:sparkline>
              <xm:f>'CÂN ĐỐI KẾ TOÁN'!D80:M80</xm:f>
              <xm:sqref>C80</xm:sqref>
            </x14:sparkline>
            <x14:sparkline>
              <xm:f>'CÂN ĐỐI KẾ TOÁN'!D81:M81</xm:f>
              <xm:sqref>C81</xm:sqref>
            </x14:sparkline>
            <x14:sparkline>
              <xm:f>'CÂN ĐỐI KẾ TOÁN'!D82:M82</xm:f>
              <xm:sqref>C82</xm:sqref>
            </x14:sparkline>
            <x14:sparkline>
              <xm:f>'CÂN ĐỐI KẾ TOÁN'!D83:M83</xm:f>
              <xm:sqref>C83</xm:sqref>
            </x14:sparkline>
            <x14:sparkline>
              <xm:f>'CÂN ĐỐI KẾ TOÁN'!D84:M84</xm:f>
              <xm:sqref>C84</xm:sqref>
            </x14:sparkline>
            <x14:sparkline>
              <xm:f>'CÂN ĐỐI KẾ TOÁN'!D85:M85</xm:f>
              <xm:sqref>C85</xm:sqref>
            </x14:sparkline>
            <x14:sparkline>
              <xm:f>'CÂN ĐỐI KẾ TOÁN'!D86:M86</xm:f>
              <xm:sqref>C86</xm:sqref>
            </x14:sparkline>
            <x14:sparkline>
              <xm:f>'CÂN ĐỐI KẾ TOÁN'!D87:M87</xm:f>
              <xm:sqref>C87</xm:sqref>
            </x14:sparkline>
            <x14:sparkline>
              <xm:f>'CÂN ĐỐI KẾ TOÁN'!D88:M88</xm:f>
              <xm:sqref>C88</xm:sqref>
            </x14:sparkline>
            <x14:sparkline>
              <xm:f>'CÂN ĐỐI KẾ TOÁN'!D89:M89</xm:f>
              <xm:sqref>C89</xm:sqref>
            </x14:sparkline>
            <x14:sparkline>
              <xm:f>'CÂN ĐỐI KẾ TOÁN'!D90:M90</xm:f>
              <xm:sqref>C90</xm:sqref>
            </x14:sparkline>
            <x14:sparkline>
              <xm:f>'CÂN ĐỐI KẾ TOÁN'!D91:M91</xm:f>
              <xm:sqref>C91</xm:sqref>
            </x14:sparkline>
            <x14:sparkline>
              <xm:f>'CÂN ĐỐI KẾ TOÁN'!D92:M92</xm:f>
              <xm:sqref>C92</xm:sqref>
            </x14:sparkline>
            <x14:sparkline>
              <xm:f>'CÂN ĐỐI KẾ TOÁN'!D93:M93</xm:f>
              <xm:sqref>C93</xm:sqref>
            </x14:sparkline>
            <x14:sparkline>
              <xm:f>'CÂN ĐỐI KẾ TOÁN'!D94:M94</xm:f>
              <xm:sqref>C94</xm:sqref>
            </x14:sparkline>
            <x14:sparkline>
              <xm:f>'CÂN ĐỐI KẾ TOÁN'!D95:M95</xm:f>
              <xm:sqref>C95</xm:sqref>
            </x14:sparkline>
            <x14:sparkline>
              <xm:f>'CÂN ĐỐI KẾ TOÁN'!D96:M96</xm:f>
              <xm:sqref>C96</xm:sqref>
            </x14:sparkline>
            <x14:sparkline>
              <xm:f>'CÂN ĐỐI KẾ TOÁN'!D97:M97</xm:f>
              <xm:sqref>C97</xm:sqref>
            </x14:sparkline>
            <x14:sparkline>
              <xm:f>'CÂN ĐỐI KẾ TOÁN'!D98:M98</xm:f>
              <xm:sqref>C98</xm:sqref>
            </x14:sparkline>
            <x14:sparkline>
              <xm:f>'CÂN ĐỐI KẾ TOÁN'!D99:M99</xm:f>
              <xm:sqref>C99</xm:sqref>
            </x14:sparkline>
            <x14:sparkline>
              <xm:f>'CÂN ĐỐI KẾ TOÁN'!D100:M100</xm:f>
              <xm:sqref>C100</xm:sqref>
            </x14:sparkline>
            <x14:sparkline>
              <xm:f>'CÂN ĐỐI KẾ TOÁN'!D101:M101</xm:f>
              <xm:sqref>C101</xm:sqref>
            </x14:sparkline>
            <x14:sparkline>
              <xm:f>'CÂN ĐỐI KẾ TOÁN'!D102:M102</xm:f>
              <xm:sqref>C102</xm:sqref>
            </x14:sparkline>
            <x14:sparkline>
              <xm:f>'CÂN ĐỐI KẾ TOÁN'!D103:M103</xm:f>
              <xm:sqref>C103</xm:sqref>
            </x14:sparkline>
            <x14:sparkline>
              <xm:f>'CÂN ĐỐI KẾ TOÁN'!D104:M104</xm:f>
              <xm:sqref>C104</xm:sqref>
            </x14:sparkline>
            <x14:sparkline>
              <xm:f>'CÂN ĐỐI KẾ TOÁN'!D105:M105</xm:f>
              <xm:sqref>C105</xm:sqref>
            </x14:sparkline>
            <x14:sparkline>
              <xm:f>'CÂN ĐỐI KẾ TOÁN'!D106:M106</xm:f>
              <xm:sqref>C106</xm:sqref>
            </x14:sparkline>
            <x14:sparkline>
              <xm:f>'CÂN ĐỐI KẾ TOÁN'!D107:M107</xm:f>
              <xm:sqref>C107</xm:sqref>
            </x14:sparkline>
            <x14:sparkline>
              <xm:f>'CÂN ĐỐI KẾ TOÁN'!D108:M108</xm:f>
              <xm:sqref>C108</xm:sqref>
            </x14:sparkline>
            <x14:sparkline>
              <xm:f>'CÂN ĐỐI KẾ TOÁN'!D109:M109</xm:f>
              <xm:sqref>C109</xm:sqref>
            </x14:sparkline>
            <x14:sparkline>
              <xm:f>'CÂN ĐỐI KẾ TOÁN'!D110:M110</xm:f>
              <xm:sqref>C110</xm:sqref>
            </x14:sparkline>
            <x14:sparkline>
              <xm:f>'CÂN ĐỐI KẾ TOÁN'!D111:M111</xm:f>
              <xm:sqref>C111</xm:sqref>
            </x14:sparkline>
            <x14:sparkline>
              <xm:f>'CÂN ĐỐI KẾ TOÁN'!D112:M112</xm:f>
              <xm:sqref>C112</xm:sqref>
            </x14:sparkline>
            <x14:sparkline>
              <xm:f>'CÂN ĐỐI KẾ TOÁN'!D113:M113</xm:f>
              <xm:sqref>C113</xm:sqref>
            </x14:sparkline>
            <x14:sparkline>
              <xm:f>'CÂN ĐỐI KẾ TOÁN'!D114:M114</xm:f>
              <xm:sqref>C114</xm:sqref>
            </x14:sparkline>
            <x14:sparkline>
              <xm:f>'CÂN ĐỐI KẾ TOÁN'!D115:M115</xm:f>
              <xm:sqref>C115</xm:sqref>
            </x14:sparkline>
            <x14:sparkline>
              <xm:f>'CÂN ĐỐI KẾ TOÁN'!D116:M116</xm:f>
              <xm:sqref>C116</xm:sqref>
            </x14:sparkline>
            <x14:sparkline>
              <xm:f>'CÂN ĐỐI KẾ TOÁN'!D117:M117</xm:f>
              <xm:sqref>C117</xm:sqref>
            </x14:sparkline>
            <x14:sparkline>
              <xm:f>'CÂN ĐỐI KẾ TOÁN'!D118:M118</xm:f>
              <xm:sqref>C118</xm:sqref>
            </x14:sparkline>
            <x14:sparkline>
              <xm:f>'CÂN ĐỐI KẾ TOÁN'!D119:M119</xm:f>
              <xm:sqref>C119</xm:sqref>
            </x14:sparkline>
            <x14:sparkline>
              <xm:f>'CÂN ĐỐI KẾ TOÁN'!D120:M120</xm:f>
              <xm:sqref>C120</xm:sqref>
            </x14:sparkline>
            <x14:sparkline>
              <xm:f>'CÂN ĐỐI KẾ TOÁN'!D121:M121</xm:f>
              <xm:sqref>C121</xm:sqref>
            </x14:sparkline>
            <x14:sparkline>
              <xm:f>'CÂN ĐỐI KẾ TOÁN'!D122:M122</xm:f>
              <xm:sqref>C122</xm:sqref>
            </x14:sparkline>
            <x14:sparkline>
              <xm:f>'CÂN ĐỐI KẾ TOÁN'!D123:M123</xm:f>
              <xm:sqref>C123</xm:sqref>
            </x14:sparkline>
            <x14:sparkline>
              <xm:f>'CÂN ĐỐI KẾ TOÁN'!D124:M124</xm:f>
              <xm:sqref>C124</xm:sqref>
            </x14:sparkline>
            <x14:sparkline>
              <xm:f>'CÂN ĐỐI KẾ TOÁN'!D125:M125</xm:f>
              <xm:sqref>C125</xm:sqref>
            </x14:sparkline>
            <x14:sparkline>
              <xm:f>'CÂN ĐỐI KẾ TOÁN'!D126:M126</xm:f>
              <xm:sqref>C126</xm:sqref>
            </x14:sparkline>
            <x14:sparkline>
              <xm:f>'CÂN ĐỐI KẾ TOÁN'!D127:M127</xm:f>
              <xm:sqref>C127</xm:sqref>
            </x14:sparkline>
            <x14:sparkline>
              <xm:f>'CÂN ĐỐI KẾ TOÁN'!D128:M128</xm:f>
              <xm:sqref>C128</xm:sqref>
            </x14:sparkline>
            <x14:sparkline>
              <xm:f>'CÂN ĐỐI KẾ TOÁN'!D129:M129</xm:f>
              <xm:sqref>C129</xm:sqref>
            </x14:sparkline>
            <x14:sparkline>
              <xm:f>'CÂN ĐỐI KẾ TOÁN'!D130:M130</xm:f>
              <xm:sqref>C130</xm:sqref>
            </x14:sparkline>
            <x14:sparkline>
              <xm:f>'CÂN ĐỐI KẾ TOÁN'!D131:M131</xm:f>
              <xm:sqref>C131</xm:sqref>
            </x14:sparkline>
            <x14:sparkline>
              <xm:f>'CÂN ĐỐI KẾ TOÁN'!D132:M132</xm:f>
              <xm:sqref>C132</xm:sqref>
            </x14:sparkline>
            <x14:sparkline>
              <xm:f>'CÂN ĐỐI KẾ TOÁN'!D133:M133</xm:f>
              <xm:sqref>C133</xm:sqref>
            </x14:sparkline>
            <x14:sparkline>
              <xm:f>'CÂN ĐỐI KẾ TOÁN'!D134:M134</xm:f>
              <xm:sqref>C134</xm:sqref>
            </x14:sparkline>
            <x14:sparkline>
              <xm:f>'CÂN ĐỐI KẾ TOÁN'!D135:M135</xm:f>
              <xm:sqref>C135</xm:sqref>
            </x14:sparkline>
            <x14:sparkline>
              <xm:f>'CÂN ĐỐI KẾ TOÁN'!D136:M136</xm:f>
              <xm:sqref>C136</xm:sqref>
            </x14:sparkline>
            <x14:sparkline>
              <xm:f>'CÂN ĐỐI KẾ TOÁN'!D137:M137</xm:f>
              <xm:sqref>C137</xm:sqref>
            </x14:sparkline>
            <x14:sparkline>
              <xm:f>'CÂN ĐỐI KẾ TOÁN'!D138:M138</xm:f>
              <xm:sqref>C138</xm:sqref>
            </x14:sparkline>
            <x14:sparkline>
              <xm:f>'CÂN ĐỐI KẾ TOÁN'!D139:M139</xm:f>
              <xm:sqref>C139</xm:sqref>
            </x14:sparkline>
            <x14:sparkline>
              <xm:f>'CÂN ĐỐI KẾ TOÁN'!D140:M140</xm:f>
              <xm:sqref>C140</xm:sqref>
            </x14:sparkline>
            <x14:sparkline>
              <xm:f>'CÂN ĐỐI KẾ TOÁN'!D141:M141</xm:f>
              <xm:sqref>C141</xm:sqref>
            </x14:sparkline>
            <x14:sparkline>
              <xm:f>'CÂN ĐỐI KẾ TOÁN'!D142:M142</xm:f>
              <xm:sqref>C142</xm:sqref>
            </x14:sparkline>
            <x14:sparkline>
              <xm:f>'CÂN ĐỐI KẾ TOÁN'!D143:M143</xm:f>
              <xm:sqref>C143</xm:sqref>
            </x14:sparkline>
            <x14:sparkline>
              <xm:f>'CÂN ĐỐI KẾ TOÁN'!D144:M144</xm:f>
              <xm:sqref>C144</xm:sqref>
            </x14:sparkline>
            <x14:sparkline>
              <xm:f>'CÂN ĐỐI KẾ TOÁN'!D145:M145</xm:f>
              <xm:sqref>C145</xm:sqref>
            </x14:sparkline>
            <x14:sparkline>
              <xm:f>'CÂN ĐỐI KẾ TOÁN'!D146:M146</xm:f>
              <xm:sqref>C146</xm:sqref>
            </x14:sparkline>
            <x14:sparkline>
              <xm:f>'CÂN ĐỐI KẾ TOÁN'!D147:M147</xm:f>
              <xm:sqref>C147</xm:sqref>
            </x14:sparkline>
            <x14:sparkline>
              <xm:f>'CÂN ĐỐI KẾ TOÁN'!D148:M148</xm:f>
              <xm:sqref>C148</xm:sqref>
            </x14:sparkline>
            <x14:sparkline>
              <xm:f>'CÂN ĐỐI KẾ TOÁN'!D149:M149</xm:f>
              <xm:sqref>C149</xm:sqref>
            </x14:sparkline>
            <x14:sparkline>
              <xm:f>'CÂN ĐỐI KẾ TOÁN'!D150:M150</xm:f>
              <xm:sqref>C150</xm:sqref>
            </x14:sparkline>
            <x14:sparkline>
              <xm:f>'CÂN ĐỐI KẾ TOÁN'!D151:M151</xm:f>
              <xm:sqref>C151</xm:sqref>
            </x14:sparkline>
            <x14:sparkline>
              <xm:f>'CÂN ĐỐI KẾ TOÁN'!D152:M152</xm:f>
              <xm:sqref>C152</xm:sqref>
            </x14:sparkline>
            <x14:sparkline>
              <xm:f>'CÂN ĐỐI KẾ TOÁN'!D153:M153</xm:f>
              <xm:sqref>C153</xm:sqref>
            </x14:sparkline>
            <x14:sparkline>
              <xm:f>'CÂN ĐỐI KẾ TOÁN'!D154:M154</xm:f>
              <xm:sqref>C154</xm:sqref>
            </x14:sparkline>
            <x14:sparkline>
              <xm:f>'CÂN ĐỐI KẾ TOÁN'!D155:M155</xm:f>
              <xm:sqref>C155</xm:sqref>
            </x14:sparkline>
            <x14:sparkline>
              <xm:f>'CÂN ĐỐI KẾ TOÁN'!D156:M156</xm:f>
              <xm:sqref>C156</xm:sqref>
            </x14:sparkline>
            <x14:sparkline>
              <xm:f>'CÂN ĐỐI KẾ TOÁN'!D157:M157</xm:f>
              <xm:sqref>C157</xm:sqref>
            </x14:sparkline>
            <x14:sparkline>
              <xm:f>'CÂN ĐỐI KẾ TOÁN'!D158:M158</xm:f>
              <xm:sqref>C158</xm:sqref>
            </x14:sparkline>
            <x14:sparkline>
              <xm:f>'CÂN ĐỐI KẾ TOÁN'!D159:M159</xm:f>
              <xm:sqref>C159</xm:sqref>
            </x14:sparkline>
            <x14:sparkline>
              <xm:f>'CÂN ĐỐI KẾ TOÁN'!D160:M160</xm:f>
              <xm:sqref>C160</xm:sqref>
            </x14:sparkline>
            <x14:sparkline>
              <xm:f>'CÂN ĐỐI KẾ TOÁN'!D161:M161</xm:f>
              <xm:sqref>C161</xm:sqref>
            </x14:sparkline>
            <x14:sparkline>
              <xm:f>'CÂN ĐỐI KẾ TOÁN'!D162:M162</xm:f>
              <xm:sqref>C162</xm:sqref>
            </x14:sparkline>
            <x14:sparkline>
              <xm:f>'CÂN ĐỐI KẾ TOÁN'!D163:M163</xm:f>
              <xm:sqref>C163</xm:sqref>
            </x14:sparkline>
            <x14:sparkline>
              <xm:f>'CÂN ĐỐI KẾ TOÁN'!D164:M164</xm:f>
              <xm:sqref>C164</xm:sqref>
            </x14:sparkline>
            <x14:sparkline>
              <xm:f>'CÂN ĐỐI KẾ TOÁN'!D165:M165</xm:f>
              <xm:sqref>C165</xm:sqref>
            </x14:sparkline>
            <x14:sparkline>
              <xm:f>'CÂN ĐỐI KẾ TOÁN'!D166:M166</xm:f>
              <xm:sqref>C166</xm:sqref>
            </x14:sparkline>
            <x14:sparkline>
              <xm:f>'CÂN ĐỐI KẾ TOÁN'!D167:M167</xm:f>
              <xm:sqref>C167</xm:sqref>
            </x14:sparkline>
            <x14:sparkline>
              <xm:f>'CÂN ĐỐI KẾ TOÁN'!D168:M168</xm:f>
              <xm:sqref>C168</xm:sqref>
            </x14:sparkline>
            <x14:sparkline>
              <xm:f>'CÂN ĐỐI KẾ TOÁN'!D169:M169</xm:f>
              <xm:sqref>C169</xm:sqref>
            </x14:sparkline>
            <x14:sparkline>
              <xm:f>'CÂN ĐỐI KẾ TOÁN'!D170:M170</xm:f>
              <xm:sqref>C170</xm:sqref>
            </x14:sparkline>
            <x14:sparkline>
              <xm:f>'CÂN ĐỐI KẾ TOÁN'!D171:M171</xm:f>
              <xm:sqref>C171</xm:sqref>
            </x14:sparkline>
            <x14:sparkline>
              <xm:f>'CÂN ĐỐI KẾ TOÁN'!D172:M172</xm:f>
              <xm:sqref>C172</xm:sqref>
            </x14:sparkline>
            <x14:sparkline>
              <xm:f>'CÂN ĐỐI KẾ TOÁN'!D173:M173</xm:f>
              <xm:sqref>C173</xm:sqref>
            </x14:sparkline>
            <x14:sparkline>
              <xm:f>'CÂN ĐỐI KẾ TOÁN'!D174:M174</xm:f>
              <xm:sqref>C174</xm:sqref>
            </x14:sparkline>
            <x14:sparkline>
              <xm:f>'CÂN ĐỐI KẾ TOÁN'!D175:M175</xm:f>
              <xm:sqref>C175</xm:sqref>
            </x14:sparkline>
            <x14:sparkline>
              <xm:f>'CÂN ĐỐI KẾ TOÁN'!D176:M176</xm:f>
              <xm:sqref>C176</xm:sqref>
            </x14:sparkline>
            <x14:sparkline>
              <xm:f>'CÂN ĐỐI KẾ TOÁN'!D177:M177</xm:f>
              <xm:sqref>C177</xm:sqref>
            </x14:sparkline>
            <x14:sparkline>
              <xm:f>'CÂN ĐỐI KẾ TOÁN'!D178:M178</xm:f>
              <xm:sqref>C178</xm:sqref>
            </x14:sparkline>
            <x14:sparkline>
              <xm:f>'CÂN ĐỐI KẾ TOÁN'!D179:M179</xm:f>
              <xm:sqref>C179</xm:sqref>
            </x14:sparkline>
            <x14:sparkline>
              <xm:f>'CÂN ĐỐI KẾ TOÁN'!D180:M180</xm:f>
              <xm:sqref>C180</xm:sqref>
            </x14:sparkline>
            <x14:sparkline>
              <xm:f>'CÂN ĐỐI KẾ TOÁN'!D181:M181</xm:f>
              <xm:sqref>C181</xm:sqref>
            </x14:sparkline>
            <x14:sparkline>
              <xm:f>'CÂN ĐỐI KẾ TOÁN'!D182:M182</xm:f>
              <xm:sqref>C182</xm:sqref>
            </x14:sparkline>
            <x14:sparkline>
              <xm:f>'CÂN ĐỐI KẾ TOÁN'!D183:M183</xm:f>
              <xm:sqref>C183</xm:sqref>
            </x14:sparkline>
            <x14:sparkline>
              <xm:f>'CÂN ĐỐI KẾ TOÁN'!D184:M184</xm:f>
              <xm:sqref>C184</xm:sqref>
            </x14:sparkline>
            <x14:sparkline>
              <xm:f>'CÂN ĐỐI KẾ TOÁN'!D185:M185</xm:f>
              <xm:sqref>C185</xm:sqref>
            </x14:sparkline>
            <x14:sparkline>
              <xm:f>'CÂN ĐỐI KẾ TOÁN'!D186:M186</xm:f>
              <xm:sqref>C186</xm:sqref>
            </x14:sparkline>
            <x14:sparkline>
              <xm:f>'CÂN ĐỐI KẾ TOÁN'!D187:M187</xm:f>
              <xm:sqref>C187</xm:sqref>
            </x14:sparkline>
            <x14:sparkline>
              <xm:f>'CÂN ĐỐI KẾ TOÁN'!D188:M188</xm:f>
              <xm:sqref>C188</xm:sqref>
            </x14:sparkline>
            <x14:sparkline>
              <xm:f>'CÂN ĐỐI KẾ TOÁN'!D189:M189</xm:f>
              <xm:sqref>C189</xm:sqref>
            </x14:sparkline>
            <x14:sparkline>
              <xm:f>'CÂN ĐỐI KẾ TOÁN'!D190:M190</xm:f>
              <xm:sqref>C190</xm:sqref>
            </x14:sparkline>
            <x14:sparkline>
              <xm:f>'CÂN ĐỐI KẾ TOÁN'!D191:M191</xm:f>
              <xm:sqref>C191</xm:sqref>
            </x14:sparkline>
            <x14:sparkline>
              <xm:f>'CÂN ĐỐI KẾ TOÁN'!D192:M192</xm:f>
              <xm:sqref>C192</xm:sqref>
            </x14:sparkline>
            <x14:sparkline>
              <xm:f>'CÂN ĐỐI KẾ TOÁN'!D193:M193</xm:f>
              <xm:sqref>C193</xm:sqref>
            </x14:sparkline>
            <x14:sparkline>
              <xm:f>'CÂN ĐỐI KẾ TOÁN'!D194:M194</xm:f>
              <xm:sqref>C194</xm:sqref>
            </x14:sparkline>
            <x14:sparkline>
              <xm:f>'CÂN ĐỐI KẾ TOÁN'!D195:M195</xm:f>
              <xm:sqref>C195</xm:sqref>
            </x14:sparkline>
            <x14:sparkline>
              <xm:f>'CÂN ĐỐI KẾ TOÁN'!D196:M196</xm:f>
              <xm:sqref>C196</xm:sqref>
            </x14:sparkline>
            <x14:sparkline>
              <xm:f>'CÂN ĐỐI KẾ TOÁN'!D197:M197</xm:f>
              <xm:sqref>C197</xm:sqref>
            </x14:sparkline>
            <x14:sparkline>
              <xm:f>'CÂN ĐỐI KẾ TOÁN'!D198:M198</xm:f>
              <xm:sqref>C198</xm:sqref>
            </x14:sparkline>
            <x14:sparkline>
              <xm:f>'CÂN ĐỐI KẾ TOÁN'!D199:M199</xm:f>
              <xm:sqref>C199</xm:sqref>
            </x14:sparkline>
            <x14:sparkline>
              <xm:f>'CÂN ĐỐI KẾ TOÁN'!D200:M200</xm:f>
              <xm:sqref>C200</xm:sqref>
            </x14:sparkline>
            <x14:sparkline>
              <xm:f>'CÂN ĐỐI KẾ TOÁN'!D201:M201</xm:f>
              <xm:sqref>C201</xm:sqref>
            </x14:sparkline>
            <x14:sparkline>
              <xm:f>'CÂN ĐỐI KẾ TOÁN'!D202:M202</xm:f>
              <xm:sqref>C202</xm:sqref>
            </x14:sparkline>
            <x14:sparkline>
              <xm:f>'CÂN ĐỐI KẾ TOÁN'!D203:M203</xm:f>
              <xm:sqref>C203</xm:sqref>
            </x14:sparkline>
            <x14:sparkline>
              <xm:f>'CÂN ĐỐI KẾ TOÁN'!D204:M204</xm:f>
              <xm:sqref>C204</xm:sqref>
            </x14:sparkline>
            <x14:sparkline>
              <xm:f>'CÂN ĐỐI KẾ TOÁN'!D205:M205</xm:f>
              <xm:sqref>C205</xm:sqref>
            </x14:sparkline>
          </x14:sparklines>
        </x14:sparklineGroup>
      </x14:sparklineGroups>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03_4">
    <tabColor theme="6" tint="0.39997558519241921"/>
  </sheetPr>
  <dimension ref="B2:M1922"/>
  <sheetViews>
    <sheetView workbookViewId="0"/>
  </sheetViews>
  <sheetFormatPr defaultColWidth="9" defaultRowHeight="13.8"/>
  <cols>
    <col min="1" max="1" width="2.59765625" style="13" customWidth="1"/>
    <col min="2" max="2" width="65.69921875" style="13" bestFit="1" customWidth="1"/>
    <col min="3" max="52" width="23.09765625" style="13" customWidth="1"/>
    <col min="53" max="16384" width="9" style="13"/>
  </cols>
  <sheetData>
    <row r="2" spans="2:13" ht="23.1" customHeight="1">
      <c r="B2" s="248" t="s">
        <v>23</v>
      </c>
      <c r="C2" s="248"/>
      <c r="D2" s="248"/>
      <c r="E2" s="55"/>
      <c r="F2" s="55"/>
      <c r="G2" s="55"/>
    </row>
    <row r="3" spans="2:13" ht="44.1" customHeight="1">
      <c r="B3" s="115" t="s">
        <v>55</v>
      </c>
      <c r="C3" s="116" t="s">
        <v>2153</v>
      </c>
      <c r="D3" s="117" t="s">
        <v>585</v>
      </c>
      <c r="E3" s="59"/>
      <c r="F3" s="60"/>
      <c r="G3" s="60"/>
    </row>
    <row r="4" spans="2:13" ht="18" customHeight="1">
      <c r="B4" s="61" t="s">
        <v>576</v>
      </c>
      <c r="C4" s="28" t="str">
        <f>'BÁO CÁO TÀI CHÍNH'!G5</f>
        <v>Từ lớn đến nhỏ</v>
      </c>
      <c r="D4" s="60"/>
      <c r="E4" s="60"/>
      <c r="F4" s="60"/>
      <c r="G4" s="60"/>
    </row>
    <row r="5" spans="2:13" ht="6" customHeight="1">
      <c r="B5" s="60"/>
      <c r="C5" s="60"/>
      <c r="D5" s="60"/>
      <c r="E5" s="60"/>
      <c r="F5" s="60"/>
      <c r="G5" s="60"/>
    </row>
    <row r="6" spans="2:13" ht="23.25" customHeight="1">
      <c r="B6" s="56" t="s">
        <v>1127</v>
      </c>
      <c r="C6" s="57"/>
      <c r="D6" s="57" t="s">
        <v>4886</v>
      </c>
      <c r="E6" s="57" t="s">
        <v>4884</v>
      </c>
      <c r="F6" s="57" t="s">
        <v>4883</v>
      </c>
      <c r="G6" s="57" t="s">
        <v>4877</v>
      </c>
      <c r="H6" s="57" t="s">
        <v>4878</v>
      </c>
      <c r="I6" s="57" t="s">
        <v>4876</v>
      </c>
      <c r="J6" s="57" t="s">
        <v>4881</v>
      </c>
      <c r="K6" s="57" t="s">
        <v>4882</v>
      </c>
      <c r="L6" s="57" t="s">
        <v>4783</v>
      </c>
      <c r="M6" s="13" t="s">
        <v>4784</v>
      </c>
    </row>
    <row r="7" spans="2:13" ht="18" customHeight="1">
      <c r="B7" s="73" t="s">
        <v>4671</v>
      </c>
      <c r="C7" s="74"/>
      <c r="D7" s="74"/>
      <c r="E7" s="74"/>
      <c r="F7" s="74"/>
      <c r="G7" s="74"/>
      <c r="H7" s="74"/>
      <c r="I7" s="74"/>
      <c r="J7" s="74"/>
      <c r="K7" s="74"/>
      <c r="L7" s="74"/>
    </row>
    <row r="8" spans="2:13" ht="18" customHeight="1">
      <c r="B8" s="64" t="s">
        <v>4672</v>
      </c>
      <c r="C8" s="63"/>
      <c r="D8" s="63">
        <v>479170599936</v>
      </c>
      <c r="E8" s="63">
        <v>515507749368</v>
      </c>
      <c r="F8" s="63">
        <v>580237807906</v>
      </c>
      <c r="G8" s="63">
        <v>528706091792</v>
      </c>
      <c r="H8" s="63">
        <v>398939818479</v>
      </c>
      <c r="I8" s="63">
        <v>343493874863</v>
      </c>
      <c r="J8" s="63">
        <v>287469607246</v>
      </c>
      <c r="K8" s="63">
        <v>192581269979</v>
      </c>
      <c r="L8" s="63">
        <v>148247919512</v>
      </c>
      <c r="M8" s="13">
        <v>169067051408</v>
      </c>
    </row>
    <row r="9" spans="2:13" ht="18" customHeight="1">
      <c r="B9" s="73" t="s">
        <v>4673</v>
      </c>
      <c r="C9" s="74"/>
      <c r="D9" s="74">
        <v>42170539295</v>
      </c>
      <c r="E9" s="74">
        <v>258355319252</v>
      </c>
      <c r="F9" s="74">
        <v>188292861239</v>
      </c>
      <c r="G9" s="74">
        <v>259137910390</v>
      </c>
      <c r="H9" s="74">
        <v>124418637791</v>
      </c>
      <c r="I9" s="74">
        <v>105181201313</v>
      </c>
      <c r="J9" s="74">
        <v>132826477670</v>
      </c>
      <c r="K9" s="74">
        <v>74525010061</v>
      </c>
      <c r="L9" s="74">
        <v>24866670764</v>
      </c>
      <c r="M9" s="13">
        <v>23051370309</v>
      </c>
    </row>
    <row r="10" spans="2:13" ht="18" customHeight="1">
      <c r="B10" s="64" t="s">
        <v>4674</v>
      </c>
      <c r="C10" s="63"/>
      <c r="D10" s="63">
        <v>42170539295</v>
      </c>
      <c r="E10" s="63">
        <v>258355319252</v>
      </c>
      <c r="F10" s="63">
        <v>86416861239</v>
      </c>
      <c r="G10" s="63">
        <v>157261910390</v>
      </c>
      <c r="H10" s="63">
        <v>124418637791</v>
      </c>
      <c r="I10" s="63">
        <v>82181201313</v>
      </c>
      <c r="J10" s="63">
        <v>129426477670</v>
      </c>
      <c r="K10" s="63">
        <v>64425010061</v>
      </c>
      <c r="L10" s="63">
        <v>22566670764</v>
      </c>
      <c r="M10" s="13">
        <v>23051370309</v>
      </c>
    </row>
    <row r="11" spans="2:13" ht="18" customHeight="1">
      <c r="B11" s="73" t="s">
        <v>4675</v>
      </c>
      <c r="C11" s="74"/>
      <c r="D11" s="74">
        <v>0</v>
      </c>
      <c r="E11" s="74">
        <v>0</v>
      </c>
      <c r="F11" s="74">
        <v>101876000000</v>
      </c>
      <c r="G11" s="74">
        <v>101876000000</v>
      </c>
      <c r="H11" s="74">
        <v>0</v>
      </c>
      <c r="I11" s="74">
        <v>23000000000</v>
      </c>
      <c r="J11" s="74">
        <v>3400000000</v>
      </c>
      <c r="K11" s="74">
        <v>10100000000</v>
      </c>
      <c r="L11" s="74">
        <v>2300000000</v>
      </c>
      <c r="M11" s="13">
        <v>0</v>
      </c>
    </row>
    <row r="12" spans="2:13" ht="18" customHeight="1">
      <c r="B12" s="64" t="s">
        <v>4676</v>
      </c>
      <c r="C12" s="63"/>
      <c r="D12" s="63">
        <v>399880000000</v>
      </c>
      <c r="E12" s="63">
        <v>222899000000</v>
      </c>
      <c r="F12" s="63">
        <v>369780400000</v>
      </c>
      <c r="G12" s="63">
        <v>212999000000</v>
      </c>
      <c r="H12" s="63">
        <v>214698870000</v>
      </c>
      <c r="I12" s="63">
        <v>202699870000</v>
      </c>
      <c r="J12" s="63">
        <v>123700000000</v>
      </c>
      <c r="K12" s="63">
        <v>82600000000</v>
      </c>
      <c r="L12" s="63">
        <v>88900000000</v>
      </c>
      <c r="M12" s="13">
        <v>100000000000</v>
      </c>
    </row>
    <row r="13" spans="2:13" ht="18" customHeight="1">
      <c r="B13" s="73" t="s">
        <v>4677</v>
      </c>
      <c r="C13" s="74"/>
      <c r="D13" s="74">
        <v>0</v>
      </c>
      <c r="E13" s="74">
        <v>0</v>
      </c>
      <c r="F13" s="74">
        <v>0</v>
      </c>
      <c r="G13" s="74">
        <v>0</v>
      </c>
      <c r="H13" s="74">
        <v>0</v>
      </c>
      <c r="I13" s="74">
        <v>0</v>
      </c>
      <c r="J13" s="74">
        <v>0</v>
      </c>
      <c r="K13" s="74">
        <v>0</v>
      </c>
      <c r="L13" s="74">
        <v>0</v>
      </c>
      <c r="M13" s="13">
        <v>0</v>
      </c>
    </row>
    <row r="14" spans="2:13" ht="18" customHeight="1">
      <c r="B14" s="64" t="s">
        <v>4678</v>
      </c>
      <c r="C14" s="63"/>
      <c r="D14" s="63">
        <v>0</v>
      </c>
      <c r="E14" s="63">
        <v>0</v>
      </c>
      <c r="F14" s="63">
        <v>0</v>
      </c>
      <c r="G14" s="63">
        <v>0</v>
      </c>
      <c r="H14" s="63">
        <v>0</v>
      </c>
      <c r="I14" s="63">
        <v>0</v>
      </c>
      <c r="J14" s="63">
        <v>0</v>
      </c>
      <c r="K14" s="63">
        <v>0</v>
      </c>
      <c r="L14" s="63">
        <v>0</v>
      </c>
      <c r="M14" s="13">
        <v>0</v>
      </c>
    </row>
    <row r="15" spans="2:13" ht="18" customHeight="1">
      <c r="B15" s="73" t="s">
        <v>4679</v>
      </c>
      <c r="C15" s="74"/>
      <c r="D15" s="74">
        <v>399880000000</v>
      </c>
      <c r="E15" s="74">
        <v>222899000000</v>
      </c>
      <c r="F15" s="74">
        <v>369780400000</v>
      </c>
      <c r="G15" s="74">
        <v>212999000000</v>
      </c>
      <c r="H15" s="74">
        <v>214698870000</v>
      </c>
      <c r="I15" s="74">
        <v>202699870000</v>
      </c>
      <c r="J15" s="74">
        <v>123700000000</v>
      </c>
      <c r="K15" s="74">
        <v>82600000000</v>
      </c>
      <c r="L15" s="74">
        <v>88900000000</v>
      </c>
      <c r="M15" s="13">
        <v>100000000000</v>
      </c>
    </row>
    <row r="16" spans="2:13" ht="18" customHeight="1">
      <c r="B16" s="64" t="s">
        <v>4680</v>
      </c>
      <c r="C16" s="63"/>
      <c r="D16" s="63">
        <v>14911201198</v>
      </c>
      <c r="E16" s="63">
        <v>10942954734</v>
      </c>
      <c r="F16" s="63">
        <v>11671028888</v>
      </c>
      <c r="G16" s="63">
        <v>46061568023</v>
      </c>
      <c r="H16" s="63">
        <v>36104295314</v>
      </c>
      <c r="I16" s="63">
        <v>12117057609</v>
      </c>
      <c r="J16" s="63">
        <v>6596799551</v>
      </c>
      <c r="K16" s="63">
        <v>7453499437</v>
      </c>
      <c r="L16" s="63">
        <v>7563510649</v>
      </c>
      <c r="M16" s="13">
        <v>11110726360</v>
      </c>
    </row>
    <row r="17" spans="2:13" ht="18" customHeight="1">
      <c r="B17" s="73" t="s">
        <v>4681</v>
      </c>
      <c r="C17" s="74"/>
      <c r="D17" s="74">
        <v>234386986</v>
      </c>
      <c r="E17" s="74">
        <v>234386986</v>
      </c>
      <c r="F17" s="74">
        <v>234386986</v>
      </c>
      <c r="G17" s="74">
        <v>34052923691</v>
      </c>
      <c r="H17" s="74">
        <v>26073228036</v>
      </c>
      <c r="I17" s="74">
        <v>4586780997</v>
      </c>
      <c r="J17" s="74">
        <v>234386987</v>
      </c>
      <c r="K17" s="74">
        <v>234386987</v>
      </c>
      <c r="L17" s="74">
        <v>234386988</v>
      </c>
      <c r="M17" s="13">
        <v>7017038710</v>
      </c>
    </row>
    <row r="18" spans="2:13" ht="18" customHeight="1">
      <c r="B18" s="64" t="s">
        <v>4682</v>
      </c>
      <c r="C18" s="63"/>
      <c r="D18" s="63">
        <v>3578053974</v>
      </c>
      <c r="E18" s="63">
        <v>3771969418</v>
      </c>
      <c r="F18" s="63">
        <v>2895003974</v>
      </c>
      <c r="G18" s="63">
        <v>3651623974</v>
      </c>
      <c r="H18" s="63">
        <v>2324456374</v>
      </c>
      <c r="I18" s="63">
        <v>2416493974</v>
      </c>
      <c r="J18" s="63">
        <v>3097818974</v>
      </c>
      <c r="K18" s="63">
        <v>3155988634</v>
      </c>
      <c r="L18" s="63">
        <v>3041902384</v>
      </c>
      <c r="M18" s="13">
        <v>2012332734</v>
      </c>
    </row>
    <row r="19" spans="2:13" ht="18" customHeight="1">
      <c r="B19" s="73" t="s">
        <v>4683</v>
      </c>
      <c r="C19" s="74"/>
      <c r="D19" s="74">
        <v>0</v>
      </c>
      <c r="E19" s="74">
        <v>0</v>
      </c>
      <c r="F19" s="74">
        <v>0</v>
      </c>
      <c r="G19" s="74">
        <v>0</v>
      </c>
      <c r="H19" s="74">
        <v>0</v>
      </c>
      <c r="I19" s="74">
        <v>0</v>
      </c>
      <c r="J19" s="74">
        <v>0</v>
      </c>
      <c r="K19" s="74">
        <v>0</v>
      </c>
      <c r="L19" s="74">
        <v>0</v>
      </c>
      <c r="M19" s="13">
        <v>0</v>
      </c>
    </row>
    <row r="20" spans="2:13" ht="18" customHeight="1">
      <c r="B20" s="64" t="s">
        <v>4684</v>
      </c>
      <c r="C20" s="63"/>
      <c r="D20" s="63">
        <v>0</v>
      </c>
      <c r="E20" s="63">
        <v>0</v>
      </c>
      <c r="F20" s="63">
        <v>0</v>
      </c>
      <c r="G20" s="63">
        <v>0</v>
      </c>
      <c r="H20" s="63">
        <v>0</v>
      </c>
      <c r="I20" s="63">
        <v>0</v>
      </c>
      <c r="J20" s="63">
        <v>0</v>
      </c>
      <c r="K20" s="63">
        <v>0</v>
      </c>
      <c r="L20" s="63">
        <v>0</v>
      </c>
      <c r="M20" s="13">
        <v>0</v>
      </c>
    </row>
    <row r="21" spans="2:13" ht="18" customHeight="1">
      <c r="B21" s="73" t="s">
        <v>4685</v>
      </c>
      <c r="C21" s="74"/>
      <c r="D21" s="74">
        <v>0</v>
      </c>
      <c r="E21" s="74">
        <v>0</v>
      </c>
      <c r="F21" s="74">
        <v>0</v>
      </c>
      <c r="G21" s="74">
        <v>0</v>
      </c>
      <c r="H21" s="74">
        <v>0</v>
      </c>
      <c r="I21" s="74">
        <v>0</v>
      </c>
      <c r="J21" s="74">
        <v>0</v>
      </c>
      <c r="K21" s="74">
        <v>0</v>
      </c>
      <c r="L21" s="74">
        <v>0</v>
      </c>
      <c r="M21" s="13">
        <v>0</v>
      </c>
    </row>
    <row r="22" spans="2:13" ht="18" customHeight="1">
      <c r="B22" s="64" t="s">
        <v>4686</v>
      </c>
      <c r="C22" s="63"/>
      <c r="D22" s="63">
        <v>11825001091</v>
      </c>
      <c r="E22" s="63">
        <v>7662839183</v>
      </c>
      <c r="F22" s="63">
        <v>9267878781</v>
      </c>
      <c r="G22" s="63">
        <v>9083261211</v>
      </c>
      <c r="H22" s="63">
        <v>8432851757</v>
      </c>
      <c r="I22" s="63">
        <v>5840023491</v>
      </c>
      <c r="J22" s="63">
        <v>3990834443</v>
      </c>
      <c r="K22" s="63">
        <v>4789364669</v>
      </c>
      <c r="L22" s="63">
        <v>5013462130</v>
      </c>
      <c r="M22" s="13">
        <v>2807595769</v>
      </c>
    </row>
    <row r="23" spans="2:13" ht="18" customHeight="1">
      <c r="B23" s="73" t="s">
        <v>4687</v>
      </c>
      <c r="C23" s="74"/>
      <c r="D23" s="74">
        <v>-726240853</v>
      </c>
      <c r="E23" s="74">
        <v>-726240853</v>
      </c>
      <c r="F23" s="74">
        <v>-726240853</v>
      </c>
      <c r="G23" s="74">
        <v>-726240853</v>
      </c>
      <c r="H23" s="74">
        <v>-726240853</v>
      </c>
      <c r="I23" s="74">
        <v>-726240853</v>
      </c>
      <c r="J23" s="74">
        <v>-726240853</v>
      </c>
      <c r="K23" s="74">
        <v>-726240853</v>
      </c>
      <c r="L23" s="74">
        <v>-726240853</v>
      </c>
      <c r="M23" s="13">
        <v>-726240853</v>
      </c>
    </row>
    <row r="24" spans="2:13" ht="18" customHeight="1">
      <c r="B24" s="64" t="s">
        <v>4688</v>
      </c>
      <c r="C24" s="63"/>
      <c r="D24" s="63">
        <v>20363662444</v>
      </c>
      <c r="E24" s="63">
        <v>23310475382</v>
      </c>
      <c r="F24" s="63">
        <v>10493517779</v>
      </c>
      <c r="G24" s="63">
        <v>10507613379</v>
      </c>
      <c r="H24" s="63">
        <v>22161755324</v>
      </c>
      <c r="I24" s="63">
        <v>23495745941</v>
      </c>
      <c r="J24" s="63">
        <v>24344910914</v>
      </c>
      <c r="K24" s="63">
        <v>28002760481</v>
      </c>
      <c r="L24" s="63">
        <v>26668201028</v>
      </c>
      <c r="M24" s="13">
        <v>34803991539</v>
      </c>
    </row>
    <row r="25" spans="2:13" ht="18" customHeight="1">
      <c r="B25" s="73" t="s">
        <v>4689</v>
      </c>
      <c r="C25" s="74"/>
      <c r="D25" s="74">
        <v>20363662444</v>
      </c>
      <c r="E25" s="74">
        <v>23310475382</v>
      </c>
      <c r="F25" s="74">
        <v>10493517779</v>
      </c>
      <c r="G25" s="74">
        <v>10507613379</v>
      </c>
      <c r="H25" s="74">
        <v>22161755324</v>
      </c>
      <c r="I25" s="74">
        <v>23495745941</v>
      </c>
      <c r="J25" s="74">
        <v>24344910914</v>
      </c>
      <c r="K25" s="74">
        <v>28002760481</v>
      </c>
      <c r="L25" s="74">
        <v>26668201028</v>
      </c>
      <c r="M25" s="13">
        <v>34803991539</v>
      </c>
    </row>
    <row r="26" spans="2:13" ht="18" customHeight="1">
      <c r="B26" s="64" t="s">
        <v>4690</v>
      </c>
      <c r="C26" s="63"/>
      <c r="D26" s="63">
        <v>0</v>
      </c>
      <c r="E26" s="63">
        <v>0</v>
      </c>
      <c r="F26" s="63">
        <v>0</v>
      </c>
      <c r="G26" s="63">
        <v>0</v>
      </c>
      <c r="H26" s="63">
        <v>0</v>
      </c>
      <c r="I26" s="63">
        <v>0</v>
      </c>
      <c r="J26" s="63">
        <v>0</v>
      </c>
      <c r="K26" s="63">
        <v>0</v>
      </c>
      <c r="L26" s="63">
        <v>0</v>
      </c>
      <c r="M26" s="13">
        <v>0</v>
      </c>
    </row>
    <row r="27" spans="2:13" ht="18" customHeight="1">
      <c r="B27" s="73" t="s">
        <v>4691</v>
      </c>
      <c r="C27" s="74"/>
      <c r="D27" s="74">
        <v>1845196999</v>
      </c>
      <c r="E27" s="74">
        <v>0</v>
      </c>
      <c r="F27" s="74">
        <v>0</v>
      </c>
      <c r="G27" s="74">
        <v>0</v>
      </c>
      <c r="H27" s="74">
        <v>1556260050</v>
      </c>
      <c r="I27" s="74">
        <v>0</v>
      </c>
      <c r="J27" s="74">
        <v>1419111</v>
      </c>
      <c r="K27" s="74">
        <v>0</v>
      </c>
      <c r="L27" s="74">
        <v>249537071</v>
      </c>
      <c r="M27" s="13">
        <v>100963200</v>
      </c>
    </row>
    <row r="28" spans="2:13" ht="18" customHeight="1">
      <c r="B28" s="64" t="s">
        <v>4692</v>
      </c>
      <c r="C28" s="63"/>
      <c r="D28" s="63">
        <v>0</v>
      </c>
      <c r="E28" s="63">
        <v>0</v>
      </c>
      <c r="F28" s="63">
        <v>0</v>
      </c>
      <c r="G28" s="63">
        <v>0</v>
      </c>
      <c r="H28" s="63">
        <v>0</v>
      </c>
      <c r="I28" s="63">
        <v>0</v>
      </c>
      <c r="J28" s="63">
        <v>0</v>
      </c>
      <c r="K28" s="63">
        <v>0</v>
      </c>
      <c r="L28" s="63">
        <v>102544000</v>
      </c>
      <c r="M28" s="13">
        <v>100963200</v>
      </c>
    </row>
    <row r="29" spans="2:13" ht="18" customHeight="1">
      <c r="B29" s="73" t="s">
        <v>4693</v>
      </c>
      <c r="C29" s="74"/>
      <c r="D29" s="74">
        <v>0</v>
      </c>
      <c r="E29" s="74">
        <v>0</v>
      </c>
      <c r="F29" s="74">
        <v>0</v>
      </c>
      <c r="G29" s="74">
        <v>0</v>
      </c>
      <c r="H29" s="74">
        <v>0</v>
      </c>
      <c r="I29" s="74">
        <v>0</v>
      </c>
      <c r="J29" s="74">
        <v>0</v>
      </c>
      <c r="K29" s="74">
        <v>0</v>
      </c>
      <c r="L29" s="74">
        <v>0</v>
      </c>
      <c r="M29" s="13">
        <v>0</v>
      </c>
    </row>
    <row r="30" spans="2:13" ht="18" customHeight="1">
      <c r="B30" s="64" t="s">
        <v>4694</v>
      </c>
      <c r="C30" s="63"/>
      <c r="D30" s="63">
        <v>1845196999</v>
      </c>
      <c r="E30" s="63">
        <v>0</v>
      </c>
      <c r="F30" s="63">
        <v>0</v>
      </c>
      <c r="G30" s="63">
        <v>0</v>
      </c>
      <c r="H30" s="63">
        <v>1556260050</v>
      </c>
      <c r="I30" s="63">
        <v>0</v>
      </c>
      <c r="J30" s="63">
        <v>1419111</v>
      </c>
      <c r="K30" s="63">
        <v>0</v>
      </c>
      <c r="L30" s="63">
        <v>146993071</v>
      </c>
      <c r="M30" s="13">
        <v>0</v>
      </c>
    </row>
    <row r="31" spans="2:13" ht="18" customHeight="1">
      <c r="B31" s="73" t="s">
        <v>4695</v>
      </c>
      <c r="C31" s="74"/>
      <c r="D31" s="74">
        <v>0</v>
      </c>
      <c r="E31" s="74">
        <v>0</v>
      </c>
      <c r="F31" s="74">
        <v>0</v>
      </c>
      <c r="G31" s="74">
        <v>0</v>
      </c>
      <c r="H31" s="74">
        <v>0</v>
      </c>
      <c r="I31" s="74">
        <v>0</v>
      </c>
      <c r="J31" s="74">
        <v>0</v>
      </c>
      <c r="K31" s="74">
        <v>0</v>
      </c>
      <c r="L31" s="74">
        <v>0</v>
      </c>
      <c r="M31" s="13">
        <v>0</v>
      </c>
    </row>
    <row r="32" spans="2:13" ht="18" customHeight="1">
      <c r="B32" s="64" t="s">
        <v>4696</v>
      </c>
      <c r="C32" s="63"/>
      <c r="D32" s="63">
        <v>0</v>
      </c>
      <c r="E32" s="63">
        <v>0</v>
      </c>
      <c r="F32" s="63">
        <v>0</v>
      </c>
      <c r="G32" s="63">
        <v>0</v>
      </c>
      <c r="H32" s="63">
        <v>0</v>
      </c>
      <c r="I32" s="63">
        <v>0</v>
      </c>
      <c r="J32" s="63">
        <v>0</v>
      </c>
      <c r="K32" s="63">
        <v>0</v>
      </c>
      <c r="L32" s="63">
        <v>0</v>
      </c>
      <c r="M32" s="13">
        <v>0</v>
      </c>
    </row>
    <row r="33" spans="2:13" ht="18" customHeight="1">
      <c r="B33" s="73" t="s">
        <v>4697</v>
      </c>
      <c r="C33" s="74"/>
      <c r="D33" s="74">
        <v>111192623786</v>
      </c>
      <c r="E33" s="74">
        <v>108275728535</v>
      </c>
      <c r="F33" s="74">
        <v>95060085467</v>
      </c>
      <c r="G33" s="74">
        <v>92638886072</v>
      </c>
      <c r="H33" s="74">
        <v>82059344604</v>
      </c>
      <c r="I33" s="74">
        <v>81016905069</v>
      </c>
      <c r="J33" s="74">
        <v>74390511238</v>
      </c>
      <c r="K33" s="74">
        <v>73000070288</v>
      </c>
      <c r="L33" s="74">
        <v>57931030215</v>
      </c>
      <c r="M33" s="13">
        <v>69416006959</v>
      </c>
    </row>
    <row r="34" spans="2:13" ht="18" customHeight="1">
      <c r="B34" s="64" t="s">
        <v>4698</v>
      </c>
      <c r="C34" s="63"/>
      <c r="D34" s="63">
        <v>8998120327</v>
      </c>
      <c r="E34" s="63">
        <v>7360930322</v>
      </c>
      <c r="F34" s="63">
        <v>5103097742</v>
      </c>
      <c r="G34" s="63">
        <v>3740252465</v>
      </c>
      <c r="H34" s="63">
        <v>3740252465</v>
      </c>
      <c r="I34" s="63">
        <v>3730143409</v>
      </c>
      <c r="J34" s="63">
        <v>3424978608</v>
      </c>
      <c r="K34" s="63">
        <v>3424978608</v>
      </c>
      <c r="L34" s="63">
        <v>3424978608</v>
      </c>
      <c r="M34" s="13">
        <v>3159390801</v>
      </c>
    </row>
    <row r="35" spans="2:13" ht="18" customHeight="1">
      <c r="B35" s="73" t="s">
        <v>4699</v>
      </c>
      <c r="C35" s="74"/>
      <c r="D35" s="74">
        <v>0</v>
      </c>
      <c r="E35" s="74">
        <v>0</v>
      </c>
      <c r="F35" s="74">
        <v>0</v>
      </c>
      <c r="G35" s="74">
        <v>0</v>
      </c>
      <c r="H35" s="74">
        <v>0</v>
      </c>
      <c r="I35" s="74">
        <v>0</v>
      </c>
      <c r="J35" s="74">
        <v>0</v>
      </c>
      <c r="K35" s="74">
        <v>0</v>
      </c>
      <c r="L35" s="74">
        <v>0</v>
      </c>
      <c r="M35" s="13">
        <v>0</v>
      </c>
    </row>
    <row r="36" spans="2:13" ht="18" customHeight="1">
      <c r="B36" s="64" t="s">
        <v>4700</v>
      </c>
      <c r="C36" s="63"/>
      <c r="D36" s="63">
        <v>0</v>
      </c>
      <c r="E36" s="63">
        <v>0</v>
      </c>
      <c r="F36" s="63">
        <v>0</v>
      </c>
      <c r="G36" s="63">
        <v>0</v>
      </c>
      <c r="H36" s="63">
        <v>0</v>
      </c>
      <c r="I36" s="63">
        <v>0</v>
      </c>
      <c r="J36" s="63">
        <v>0</v>
      </c>
      <c r="K36" s="63">
        <v>0</v>
      </c>
      <c r="L36" s="63">
        <v>0</v>
      </c>
      <c r="M36" s="13">
        <v>0</v>
      </c>
    </row>
    <row r="37" spans="2:13" ht="18" customHeight="1">
      <c r="B37" s="73" t="s">
        <v>4701</v>
      </c>
      <c r="C37" s="74"/>
      <c r="D37" s="74">
        <v>0</v>
      </c>
      <c r="E37" s="74">
        <v>0</v>
      </c>
      <c r="F37" s="74">
        <v>0</v>
      </c>
      <c r="G37" s="74">
        <v>0</v>
      </c>
      <c r="H37" s="74">
        <v>0</v>
      </c>
      <c r="I37" s="74">
        <v>0</v>
      </c>
      <c r="J37" s="74">
        <v>0</v>
      </c>
      <c r="K37" s="74">
        <v>0</v>
      </c>
      <c r="L37" s="74">
        <v>0</v>
      </c>
      <c r="M37" s="13">
        <v>0</v>
      </c>
    </row>
    <row r="38" spans="2:13" ht="18" customHeight="1">
      <c r="B38" s="64" t="s">
        <v>4702</v>
      </c>
      <c r="C38" s="63"/>
      <c r="D38" s="63">
        <v>0</v>
      </c>
      <c r="E38" s="63">
        <v>0</v>
      </c>
      <c r="F38" s="63">
        <v>0</v>
      </c>
      <c r="G38" s="63">
        <v>0</v>
      </c>
      <c r="H38" s="63">
        <v>0</v>
      </c>
      <c r="I38" s="63">
        <v>0</v>
      </c>
      <c r="J38" s="63">
        <v>0</v>
      </c>
      <c r="K38" s="63">
        <v>0</v>
      </c>
      <c r="L38" s="63">
        <v>0</v>
      </c>
      <c r="M38" s="13">
        <v>0</v>
      </c>
    </row>
    <row r="39" spans="2:13" ht="18" customHeight="1">
      <c r="B39" s="73" t="s">
        <v>4703</v>
      </c>
      <c r="C39" s="74"/>
      <c r="D39" s="74">
        <v>8998120327</v>
      </c>
      <c r="E39" s="74">
        <v>7360930322</v>
      </c>
      <c r="F39" s="74">
        <v>5103097742</v>
      </c>
      <c r="G39" s="74">
        <v>3740252465</v>
      </c>
      <c r="H39" s="74">
        <v>3740252465</v>
      </c>
      <c r="I39" s="74">
        <v>3730143409</v>
      </c>
      <c r="J39" s="74">
        <v>3424978608</v>
      </c>
      <c r="K39" s="74">
        <v>3424978608</v>
      </c>
      <c r="L39" s="74">
        <v>3424978608</v>
      </c>
      <c r="M39" s="13">
        <v>3159390801</v>
      </c>
    </row>
    <row r="40" spans="2:13" ht="18" customHeight="1">
      <c r="B40" s="64" t="s">
        <v>4704</v>
      </c>
      <c r="C40" s="63"/>
      <c r="D40" s="63">
        <v>0</v>
      </c>
      <c r="E40" s="63">
        <v>0</v>
      </c>
      <c r="F40" s="63">
        <v>0</v>
      </c>
      <c r="G40" s="63">
        <v>0</v>
      </c>
      <c r="H40" s="63">
        <v>0</v>
      </c>
      <c r="I40" s="63">
        <v>0</v>
      </c>
      <c r="J40" s="63">
        <v>0</v>
      </c>
      <c r="K40" s="63">
        <v>0</v>
      </c>
      <c r="L40" s="63">
        <v>0</v>
      </c>
      <c r="M40" s="13">
        <v>0</v>
      </c>
    </row>
    <row r="41" spans="2:13" ht="18" customHeight="1">
      <c r="B41" s="73" t="s">
        <v>4705</v>
      </c>
      <c r="C41" s="74"/>
      <c r="D41" s="74">
        <v>20200471801</v>
      </c>
      <c r="E41" s="74">
        <v>18628923102</v>
      </c>
      <c r="F41" s="74">
        <v>19651935561</v>
      </c>
      <c r="G41" s="74">
        <v>19703971840</v>
      </c>
      <c r="H41" s="74">
        <v>20604637785</v>
      </c>
      <c r="I41" s="74">
        <v>17808565434</v>
      </c>
      <c r="J41" s="74">
        <v>18964374915</v>
      </c>
      <c r="K41" s="74">
        <v>15090359205</v>
      </c>
      <c r="L41" s="74">
        <v>14750699145</v>
      </c>
      <c r="M41" s="13">
        <v>23421072584</v>
      </c>
    </row>
    <row r="42" spans="2:13" ht="18" customHeight="1">
      <c r="B42" s="64" t="s">
        <v>4706</v>
      </c>
      <c r="C42" s="63"/>
      <c r="D42" s="63">
        <v>17989922383</v>
      </c>
      <c r="E42" s="63">
        <v>16085057052</v>
      </c>
      <c r="F42" s="63">
        <v>16774752878</v>
      </c>
      <c r="G42" s="63">
        <v>16493472524</v>
      </c>
      <c r="H42" s="63">
        <v>17060821836</v>
      </c>
      <c r="I42" s="63">
        <v>13931432850</v>
      </c>
      <c r="J42" s="63">
        <v>14749546037</v>
      </c>
      <c r="K42" s="63">
        <v>10537834032</v>
      </c>
      <c r="L42" s="63">
        <v>9860477678</v>
      </c>
      <c r="M42" s="13">
        <v>9271072137</v>
      </c>
    </row>
    <row r="43" spans="2:13" ht="18" customHeight="1">
      <c r="B43" s="73" t="s">
        <v>4707</v>
      </c>
      <c r="C43" s="74"/>
      <c r="D43" s="74">
        <v>92416375030</v>
      </c>
      <c r="E43" s="74">
        <v>89170891329</v>
      </c>
      <c r="F43" s="74">
        <v>88633208303</v>
      </c>
      <c r="G43" s="74">
        <v>87163188304</v>
      </c>
      <c r="H43" s="74">
        <v>87541526578</v>
      </c>
      <c r="I43" s="74">
        <v>83430659608</v>
      </c>
      <c r="J43" s="74">
        <v>83381079608</v>
      </c>
      <c r="K43" s="74">
        <v>78179757386</v>
      </c>
      <c r="L43" s="74">
        <v>76790868497</v>
      </c>
      <c r="M43" s="13">
        <v>75553377872</v>
      </c>
    </row>
    <row r="44" spans="2:13" ht="18" customHeight="1">
      <c r="B44" s="64" t="s">
        <v>4708</v>
      </c>
      <c r="C44" s="63"/>
      <c r="D44" s="63">
        <v>-74426452647</v>
      </c>
      <c r="E44" s="63">
        <v>-73085834277</v>
      </c>
      <c r="F44" s="63">
        <v>-71858455425</v>
      </c>
      <c r="G44" s="63">
        <v>-70669715780</v>
      </c>
      <c r="H44" s="63">
        <v>-70480704742</v>
      </c>
      <c r="I44" s="63">
        <v>-69499226758</v>
      </c>
      <c r="J44" s="63">
        <v>-68631533571</v>
      </c>
      <c r="K44" s="63">
        <v>-67641923354</v>
      </c>
      <c r="L44" s="63">
        <v>-66930390819</v>
      </c>
      <c r="M44" s="13">
        <v>-66282305735</v>
      </c>
    </row>
    <row r="45" spans="2:13" ht="18" customHeight="1">
      <c r="B45" s="73" t="s">
        <v>4709</v>
      </c>
      <c r="C45" s="74"/>
      <c r="D45" s="74">
        <v>0</v>
      </c>
      <c r="E45" s="74">
        <v>0</v>
      </c>
      <c r="F45" s="74">
        <v>0</v>
      </c>
      <c r="G45" s="74">
        <v>0</v>
      </c>
      <c r="H45" s="74">
        <v>0</v>
      </c>
      <c r="I45" s="74">
        <v>0</v>
      </c>
      <c r="J45" s="74">
        <v>0</v>
      </c>
      <c r="K45" s="74">
        <v>0</v>
      </c>
      <c r="L45" s="74">
        <v>0</v>
      </c>
      <c r="M45" s="13">
        <v>0</v>
      </c>
    </row>
    <row r="46" spans="2:13" ht="18" customHeight="1">
      <c r="B46" s="64" t="s">
        <v>4707</v>
      </c>
      <c r="C46" s="63"/>
      <c r="D46" s="63">
        <v>0</v>
      </c>
      <c r="E46" s="63">
        <v>0</v>
      </c>
      <c r="F46" s="63">
        <v>0</v>
      </c>
      <c r="G46" s="63">
        <v>0</v>
      </c>
      <c r="H46" s="63">
        <v>0</v>
      </c>
      <c r="I46" s="63">
        <v>0</v>
      </c>
      <c r="J46" s="63">
        <v>0</v>
      </c>
      <c r="K46" s="63">
        <v>0</v>
      </c>
      <c r="L46" s="63">
        <v>0</v>
      </c>
      <c r="M46" s="13">
        <v>0</v>
      </c>
    </row>
    <row r="47" spans="2:13" ht="18" customHeight="1">
      <c r="B47" s="73" t="s">
        <v>4708</v>
      </c>
      <c r="C47" s="74"/>
      <c r="D47" s="74">
        <v>0</v>
      </c>
      <c r="E47" s="74">
        <v>0</v>
      </c>
      <c r="F47" s="74">
        <v>0</v>
      </c>
      <c r="G47" s="74">
        <v>0</v>
      </c>
      <c r="H47" s="74">
        <v>0</v>
      </c>
      <c r="I47" s="74">
        <v>0</v>
      </c>
      <c r="J47" s="74">
        <v>0</v>
      </c>
      <c r="K47" s="74">
        <v>0</v>
      </c>
      <c r="L47" s="74">
        <v>0</v>
      </c>
      <c r="M47" s="13">
        <v>0</v>
      </c>
    </row>
    <row r="48" spans="2:13" ht="18" customHeight="1">
      <c r="B48" s="64" t="s">
        <v>4710</v>
      </c>
      <c r="C48" s="63"/>
      <c r="D48" s="63">
        <v>2210549418</v>
      </c>
      <c r="E48" s="63">
        <v>2543866050</v>
      </c>
      <c r="F48" s="63">
        <v>2877182683</v>
      </c>
      <c r="G48" s="63">
        <v>3210499316</v>
      </c>
      <c r="H48" s="63">
        <v>3543815949</v>
      </c>
      <c r="I48" s="63">
        <v>3877132584</v>
      </c>
      <c r="J48" s="63">
        <v>4214828878</v>
      </c>
      <c r="K48" s="63">
        <v>4552525173</v>
      </c>
      <c r="L48" s="63">
        <v>4890221467</v>
      </c>
      <c r="M48" s="13">
        <v>14150000447</v>
      </c>
    </row>
    <row r="49" spans="2:13" ht="18" customHeight="1">
      <c r="B49" s="73" t="s">
        <v>4707</v>
      </c>
      <c r="C49" s="74"/>
      <c r="D49" s="74">
        <v>46168552193</v>
      </c>
      <c r="E49" s="74">
        <v>46168552193</v>
      </c>
      <c r="F49" s="74">
        <v>46168552193</v>
      </c>
      <c r="G49" s="74">
        <v>46168552193</v>
      </c>
      <c r="H49" s="74">
        <v>46168552193</v>
      </c>
      <c r="I49" s="74">
        <v>46168552193</v>
      </c>
      <c r="J49" s="74">
        <v>46168552193</v>
      </c>
      <c r="K49" s="74">
        <v>46168552193</v>
      </c>
      <c r="L49" s="74">
        <v>46168552193</v>
      </c>
      <c r="M49" s="13">
        <v>55560218178</v>
      </c>
    </row>
    <row r="50" spans="2:13" ht="18" customHeight="1">
      <c r="B50" s="64" t="s">
        <v>4708</v>
      </c>
      <c r="C50" s="63"/>
      <c r="D50" s="63">
        <v>-43958002775</v>
      </c>
      <c r="E50" s="63">
        <v>-43624686143</v>
      </c>
      <c r="F50" s="63">
        <v>-43291369510</v>
      </c>
      <c r="G50" s="63">
        <v>-42958052877</v>
      </c>
      <c r="H50" s="63">
        <v>-42624736244</v>
      </c>
      <c r="I50" s="63">
        <v>-42291419609</v>
      </c>
      <c r="J50" s="63">
        <v>-41953723315</v>
      </c>
      <c r="K50" s="63">
        <v>-41616027020</v>
      </c>
      <c r="L50" s="63">
        <v>-41278330726</v>
      </c>
      <c r="M50" s="13">
        <v>-41410217731</v>
      </c>
    </row>
    <row r="51" spans="2:13" ht="18" customHeight="1">
      <c r="B51" s="73" t="s">
        <v>4711</v>
      </c>
      <c r="C51" s="74"/>
      <c r="D51" s="74">
        <v>0</v>
      </c>
      <c r="E51" s="74">
        <v>0</v>
      </c>
      <c r="F51" s="74">
        <v>0</v>
      </c>
      <c r="G51" s="74">
        <v>0</v>
      </c>
      <c r="H51" s="74">
        <v>0</v>
      </c>
      <c r="I51" s="74">
        <v>0</v>
      </c>
      <c r="J51" s="74">
        <v>0</v>
      </c>
      <c r="K51" s="74">
        <v>0</v>
      </c>
      <c r="L51" s="74">
        <v>0</v>
      </c>
      <c r="M51" s="13">
        <v>0</v>
      </c>
    </row>
    <row r="52" spans="2:13" ht="18" customHeight="1">
      <c r="B52" s="64" t="s">
        <v>4712</v>
      </c>
      <c r="C52" s="63"/>
      <c r="D52" s="63">
        <v>0</v>
      </c>
      <c r="E52" s="63">
        <v>0</v>
      </c>
      <c r="F52" s="63">
        <v>0</v>
      </c>
      <c r="G52" s="63">
        <v>0</v>
      </c>
      <c r="H52" s="63">
        <v>0</v>
      </c>
      <c r="I52" s="63">
        <v>0</v>
      </c>
      <c r="J52" s="63">
        <v>0</v>
      </c>
      <c r="K52" s="63">
        <v>0</v>
      </c>
      <c r="L52" s="63">
        <v>0</v>
      </c>
      <c r="M52" s="13">
        <v>0</v>
      </c>
    </row>
    <row r="53" spans="2:13" ht="18" customHeight="1">
      <c r="B53" s="73" t="s">
        <v>4713</v>
      </c>
      <c r="C53" s="74"/>
      <c r="D53" s="74">
        <v>0</v>
      </c>
      <c r="E53" s="74">
        <v>0</v>
      </c>
      <c r="F53" s="74">
        <v>0</v>
      </c>
      <c r="G53" s="74">
        <v>0</v>
      </c>
      <c r="H53" s="74">
        <v>0</v>
      </c>
      <c r="I53" s="74">
        <v>0</v>
      </c>
      <c r="J53" s="74">
        <v>0</v>
      </c>
      <c r="K53" s="74">
        <v>0</v>
      </c>
      <c r="L53" s="74">
        <v>0</v>
      </c>
      <c r="M53" s="13">
        <v>0</v>
      </c>
    </row>
    <row r="54" spans="2:13" ht="18" customHeight="1">
      <c r="B54" s="64" t="s">
        <v>4714</v>
      </c>
      <c r="C54" s="63"/>
      <c r="D54" s="63">
        <v>12079992912</v>
      </c>
      <c r="E54" s="63">
        <v>12284497841</v>
      </c>
      <c r="F54" s="63">
        <v>11861732263</v>
      </c>
      <c r="G54" s="63">
        <v>10700032667</v>
      </c>
      <c r="H54" s="63">
        <v>10235897960</v>
      </c>
      <c r="I54" s="63">
        <v>11932719736</v>
      </c>
      <c r="J54" s="63">
        <v>10666351345</v>
      </c>
      <c r="K54" s="63">
        <v>10405833716</v>
      </c>
      <c r="L54" s="63">
        <v>10992592218</v>
      </c>
      <c r="M54" s="13">
        <v>1084544598</v>
      </c>
    </row>
    <row r="55" spans="2:13" ht="18" customHeight="1">
      <c r="B55" s="73" t="s">
        <v>4715</v>
      </c>
      <c r="C55" s="74"/>
      <c r="D55" s="74">
        <v>0</v>
      </c>
      <c r="E55" s="74">
        <v>0</v>
      </c>
      <c r="F55" s="74">
        <v>0</v>
      </c>
      <c r="G55" s="74">
        <v>0</v>
      </c>
      <c r="H55" s="74">
        <v>0</v>
      </c>
      <c r="I55" s="74">
        <v>0</v>
      </c>
      <c r="J55" s="74">
        <v>0</v>
      </c>
      <c r="K55" s="74">
        <v>0</v>
      </c>
      <c r="L55" s="74">
        <v>0</v>
      </c>
      <c r="M55" s="13">
        <v>0</v>
      </c>
    </row>
    <row r="56" spans="2:13" ht="18" customHeight="1">
      <c r="B56" s="64" t="s">
        <v>4716</v>
      </c>
      <c r="C56" s="63"/>
      <c r="D56" s="63">
        <v>12079992912</v>
      </c>
      <c r="E56" s="63">
        <v>12284497841</v>
      </c>
      <c r="F56" s="63">
        <v>11861732263</v>
      </c>
      <c r="G56" s="63">
        <v>10700032667</v>
      </c>
      <c r="H56" s="63">
        <v>10235897960</v>
      </c>
      <c r="I56" s="63">
        <v>11932719736</v>
      </c>
      <c r="J56" s="63">
        <v>10666351345</v>
      </c>
      <c r="K56" s="63">
        <v>10405833716</v>
      </c>
      <c r="L56" s="63">
        <v>10992592218</v>
      </c>
      <c r="M56" s="13">
        <v>1084544598</v>
      </c>
    </row>
    <row r="57" spans="2:13" ht="18" customHeight="1">
      <c r="B57" s="73" t="s">
        <v>4717</v>
      </c>
      <c r="C57" s="74"/>
      <c r="D57" s="74">
        <v>69365997520</v>
      </c>
      <c r="E57" s="74">
        <v>69365997520</v>
      </c>
      <c r="F57" s="74">
        <v>57753990960</v>
      </c>
      <c r="G57" s="74">
        <v>57753990960</v>
      </c>
      <c r="H57" s="74">
        <v>46864262320</v>
      </c>
      <c r="I57" s="74">
        <v>46864262320</v>
      </c>
      <c r="J57" s="74">
        <v>40544330520</v>
      </c>
      <c r="K57" s="74">
        <v>41947216480</v>
      </c>
      <c r="L57" s="74">
        <v>27613240480</v>
      </c>
      <c r="M57" s="13">
        <v>40370140720</v>
      </c>
    </row>
    <row r="58" spans="2:13" ht="18" customHeight="1">
      <c r="B58" s="64" t="s">
        <v>4718</v>
      </c>
      <c r="C58" s="63"/>
      <c r="D58" s="63">
        <v>0</v>
      </c>
      <c r="E58" s="63">
        <v>0</v>
      </c>
      <c r="F58" s="63">
        <v>0</v>
      </c>
      <c r="G58" s="63">
        <v>0</v>
      </c>
      <c r="H58" s="63">
        <v>0</v>
      </c>
      <c r="I58" s="63">
        <v>0</v>
      </c>
      <c r="J58" s="63">
        <v>0</v>
      </c>
      <c r="K58" s="63">
        <v>0</v>
      </c>
      <c r="L58" s="63">
        <v>0</v>
      </c>
      <c r="M58" s="13">
        <v>0</v>
      </c>
    </row>
    <row r="59" spans="2:13" ht="18" customHeight="1">
      <c r="B59" s="73" t="s">
        <v>4719</v>
      </c>
      <c r="C59" s="74"/>
      <c r="D59" s="74">
        <v>0</v>
      </c>
      <c r="E59" s="74">
        <v>0</v>
      </c>
      <c r="F59" s="74">
        <v>0</v>
      </c>
      <c r="G59" s="74">
        <v>0</v>
      </c>
      <c r="H59" s="74">
        <v>0</v>
      </c>
      <c r="I59" s="74">
        <v>0</v>
      </c>
      <c r="J59" s="74">
        <v>0</v>
      </c>
      <c r="K59" s="74">
        <v>0</v>
      </c>
      <c r="L59" s="74">
        <v>0</v>
      </c>
      <c r="M59" s="13">
        <v>12756900240</v>
      </c>
    </row>
    <row r="60" spans="2:13" ht="18" customHeight="1">
      <c r="B60" s="64" t="s">
        <v>4720</v>
      </c>
      <c r="C60" s="63"/>
      <c r="D60" s="63">
        <v>69469880000</v>
      </c>
      <c r="E60" s="63">
        <v>69469880000</v>
      </c>
      <c r="F60" s="63">
        <v>69469880000</v>
      </c>
      <c r="G60" s="63">
        <v>69469880000</v>
      </c>
      <c r="H60" s="63">
        <v>69469880000</v>
      </c>
      <c r="I60" s="63">
        <v>69469880000</v>
      </c>
      <c r="J60" s="63">
        <v>69469880000</v>
      </c>
      <c r="K60" s="63">
        <v>69469880000</v>
      </c>
      <c r="L60" s="63">
        <v>69469880000</v>
      </c>
      <c r="M60" s="13">
        <v>69469880000</v>
      </c>
    </row>
    <row r="61" spans="2:13" ht="18" customHeight="1">
      <c r="B61" s="73" t="s">
        <v>4721</v>
      </c>
      <c r="C61" s="74"/>
      <c r="D61" s="74">
        <v>-6103882480</v>
      </c>
      <c r="E61" s="74">
        <v>-6103882480</v>
      </c>
      <c r="F61" s="74">
        <v>-17715889040</v>
      </c>
      <c r="G61" s="74">
        <v>-17715889040</v>
      </c>
      <c r="H61" s="74">
        <v>-28605617680</v>
      </c>
      <c r="I61" s="74">
        <v>-28605617680</v>
      </c>
      <c r="J61" s="74">
        <v>-34925549480</v>
      </c>
      <c r="K61" s="74">
        <v>-33522663520</v>
      </c>
      <c r="L61" s="74">
        <v>-41856639520</v>
      </c>
      <c r="M61" s="13">
        <v>-41856639520</v>
      </c>
    </row>
    <row r="62" spans="2:13" ht="18" customHeight="1">
      <c r="B62" s="64" t="s">
        <v>4722</v>
      </c>
      <c r="C62" s="63"/>
      <c r="D62" s="63">
        <v>6000000000</v>
      </c>
      <c r="E62" s="63">
        <v>6000000000</v>
      </c>
      <c r="F62" s="63">
        <v>6000000000</v>
      </c>
      <c r="G62" s="63">
        <v>6000000000</v>
      </c>
      <c r="H62" s="63">
        <v>6000000000</v>
      </c>
      <c r="I62" s="63">
        <v>6000000000</v>
      </c>
      <c r="J62" s="63">
        <v>6000000000</v>
      </c>
      <c r="K62" s="63">
        <v>6000000000</v>
      </c>
      <c r="L62" s="63">
        <v>0</v>
      </c>
      <c r="M62" s="13">
        <v>0</v>
      </c>
    </row>
    <row r="63" spans="2:13" ht="18" customHeight="1">
      <c r="B63" s="73" t="s">
        <v>4723</v>
      </c>
      <c r="C63" s="74"/>
      <c r="D63" s="74">
        <v>548041226</v>
      </c>
      <c r="E63" s="74">
        <v>635379750</v>
      </c>
      <c r="F63" s="74">
        <v>689328941</v>
      </c>
      <c r="G63" s="74">
        <v>740638140</v>
      </c>
      <c r="H63" s="74">
        <v>614294074</v>
      </c>
      <c r="I63" s="74">
        <v>681214170</v>
      </c>
      <c r="J63" s="74">
        <v>790475850</v>
      </c>
      <c r="K63" s="74">
        <v>2131682279</v>
      </c>
      <c r="L63" s="74">
        <v>1149519764</v>
      </c>
      <c r="M63" s="13">
        <v>1380858256</v>
      </c>
    </row>
    <row r="64" spans="2:13" ht="18" customHeight="1">
      <c r="B64" s="64" t="s">
        <v>4724</v>
      </c>
      <c r="C64" s="63"/>
      <c r="D64" s="63">
        <v>548041226</v>
      </c>
      <c r="E64" s="63">
        <v>635379750</v>
      </c>
      <c r="F64" s="63">
        <v>689328941</v>
      </c>
      <c r="G64" s="63">
        <v>740638140</v>
      </c>
      <c r="H64" s="63">
        <v>614294074</v>
      </c>
      <c r="I64" s="63">
        <v>681214170</v>
      </c>
      <c r="J64" s="63">
        <v>790475850</v>
      </c>
      <c r="K64" s="63">
        <v>2131682279</v>
      </c>
      <c r="L64" s="63">
        <v>1149519764</v>
      </c>
      <c r="M64" s="13">
        <v>1380858256</v>
      </c>
    </row>
    <row r="65" spans="2:13" ht="18" customHeight="1">
      <c r="B65" s="73" t="s">
        <v>4725</v>
      </c>
      <c r="C65" s="74"/>
      <c r="D65" s="74">
        <v>0</v>
      </c>
      <c r="E65" s="74">
        <v>0</v>
      </c>
      <c r="F65" s="74">
        <v>0</v>
      </c>
      <c r="G65" s="74">
        <v>0</v>
      </c>
      <c r="H65" s="74">
        <v>0</v>
      </c>
      <c r="I65" s="74">
        <v>0</v>
      </c>
      <c r="J65" s="74">
        <v>0</v>
      </c>
      <c r="K65" s="74">
        <v>0</v>
      </c>
      <c r="L65" s="74">
        <v>0</v>
      </c>
      <c r="M65" s="13">
        <v>0</v>
      </c>
    </row>
    <row r="66" spans="2:13" ht="18" customHeight="1">
      <c r="B66" s="64" t="s">
        <v>4726</v>
      </c>
      <c r="C66" s="63"/>
      <c r="D66" s="63">
        <v>0</v>
      </c>
      <c r="E66" s="63">
        <v>0</v>
      </c>
      <c r="F66" s="63">
        <v>0</v>
      </c>
      <c r="G66" s="63">
        <v>0</v>
      </c>
      <c r="H66" s="63">
        <v>0</v>
      </c>
      <c r="I66" s="63">
        <v>0</v>
      </c>
      <c r="J66" s="63">
        <v>0</v>
      </c>
      <c r="K66" s="63">
        <v>0</v>
      </c>
      <c r="L66" s="63">
        <v>0</v>
      </c>
      <c r="M66" s="13">
        <v>0</v>
      </c>
    </row>
    <row r="67" spans="2:13" ht="18" customHeight="1">
      <c r="B67" s="73" t="s">
        <v>4727</v>
      </c>
      <c r="C67" s="74"/>
      <c r="D67" s="74">
        <v>0</v>
      </c>
      <c r="E67" s="74">
        <v>0</v>
      </c>
      <c r="F67" s="74">
        <v>0</v>
      </c>
      <c r="G67" s="74">
        <v>0</v>
      </c>
      <c r="H67" s="74">
        <v>0</v>
      </c>
      <c r="I67" s="74">
        <v>0</v>
      </c>
      <c r="J67" s="74">
        <v>0</v>
      </c>
      <c r="K67" s="74">
        <v>0</v>
      </c>
      <c r="L67" s="74">
        <v>0</v>
      </c>
      <c r="M67" s="13">
        <v>0</v>
      </c>
    </row>
    <row r="68" spans="2:13" ht="18" customHeight="1">
      <c r="B68" s="64" t="s">
        <v>4728</v>
      </c>
      <c r="C68" s="63"/>
      <c r="D68" s="63">
        <v>590363223722</v>
      </c>
      <c r="E68" s="63">
        <v>623783477903</v>
      </c>
      <c r="F68" s="63">
        <v>675297893373</v>
      </c>
      <c r="G68" s="63">
        <v>621344977864</v>
      </c>
      <c r="H68" s="63">
        <v>480999163083</v>
      </c>
      <c r="I68" s="63">
        <v>424510779932</v>
      </c>
      <c r="J68" s="63">
        <v>361860118484</v>
      </c>
      <c r="K68" s="63">
        <v>265581340267</v>
      </c>
      <c r="L68" s="63">
        <v>206178949727</v>
      </c>
      <c r="M68" s="13">
        <v>238483058367</v>
      </c>
    </row>
    <row r="69" spans="2:13" ht="18" customHeight="1">
      <c r="B69" s="73" t="s">
        <v>4729</v>
      </c>
      <c r="C69" s="74"/>
      <c r="D69" s="74"/>
      <c r="E69" s="74"/>
      <c r="F69" s="74"/>
      <c r="G69" s="74"/>
      <c r="H69" s="74"/>
      <c r="I69" s="74"/>
      <c r="J69" s="74"/>
      <c r="K69" s="74"/>
      <c r="L69" s="74"/>
    </row>
    <row r="70" spans="2:13" ht="18" customHeight="1">
      <c r="B70" s="64" t="s">
        <v>4730</v>
      </c>
      <c r="C70" s="63"/>
      <c r="D70" s="63">
        <v>71580513976</v>
      </c>
      <c r="E70" s="63">
        <v>148073310559</v>
      </c>
      <c r="F70" s="63">
        <v>143057597632</v>
      </c>
      <c r="G70" s="63">
        <v>131995112135</v>
      </c>
      <c r="H70" s="63">
        <v>78827502688</v>
      </c>
      <c r="I70" s="63">
        <v>79276427754</v>
      </c>
      <c r="J70" s="63">
        <v>53000090004</v>
      </c>
      <c r="K70" s="63">
        <v>53692781943</v>
      </c>
      <c r="L70" s="63">
        <v>41741199457</v>
      </c>
      <c r="M70" s="13">
        <v>41224694538</v>
      </c>
    </row>
    <row r="71" spans="2:13" ht="18" customHeight="1">
      <c r="B71" s="73" t="s">
        <v>4731</v>
      </c>
      <c r="C71" s="74"/>
      <c r="D71" s="74">
        <v>58992707503</v>
      </c>
      <c r="E71" s="74">
        <v>135463125586</v>
      </c>
      <c r="F71" s="74">
        <v>130370671659</v>
      </c>
      <c r="G71" s="74">
        <v>119299049912</v>
      </c>
      <c r="H71" s="74">
        <v>66000789715</v>
      </c>
      <c r="I71" s="74">
        <v>66446557781</v>
      </c>
      <c r="J71" s="74">
        <v>40165646031</v>
      </c>
      <c r="K71" s="74">
        <v>40845687720</v>
      </c>
      <c r="L71" s="74">
        <v>28808715734</v>
      </c>
      <c r="M71" s="13">
        <v>28291206314</v>
      </c>
    </row>
    <row r="72" spans="2:13" ht="18" customHeight="1">
      <c r="B72" s="64" t="s">
        <v>4732</v>
      </c>
      <c r="C72" s="63"/>
      <c r="D72" s="63">
        <v>0</v>
      </c>
      <c r="E72" s="63">
        <v>0</v>
      </c>
      <c r="F72" s="63">
        <v>0</v>
      </c>
      <c r="G72" s="63">
        <v>0</v>
      </c>
      <c r="H72" s="63">
        <v>0</v>
      </c>
      <c r="I72" s="63">
        <v>0</v>
      </c>
      <c r="J72" s="63">
        <v>0</v>
      </c>
      <c r="K72" s="63">
        <v>0</v>
      </c>
      <c r="L72" s="63">
        <v>0</v>
      </c>
      <c r="M72" s="13">
        <v>0</v>
      </c>
    </row>
    <row r="73" spans="2:13" ht="18" customHeight="1">
      <c r="B73" s="73" t="s">
        <v>4733</v>
      </c>
      <c r="C73" s="74"/>
      <c r="D73" s="74">
        <v>0</v>
      </c>
      <c r="E73" s="74">
        <v>0</v>
      </c>
      <c r="F73" s="74">
        <v>0</v>
      </c>
      <c r="G73" s="74">
        <v>0</v>
      </c>
      <c r="H73" s="74">
        <v>0</v>
      </c>
      <c r="I73" s="74">
        <v>0</v>
      </c>
      <c r="J73" s="74">
        <v>0</v>
      </c>
      <c r="K73" s="74">
        <v>0</v>
      </c>
      <c r="L73" s="74">
        <v>0</v>
      </c>
      <c r="M73" s="13">
        <v>0</v>
      </c>
    </row>
    <row r="74" spans="2:13" ht="18" customHeight="1">
      <c r="B74" s="64" t="s">
        <v>4734</v>
      </c>
      <c r="C74" s="63"/>
      <c r="D74" s="63">
        <v>1851127175</v>
      </c>
      <c r="E74" s="63">
        <v>1891394164</v>
      </c>
      <c r="F74" s="63">
        <v>2089562837</v>
      </c>
      <c r="G74" s="63">
        <v>6237151655</v>
      </c>
      <c r="H74" s="63">
        <v>7249854136</v>
      </c>
      <c r="I74" s="63">
        <v>9224219533</v>
      </c>
      <c r="J74" s="63">
        <v>5665883627</v>
      </c>
      <c r="K74" s="63">
        <v>6085256408</v>
      </c>
      <c r="L74" s="63">
        <v>5378090619</v>
      </c>
      <c r="M74" s="13">
        <v>7532721016</v>
      </c>
    </row>
    <row r="75" spans="2:13" ht="18" customHeight="1">
      <c r="B75" s="73" t="s">
        <v>4735</v>
      </c>
      <c r="C75" s="74"/>
      <c r="D75" s="74">
        <v>0</v>
      </c>
      <c r="E75" s="74">
        <v>0</v>
      </c>
      <c r="F75" s="74">
        <v>0</v>
      </c>
      <c r="G75" s="74">
        <v>0</v>
      </c>
      <c r="H75" s="74">
        <v>0</v>
      </c>
      <c r="I75" s="74">
        <v>0</v>
      </c>
      <c r="J75" s="74">
        <v>0</v>
      </c>
      <c r="K75" s="74">
        <v>0</v>
      </c>
      <c r="L75" s="74">
        <v>0</v>
      </c>
      <c r="M75" s="13">
        <v>0</v>
      </c>
    </row>
    <row r="76" spans="2:13" ht="18" customHeight="1">
      <c r="B76" s="64" t="s">
        <v>4736</v>
      </c>
      <c r="C76" s="63"/>
      <c r="D76" s="63">
        <v>15441579152</v>
      </c>
      <c r="E76" s="63">
        <v>68646263515</v>
      </c>
      <c r="F76" s="63">
        <v>84029610429</v>
      </c>
      <c r="G76" s="63">
        <v>81603366264</v>
      </c>
      <c r="H76" s="63">
        <v>30856826266</v>
      </c>
      <c r="I76" s="63">
        <v>18744150863</v>
      </c>
      <c r="J76" s="63">
        <v>19484166463</v>
      </c>
      <c r="K76" s="63">
        <v>19969257028</v>
      </c>
      <c r="L76" s="63">
        <v>10011158069</v>
      </c>
      <c r="M76" s="13">
        <v>6249775275</v>
      </c>
    </row>
    <row r="77" spans="2:13" ht="18" customHeight="1">
      <c r="B77" s="73" t="s">
        <v>4737</v>
      </c>
      <c r="C77" s="74"/>
      <c r="D77" s="74">
        <v>3048038400</v>
      </c>
      <c r="E77" s="74">
        <v>8979792625</v>
      </c>
      <c r="F77" s="74">
        <v>2888656199</v>
      </c>
      <c r="G77" s="74">
        <v>2624541000</v>
      </c>
      <c r="H77" s="74">
        <v>2443818400</v>
      </c>
      <c r="I77" s="74">
        <v>10314207063</v>
      </c>
      <c r="J77" s="74">
        <v>2250672800</v>
      </c>
      <c r="K77" s="74">
        <v>2039769100</v>
      </c>
      <c r="L77" s="74">
        <v>2043526100</v>
      </c>
      <c r="M77" s="13">
        <v>5050387524</v>
      </c>
    </row>
    <row r="78" spans="2:13" ht="18" customHeight="1">
      <c r="B78" s="64" t="s">
        <v>4738</v>
      </c>
      <c r="C78" s="63"/>
      <c r="D78" s="63">
        <v>0</v>
      </c>
      <c r="E78" s="63">
        <v>0</v>
      </c>
      <c r="F78" s="63">
        <v>0</v>
      </c>
      <c r="G78" s="63">
        <v>0</v>
      </c>
      <c r="H78" s="63">
        <v>0</v>
      </c>
      <c r="I78" s="63">
        <v>75000000</v>
      </c>
      <c r="J78" s="63">
        <v>75000000</v>
      </c>
      <c r="K78" s="63">
        <v>937876239</v>
      </c>
      <c r="L78" s="63">
        <v>75000000</v>
      </c>
      <c r="M78" s="13">
        <v>75000000</v>
      </c>
    </row>
    <row r="79" spans="2:13" ht="18" customHeight="1">
      <c r="B79" s="73" t="s">
        <v>4739</v>
      </c>
      <c r="C79" s="74"/>
      <c r="D79" s="74">
        <v>688193946</v>
      </c>
      <c r="E79" s="74">
        <v>0</v>
      </c>
      <c r="F79" s="74">
        <v>0</v>
      </c>
      <c r="G79" s="74">
        <v>0</v>
      </c>
      <c r="H79" s="74">
        <v>0</v>
      </c>
      <c r="I79" s="74">
        <v>0</v>
      </c>
      <c r="J79" s="74">
        <v>0</v>
      </c>
      <c r="K79" s="74">
        <v>0</v>
      </c>
      <c r="L79" s="74">
        <v>0</v>
      </c>
      <c r="M79" s="13">
        <v>0</v>
      </c>
    </row>
    <row r="80" spans="2:13" ht="18" customHeight="1">
      <c r="B80" s="64" t="s">
        <v>4740</v>
      </c>
      <c r="C80" s="63"/>
      <c r="D80" s="63">
        <v>0</v>
      </c>
      <c r="E80" s="63">
        <v>0</v>
      </c>
      <c r="F80" s="63">
        <v>0</v>
      </c>
      <c r="G80" s="63">
        <v>0</v>
      </c>
      <c r="H80" s="63">
        <v>0</v>
      </c>
      <c r="I80" s="63">
        <v>0</v>
      </c>
      <c r="J80" s="63">
        <v>0</v>
      </c>
      <c r="K80" s="63">
        <v>0</v>
      </c>
      <c r="L80" s="63">
        <v>0</v>
      </c>
      <c r="M80" s="13">
        <v>0</v>
      </c>
    </row>
    <row r="81" spans="2:13" ht="18" customHeight="1">
      <c r="B81" s="73" t="s">
        <v>4741</v>
      </c>
      <c r="C81" s="74"/>
      <c r="D81" s="74">
        <v>0</v>
      </c>
      <c r="E81" s="74">
        <v>0</v>
      </c>
      <c r="F81" s="74">
        <v>0</v>
      </c>
      <c r="G81" s="74">
        <v>0</v>
      </c>
      <c r="H81" s="74">
        <v>0</v>
      </c>
      <c r="I81" s="74">
        <v>0</v>
      </c>
      <c r="J81" s="74">
        <v>0</v>
      </c>
      <c r="K81" s="74">
        <v>0</v>
      </c>
      <c r="L81" s="74">
        <v>0</v>
      </c>
      <c r="M81" s="13">
        <v>0</v>
      </c>
    </row>
    <row r="82" spans="2:13" ht="18" customHeight="1">
      <c r="B82" s="64" t="s">
        <v>4742</v>
      </c>
      <c r="C82" s="63"/>
      <c r="D82" s="63">
        <v>0</v>
      </c>
      <c r="E82" s="63">
        <v>16540789328</v>
      </c>
      <c r="F82" s="63">
        <v>2668383430</v>
      </c>
      <c r="G82" s="63">
        <v>5605005937</v>
      </c>
      <c r="H82" s="63">
        <v>6209350088</v>
      </c>
      <c r="I82" s="63">
        <v>13159514374</v>
      </c>
      <c r="J82" s="63">
        <v>508545147</v>
      </c>
      <c r="K82" s="63">
        <v>2520133931</v>
      </c>
      <c r="L82" s="63">
        <v>611515833</v>
      </c>
      <c r="M82" s="13">
        <v>8454947409</v>
      </c>
    </row>
    <row r="83" spans="2:13" ht="18" customHeight="1">
      <c r="B83" s="73" t="s">
        <v>4743</v>
      </c>
      <c r="C83" s="74"/>
      <c r="D83" s="74">
        <v>0</v>
      </c>
      <c r="E83" s="74">
        <v>0</v>
      </c>
      <c r="F83" s="74">
        <v>0</v>
      </c>
      <c r="G83" s="74">
        <v>0</v>
      </c>
      <c r="H83" s="74">
        <v>0</v>
      </c>
      <c r="I83" s="74">
        <v>0</v>
      </c>
      <c r="J83" s="74">
        <v>0</v>
      </c>
      <c r="K83" s="74">
        <v>0</v>
      </c>
      <c r="L83" s="74">
        <v>0</v>
      </c>
      <c r="M83" s="13">
        <v>0</v>
      </c>
    </row>
    <row r="84" spans="2:13" ht="18" customHeight="1">
      <c r="B84" s="64" t="s">
        <v>4744</v>
      </c>
      <c r="C84" s="63"/>
      <c r="D84" s="63">
        <v>37963768830</v>
      </c>
      <c r="E84" s="63">
        <v>39404885954</v>
      </c>
      <c r="F84" s="63">
        <v>38694458764</v>
      </c>
      <c r="G84" s="63">
        <v>23228985056</v>
      </c>
      <c r="H84" s="63">
        <v>19240940825</v>
      </c>
      <c r="I84" s="63">
        <v>14929465948</v>
      </c>
      <c r="J84" s="63">
        <v>12181377994</v>
      </c>
      <c r="K84" s="63">
        <v>9293395014</v>
      </c>
      <c r="L84" s="63">
        <v>10689425113</v>
      </c>
      <c r="M84" s="13">
        <v>928375090</v>
      </c>
    </row>
    <row r="85" spans="2:13" ht="18" customHeight="1">
      <c r="B85" s="73" t="s">
        <v>4745</v>
      </c>
      <c r="C85" s="74"/>
      <c r="D85" s="74">
        <v>0</v>
      </c>
      <c r="E85" s="74">
        <v>0</v>
      </c>
      <c r="F85" s="74">
        <v>0</v>
      </c>
      <c r="G85" s="74">
        <v>0</v>
      </c>
      <c r="H85" s="74">
        <v>0</v>
      </c>
      <c r="I85" s="74">
        <v>0</v>
      </c>
      <c r="J85" s="74">
        <v>0</v>
      </c>
      <c r="K85" s="74">
        <v>0</v>
      </c>
      <c r="L85" s="74">
        <v>0</v>
      </c>
      <c r="M85" s="13">
        <v>0</v>
      </c>
    </row>
    <row r="86" spans="2:13" ht="18" customHeight="1">
      <c r="B86" s="64" t="s">
        <v>4746</v>
      </c>
      <c r="C86" s="63"/>
      <c r="D86" s="63">
        <v>0</v>
      </c>
      <c r="E86" s="63">
        <v>0</v>
      </c>
      <c r="F86" s="63">
        <v>0</v>
      </c>
      <c r="G86" s="63">
        <v>0</v>
      </c>
      <c r="H86" s="63">
        <v>0</v>
      </c>
      <c r="I86" s="63">
        <v>0</v>
      </c>
      <c r="J86" s="63">
        <v>0</v>
      </c>
      <c r="K86" s="63">
        <v>0</v>
      </c>
      <c r="L86" s="63">
        <v>0</v>
      </c>
      <c r="M86" s="13">
        <v>0</v>
      </c>
    </row>
    <row r="87" spans="2:13" ht="18" customHeight="1">
      <c r="B87" s="73" t="s">
        <v>4747</v>
      </c>
      <c r="C87" s="74"/>
      <c r="D87" s="74">
        <v>12587806473</v>
      </c>
      <c r="E87" s="74">
        <v>12610184973</v>
      </c>
      <c r="F87" s="74">
        <v>12686925973</v>
      </c>
      <c r="G87" s="74">
        <v>12696062223</v>
      </c>
      <c r="H87" s="74">
        <v>12826712973</v>
      </c>
      <c r="I87" s="74">
        <v>12829869973</v>
      </c>
      <c r="J87" s="74">
        <v>12834443973</v>
      </c>
      <c r="K87" s="74">
        <v>12847094223</v>
      </c>
      <c r="L87" s="74">
        <v>12932483723</v>
      </c>
      <c r="M87" s="13">
        <v>12933488224</v>
      </c>
    </row>
    <row r="88" spans="2:13" ht="18" customHeight="1">
      <c r="B88" s="64" t="s">
        <v>4748</v>
      </c>
      <c r="C88" s="63"/>
      <c r="D88" s="63"/>
      <c r="E88" s="63">
        <v>0</v>
      </c>
      <c r="F88" s="63">
        <v>0</v>
      </c>
      <c r="G88" s="63">
        <v>0</v>
      </c>
      <c r="H88" s="63">
        <v>0</v>
      </c>
      <c r="I88" s="63">
        <v>0</v>
      </c>
      <c r="J88" s="63">
        <v>0</v>
      </c>
      <c r="K88" s="63">
        <v>0</v>
      </c>
      <c r="L88" s="63">
        <v>0</v>
      </c>
      <c r="M88" s="13">
        <v>0</v>
      </c>
    </row>
    <row r="89" spans="2:13" ht="18" customHeight="1">
      <c r="B89" s="73" t="s">
        <v>4749</v>
      </c>
      <c r="C89" s="74"/>
      <c r="D89" s="74"/>
      <c r="E89" s="74">
        <v>0</v>
      </c>
      <c r="F89" s="74">
        <v>0</v>
      </c>
      <c r="G89" s="74">
        <v>0</v>
      </c>
      <c r="H89" s="74">
        <v>0</v>
      </c>
      <c r="I89" s="74">
        <v>0</v>
      </c>
      <c r="J89" s="74">
        <v>0</v>
      </c>
      <c r="K89" s="74">
        <v>0</v>
      </c>
      <c r="L89" s="74">
        <v>0</v>
      </c>
      <c r="M89" s="13">
        <v>0</v>
      </c>
    </row>
    <row r="90" spans="2:13" ht="18" customHeight="1">
      <c r="B90" s="64" t="s">
        <v>4750</v>
      </c>
      <c r="C90" s="63"/>
      <c r="D90" s="63">
        <v>9000000</v>
      </c>
      <c r="E90" s="63">
        <v>0</v>
      </c>
      <c r="F90" s="63">
        <v>0</v>
      </c>
      <c r="G90" s="63">
        <v>0</v>
      </c>
      <c r="H90" s="63">
        <v>0</v>
      </c>
      <c r="I90" s="63">
        <v>0</v>
      </c>
      <c r="J90" s="63">
        <v>0</v>
      </c>
      <c r="K90" s="63">
        <v>0</v>
      </c>
      <c r="L90" s="63">
        <v>0</v>
      </c>
      <c r="M90" s="13">
        <v>0</v>
      </c>
    </row>
    <row r="91" spans="2:13" ht="18" customHeight="1">
      <c r="B91" s="73" t="s">
        <v>4751</v>
      </c>
      <c r="C91" s="74"/>
      <c r="D91" s="74">
        <v>9000000</v>
      </c>
      <c r="E91" s="74">
        <v>0</v>
      </c>
      <c r="F91" s="74">
        <v>0</v>
      </c>
      <c r="G91" s="74">
        <v>0</v>
      </c>
      <c r="H91" s="74">
        <v>0</v>
      </c>
      <c r="I91" s="74">
        <v>0</v>
      </c>
      <c r="J91" s="74">
        <v>0</v>
      </c>
      <c r="K91" s="74">
        <v>0</v>
      </c>
      <c r="L91" s="74">
        <v>0</v>
      </c>
      <c r="M91" s="13">
        <v>0</v>
      </c>
    </row>
    <row r="92" spans="2:13" ht="18" customHeight="1">
      <c r="B92" s="64" t="s">
        <v>4752</v>
      </c>
      <c r="C92" s="63"/>
      <c r="D92" s="63">
        <v>0</v>
      </c>
      <c r="E92" s="63">
        <v>9000000</v>
      </c>
      <c r="F92" s="63">
        <v>9000000</v>
      </c>
      <c r="G92" s="63">
        <v>9000000</v>
      </c>
      <c r="H92" s="63">
        <v>9000000</v>
      </c>
      <c r="I92" s="63">
        <v>9000000</v>
      </c>
      <c r="J92" s="63">
        <v>9000000</v>
      </c>
      <c r="K92" s="63">
        <v>9000000</v>
      </c>
      <c r="L92" s="63">
        <v>9000000</v>
      </c>
      <c r="M92" s="13">
        <v>9000000</v>
      </c>
    </row>
    <row r="93" spans="2:13" ht="18" customHeight="1">
      <c r="B93" s="73" t="s">
        <v>4753</v>
      </c>
      <c r="C93" s="74"/>
      <c r="D93" s="74"/>
      <c r="E93" s="74">
        <v>0</v>
      </c>
      <c r="F93" s="74">
        <v>0</v>
      </c>
      <c r="G93" s="74">
        <v>0</v>
      </c>
      <c r="H93" s="74">
        <v>0</v>
      </c>
      <c r="I93" s="74">
        <v>0</v>
      </c>
      <c r="J93" s="74">
        <v>0</v>
      </c>
      <c r="K93" s="74">
        <v>0</v>
      </c>
      <c r="L93" s="74">
        <v>0</v>
      </c>
      <c r="M93" s="13">
        <v>0</v>
      </c>
    </row>
    <row r="94" spans="2:13" ht="18" customHeight="1">
      <c r="B94" s="64" t="s">
        <v>4754</v>
      </c>
      <c r="C94" s="63"/>
      <c r="D94" s="63"/>
      <c r="E94" s="63">
        <v>0</v>
      </c>
      <c r="F94" s="63">
        <v>0</v>
      </c>
      <c r="G94" s="63">
        <v>0</v>
      </c>
      <c r="H94" s="63">
        <v>0</v>
      </c>
      <c r="I94" s="63">
        <v>0</v>
      </c>
      <c r="J94" s="63">
        <v>0</v>
      </c>
      <c r="K94" s="63">
        <v>0</v>
      </c>
      <c r="L94" s="63">
        <v>0</v>
      </c>
      <c r="M94" s="13">
        <v>0</v>
      </c>
    </row>
    <row r="95" spans="2:13" ht="18" customHeight="1">
      <c r="B95" s="73" t="s">
        <v>4755</v>
      </c>
      <c r="C95" s="74"/>
      <c r="D95" s="74"/>
      <c r="E95" s="74">
        <v>0</v>
      </c>
      <c r="F95" s="74">
        <v>0</v>
      </c>
      <c r="G95" s="74">
        <v>0</v>
      </c>
      <c r="H95" s="74">
        <v>0</v>
      </c>
      <c r="I95" s="74">
        <v>0</v>
      </c>
      <c r="J95" s="74">
        <v>0</v>
      </c>
      <c r="K95" s="74">
        <v>0</v>
      </c>
      <c r="L95" s="74">
        <v>0</v>
      </c>
      <c r="M95" s="13">
        <v>0</v>
      </c>
    </row>
    <row r="96" spans="2:13" ht="18" customHeight="1">
      <c r="B96" s="64" t="s">
        <v>4756</v>
      </c>
      <c r="C96" s="63"/>
      <c r="D96" s="63"/>
      <c r="E96" s="63">
        <v>0</v>
      </c>
      <c r="F96" s="63">
        <v>0</v>
      </c>
      <c r="G96" s="63">
        <v>0</v>
      </c>
      <c r="H96" s="63">
        <v>0</v>
      </c>
      <c r="I96" s="63">
        <v>0</v>
      </c>
      <c r="J96" s="63">
        <v>0</v>
      </c>
      <c r="K96" s="63">
        <v>0</v>
      </c>
      <c r="L96" s="63">
        <v>0</v>
      </c>
      <c r="M96" s="13">
        <v>0</v>
      </c>
    </row>
    <row r="97" spans="2:13" ht="18" customHeight="1">
      <c r="B97" s="73" t="s">
        <v>4757</v>
      </c>
      <c r="C97" s="74"/>
      <c r="D97" s="74">
        <v>12578806473</v>
      </c>
      <c r="E97" s="74">
        <v>12601184973</v>
      </c>
      <c r="F97" s="74">
        <v>12677925973</v>
      </c>
      <c r="G97" s="74">
        <v>12687062223</v>
      </c>
      <c r="H97" s="74">
        <v>12817712973</v>
      </c>
      <c r="I97" s="74">
        <v>12820869973</v>
      </c>
      <c r="J97" s="74">
        <v>12825443973</v>
      </c>
      <c r="K97" s="74">
        <v>12838094223</v>
      </c>
      <c r="L97" s="74">
        <v>12923483723</v>
      </c>
      <c r="M97" s="13">
        <v>12924488224</v>
      </c>
    </row>
    <row r="98" spans="2:13" ht="18" customHeight="1">
      <c r="B98" s="64" t="s">
        <v>4758</v>
      </c>
      <c r="C98" s="63"/>
      <c r="D98" s="63"/>
      <c r="E98" s="63">
        <v>0</v>
      </c>
      <c r="F98" s="63">
        <v>0</v>
      </c>
      <c r="G98" s="63">
        <v>0</v>
      </c>
      <c r="H98" s="63">
        <v>0</v>
      </c>
      <c r="I98" s="63">
        <v>0</v>
      </c>
      <c r="J98" s="63">
        <v>0</v>
      </c>
      <c r="K98" s="63">
        <v>0</v>
      </c>
      <c r="L98" s="63">
        <v>0</v>
      </c>
      <c r="M98" s="13">
        <v>0</v>
      </c>
    </row>
    <row r="99" spans="2:13" ht="18" customHeight="1">
      <c r="B99" s="73" t="s">
        <v>4759</v>
      </c>
      <c r="C99" s="74"/>
      <c r="D99" s="74"/>
      <c r="E99" s="74">
        <v>0</v>
      </c>
      <c r="F99" s="74">
        <v>0</v>
      </c>
      <c r="G99" s="74">
        <v>0</v>
      </c>
      <c r="H99" s="74">
        <v>0</v>
      </c>
      <c r="I99" s="74">
        <v>0</v>
      </c>
      <c r="J99" s="74">
        <v>0</v>
      </c>
      <c r="K99" s="74">
        <v>0</v>
      </c>
      <c r="L99" s="74">
        <v>0</v>
      </c>
      <c r="M99" s="13">
        <v>0</v>
      </c>
    </row>
    <row r="100" spans="2:13" ht="18" customHeight="1">
      <c r="B100" s="64" t="s">
        <v>4760</v>
      </c>
      <c r="C100" s="63"/>
      <c r="D100" s="63">
        <v>518782709746</v>
      </c>
      <c r="E100" s="63">
        <v>475710167344</v>
      </c>
      <c r="F100" s="63">
        <v>532240295741</v>
      </c>
      <c r="G100" s="63">
        <v>489349865729</v>
      </c>
      <c r="H100" s="63">
        <v>402171660395</v>
      </c>
      <c r="I100" s="63">
        <v>345234352178</v>
      </c>
      <c r="J100" s="63">
        <v>308860028480</v>
      </c>
      <c r="K100" s="63">
        <v>211888558324</v>
      </c>
      <c r="L100" s="63">
        <v>164437750270</v>
      </c>
      <c r="M100" s="13">
        <v>197258363829</v>
      </c>
    </row>
    <row r="101" spans="2:13" ht="18" customHeight="1">
      <c r="B101" s="73" t="s">
        <v>4761</v>
      </c>
      <c r="C101" s="74"/>
      <c r="D101" s="74">
        <v>518782709746</v>
      </c>
      <c r="E101" s="74">
        <v>475710167344</v>
      </c>
      <c r="F101" s="74">
        <v>532240295741</v>
      </c>
      <c r="G101" s="74">
        <v>489349865729</v>
      </c>
      <c r="H101" s="74">
        <v>402171660395</v>
      </c>
      <c r="I101" s="74">
        <v>345234352178</v>
      </c>
      <c r="J101" s="74">
        <v>308860028480</v>
      </c>
      <c r="K101" s="74">
        <v>211888558324</v>
      </c>
      <c r="L101" s="74">
        <v>164437750270</v>
      </c>
      <c r="M101" s="13">
        <v>197258363829</v>
      </c>
    </row>
    <row r="102" spans="2:13" ht="18" customHeight="1">
      <c r="B102" s="64" t="s">
        <v>4762</v>
      </c>
      <c r="C102" s="63"/>
      <c r="D102" s="63">
        <v>126000000000</v>
      </c>
      <c r="E102" s="63">
        <v>126000000000</v>
      </c>
      <c r="F102" s="63">
        <v>126000000000</v>
      </c>
      <c r="G102" s="63">
        <v>126000000000</v>
      </c>
      <c r="H102" s="63">
        <v>126000000000</v>
      </c>
      <c r="I102" s="63">
        <v>126000000000</v>
      </c>
      <c r="J102" s="63">
        <v>126000000000</v>
      </c>
      <c r="K102" s="63">
        <v>126000000000</v>
      </c>
      <c r="L102" s="63">
        <v>126000000000</v>
      </c>
      <c r="M102" s="13">
        <v>126000000000</v>
      </c>
    </row>
    <row r="103" spans="2:13" ht="18" customHeight="1">
      <c r="B103" s="73" t="s">
        <v>4763</v>
      </c>
      <c r="C103" s="74"/>
      <c r="D103" s="74">
        <v>9478311977</v>
      </c>
      <c r="E103" s="74">
        <v>9478311977</v>
      </c>
      <c r="F103" s="74">
        <v>9478311977</v>
      </c>
      <c r="G103" s="74">
        <v>9478311977</v>
      </c>
      <c r="H103" s="74">
        <v>9478311977</v>
      </c>
      <c r="I103" s="74">
        <v>4978311977</v>
      </c>
      <c r="J103" s="74">
        <v>0</v>
      </c>
      <c r="K103" s="74">
        <v>0</v>
      </c>
      <c r="L103" s="74">
        <v>0</v>
      </c>
      <c r="M103" s="13">
        <v>0</v>
      </c>
    </row>
    <row r="104" spans="2:13" ht="18" customHeight="1">
      <c r="B104" s="64" t="s">
        <v>4764</v>
      </c>
      <c r="C104" s="63"/>
      <c r="D104" s="63">
        <v>0</v>
      </c>
      <c r="E104" s="63">
        <v>0</v>
      </c>
      <c r="F104" s="63">
        <v>0</v>
      </c>
      <c r="G104" s="63">
        <v>0</v>
      </c>
      <c r="H104" s="63">
        <v>0</v>
      </c>
      <c r="I104" s="63">
        <v>0</v>
      </c>
      <c r="J104" s="63">
        <v>0</v>
      </c>
      <c r="K104" s="63">
        <v>0</v>
      </c>
      <c r="L104" s="63">
        <v>0</v>
      </c>
      <c r="M104" s="13">
        <v>0</v>
      </c>
    </row>
    <row r="105" spans="2:13" ht="18" customHeight="1">
      <c r="B105" s="73" t="s">
        <v>4765</v>
      </c>
      <c r="C105" s="74"/>
      <c r="D105" s="74">
        <v>0</v>
      </c>
      <c r="E105" s="74">
        <v>0</v>
      </c>
      <c r="F105" s="74">
        <v>0</v>
      </c>
      <c r="G105" s="74">
        <v>0</v>
      </c>
      <c r="H105" s="74">
        <v>0</v>
      </c>
      <c r="I105" s="74">
        <v>4500000000</v>
      </c>
      <c r="J105" s="74">
        <v>4500000000</v>
      </c>
      <c r="K105" s="74">
        <v>4500000000</v>
      </c>
      <c r="L105" s="74">
        <v>4500000000</v>
      </c>
      <c r="M105" s="13">
        <v>4500000000</v>
      </c>
    </row>
    <row r="106" spans="2:13" ht="18" customHeight="1">
      <c r="B106" s="64" t="s">
        <v>4766</v>
      </c>
      <c r="C106" s="63"/>
      <c r="D106" s="63">
        <v>0</v>
      </c>
      <c r="E106" s="63">
        <v>0</v>
      </c>
      <c r="F106" s="63">
        <v>0</v>
      </c>
      <c r="G106" s="63">
        <v>0</v>
      </c>
      <c r="H106" s="63">
        <v>0</v>
      </c>
      <c r="I106" s="63">
        <v>0</v>
      </c>
      <c r="J106" s="63">
        <v>-1582196599</v>
      </c>
      <c r="K106" s="63">
        <v>-42833907079</v>
      </c>
      <c r="L106" s="63">
        <v>-42833907079</v>
      </c>
      <c r="M106" s="13">
        <v>-42833907079</v>
      </c>
    </row>
    <row r="107" spans="2:13" ht="18" customHeight="1">
      <c r="B107" s="73" t="s">
        <v>4767</v>
      </c>
      <c r="C107" s="74"/>
      <c r="D107" s="74">
        <v>0</v>
      </c>
      <c r="E107" s="74">
        <v>0</v>
      </c>
      <c r="F107" s="74">
        <v>0</v>
      </c>
      <c r="G107" s="74">
        <v>0</v>
      </c>
      <c r="H107" s="74">
        <v>0</v>
      </c>
      <c r="I107" s="74">
        <v>0</v>
      </c>
      <c r="J107" s="74">
        <v>0</v>
      </c>
      <c r="K107" s="74">
        <v>0</v>
      </c>
      <c r="L107" s="74">
        <v>0</v>
      </c>
      <c r="M107" s="13">
        <v>0</v>
      </c>
    </row>
    <row r="108" spans="2:13" ht="18" customHeight="1">
      <c r="B108" s="64" t="s">
        <v>4768</v>
      </c>
      <c r="C108" s="63"/>
      <c r="D108" s="63">
        <v>0</v>
      </c>
      <c r="E108" s="63">
        <v>0</v>
      </c>
      <c r="F108" s="63">
        <v>0</v>
      </c>
      <c r="G108" s="63">
        <v>0</v>
      </c>
      <c r="H108" s="63">
        <v>0</v>
      </c>
      <c r="I108" s="63">
        <v>0</v>
      </c>
      <c r="J108" s="63">
        <v>0</v>
      </c>
      <c r="K108" s="63">
        <v>0</v>
      </c>
      <c r="L108" s="63">
        <v>0</v>
      </c>
      <c r="M108" s="13">
        <v>0</v>
      </c>
    </row>
    <row r="109" spans="2:13" ht="18" customHeight="1">
      <c r="B109" s="73" t="s">
        <v>4769</v>
      </c>
      <c r="C109" s="74"/>
      <c r="D109" s="74">
        <v>50000000000</v>
      </c>
      <c r="E109" s="74">
        <v>50000000000</v>
      </c>
      <c r="F109" s="74">
        <v>50000000000</v>
      </c>
      <c r="G109" s="74">
        <v>50000000000</v>
      </c>
      <c r="H109" s="74">
        <v>50000000000</v>
      </c>
      <c r="I109" s="74">
        <v>50000000000</v>
      </c>
      <c r="J109" s="74">
        <v>50000000000</v>
      </c>
      <c r="K109" s="74">
        <v>50000000000</v>
      </c>
      <c r="L109" s="74">
        <v>50000000000</v>
      </c>
      <c r="M109" s="13">
        <v>50000000000</v>
      </c>
    </row>
    <row r="110" spans="2:13" ht="18" customHeight="1">
      <c r="B110" s="64" t="s">
        <v>4770</v>
      </c>
      <c r="C110" s="63"/>
      <c r="D110" s="63">
        <v>0</v>
      </c>
      <c r="E110" s="63">
        <v>0</v>
      </c>
      <c r="F110" s="63">
        <v>0</v>
      </c>
      <c r="G110" s="63">
        <v>0</v>
      </c>
      <c r="H110" s="63">
        <v>0</v>
      </c>
      <c r="I110" s="63">
        <v>0</v>
      </c>
      <c r="J110" s="63">
        <v>0</v>
      </c>
      <c r="K110" s="63">
        <v>0</v>
      </c>
      <c r="L110" s="63">
        <v>0</v>
      </c>
      <c r="M110" s="13">
        <v>0</v>
      </c>
    </row>
    <row r="111" spans="2:13" ht="18" customHeight="1">
      <c r="B111" s="73" t="s">
        <v>4771</v>
      </c>
      <c r="C111" s="74"/>
      <c r="D111" s="74">
        <v>1103464642</v>
      </c>
      <c r="E111" s="74">
        <v>1103464642</v>
      </c>
      <c r="F111" s="74">
        <v>1103464642</v>
      </c>
      <c r="G111" s="74">
        <v>1103464642</v>
      </c>
      <c r="H111" s="74">
        <v>1103464642</v>
      </c>
      <c r="I111" s="74">
        <v>1103464642</v>
      </c>
      <c r="J111" s="74">
        <v>1103464642</v>
      </c>
      <c r="K111" s="74">
        <v>1103464642</v>
      </c>
      <c r="L111" s="74">
        <v>1103464642</v>
      </c>
      <c r="M111" s="13">
        <v>1103464642</v>
      </c>
    </row>
    <row r="112" spans="2:13" ht="18" customHeight="1">
      <c r="B112" s="64" t="s">
        <v>4772</v>
      </c>
      <c r="C112" s="63"/>
      <c r="D112" s="63">
        <v>332200933127</v>
      </c>
      <c r="E112" s="63">
        <v>289128390725</v>
      </c>
      <c r="F112" s="63">
        <v>345658519122</v>
      </c>
      <c r="G112" s="63">
        <v>302768089110</v>
      </c>
      <c r="H112" s="63">
        <v>215589883776</v>
      </c>
      <c r="I112" s="63">
        <v>158652575559</v>
      </c>
      <c r="J112" s="63">
        <v>128838760437</v>
      </c>
      <c r="K112" s="63">
        <v>73119000761</v>
      </c>
      <c r="L112" s="63">
        <v>25668192707</v>
      </c>
      <c r="M112" s="13">
        <v>58488806266</v>
      </c>
    </row>
    <row r="113" spans="2:13" ht="18" customHeight="1">
      <c r="B113" s="73" t="s">
        <v>4773</v>
      </c>
      <c r="C113" s="74"/>
      <c r="D113" s="74">
        <v>289128390725</v>
      </c>
      <c r="E113" s="74">
        <v>1056848804</v>
      </c>
      <c r="F113" s="74">
        <v>1056848804</v>
      </c>
      <c r="G113" s="74">
        <v>1056848804</v>
      </c>
      <c r="H113" s="74">
        <v>118779063035</v>
      </c>
      <c r="I113" s="74">
        <v>7781133433</v>
      </c>
      <c r="J113" s="74">
        <v>7781133433</v>
      </c>
      <c r="K113" s="74">
        <v>7781133433</v>
      </c>
      <c r="L113" s="74">
        <v>7781133433</v>
      </c>
      <c r="M113" s="13">
        <v>18572607744</v>
      </c>
    </row>
    <row r="114" spans="2:13" ht="18" customHeight="1">
      <c r="B114" s="64" t="s">
        <v>4774</v>
      </c>
      <c r="C114" s="63"/>
      <c r="D114" s="63">
        <v>43072542402</v>
      </c>
      <c r="E114" s="63">
        <v>288071541921</v>
      </c>
      <c r="F114" s="63">
        <v>344601670318</v>
      </c>
      <c r="G114" s="63">
        <v>301711240306</v>
      </c>
      <c r="H114" s="63">
        <v>96810820741</v>
      </c>
      <c r="I114" s="63">
        <v>150871442126</v>
      </c>
      <c r="J114" s="63">
        <v>121057627004</v>
      </c>
      <c r="K114" s="63">
        <v>65337867328</v>
      </c>
      <c r="L114" s="63">
        <v>17887059274</v>
      </c>
      <c r="M114" s="13">
        <v>39916198522</v>
      </c>
    </row>
    <row r="115" spans="2:13" ht="18" customHeight="1">
      <c r="B115" s="73" t="s">
        <v>4775</v>
      </c>
      <c r="C115" s="74"/>
      <c r="D115" s="74">
        <v>0</v>
      </c>
      <c r="E115" s="74">
        <v>0</v>
      </c>
      <c r="F115" s="74">
        <v>0</v>
      </c>
      <c r="G115" s="74">
        <v>0</v>
      </c>
      <c r="H115" s="74">
        <v>0</v>
      </c>
      <c r="I115" s="74">
        <v>0</v>
      </c>
      <c r="J115" s="74">
        <v>0</v>
      </c>
      <c r="K115" s="74">
        <v>0</v>
      </c>
      <c r="L115" s="74">
        <v>0</v>
      </c>
      <c r="M115" s="13">
        <v>0</v>
      </c>
    </row>
    <row r="116" spans="2:13" ht="18" customHeight="1">
      <c r="B116" s="64" t="s">
        <v>4776</v>
      </c>
      <c r="C116" s="63"/>
      <c r="D116" s="63">
        <v>0</v>
      </c>
      <c r="E116" s="63">
        <v>0</v>
      </c>
      <c r="F116" s="63">
        <v>0</v>
      </c>
      <c r="G116" s="63">
        <v>0</v>
      </c>
      <c r="H116" s="63">
        <v>0</v>
      </c>
      <c r="I116" s="63">
        <v>0</v>
      </c>
      <c r="J116" s="63">
        <v>0</v>
      </c>
      <c r="K116" s="63">
        <v>0</v>
      </c>
      <c r="L116" s="63">
        <v>0</v>
      </c>
      <c r="M116" s="13">
        <v>0</v>
      </c>
    </row>
    <row r="117" spans="2:13" ht="18" customHeight="1">
      <c r="B117" s="73" t="s">
        <v>4777</v>
      </c>
      <c r="C117" s="74"/>
      <c r="D117" s="74">
        <v>0</v>
      </c>
      <c r="E117" s="74">
        <v>0</v>
      </c>
      <c r="F117" s="74">
        <v>0</v>
      </c>
      <c r="G117" s="74">
        <v>0</v>
      </c>
      <c r="H117" s="74">
        <v>0</v>
      </c>
      <c r="I117" s="74">
        <v>0</v>
      </c>
      <c r="J117" s="74">
        <v>0</v>
      </c>
      <c r="K117" s="74">
        <v>0</v>
      </c>
      <c r="L117" s="74">
        <v>0</v>
      </c>
      <c r="M117" s="13">
        <v>0</v>
      </c>
    </row>
    <row r="118" spans="2:13" ht="18" customHeight="1">
      <c r="B118" s="64" t="s">
        <v>4778</v>
      </c>
      <c r="C118" s="63"/>
      <c r="D118" s="63">
        <v>0</v>
      </c>
      <c r="E118" s="63">
        <v>0</v>
      </c>
      <c r="F118" s="63">
        <v>0</v>
      </c>
      <c r="G118" s="63">
        <v>0</v>
      </c>
      <c r="H118" s="63">
        <v>0</v>
      </c>
      <c r="I118" s="63">
        <v>0</v>
      </c>
      <c r="J118" s="63">
        <v>0</v>
      </c>
      <c r="K118" s="63">
        <v>0</v>
      </c>
      <c r="L118" s="63">
        <v>0</v>
      </c>
      <c r="M118" s="13">
        <v>0</v>
      </c>
    </row>
    <row r="119" spans="2:13" ht="18" customHeight="1">
      <c r="B119" s="73" t="s">
        <v>4779</v>
      </c>
      <c r="C119" s="74"/>
      <c r="D119" s="74">
        <v>0</v>
      </c>
      <c r="E119" s="74">
        <v>0</v>
      </c>
      <c r="F119" s="74">
        <v>0</v>
      </c>
      <c r="G119" s="74">
        <v>0</v>
      </c>
      <c r="H119" s="74">
        <v>0</v>
      </c>
      <c r="I119" s="74">
        <v>0</v>
      </c>
      <c r="J119" s="74">
        <v>0</v>
      </c>
      <c r="K119" s="74">
        <v>0</v>
      </c>
      <c r="L119" s="74">
        <v>0</v>
      </c>
      <c r="M119" s="13">
        <v>0</v>
      </c>
    </row>
    <row r="120" spans="2:13" ht="18" customHeight="1">
      <c r="B120" s="64" t="s">
        <v>4780</v>
      </c>
      <c r="C120" s="63"/>
      <c r="D120" s="63">
        <v>0</v>
      </c>
      <c r="E120" s="63">
        <v>0</v>
      </c>
      <c r="F120" s="63">
        <v>0</v>
      </c>
      <c r="G120" s="63">
        <v>0</v>
      </c>
      <c r="H120" s="63">
        <v>0</v>
      </c>
      <c r="I120" s="63">
        <v>0</v>
      </c>
      <c r="J120" s="63">
        <v>0</v>
      </c>
      <c r="K120" s="63">
        <v>0</v>
      </c>
      <c r="L120" s="63">
        <v>0</v>
      </c>
      <c r="M120" s="13">
        <v>0</v>
      </c>
    </row>
    <row r="121" spans="2:13" ht="18" customHeight="1">
      <c r="B121" s="73" t="s">
        <v>4781</v>
      </c>
      <c r="C121" s="74"/>
      <c r="D121" s="74">
        <v>0</v>
      </c>
      <c r="E121" s="74">
        <v>0</v>
      </c>
      <c r="F121" s="74">
        <v>0</v>
      </c>
      <c r="G121" s="74">
        <v>0</v>
      </c>
      <c r="H121" s="74">
        <v>0</v>
      </c>
      <c r="I121" s="74">
        <v>0</v>
      </c>
      <c r="J121" s="74">
        <v>0</v>
      </c>
      <c r="K121" s="74">
        <v>0</v>
      </c>
      <c r="L121" s="74">
        <v>0</v>
      </c>
      <c r="M121" s="13">
        <v>0</v>
      </c>
    </row>
    <row r="122" spans="2:13" ht="18" customHeight="1">
      <c r="B122" s="64" t="s">
        <v>4782</v>
      </c>
      <c r="C122" s="63"/>
      <c r="D122" s="63">
        <v>590363223722</v>
      </c>
      <c r="E122" s="63">
        <v>623783477903</v>
      </c>
      <c r="F122" s="63">
        <v>675297893373</v>
      </c>
      <c r="G122" s="63">
        <v>621344977864</v>
      </c>
      <c r="H122" s="63">
        <v>480999163083</v>
      </c>
      <c r="I122" s="63">
        <v>424510779932</v>
      </c>
      <c r="J122" s="63">
        <v>361860118484</v>
      </c>
      <c r="K122" s="63">
        <v>265581340267</v>
      </c>
      <c r="L122" s="63">
        <v>206178949727</v>
      </c>
      <c r="M122" s="13">
        <v>238483058367</v>
      </c>
    </row>
    <row r="206" spans="2:13">
      <c r="B206" s="13" t="s">
        <v>898</v>
      </c>
      <c r="D206" s="13" t="s">
        <v>4886</v>
      </c>
      <c r="E206" s="13" t="s">
        <v>4884</v>
      </c>
      <c r="F206" s="13" t="s">
        <v>4883</v>
      </c>
      <c r="G206" s="13" t="s">
        <v>4877</v>
      </c>
      <c r="H206" s="13" t="s">
        <v>4878</v>
      </c>
      <c r="I206" s="13" t="s">
        <v>4876</v>
      </c>
      <c r="J206" s="13" t="s">
        <v>4881</v>
      </c>
      <c r="K206" s="13" t="s">
        <v>4882</v>
      </c>
      <c r="L206" s="13" t="s">
        <v>4783</v>
      </c>
      <c r="M206" s="13" t="s">
        <v>4784</v>
      </c>
    </row>
    <row r="207" spans="2:13">
      <c r="B207" s="13" t="s">
        <v>4671</v>
      </c>
    </row>
    <row r="208" spans="2:13">
      <c r="B208" s="13" t="s">
        <v>4672</v>
      </c>
      <c r="D208" s="13">
        <v>15673674735289</v>
      </c>
      <c r="E208" s="13">
        <v>14448826493072</v>
      </c>
      <c r="F208" s="13">
        <v>13523411387807</v>
      </c>
      <c r="G208" s="13">
        <v>15061351351872</v>
      </c>
      <c r="H208" s="13">
        <v>14134963923176</v>
      </c>
      <c r="I208" s="13">
        <v>12836863732576</v>
      </c>
      <c r="J208" s="13">
        <v>12822789730467</v>
      </c>
      <c r="K208" s="13">
        <v>14530750583143</v>
      </c>
      <c r="L208" s="13">
        <v>14010468900378</v>
      </c>
      <c r="M208" s="13">
        <v>13243528989131</v>
      </c>
    </row>
    <row r="209" spans="2:13">
      <c r="B209" s="13" t="s">
        <v>4673</v>
      </c>
      <c r="D209" s="13">
        <v>4072576999902</v>
      </c>
      <c r="E209" s="13">
        <v>3590267536235</v>
      </c>
      <c r="F209" s="13">
        <v>1940788382411</v>
      </c>
      <c r="G209" s="13">
        <v>3828732110334</v>
      </c>
      <c r="H209" s="13">
        <v>1990759935043</v>
      </c>
      <c r="I209" s="13">
        <v>1903248325989</v>
      </c>
      <c r="J209" s="13">
        <v>2111955319492</v>
      </c>
      <c r="K209" s="13">
        <v>3975120987904</v>
      </c>
      <c r="L209" s="13">
        <v>3116621420878</v>
      </c>
      <c r="M209" s="13">
        <v>2284399788772</v>
      </c>
    </row>
    <row r="210" spans="2:13">
      <c r="B210" s="13" t="s">
        <v>4674</v>
      </c>
      <c r="D210" s="13">
        <v>4052576999902</v>
      </c>
      <c r="E210" s="13">
        <v>3375267536235</v>
      </c>
      <c r="F210" s="13">
        <v>1920788382411</v>
      </c>
      <c r="G210" s="13">
        <v>3328732110334</v>
      </c>
      <c r="H210" s="13">
        <v>1990759935043</v>
      </c>
      <c r="I210" s="13">
        <v>1903248325989</v>
      </c>
      <c r="J210" s="13">
        <v>2111955319492</v>
      </c>
      <c r="K210" s="13">
        <v>3435120987904</v>
      </c>
      <c r="L210" s="13">
        <v>3061621420878</v>
      </c>
      <c r="M210" s="13">
        <v>2274399788772</v>
      </c>
    </row>
    <row r="211" spans="2:13">
      <c r="B211" s="13" t="s">
        <v>4675</v>
      </c>
      <c r="D211" s="13">
        <v>20000000000</v>
      </c>
      <c r="E211" s="13">
        <v>215000000000</v>
      </c>
      <c r="F211" s="13">
        <v>20000000000</v>
      </c>
      <c r="G211" s="13">
        <v>500000000000</v>
      </c>
      <c r="H211" s="13">
        <v>0</v>
      </c>
      <c r="I211" s="13">
        <v>0</v>
      </c>
      <c r="J211" s="13">
        <v>0</v>
      </c>
      <c r="K211" s="13">
        <v>540000000000</v>
      </c>
      <c r="L211" s="13">
        <v>55000000000</v>
      </c>
      <c r="M211" s="13">
        <v>10000000000</v>
      </c>
    </row>
    <row r="212" spans="2:13">
      <c r="B212" s="13" t="s">
        <v>4676</v>
      </c>
      <c r="D212" s="13">
        <v>4657752958907</v>
      </c>
      <c r="E212" s="13">
        <v>4082000000000</v>
      </c>
      <c r="F212" s="13">
        <v>4952000000000</v>
      </c>
      <c r="G212" s="13">
        <v>7222000000000</v>
      </c>
      <c r="H212" s="13">
        <v>7009051232877</v>
      </c>
      <c r="I212" s="13">
        <v>7039051232877</v>
      </c>
      <c r="J212" s="13">
        <v>6503600000000</v>
      </c>
      <c r="K212" s="13">
        <v>6652000000000</v>
      </c>
      <c r="L212" s="13">
        <v>7812000000000</v>
      </c>
      <c r="M212" s="13">
        <v>8242000000000</v>
      </c>
    </row>
    <row r="213" spans="2:13">
      <c r="B213" s="13" t="s">
        <v>4677</v>
      </c>
      <c r="D213" s="13">
        <v>0</v>
      </c>
      <c r="E213" s="13">
        <v>0</v>
      </c>
      <c r="F213" s="13">
        <v>0</v>
      </c>
      <c r="G213" s="13">
        <v>0</v>
      </c>
      <c r="H213" s="13">
        <v>0</v>
      </c>
      <c r="I213" s="13">
        <v>0</v>
      </c>
      <c r="J213" s="13">
        <v>0</v>
      </c>
      <c r="K213" s="13">
        <v>0</v>
      </c>
      <c r="L213" s="13">
        <v>0</v>
      </c>
      <c r="M213" s="13">
        <v>0</v>
      </c>
    </row>
    <row r="214" spans="2:13">
      <c r="B214" s="13" t="s">
        <v>4678</v>
      </c>
      <c r="D214" s="13">
        <v>0</v>
      </c>
      <c r="E214" s="13">
        <v>0</v>
      </c>
      <c r="F214" s="13">
        <v>0</v>
      </c>
      <c r="G214" s="13">
        <v>0</v>
      </c>
      <c r="H214" s="13">
        <v>0</v>
      </c>
      <c r="I214" s="13">
        <v>0</v>
      </c>
      <c r="J214" s="13">
        <v>0</v>
      </c>
      <c r="K214" s="13">
        <v>0</v>
      </c>
      <c r="L214" s="13">
        <v>0</v>
      </c>
      <c r="M214" s="13">
        <v>0</v>
      </c>
    </row>
    <row r="215" spans="2:13">
      <c r="B215" s="13" t="s">
        <v>4679</v>
      </c>
      <c r="D215" s="13">
        <v>4657752958907</v>
      </c>
      <c r="E215" s="13">
        <v>4082000000000</v>
      </c>
      <c r="F215" s="13">
        <v>4952000000000</v>
      </c>
      <c r="G215" s="13">
        <v>7222000000000</v>
      </c>
      <c r="H215" s="13">
        <v>7009051232877</v>
      </c>
      <c r="I215" s="13">
        <v>7039051232877</v>
      </c>
      <c r="J215" s="13">
        <v>6503600000000</v>
      </c>
      <c r="K215" s="13">
        <v>6652000000000</v>
      </c>
      <c r="L215" s="13">
        <v>7812000000000</v>
      </c>
      <c r="M215" s="13">
        <v>8242000000000</v>
      </c>
    </row>
    <row r="216" spans="2:13">
      <c r="B216" s="13" t="s">
        <v>4680</v>
      </c>
      <c r="D216" s="13">
        <v>1502999899108</v>
      </c>
      <c r="E216" s="13">
        <v>1263006016280</v>
      </c>
      <c r="F216" s="13">
        <v>1378843522364</v>
      </c>
      <c r="G216" s="13">
        <v>710811582295</v>
      </c>
      <c r="H216" s="13">
        <v>1409144144643</v>
      </c>
      <c r="I216" s="13">
        <v>446745172844</v>
      </c>
      <c r="J216" s="13">
        <v>622065010931</v>
      </c>
      <c r="K216" s="13">
        <v>722144955060</v>
      </c>
      <c r="L216" s="13">
        <v>316475162608</v>
      </c>
      <c r="M216" s="13">
        <v>389087382197</v>
      </c>
    </row>
    <row r="217" spans="2:13">
      <c r="B217" s="13" t="s">
        <v>4681</v>
      </c>
      <c r="D217" s="13">
        <v>721790031652</v>
      </c>
      <c r="E217" s="13">
        <v>683264006768</v>
      </c>
      <c r="F217" s="13">
        <v>276852001002</v>
      </c>
      <c r="G217" s="13">
        <v>376005602055</v>
      </c>
      <c r="H217" s="13">
        <v>1051650957035</v>
      </c>
      <c r="I217" s="13">
        <v>298904899906</v>
      </c>
      <c r="J217" s="13">
        <v>406555825229</v>
      </c>
      <c r="K217" s="13">
        <v>502174987376</v>
      </c>
      <c r="L217" s="13">
        <v>8028889293</v>
      </c>
      <c r="M217" s="13">
        <v>198511991794</v>
      </c>
    </row>
    <row r="218" spans="2:13">
      <c r="B218" s="13" t="s">
        <v>4682</v>
      </c>
      <c r="D218" s="13">
        <v>636424813049</v>
      </c>
      <c r="E218" s="13">
        <v>432640766795</v>
      </c>
      <c r="F218" s="13">
        <v>1079537013625</v>
      </c>
      <c r="G218" s="13">
        <v>315915240793</v>
      </c>
      <c r="H218" s="13">
        <v>332555807673</v>
      </c>
      <c r="I218" s="13">
        <v>139654386120</v>
      </c>
      <c r="J218" s="13">
        <v>209407615918</v>
      </c>
      <c r="K218" s="13">
        <v>216766225177</v>
      </c>
      <c r="L218" s="13">
        <v>199201386079</v>
      </c>
      <c r="M218" s="13">
        <v>78250617400</v>
      </c>
    </row>
    <row r="219" spans="2:13">
      <c r="B219" s="13" t="s">
        <v>4683</v>
      </c>
      <c r="D219" s="13">
        <v>0</v>
      </c>
      <c r="E219" s="13">
        <v>0</v>
      </c>
      <c r="F219" s="13">
        <v>0</v>
      </c>
      <c r="G219" s="13">
        <v>0</v>
      </c>
      <c r="H219" s="13">
        <v>0</v>
      </c>
      <c r="I219" s="13">
        <v>0</v>
      </c>
      <c r="J219" s="13">
        <v>0</v>
      </c>
      <c r="K219" s="13">
        <v>0</v>
      </c>
      <c r="L219" s="13">
        <v>0</v>
      </c>
      <c r="M219" s="13">
        <v>0</v>
      </c>
    </row>
    <row r="220" spans="2:13">
      <c r="B220" s="13" t="s">
        <v>4684</v>
      </c>
      <c r="D220" s="13">
        <v>0</v>
      </c>
      <c r="E220" s="13">
        <v>0</v>
      </c>
      <c r="F220" s="13">
        <v>0</v>
      </c>
      <c r="G220" s="13">
        <v>0</v>
      </c>
      <c r="H220" s="13">
        <v>0</v>
      </c>
      <c r="I220" s="13">
        <v>0</v>
      </c>
      <c r="J220" s="13">
        <v>0</v>
      </c>
      <c r="K220" s="13">
        <v>0</v>
      </c>
      <c r="L220" s="13">
        <v>0</v>
      </c>
      <c r="M220" s="13">
        <v>0</v>
      </c>
    </row>
    <row r="221" spans="2:13">
      <c r="B221" s="13" t="s">
        <v>4685</v>
      </c>
      <c r="D221" s="13">
        <v>0</v>
      </c>
      <c r="E221" s="13">
        <v>0</v>
      </c>
      <c r="F221" s="13">
        <v>0</v>
      </c>
      <c r="G221" s="13">
        <v>0</v>
      </c>
      <c r="H221" s="13">
        <v>0</v>
      </c>
      <c r="I221" s="13">
        <v>0</v>
      </c>
      <c r="J221" s="13">
        <v>0</v>
      </c>
      <c r="K221" s="13">
        <v>0</v>
      </c>
      <c r="L221" s="13">
        <v>0</v>
      </c>
      <c r="M221" s="13">
        <v>0</v>
      </c>
    </row>
    <row r="222" spans="2:13">
      <c r="B222" s="13" t="s">
        <v>4686</v>
      </c>
      <c r="D222" s="13">
        <v>255636806845</v>
      </c>
      <c r="E222" s="13">
        <v>257541563964</v>
      </c>
      <c r="F222" s="13">
        <v>133599839309</v>
      </c>
      <c r="G222" s="13">
        <v>130106787582</v>
      </c>
      <c r="H222" s="13">
        <v>135868982105</v>
      </c>
      <c r="I222" s="13">
        <v>118515979859</v>
      </c>
      <c r="J222" s="13">
        <v>115367168543</v>
      </c>
      <c r="K222" s="13">
        <v>112469341266</v>
      </c>
      <c r="L222" s="13">
        <v>151843232745</v>
      </c>
      <c r="M222" s="13">
        <v>154923118512</v>
      </c>
    </row>
    <row r="223" spans="2:13">
      <c r="B223" s="13" t="s">
        <v>4687</v>
      </c>
      <c r="D223" s="13">
        <v>-110851752438</v>
      </c>
      <c r="E223" s="13">
        <v>-110440321247</v>
      </c>
      <c r="F223" s="13">
        <v>-111145331572</v>
      </c>
      <c r="G223" s="13">
        <v>-111216048135</v>
      </c>
      <c r="H223" s="13">
        <v>-110931602170</v>
      </c>
      <c r="I223" s="13">
        <v>-110330093041</v>
      </c>
      <c r="J223" s="13">
        <v>-109265598759</v>
      </c>
      <c r="K223" s="13">
        <v>-109265598759</v>
      </c>
      <c r="L223" s="13">
        <v>-42598345509</v>
      </c>
      <c r="M223" s="13">
        <v>-42598345509</v>
      </c>
    </row>
    <row r="224" spans="2:13">
      <c r="B224" s="13" t="s">
        <v>4688</v>
      </c>
      <c r="D224" s="13">
        <v>4665130721157</v>
      </c>
      <c r="E224" s="13">
        <v>4804426545967</v>
      </c>
      <c r="F224" s="13">
        <v>4596641436788</v>
      </c>
      <c r="G224" s="13">
        <v>2795027550016</v>
      </c>
      <c r="H224" s="13">
        <v>3249879228774</v>
      </c>
      <c r="I224" s="13">
        <v>2948172254696</v>
      </c>
      <c r="J224" s="13">
        <v>3172773134737</v>
      </c>
      <c r="K224" s="13">
        <v>2792679781945</v>
      </c>
      <c r="L224" s="13">
        <v>2278973122436</v>
      </c>
      <c r="M224" s="13">
        <v>2137432141856</v>
      </c>
    </row>
    <row r="225" spans="2:13">
      <c r="B225" s="13" t="s">
        <v>4689</v>
      </c>
      <c r="D225" s="13">
        <v>4713174981257</v>
      </c>
      <c r="E225" s="13">
        <v>4875765052326</v>
      </c>
      <c r="F225" s="13">
        <v>4598430735593</v>
      </c>
      <c r="G225" s="13">
        <v>2801583378461</v>
      </c>
      <c r="H225" s="13">
        <v>3278377191755</v>
      </c>
      <c r="I225" s="13">
        <v>2983077449841</v>
      </c>
      <c r="J225" s="13">
        <v>3173784672622</v>
      </c>
      <c r="K225" s="13">
        <v>2799540955330</v>
      </c>
      <c r="L225" s="13">
        <v>2290447837565</v>
      </c>
      <c r="M225" s="13">
        <v>2169038644725</v>
      </c>
    </row>
    <row r="226" spans="2:13">
      <c r="B226" s="13" t="s">
        <v>4690</v>
      </c>
      <c r="D226" s="13">
        <v>-48044260100</v>
      </c>
      <c r="E226" s="13">
        <v>-71338506359</v>
      </c>
      <c r="F226" s="13">
        <v>-1789298805</v>
      </c>
      <c r="G226" s="13">
        <v>-6555828445</v>
      </c>
      <c r="H226" s="13">
        <v>-28497962981</v>
      </c>
      <c r="I226" s="13">
        <v>-34905195145</v>
      </c>
      <c r="J226" s="13">
        <v>-1011537885</v>
      </c>
      <c r="K226" s="13">
        <v>-6861173385</v>
      </c>
      <c r="L226" s="13">
        <v>-11474715129</v>
      </c>
      <c r="M226" s="13">
        <v>-31606502869</v>
      </c>
    </row>
    <row r="227" spans="2:13">
      <c r="B227" s="13" t="s">
        <v>4691</v>
      </c>
      <c r="D227" s="13">
        <v>775214156215</v>
      </c>
      <c r="E227" s="13">
        <v>709126394590</v>
      </c>
      <c r="F227" s="13">
        <v>655138046244</v>
      </c>
      <c r="G227" s="13">
        <v>504780109227</v>
      </c>
      <c r="H227" s="13">
        <v>476129381839</v>
      </c>
      <c r="I227" s="13">
        <v>499646746170</v>
      </c>
      <c r="J227" s="13">
        <v>412396265307</v>
      </c>
      <c r="K227" s="13">
        <v>388804858234</v>
      </c>
      <c r="L227" s="13">
        <v>486399194456</v>
      </c>
      <c r="M227" s="13">
        <v>190609676306</v>
      </c>
    </row>
    <row r="228" spans="2:13">
      <c r="B228" s="13" t="s">
        <v>4692</v>
      </c>
      <c r="D228" s="13">
        <v>175465083036</v>
      </c>
      <c r="E228" s="13">
        <v>185700569285</v>
      </c>
      <c r="F228" s="13">
        <v>251994440579</v>
      </c>
      <c r="G228" s="13">
        <v>264235107079</v>
      </c>
      <c r="H228" s="13">
        <v>270549237930</v>
      </c>
      <c r="I228" s="13">
        <v>348205875657</v>
      </c>
      <c r="J228" s="13">
        <v>298345702790</v>
      </c>
      <c r="K228" s="13">
        <v>314353076589</v>
      </c>
      <c r="L228" s="13">
        <v>311518364616</v>
      </c>
      <c r="M228" s="13">
        <v>63630412330</v>
      </c>
    </row>
    <row r="229" spans="2:13">
      <c r="B229" s="13" t="s">
        <v>4693</v>
      </c>
      <c r="D229" s="13">
        <v>598169968119</v>
      </c>
      <c r="E229" s="13">
        <v>522923622976</v>
      </c>
      <c r="F229" s="13">
        <v>371750234097</v>
      </c>
      <c r="G229" s="13">
        <v>239530966356</v>
      </c>
      <c r="H229" s="13">
        <v>204326123746</v>
      </c>
      <c r="I229" s="13">
        <v>150938668184</v>
      </c>
      <c r="J229" s="13">
        <v>111606447107</v>
      </c>
      <c r="K229" s="13">
        <v>73926587982</v>
      </c>
      <c r="L229" s="13">
        <v>174102749411</v>
      </c>
      <c r="M229" s="13">
        <v>126477061647</v>
      </c>
    </row>
    <row r="230" spans="2:13">
      <c r="B230" s="13" t="s">
        <v>4694</v>
      </c>
      <c r="D230" s="13">
        <v>1579105060</v>
      </c>
      <c r="E230" s="13">
        <v>502202329</v>
      </c>
      <c r="F230" s="13">
        <v>31393371568</v>
      </c>
      <c r="G230" s="13">
        <v>1014035792</v>
      </c>
      <c r="H230" s="13">
        <v>1254020163</v>
      </c>
      <c r="I230" s="13">
        <v>502202329</v>
      </c>
      <c r="J230" s="13">
        <v>2444115410</v>
      </c>
      <c r="K230" s="13">
        <v>525193663</v>
      </c>
      <c r="L230" s="13">
        <v>778080429</v>
      </c>
      <c r="M230" s="13">
        <v>502202329</v>
      </c>
    </row>
    <row r="231" spans="2:13">
      <c r="B231" s="13" t="s">
        <v>4695</v>
      </c>
      <c r="D231" s="13">
        <v>0</v>
      </c>
      <c r="E231" s="13">
        <v>0</v>
      </c>
      <c r="F231" s="13">
        <v>0</v>
      </c>
      <c r="G231" s="13">
        <v>0</v>
      </c>
      <c r="H231" s="13">
        <v>0</v>
      </c>
      <c r="I231" s="13">
        <v>0</v>
      </c>
      <c r="J231" s="13">
        <v>0</v>
      </c>
      <c r="K231" s="13">
        <v>0</v>
      </c>
      <c r="L231" s="13">
        <v>0</v>
      </c>
      <c r="M231" s="13">
        <v>0</v>
      </c>
    </row>
    <row r="232" spans="2:13">
      <c r="B232" s="13" t="s">
        <v>4696</v>
      </c>
      <c r="D232" s="13">
        <v>0</v>
      </c>
      <c r="E232" s="13">
        <v>0</v>
      </c>
      <c r="F232" s="13">
        <v>0</v>
      </c>
      <c r="G232" s="13">
        <v>0</v>
      </c>
      <c r="H232" s="13">
        <v>0</v>
      </c>
      <c r="I232" s="13">
        <v>0</v>
      </c>
      <c r="J232" s="13">
        <v>0</v>
      </c>
      <c r="K232" s="13">
        <v>0</v>
      </c>
      <c r="L232" s="13">
        <v>0</v>
      </c>
      <c r="M232" s="13">
        <v>0</v>
      </c>
    </row>
    <row r="233" spans="2:13">
      <c r="B233" s="13" t="s">
        <v>4697</v>
      </c>
      <c r="D233" s="13">
        <v>3178039114441</v>
      </c>
      <c r="E233" s="13">
        <v>3196308564894</v>
      </c>
      <c r="F233" s="13">
        <v>2982205661575</v>
      </c>
      <c r="G233" s="13">
        <v>2758011194900</v>
      </c>
      <c r="H233" s="13">
        <v>2752411031911</v>
      </c>
      <c r="I233" s="13">
        <v>2813164321943</v>
      </c>
      <c r="J233" s="13">
        <v>2597045097607</v>
      </c>
      <c r="K233" s="13">
        <v>2304817551856</v>
      </c>
      <c r="L233" s="13">
        <v>1733108913026</v>
      </c>
      <c r="M233" s="13">
        <v>2034449666431</v>
      </c>
    </row>
    <row r="234" spans="2:13">
      <c r="B234" s="13" t="s">
        <v>4698</v>
      </c>
      <c r="D234" s="13">
        <v>580826016</v>
      </c>
      <c r="E234" s="13">
        <v>511526016</v>
      </c>
      <c r="F234" s="13">
        <v>511526016</v>
      </c>
      <c r="G234" s="13">
        <v>511526016</v>
      </c>
      <c r="H234" s="13">
        <v>511526016</v>
      </c>
      <c r="I234" s="13">
        <v>511526016</v>
      </c>
      <c r="J234" s="13">
        <v>314015616</v>
      </c>
      <c r="K234" s="13">
        <v>0</v>
      </c>
      <c r="L234" s="13">
        <v>0</v>
      </c>
      <c r="M234" s="13">
        <v>0</v>
      </c>
    </row>
    <row r="235" spans="2:13">
      <c r="B235" s="13" t="s">
        <v>4699</v>
      </c>
      <c r="D235" s="13">
        <v>0</v>
      </c>
      <c r="E235" s="13">
        <v>0</v>
      </c>
      <c r="F235" s="13">
        <v>0</v>
      </c>
      <c r="G235" s="13">
        <v>0</v>
      </c>
      <c r="H235" s="13">
        <v>0</v>
      </c>
      <c r="I235" s="13">
        <v>0</v>
      </c>
      <c r="J235" s="13">
        <v>0</v>
      </c>
      <c r="K235" s="13">
        <v>0</v>
      </c>
      <c r="L235" s="13">
        <v>0</v>
      </c>
      <c r="M235" s="13">
        <v>0</v>
      </c>
    </row>
    <row r="236" spans="2:13">
      <c r="B236" s="13" t="s">
        <v>4700</v>
      </c>
      <c r="D236" s="13">
        <v>0</v>
      </c>
      <c r="E236" s="13">
        <v>0</v>
      </c>
      <c r="F236" s="13">
        <v>0</v>
      </c>
      <c r="G236" s="13">
        <v>0</v>
      </c>
      <c r="H236" s="13">
        <v>0</v>
      </c>
      <c r="I236" s="13">
        <v>0</v>
      </c>
      <c r="J236" s="13">
        <v>0</v>
      </c>
      <c r="K236" s="13">
        <v>0</v>
      </c>
      <c r="L236" s="13">
        <v>0</v>
      </c>
      <c r="M236" s="13">
        <v>0</v>
      </c>
    </row>
    <row r="237" spans="2:13">
      <c r="B237" s="13" t="s">
        <v>4701</v>
      </c>
      <c r="D237" s="13">
        <v>0</v>
      </c>
      <c r="E237" s="13">
        <v>0</v>
      </c>
      <c r="F237" s="13">
        <v>0</v>
      </c>
      <c r="G237" s="13">
        <v>0</v>
      </c>
      <c r="H237" s="13">
        <v>0</v>
      </c>
      <c r="I237" s="13">
        <v>0</v>
      </c>
      <c r="J237" s="13">
        <v>0</v>
      </c>
      <c r="K237" s="13">
        <v>0</v>
      </c>
      <c r="L237" s="13">
        <v>0</v>
      </c>
      <c r="M237" s="13">
        <v>0</v>
      </c>
    </row>
    <row r="238" spans="2:13">
      <c r="B238" s="13" t="s">
        <v>4702</v>
      </c>
      <c r="D238" s="13">
        <v>0</v>
      </c>
      <c r="E238" s="13">
        <v>0</v>
      </c>
      <c r="F238" s="13">
        <v>0</v>
      </c>
      <c r="G238" s="13">
        <v>0</v>
      </c>
      <c r="H238" s="13">
        <v>0</v>
      </c>
      <c r="I238" s="13">
        <v>0</v>
      </c>
      <c r="J238" s="13">
        <v>0</v>
      </c>
      <c r="K238" s="13">
        <v>0</v>
      </c>
      <c r="L238" s="13">
        <v>0</v>
      </c>
      <c r="M238" s="13">
        <v>0</v>
      </c>
    </row>
    <row r="239" spans="2:13">
      <c r="B239" s="13" t="s">
        <v>4703</v>
      </c>
      <c r="D239" s="13">
        <v>580826016</v>
      </c>
      <c r="E239" s="13">
        <v>511526016</v>
      </c>
      <c r="F239" s="13">
        <v>511526016</v>
      </c>
      <c r="G239" s="13">
        <v>511526016</v>
      </c>
      <c r="H239" s="13">
        <v>511526016</v>
      </c>
      <c r="I239" s="13">
        <v>511526016</v>
      </c>
      <c r="J239" s="13">
        <v>314015616</v>
      </c>
      <c r="K239" s="13">
        <v>0</v>
      </c>
      <c r="L239" s="13">
        <v>0</v>
      </c>
      <c r="M239" s="13">
        <v>0</v>
      </c>
    </row>
    <row r="240" spans="2:13">
      <c r="B240" s="13" t="s">
        <v>4704</v>
      </c>
      <c r="D240" s="13">
        <v>0</v>
      </c>
      <c r="E240" s="13">
        <v>0</v>
      </c>
      <c r="F240" s="13">
        <v>0</v>
      </c>
      <c r="G240" s="13">
        <v>0</v>
      </c>
      <c r="H240" s="13">
        <v>0</v>
      </c>
      <c r="I240" s="13">
        <v>0</v>
      </c>
      <c r="J240" s="13">
        <v>0</v>
      </c>
      <c r="K240" s="13">
        <v>0</v>
      </c>
      <c r="L240" s="13">
        <v>0</v>
      </c>
      <c r="M240" s="13">
        <v>0</v>
      </c>
    </row>
    <row r="241" spans="2:13">
      <c r="B241" s="13" t="s">
        <v>4705</v>
      </c>
      <c r="D241" s="13">
        <v>2093618525542</v>
      </c>
      <c r="E241" s="13">
        <v>2175239327824</v>
      </c>
      <c r="F241" s="13">
        <v>2046762863510</v>
      </c>
      <c r="G241" s="13">
        <v>1985540406982</v>
      </c>
      <c r="H241" s="13">
        <v>2051341020705</v>
      </c>
      <c r="I241" s="13">
        <v>1945621959407</v>
      </c>
      <c r="J241" s="13">
        <v>1876929699684</v>
      </c>
      <c r="K241" s="13">
        <v>1861528580981</v>
      </c>
      <c r="L241" s="13">
        <v>1543795495877</v>
      </c>
      <c r="M241" s="13">
        <v>1599741283941</v>
      </c>
    </row>
    <row r="242" spans="2:13">
      <c r="B242" s="13" t="s">
        <v>4706</v>
      </c>
      <c r="D242" s="13">
        <v>1663420290963</v>
      </c>
      <c r="E242" s="13">
        <v>1738048172224</v>
      </c>
      <c r="F242" s="13">
        <v>1614574039855</v>
      </c>
      <c r="G242" s="13">
        <v>1550250334007</v>
      </c>
      <c r="H242" s="13">
        <v>1609135704688</v>
      </c>
      <c r="I242" s="13">
        <v>1570623946488</v>
      </c>
      <c r="J242" s="13">
        <v>1522268022736</v>
      </c>
      <c r="K242" s="13">
        <v>1513028203168</v>
      </c>
      <c r="L242" s="13">
        <v>1198137680093</v>
      </c>
      <c r="M242" s="13">
        <v>1249333542960</v>
      </c>
    </row>
    <row r="243" spans="2:13">
      <c r="B243" s="13" t="s">
        <v>4707</v>
      </c>
      <c r="D243" s="13">
        <v>16968678313221</v>
      </c>
      <c r="E243" s="13">
        <v>16958593942124</v>
      </c>
      <c r="F243" s="13">
        <v>16751528414713</v>
      </c>
      <c r="G243" s="13">
        <v>16609893199156</v>
      </c>
      <c r="H243" s="13">
        <v>16593492525338</v>
      </c>
      <c r="I243" s="13">
        <v>16485575930430</v>
      </c>
      <c r="J243" s="13">
        <v>16364983040273</v>
      </c>
      <c r="K243" s="13">
        <v>16298884511896</v>
      </c>
      <c r="L243" s="13">
        <v>15432036590301</v>
      </c>
      <c r="M243" s="13">
        <v>15430176837908</v>
      </c>
    </row>
    <row r="244" spans="2:13">
      <c r="B244" s="13" t="s">
        <v>4708</v>
      </c>
      <c r="D244" s="13">
        <v>-15305258022258</v>
      </c>
      <c r="E244" s="13">
        <v>-15220545769900</v>
      </c>
      <c r="F244" s="13">
        <v>-15136954374858</v>
      </c>
      <c r="G244" s="13">
        <v>-15059642865149</v>
      </c>
      <c r="H244" s="13">
        <v>-14984356820650</v>
      </c>
      <c r="I244" s="13">
        <v>-14914951983942</v>
      </c>
      <c r="J244" s="13">
        <v>-14842715017537</v>
      </c>
      <c r="K244" s="13">
        <v>-14785856308728</v>
      </c>
      <c r="L244" s="13">
        <v>-14233898910208</v>
      </c>
      <c r="M244" s="13">
        <v>-14180843294948</v>
      </c>
    </row>
    <row r="245" spans="2:13">
      <c r="B245" s="13" t="s">
        <v>4709</v>
      </c>
      <c r="D245" s="13">
        <v>10232160742</v>
      </c>
      <c r="E245" s="13">
        <v>10884053785</v>
      </c>
      <c r="F245" s="13">
        <v>11537118419</v>
      </c>
      <c r="G245" s="13">
        <v>10013946236</v>
      </c>
      <c r="H245" s="13">
        <v>10613117527</v>
      </c>
      <c r="I245" s="13">
        <v>11212288816</v>
      </c>
      <c r="J245" s="13">
        <v>7185996101</v>
      </c>
      <c r="K245" s="13">
        <v>0</v>
      </c>
      <c r="L245" s="13">
        <v>0</v>
      </c>
      <c r="M245" s="13">
        <v>0</v>
      </c>
    </row>
    <row r="246" spans="2:13">
      <c r="B246" s="13" t="s">
        <v>4707</v>
      </c>
      <c r="D246" s="13">
        <v>14121585797</v>
      </c>
      <c r="E246" s="13">
        <v>14121585797</v>
      </c>
      <c r="F246" s="13">
        <v>14121585797</v>
      </c>
      <c r="G246" s="13">
        <v>11983425797</v>
      </c>
      <c r="H246" s="13">
        <v>11983425797</v>
      </c>
      <c r="I246" s="13">
        <v>11983425797</v>
      </c>
      <c r="J246" s="13">
        <v>7433789070</v>
      </c>
      <c r="K246" s="13">
        <v>0</v>
      </c>
      <c r="L246" s="13">
        <v>0</v>
      </c>
      <c r="M246" s="13">
        <v>0</v>
      </c>
    </row>
    <row r="247" spans="2:13">
      <c r="B247" s="13" t="s">
        <v>4708</v>
      </c>
      <c r="D247" s="13">
        <v>-3889425055</v>
      </c>
      <c r="E247" s="13">
        <v>-3237532012</v>
      </c>
      <c r="F247" s="13">
        <v>-2584467378</v>
      </c>
      <c r="G247" s="13">
        <v>-1969479561</v>
      </c>
      <c r="H247" s="13">
        <v>-1370308270</v>
      </c>
      <c r="I247" s="13">
        <v>-771136981</v>
      </c>
      <c r="J247" s="13">
        <v>-247792969</v>
      </c>
      <c r="K247" s="13">
        <v>0</v>
      </c>
      <c r="L247" s="13">
        <v>0</v>
      </c>
      <c r="M247" s="13">
        <v>0</v>
      </c>
    </row>
    <row r="248" spans="2:13">
      <c r="B248" s="13" t="s">
        <v>4710</v>
      </c>
      <c r="D248" s="13">
        <v>419966073837</v>
      </c>
      <c r="E248" s="13">
        <v>426307101815</v>
      </c>
      <c r="F248" s="13">
        <v>420651705236</v>
      </c>
      <c r="G248" s="13">
        <v>425276126739</v>
      </c>
      <c r="H248" s="13">
        <v>431592198490</v>
      </c>
      <c r="I248" s="13">
        <v>363785724103</v>
      </c>
      <c r="J248" s="13">
        <v>347475680847</v>
      </c>
      <c r="K248" s="13">
        <v>348500377813</v>
      </c>
      <c r="L248" s="13">
        <v>345657815784</v>
      </c>
      <c r="M248" s="13">
        <v>350407740981</v>
      </c>
    </row>
    <row r="249" spans="2:13">
      <c r="B249" s="13" t="s">
        <v>4707</v>
      </c>
      <c r="D249" s="13">
        <v>637782814844</v>
      </c>
      <c r="E249" s="13">
        <v>637247814844</v>
      </c>
      <c r="F249" s="13">
        <v>621208096464</v>
      </c>
      <c r="G249" s="13">
        <v>616054610916</v>
      </c>
      <c r="H249" s="13">
        <v>613951869901</v>
      </c>
      <c r="I249" s="13">
        <v>537970181901</v>
      </c>
      <c r="J249" s="13">
        <v>514576925664</v>
      </c>
      <c r="K249" s="13">
        <v>509625119064</v>
      </c>
      <c r="L249" s="13">
        <v>500317770131</v>
      </c>
      <c r="M249" s="13">
        <v>500317770131</v>
      </c>
    </row>
    <row r="250" spans="2:13">
      <c r="B250" s="13" t="s">
        <v>4708</v>
      </c>
      <c r="D250" s="13">
        <v>-217816741007</v>
      </c>
      <c r="E250" s="13">
        <v>-210940713029</v>
      </c>
      <c r="F250" s="13">
        <v>-200556391228</v>
      </c>
      <c r="G250" s="13">
        <v>-190778484177</v>
      </c>
      <c r="H250" s="13">
        <v>-182359671411</v>
      </c>
      <c r="I250" s="13">
        <v>-174184457798</v>
      </c>
      <c r="J250" s="13">
        <v>-167101244817</v>
      </c>
      <c r="K250" s="13">
        <v>-161124741251</v>
      </c>
      <c r="L250" s="13">
        <v>-154659954347</v>
      </c>
      <c r="M250" s="13">
        <v>-149910029150</v>
      </c>
    </row>
    <row r="251" spans="2:13">
      <c r="B251" s="13" t="s">
        <v>4711</v>
      </c>
      <c r="D251" s="13">
        <v>0</v>
      </c>
      <c r="E251" s="13">
        <v>0</v>
      </c>
      <c r="F251" s="13">
        <v>0</v>
      </c>
      <c r="G251" s="13">
        <v>0</v>
      </c>
      <c r="H251" s="13">
        <v>0</v>
      </c>
      <c r="I251" s="13">
        <v>0</v>
      </c>
      <c r="J251" s="13">
        <v>0</v>
      </c>
      <c r="K251" s="13">
        <v>0</v>
      </c>
      <c r="L251" s="13">
        <v>0</v>
      </c>
      <c r="M251" s="13">
        <v>0</v>
      </c>
    </row>
    <row r="252" spans="2:13">
      <c r="B252" s="13" t="s">
        <v>4712</v>
      </c>
      <c r="D252" s="13">
        <v>0</v>
      </c>
      <c r="E252" s="13">
        <v>0</v>
      </c>
      <c r="F252" s="13">
        <v>0</v>
      </c>
      <c r="G252" s="13">
        <v>0</v>
      </c>
      <c r="H252" s="13">
        <v>0</v>
      </c>
      <c r="I252" s="13">
        <v>0</v>
      </c>
      <c r="J252" s="13">
        <v>0</v>
      </c>
      <c r="K252" s="13">
        <v>0</v>
      </c>
      <c r="L252" s="13">
        <v>0</v>
      </c>
      <c r="M252" s="13">
        <v>0</v>
      </c>
    </row>
    <row r="253" spans="2:13">
      <c r="B253" s="13" t="s">
        <v>4713</v>
      </c>
      <c r="D253" s="13">
        <v>0</v>
      </c>
      <c r="E253" s="13">
        <v>0</v>
      </c>
      <c r="F253" s="13">
        <v>0</v>
      </c>
      <c r="G253" s="13">
        <v>0</v>
      </c>
      <c r="H253" s="13">
        <v>0</v>
      </c>
      <c r="I253" s="13">
        <v>0</v>
      </c>
      <c r="J253" s="13">
        <v>0</v>
      </c>
      <c r="K253" s="13">
        <v>0</v>
      </c>
      <c r="L253" s="13">
        <v>0</v>
      </c>
      <c r="M253" s="13">
        <v>0</v>
      </c>
    </row>
    <row r="254" spans="2:13">
      <c r="B254" s="13" t="s">
        <v>4714</v>
      </c>
      <c r="D254" s="13">
        <v>790239409233</v>
      </c>
      <c r="E254" s="13">
        <v>678241803727</v>
      </c>
      <c r="F254" s="13">
        <v>628502994529</v>
      </c>
      <c r="G254" s="13">
        <v>523474787320</v>
      </c>
      <c r="H254" s="13">
        <v>462125050768</v>
      </c>
      <c r="I254" s="13">
        <v>606917847571</v>
      </c>
      <c r="J254" s="13">
        <v>478336770689</v>
      </c>
      <c r="K254" s="13">
        <v>197458296091</v>
      </c>
      <c r="L254" s="13">
        <v>150425964017</v>
      </c>
      <c r="M254" s="13">
        <v>126659026475</v>
      </c>
    </row>
    <row r="255" spans="2:13">
      <c r="B255" s="13" t="s">
        <v>4715</v>
      </c>
      <c r="D255" s="13">
        <v>0</v>
      </c>
      <c r="E255" s="13">
        <v>0</v>
      </c>
      <c r="F255" s="13">
        <v>0</v>
      </c>
      <c r="G255" s="13">
        <v>0</v>
      </c>
      <c r="H255" s="13">
        <v>0</v>
      </c>
      <c r="I255" s="13">
        <v>0</v>
      </c>
      <c r="J255" s="13">
        <v>0</v>
      </c>
      <c r="K255" s="13">
        <v>0</v>
      </c>
      <c r="L255" s="13">
        <v>0</v>
      </c>
      <c r="M255" s="13">
        <v>0</v>
      </c>
    </row>
    <row r="256" spans="2:13">
      <c r="B256" s="13" t="s">
        <v>4716</v>
      </c>
      <c r="D256" s="13">
        <v>790239409233</v>
      </c>
      <c r="E256" s="13">
        <v>678241803727</v>
      </c>
      <c r="F256" s="13">
        <v>628502994529</v>
      </c>
      <c r="G256" s="13">
        <v>523474787320</v>
      </c>
      <c r="H256" s="13">
        <v>462125050768</v>
      </c>
      <c r="I256" s="13">
        <v>606917847571</v>
      </c>
      <c r="J256" s="13">
        <v>478336770689</v>
      </c>
      <c r="K256" s="13">
        <v>197458296091</v>
      </c>
      <c r="L256" s="13">
        <v>150425964017</v>
      </c>
      <c r="M256" s="13">
        <v>126659026475</v>
      </c>
    </row>
    <row r="257" spans="2:13">
      <c r="B257" s="13" t="s">
        <v>4717</v>
      </c>
      <c r="D257" s="13">
        <v>0</v>
      </c>
      <c r="E257" s="13">
        <v>0</v>
      </c>
      <c r="F257" s="13">
        <v>0</v>
      </c>
      <c r="G257" s="13">
        <v>0</v>
      </c>
      <c r="H257" s="13">
        <v>0</v>
      </c>
      <c r="I257" s="13">
        <v>0</v>
      </c>
      <c r="J257" s="13">
        <v>0</v>
      </c>
      <c r="K257" s="13">
        <v>0</v>
      </c>
      <c r="L257" s="13">
        <v>0</v>
      </c>
      <c r="M257" s="13">
        <v>0</v>
      </c>
    </row>
    <row r="258" spans="2:13">
      <c r="B258" s="13" t="s">
        <v>4718</v>
      </c>
      <c r="D258" s="13">
        <v>0</v>
      </c>
      <c r="E258" s="13">
        <v>0</v>
      </c>
      <c r="F258" s="13">
        <v>0</v>
      </c>
      <c r="G258" s="13">
        <v>0</v>
      </c>
      <c r="H258" s="13">
        <v>0</v>
      </c>
      <c r="I258" s="13">
        <v>0</v>
      </c>
      <c r="J258" s="13">
        <v>0</v>
      </c>
      <c r="K258" s="13">
        <v>0</v>
      </c>
      <c r="L258" s="13">
        <v>0</v>
      </c>
      <c r="M258" s="13">
        <v>0</v>
      </c>
    </row>
    <row r="259" spans="2:13">
      <c r="B259" s="13" t="s">
        <v>4719</v>
      </c>
      <c r="D259" s="13">
        <v>0</v>
      </c>
      <c r="E259" s="13">
        <v>0</v>
      </c>
      <c r="F259" s="13">
        <v>0</v>
      </c>
      <c r="G259" s="13">
        <v>0</v>
      </c>
      <c r="H259" s="13">
        <v>0</v>
      </c>
      <c r="I259" s="13">
        <v>0</v>
      </c>
      <c r="J259" s="13">
        <v>0</v>
      </c>
      <c r="K259" s="13">
        <v>0</v>
      </c>
      <c r="L259" s="13">
        <v>0</v>
      </c>
      <c r="M259" s="13">
        <v>0</v>
      </c>
    </row>
    <row r="260" spans="2:13">
      <c r="B260" s="13" t="s">
        <v>4720</v>
      </c>
      <c r="D260" s="13">
        <v>0</v>
      </c>
      <c r="E260" s="13">
        <v>0</v>
      </c>
      <c r="F260" s="13">
        <v>0</v>
      </c>
      <c r="G260" s="13">
        <v>0</v>
      </c>
      <c r="H260" s="13">
        <v>0</v>
      </c>
      <c r="I260" s="13">
        <v>0</v>
      </c>
      <c r="J260" s="13">
        <v>0</v>
      </c>
      <c r="K260" s="13">
        <v>0</v>
      </c>
      <c r="L260" s="13">
        <v>0</v>
      </c>
      <c r="M260" s="13">
        <v>0</v>
      </c>
    </row>
    <row r="261" spans="2:13">
      <c r="B261" s="13" t="s">
        <v>4721</v>
      </c>
      <c r="D261" s="13">
        <v>0</v>
      </c>
      <c r="E261" s="13">
        <v>0</v>
      </c>
      <c r="F261" s="13">
        <v>0</v>
      </c>
      <c r="G261" s="13">
        <v>0</v>
      </c>
      <c r="H261" s="13">
        <v>0</v>
      </c>
      <c r="I261" s="13">
        <v>0</v>
      </c>
      <c r="J261" s="13">
        <v>0</v>
      </c>
      <c r="K261" s="13">
        <v>0</v>
      </c>
      <c r="L261" s="13">
        <v>0</v>
      </c>
      <c r="M261" s="13">
        <v>0</v>
      </c>
    </row>
    <row r="262" spans="2:13">
      <c r="B262" s="13" t="s">
        <v>4722</v>
      </c>
      <c r="D262" s="13">
        <v>0</v>
      </c>
      <c r="E262" s="13">
        <v>0</v>
      </c>
      <c r="F262" s="13">
        <v>0</v>
      </c>
      <c r="G262" s="13">
        <v>0</v>
      </c>
      <c r="H262" s="13">
        <v>0</v>
      </c>
      <c r="I262" s="13">
        <v>0</v>
      </c>
      <c r="J262" s="13">
        <v>0</v>
      </c>
      <c r="K262" s="13">
        <v>0</v>
      </c>
      <c r="L262" s="13">
        <v>0</v>
      </c>
      <c r="M262" s="13">
        <v>0</v>
      </c>
    </row>
    <row r="263" spans="2:13">
      <c r="B263" s="13" t="s">
        <v>4723</v>
      </c>
      <c r="D263" s="13">
        <v>293600353650</v>
      </c>
      <c r="E263" s="13">
        <v>342315907327</v>
      </c>
      <c r="F263" s="13">
        <v>306428277520</v>
      </c>
      <c r="G263" s="13">
        <v>248484474582</v>
      </c>
      <c r="H263" s="13">
        <v>238433434422</v>
      </c>
      <c r="I263" s="13">
        <v>260112988949</v>
      </c>
      <c r="J263" s="13">
        <v>241464611618</v>
      </c>
      <c r="K263" s="13">
        <v>245830674784</v>
      </c>
      <c r="L263" s="13">
        <v>38887453132</v>
      </c>
      <c r="M263" s="13">
        <v>308049356015</v>
      </c>
    </row>
    <row r="264" spans="2:13">
      <c r="B264" s="13" t="s">
        <v>4724</v>
      </c>
      <c r="D264" s="13">
        <v>235392707835</v>
      </c>
      <c r="E264" s="13">
        <v>249055113223</v>
      </c>
      <c r="F264" s="13">
        <v>247882333248</v>
      </c>
      <c r="G264" s="13">
        <v>189394343563</v>
      </c>
      <c r="H264" s="13">
        <v>177972262742</v>
      </c>
      <c r="I264" s="13">
        <v>181639981420</v>
      </c>
      <c r="J264" s="13">
        <v>178434860488</v>
      </c>
      <c r="K264" s="13">
        <v>182610723378</v>
      </c>
      <c r="L264" s="13">
        <v>37992049803</v>
      </c>
      <c r="M264" s="13">
        <v>296069398483</v>
      </c>
    </row>
    <row r="265" spans="2:13">
      <c r="B265" s="13" t="s">
        <v>4725</v>
      </c>
      <c r="D265" s="13">
        <v>58207645815</v>
      </c>
      <c r="E265" s="13">
        <v>93260794104</v>
      </c>
      <c r="F265" s="13">
        <v>58545944272</v>
      </c>
      <c r="G265" s="13">
        <v>59090131019</v>
      </c>
      <c r="H265" s="13">
        <v>60461171680</v>
      </c>
      <c r="I265" s="13">
        <v>78473007529</v>
      </c>
      <c r="J265" s="13">
        <v>63029751130</v>
      </c>
      <c r="K265" s="13">
        <v>63219951406</v>
      </c>
      <c r="L265" s="13">
        <v>895403329</v>
      </c>
      <c r="M265" s="13">
        <v>11979957532</v>
      </c>
    </row>
    <row r="266" spans="2:13">
      <c r="B266" s="13" t="s">
        <v>4726</v>
      </c>
      <c r="D266" s="13">
        <v>0</v>
      </c>
      <c r="E266" s="13">
        <v>0</v>
      </c>
      <c r="F266" s="13">
        <v>0</v>
      </c>
      <c r="G266" s="13">
        <v>0</v>
      </c>
      <c r="H266" s="13">
        <v>0</v>
      </c>
      <c r="I266" s="13">
        <v>0</v>
      </c>
      <c r="J266" s="13">
        <v>0</v>
      </c>
      <c r="K266" s="13">
        <v>0</v>
      </c>
      <c r="L266" s="13">
        <v>0</v>
      </c>
      <c r="M266" s="13">
        <v>0</v>
      </c>
    </row>
    <row r="267" spans="2:13">
      <c r="B267" s="13" t="s">
        <v>4727</v>
      </c>
      <c r="D267" s="13">
        <v>0</v>
      </c>
      <c r="E267" s="13">
        <v>0</v>
      </c>
      <c r="F267" s="13">
        <v>0</v>
      </c>
      <c r="G267" s="13">
        <v>0</v>
      </c>
      <c r="H267" s="13">
        <v>0</v>
      </c>
      <c r="I267" s="13">
        <v>0</v>
      </c>
      <c r="J267" s="13">
        <v>0</v>
      </c>
      <c r="K267" s="13">
        <v>0</v>
      </c>
      <c r="L267" s="13">
        <v>0</v>
      </c>
      <c r="M267" s="13">
        <v>0</v>
      </c>
    </row>
    <row r="268" spans="2:13">
      <c r="B268" s="13" t="s">
        <v>4728</v>
      </c>
      <c r="D268" s="13">
        <v>18851713849730</v>
      </c>
      <c r="E268" s="13">
        <v>17645135057966</v>
      </c>
      <c r="F268" s="13">
        <v>16505617049382</v>
      </c>
      <c r="G268" s="13">
        <v>17819362546772</v>
      </c>
      <c r="H268" s="13">
        <v>16887374955087</v>
      </c>
      <c r="I268" s="13">
        <v>15650028054519</v>
      </c>
      <c r="J268" s="13">
        <v>15419834828074</v>
      </c>
      <c r="K268" s="13">
        <v>16835568134999</v>
      </c>
      <c r="L268" s="13">
        <v>15743577813404</v>
      </c>
      <c r="M268" s="13">
        <v>15277978655562</v>
      </c>
    </row>
    <row r="269" spans="2:13">
      <c r="B269" s="13" t="s">
        <v>4729</v>
      </c>
    </row>
    <row r="270" spans="2:13">
      <c r="B270" s="13" t="s">
        <v>4730</v>
      </c>
      <c r="D270" s="13">
        <v>7316452765621</v>
      </c>
      <c r="E270" s="13">
        <v>6904761838487</v>
      </c>
      <c r="F270" s="13">
        <v>5951310916102</v>
      </c>
      <c r="G270" s="13">
        <v>7567833288235</v>
      </c>
      <c r="H270" s="13">
        <v>6322610574991</v>
      </c>
      <c r="I270" s="13">
        <v>5532348933808</v>
      </c>
      <c r="J270" s="13">
        <v>5525304040587</v>
      </c>
      <c r="K270" s="13">
        <v>7040366337018</v>
      </c>
      <c r="L270" s="13">
        <v>5452688786686</v>
      </c>
      <c r="M270" s="13">
        <v>5284787274947</v>
      </c>
    </row>
    <row r="271" spans="2:13">
      <c r="B271" s="13" t="s">
        <v>4731</v>
      </c>
      <c r="D271" s="13">
        <v>6370418722297</v>
      </c>
      <c r="E271" s="13">
        <v>5982059351975</v>
      </c>
      <c r="F271" s="13">
        <v>5072656070620</v>
      </c>
      <c r="G271" s="13">
        <v>6653357358640</v>
      </c>
      <c r="H271" s="13">
        <v>5452871437306</v>
      </c>
      <c r="I271" s="13">
        <v>4706192130249</v>
      </c>
      <c r="J271" s="13">
        <v>4590935015381</v>
      </c>
      <c r="K271" s="13">
        <v>6073459578003</v>
      </c>
      <c r="L271" s="13">
        <v>4659588372680</v>
      </c>
      <c r="M271" s="13">
        <v>4525381114640</v>
      </c>
    </row>
    <row r="272" spans="2:13">
      <c r="B272" s="13" t="s">
        <v>4732</v>
      </c>
      <c r="D272" s="13">
        <v>2540764649471</v>
      </c>
      <c r="E272" s="13">
        <v>2225615949940</v>
      </c>
      <c r="F272" s="13">
        <v>1921478111795</v>
      </c>
      <c r="G272" s="13">
        <v>1706195903665</v>
      </c>
      <c r="H272" s="13">
        <v>1700334924313</v>
      </c>
      <c r="I272" s="13">
        <v>1229228015118</v>
      </c>
      <c r="J272" s="13">
        <v>1493661453282</v>
      </c>
      <c r="K272" s="13">
        <v>1342009732991</v>
      </c>
      <c r="L272" s="13">
        <v>1407396596021</v>
      </c>
      <c r="M272" s="13">
        <v>845805808955</v>
      </c>
    </row>
    <row r="273" spans="2:13">
      <c r="B273" s="13" t="s">
        <v>4733</v>
      </c>
      <c r="D273" s="13">
        <v>0</v>
      </c>
      <c r="E273" s="13">
        <v>0</v>
      </c>
      <c r="F273" s="13">
        <v>0</v>
      </c>
      <c r="G273" s="13">
        <v>0</v>
      </c>
      <c r="H273" s="13">
        <v>0</v>
      </c>
      <c r="I273" s="13">
        <v>0</v>
      </c>
      <c r="J273" s="13">
        <v>0</v>
      </c>
      <c r="K273" s="13">
        <v>0</v>
      </c>
      <c r="L273" s="13">
        <v>0</v>
      </c>
      <c r="M273" s="13">
        <v>0</v>
      </c>
    </row>
    <row r="274" spans="2:13">
      <c r="B274" s="13" t="s">
        <v>4734</v>
      </c>
      <c r="D274" s="13">
        <v>1626310163759</v>
      </c>
      <c r="E274" s="13">
        <v>1764499070271</v>
      </c>
      <c r="F274" s="13">
        <v>1166887508306</v>
      </c>
      <c r="G274" s="13">
        <v>1486570247177</v>
      </c>
      <c r="H274" s="13">
        <v>1511156487921</v>
      </c>
      <c r="I274" s="13">
        <v>1654598469041</v>
      </c>
      <c r="J274" s="13">
        <v>1008830329213</v>
      </c>
      <c r="K274" s="13">
        <v>1683945132064</v>
      </c>
      <c r="L274" s="13">
        <v>1340563648543</v>
      </c>
      <c r="M274" s="13">
        <v>1408071780800</v>
      </c>
    </row>
    <row r="275" spans="2:13">
      <c r="B275" s="13" t="s">
        <v>4735</v>
      </c>
      <c r="D275" s="13">
        <v>1148093922414</v>
      </c>
      <c r="E275" s="13">
        <v>697544011089</v>
      </c>
      <c r="F275" s="13">
        <v>356686694173</v>
      </c>
      <c r="G275" s="13">
        <v>477324979852</v>
      </c>
      <c r="H275" s="13">
        <v>587344101819</v>
      </c>
      <c r="I275" s="13">
        <v>233211694839</v>
      </c>
      <c r="J275" s="13">
        <v>522670827369</v>
      </c>
      <c r="K275" s="13">
        <v>397786847215</v>
      </c>
      <c r="L275" s="13">
        <v>333092098829</v>
      </c>
      <c r="M275" s="13">
        <v>23307675261</v>
      </c>
    </row>
    <row r="276" spans="2:13">
      <c r="B276" s="13" t="s">
        <v>4736</v>
      </c>
      <c r="D276" s="13">
        <v>79016793323</v>
      </c>
      <c r="E276" s="13">
        <v>74621704567</v>
      </c>
      <c r="F276" s="13">
        <v>37079311415</v>
      </c>
      <c r="G276" s="13">
        <v>97149007532</v>
      </c>
      <c r="H276" s="13">
        <v>21326521664</v>
      </c>
      <c r="I276" s="13">
        <v>63590685633</v>
      </c>
      <c r="J276" s="13">
        <v>12048561660</v>
      </c>
      <c r="K276" s="13">
        <v>36626290039</v>
      </c>
      <c r="L276" s="13">
        <v>26080767156</v>
      </c>
      <c r="M276" s="13">
        <v>74446881176</v>
      </c>
    </row>
    <row r="277" spans="2:13">
      <c r="B277" s="13" t="s">
        <v>4737</v>
      </c>
      <c r="D277" s="13">
        <v>109398938666</v>
      </c>
      <c r="E277" s="13">
        <v>344807740727</v>
      </c>
      <c r="F277" s="13">
        <v>203151184421</v>
      </c>
      <c r="G277" s="13">
        <v>204871652320</v>
      </c>
      <c r="H277" s="13">
        <v>73721805361</v>
      </c>
      <c r="I277" s="13">
        <v>146226480080</v>
      </c>
      <c r="J277" s="13">
        <v>91158188343</v>
      </c>
      <c r="K277" s="13">
        <v>94160407927</v>
      </c>
      <c r="L277" s="13">
        <v>70136012595</v>
      </c>
      <c r="M277" s="13">
        <v>150051864301</v>
      </c>
    </row>
    <row r="278" spans="2:13">
      <c r="B278" s="13" t="s">
        <v>4738</v>
      </c>
      <c r="D278" s="13">
        <v>444332509465</v>
      </c>
      <c r="E278" s="13">
        <v>474491090291</v>
      </c>
      <c r="F278" s="13">
        <v>548810159391</v>
      </c>
      <c r="G278" s="13">
        <v>632881042036</v>
      </c>
      <c r="H278" s="13">
        <v>612334173433</v>
      </c>
      <c r="I278" s="13">
        <v>484912662688</v>
      </c>
      <c r="J278" s="13">
        <v>504461001016</v>
      </c>
      <c r="K278" s="13">
        <v>449903462346</v>
      </c>
      <c r="L278" s="13">
        <v>493865774116</v>
      </c>
      <c r="M278" s="13">
        <v>364641831624</v>
      </c>
    </row>
    <row r="279" spans="2:13">
      <c r="B279" s="13" t="s">
        <v>4739</v>
      </c>
      <c r="D279" s="13">
        <v>0</v>
      </c>
      <c r="E279" s="13">
        <v>0</v>
      </c>
      <c r="F279" s="13">
        <v>0</v>
      </c>
      <c r="G279" s="13">
        <v>0</v>
      </c>
      <c r="H279" s="13">
        <v>0</v>
      </c>
      <c r="I279" s="13">
        <v>0</v>
      </c>
      <c r="J279" s="13">
        <v>0</v>
      </c>
      <c r="K279" s="13">
        <v>0</v>
      </c>
      <c r="L279" s="13">
        <v>0</v>
      </c>
      <c r="M279" s="13">
        <v>0</v>
      </c>
    </row>
    <row r="280" spans="2:13">
      <c r="B280" s="13" t="s">
        <v>4740</v>
      </c>
      <c r="D280" s="13">
        <v>0</v>
      </c>
      <c r="E280" s="13">
        <v>0</v>
      </c>
      <c r="F280" s="13">
        <v>0</v>
      </c>
      <c r="G280" s="13">
        <v>0</v>
      </c>
      <c r="H280" s="13">
        <v>0</v>
      </c>
      <c r="I280" s="13">
        <v>0</v>
      </c>
      <c r="J280" s="13">
        <v>0</v>
      </c>
      <c r="K280" s="13">
        <v>0</v>
      </c>
      <c r="L280" s="13">
        <v>0</v>
      </c>
      <c r="M280" s="13">
        <v>0</v>
      </c>
    </row>
    <row r="281" spans="2:13">
      <c r="B281" s="13" t="s">
        <v>4741</v>
      </c>
      <c r="D281" s="13">
        <v>0</v>
      </c>
      <c r="E281" s="13">
        <v>0</v>
      </c>
      <c r="F281" s="13">
        <v>0</v>
      </c>
      <c r="G281" s="13">
        <v>0</v>
      </c>
      <c r="H281" s="13">
        <v>0</v>
      </c>
      <c r="I281" s="13">
        <v>0</v>
      </c>
      <c r="J281" s="13">
        <v>0</v>
      </c>
      <c r="K281" s="13">
        <v>0</v>
      </c>
      <c r="L281" s="13">
        <v>0</v>
      </c>
      <c r="M281" s="13">
        <v>0</v>
      </c>
    </row>
    <row r="282" spans="2:13">
      <c r="B282" s="13" t="s">
        <v>4742</v>
      </c>
      <c r="D282" s="13">
        <v>108681269576</v>
      </c>
      <c r="E282" s="13">
        <v>104192681668</v>
      </c>
      <c r="F282" s="13">
        <v>53996660359</v>
      </c>
      <c r="G282" s="13">
        <v>1093107627823</v>
      </c>
      <c r="H282" s="13">
        <v>57025763436</v>
      </c>
      <c r="I282" s="13">
        <v>66495498674</v>
      </c>
      <c r="J282" s="13">
        <v>39712943899</v>
      </c>
      <c r="K282" s="13">
        <v>1091671385187</v>
      </c>
      <c r="L282" s="13">
        <v>39526550150</v>
      </c>
      <c r="M282" s="13">
        <v>63381090096</v>
      </c>
    </row>
    <row r="283" spans="2:13">
      <c r="B283" s="13" t="s">
        <v>4743</v>
      </c>
      <c r="D283" s="13">
        <v>535121613</v>
      </c>
      <c r="E283" s="13">
        <v>535121613</v>
      </c>
      <c r="F283" s="13">
        <v>662763747666</v>
      </c>
      <c r="G283" s="13">
        <v>758807944065</v>
      </c>
      <c r="H283" s="13">
        <v>657726235826</v>
      </c>
      <c r="I283" s="13">
        <v>616680781280</v>
      </c>
      <c r="J283" s="13">
        <v>647176615712</v>
      </c>
      <c r="K283" s="13">
        <v>682195768369</v>
      </c>
      <c r="L283" s="13">
        <v>623582284265</v>
      </c>
      <c r="M283" s="13">
        <v>1291541171213</v>
      </c>
    </row>
    <row r="284" spans="2:13">
      <c r="B284" s="13" t="s">
        <v>4744</v>
      </c>
      <c r="D284" s="13">
        <v>313285354010</v>
      </c>
      <c r="E284" s="13">
        <v>295751981809</v>
      </c>
      <c r="F284" s="13">
        <v>121802693094</v>
      </c>
      <c r="G284" s="13">
        <v>196448954170</v>
      </c>
      <c r="H284" s="13">
        <v>231901423533</v>
      </c>
      <c r="I284" s="13">
        <v>211247842896</v>
      </c>
      <c r="J284" s="13">
        <v>271215094887</v>
      </c>
      <c r="K284" s="13">
        <v>295160551865</v>
      </c>
      <c r="L284" s="13">
        <v>325344641005</v>
      </c>
      <c r="M284" s="13">
        <v>304133011214</v>
      </c>
    </row>
    <row r="285" spans="2:13">
      <c r="B285" s="13" t="s">
        <v>4745</v>
      </c>
      <c r="D285" s="13">
        <v>0</v>
      </c>
      <c r="E285" s="13">
        <v>0</v>
      </c>
      <c r="F285" s="13">
        <v>0</v>
      </c>
      <c r="G285" s="13">
        <v>0</v>
      </c>
      <c r="H285" s="13">
        <v>0</v>
      </c>
      <c r="I285" s="13">
        <v>0</v>
      </c>
      <c r="J285" s="13">
        <v>0</v>
      </c>
      <c r="K285" s="13">
        <v>0</v>
      </c>
      <c r="L285" s="13">
        <v>0</v>
      </c>
      <c r="M285" s="13">
        <v>0</v>
      </c>
    </row>
    <row r="286" spans="2:13">
      <c r="B286" s="13" t="s">
        <v>4746</v>
      </c>
      <c r="D286" s="13">
        <v>0</v>
      </c>
      <c r="E286" s="13">
        <v>0</v>
      </c>
      <c r="F286" s="13">
        <v>0</v>
      </c>
      <c r="G286" s="13">
        <v>0</v>
      </c>
      <c r="H286" s="13">
        <v>0</v>
      </c>
      <c r="I286" s="13">
        <v>0</v>
      </c>
      <c r="J286" s="13">
        <v>0</v>
      </c>
      <c r="K286" s="13">
        <v>0</v>
      </c>
      <c r="L286" s="13">
        <v>0</v>
      </c>
      <c r="M286" s="13">
        <v>0</v>
      </c>
    </row>
    <row r="287" spans="2:13">
      <c r="B287" s="13" t="s">
        <v>4747</v>
      </c>
      <c r="D287" s="13">
        <v>946034043324</v>
      </c>
      <c r="E287" s="13">
        <v>922702486512</v>
      </c>
      <c r="F287" s="13">
        <v>878654845482</v>
      </c>
      <c r="G287" s="13">
        <v>914475929595</v>
      </c>
      <c r="H287" s="13">
        <v>869739137685</v>
      </c>
      <c r="I287" s="13">
        <v>826156803559</v>
      </c>
      <c r="J287" s="13">
        <v>934369025206</v>
      </c>
      <c r="K287" s="13">
        <v>966906759015</v>
      </c>
      <c r="L287" s="13">
        <v>793100414006</v>
      </c>
      <c r="M287" s="13">
        <v>759406160307</v>
      </c>
    </row>
    <row r="288" spans="2:13">
      <c r="B288" s="13" t="s">
        <v>4748</v>
      </c>
      <c r="D288" s="13">
        <v>0</v>
      </c>
      <c r="E288" s="13">
        <v>0</v>
      </c>
      <c r="F288" s="13">
        <v>0</v>
      </c>
      <c r="G288" s="13">
        <v>0</v>
      </c>
      <c r="H288" s="13">
        <v>0</v>
      </c>
      <c r="I288" s="13">
        <v>0</v>
      </c>
      <c r="J288" s="13">
        <v>0</v>
      </c>
      <c r="K288" s="13">
        <v>0</v>
      </c>
      <c r="L288" s="13">
        <v>0</v>
      </c>
      <c r="M288" s="13">
        <v>0</v>
      </c>
    </row>
    <row r="289" spans="2:13">
      <c r="B289" s="13" t="s">
        <v>4749</v>
      </c>
      <c r="D289" s="13">
        <v>0</v>
      </c>
      <c r="E289" s="13">
        <v>0</v>
      </c>
      <c r="F289" s="13">
        <v>0</v>
      </c>
      <c r="G289" s="13">
        <v>0</v>
      </c>
      <c r="H289" s="13">
        <v>0</v>
      </c>
      <c r="I289" s="13">
        <v>0</v>
      </c>
      <c r="J289" s="13">
        <v>0</v>
      </c>
      <c r="K289" s="13">
        <v>0</v>
      </c>
      <c r="L289" s="13">
        <v>0</v>
      </c>
      <c r="M289" s="13">
        <v>0</v>
      </c>
    </row>
    <row r="290" spans="2:13">
      <c r="B290" s="13" t="s">
        <v>4750</v>
      </c>
      <c r="D290" s="13">
        <v>0</v>
      </c>
      <c r="E290" s="13">
        <v>0</v>
      </c>
      <c r="F290" s="13">
        <v>0</v>
      </c>
      <c r="G290" s="13">
        <v>0</v>
      </c>
      <c r="H290" s="13">
        <v>0</v>
      </c>
      <c r="I290" s="13">
        <v>0</v>
      </c>
      <c r="J290" s="13">
        <v>0</v>
      </c>
      <c r="K290" s="13">
        <v>0</v>
      </c>
      <c r="L290" s="13">
        <v>0</v>
      </c>
      <c r="M290" s="13">
        <v>0</v>
      </c>
    </row>
    <row r="291" spans="2:13">
      <c r="B291" s="13" t="s">
        <v>4751</v>
      </c>
      <c r="D291" s="13">
        <v>0</v>
      </c>
      <c r="E291" s="13">
        <v>0</v>
      </c>
      <c r="F291" s="13">
        <v>0</v>
      </c>
      <c r="G291" s="13">
        <v>0</v>
      </c>
      <c r="H291" s="13">
        <v>0</v>
      </c>
      <c r="I291" s="13">
        <v>0</v>
      </c>
      <c r="J291" s="13">
        <v>0</v>
      </c>
      <c r="K291" s="13">
        <v>0</v>
      </c>
      <c r="L291" s="13">
        <v>0</v>
      </c>
      <c r="M291" s="13">
        <v>0</v>
      </c>
    </row>
    <row r="292" spans="2:13">
      <c r="B292" s="13" t="s">
        <v>4752</v>
      </c>
      <c r="D292" s="13">
        <v>0</v>
      </c>
      <c r="E292" s="13">
        <v>0</v>
      </c>
      <c r="F292" s="13">
        <v>0</v>
      </c>
      <c r="G292" s="13">
        <v>0</v>
      </c>
      <c r="H292" s="13">
        <v>0</v>
      </c>
      <c r="I292" s="13">
        <v>0</v>
      </c>
      <c r="J292" s="13">
        <v>0</v>
      </c>
      <c r="K292" s="13">
        <v>0</v>
      </c>
      <c r="L292" s="13">
        <v>0</v>
      </c>
      <c r="M292" s="13">
        <v>0</v>
      </c>
    </row>
    <row r="293" spans="2:13">
      <c r="B293" s="13" t="s">
        <v>4753</v>
      </c>
      <c r="D293" s="13">
        <v>41011781986</v>
      </c>
      <c r="E293" s="13">
        <v>56800885119</v>
      </c>
      <c r="F293" s="13">
        <v>72273589452</v>
      </c>
      <c r="G293" s="13">
        <v>86389242585</v>
      </c>
      <c r="H293" s="13">
        <v>102958369318</v>
      </c>
      <c r="I293" s="13">
        <v>119527496051</v>
      </c>
      <c r="J293" s="13">
        <v>132779423615</v>
      </c>
      <c r="K293" s="13">
        <v>144371958875</v>
      </c>
      <c r="L293" s="13">
        <v>2654719375</v>
      </c>
      <c r="M293" s="13">
        <v>2964479875</v>
      </c>
    </row>
    <row r="294" spans="2:13">
      <c r="B294" s="13" t="s">
        <v>4754</v>
      </c>
      <c r="D294" s="13">
        <v>0</v>
      </c>
      <c r="E294" s="13">
        <v>0</v>
      </c>
      <c r="F294" s="13">
        <v>0</v>
      </c>
      <c r="G294" s="13">
        <v>0</v>
      </c>
      <c r="H294" s="13">
        <v>0</v>
      </c>
      <c r="I294" s="13">
        <v>0</v>
      </c>
      <c r="J294" s="13">
        <v>0</v>
      </c>
      <c r="K294" s="13">
        <v>0</v>
      </c>
      <c r="L294" s="13">
        <v>0</v>
      </c>
      <c r="M294" s="13">
        <v>0</v>
      </c>
    </row>
    <row r="295" spans="2:13">
      <c r="B295" s="13" t="s">
        <v>4755</v>
      </c>
      <c r="D295" s="13">
        <v>0</v>
      </c>
      <c r="E295" s="13">
        <v>0</v>
      </c>
      <c r="F295" s="13">
        <v>0</v>
      </c>
      <c r="G295" s="13">
        <v>0</v>
      </c>
      <c r="H295" s="13">
        <v>0</v>
      </c>
      <c r="I295" s="13">
        <v>0</v>
      </c>
      <c r="J295" s="13">
        <v>0</v>
      </c>
      <c r="K295" s="13">
        <v>0</v>
      </c>
      <c r="L295" s="13">
        <v>0</v>
      </c>
      <c r="M295" s="13">
        <v>0</v>
      </c>
    </row>
    <row r="296" spans="2:13">
      <c r="B296" s="13" t="s">
        <v>4756</v>
      </c>
      <c r="D296" s="13">
        <v>0</v>
      </c>
      <c r="E296" s="13">
        <v>0</v>
      </c>
      <c r="F296" s="13">
        <v>0</v>
      </c>
      <c r="G296" s="13">
        <v>0</v>
      </c>
      <c r="H296" s="13">
        <v>0</v>
      </c>
      <c r="I296" s="13">
        <v>0</v>
      </c>
      <c r="J296" s="13">
        <v>0</v>
      </c>
      <c r="K296" s="13">
        <v>0</v>
      </c>
      <c r="L296" s="13">
        <v>0</v>
      </c>
      <c r="M296" s="13">
        <v>0</v>
      </c>
    </row>
    <row r="297" spans="2:13">
      <c r="B297" s="13" t="s">
        <v>4757</v>
      </c>
      <c r="D297" s="13">
        <v>0</v>
      </c>
      <c r="E297" s="13">
        <v>0</v>
      </c>
      <c r="F297" s="13">
        <v>0</v>
      </c>
      <c r="G297" s="13">
        <v>0</v>
      </c>
      <c r="H297" s="13">
        <v>0</v>
      </c>
      <c r="I297" s="13">
        <v>0</v>
      </c>
      <c r="J297" s="13">
        <v>0</v>
      </c>
      <c r="K297" s="13">
        <v>0</v>
      </c>
      <c r="L297" s="13">
        <v>0</v>
      </c>
      <c r="M297" s="13">
        <v>0</v>
      </c>
    </row>
    <row r="298" spans="2:13">
      <c r="B298" s="13" t="s">
        <v>4758</v>
      </c>
      <c r="D298" s="13">
        <v>0</v>
      </c>
      <c r="E298" s="13">
        <v>0</v>
      </c>
      <c r="F298" s="13">
        <v>0</v>
      </c>
      <c r="G298" s="13">
        <v>0</v>
      </c>
      <c r="H298" s="13">
        <v>0</v>
      </c>
      <c r="I298" s="13">
        <v>0</v>
      </c>
      <c r="J298" s="13">
        <v>0</v>
      </c>
      <c r="K298" s="13">
        <v>0</v>
      </c>
      <c r="L298" s="13">
        <v>0</v>
      </c>
      <c r="M298" s="13">
        <v>0</v>
      </c>
    </row>
    <row r="299" spans="2:13">
      <c r="B299" s="13" t="s">
        <v>4759</v>
      </c>
      <c r="D299" s="13">
        <v>905022261338</v>
      </c>
      <c r="E299" s="13">
        <v>865901601393</v>
      </c>
      <c r="F299" s="13">
        <v>806381256030</v>
      </c>
      <c r="G299" s="13">
        <v>828086687010</v>
      </c>
      <c r="H299" s="13">
        <v>766780768367</v>
      </c>
      <c r="I299" s="13">
        <v>706629307508</v>
      </c>
      <c r="J299" s="13">
        <v>801589601591</v>
      </c>
      <c r="K299" s="13">
        <v>822534800140</v>
      </c>
      <c r="L299" s="13">
        <v>790445694631</v>
      </c>
      <c r="M299" s="13">
        <v>756441680432</v>
      </c>
    </row>
    <row r="300" spans="2:13">
      <c r="B300" s="13" t="s">
        <v>4760</v>
      </c>
      <c r="D300" s="13">
        <v>11535261084109</v>
      </c>
      <c r="E300" s="13">
        <v>10740373219479</v>
      </c>
      <c r="F300" s="13">
        <v>10554306133280</v>
      </c>
      <c r="G300" s="13">
        <v>10251529258537</v>
      </c>
      <c r="H300" s="13">
        <v>10564764380096</v>
      </c>
      <c r="I300" s="13">
        <v>10117679120711</v>
      </c>
      <c r="J300" s="13">
        <v>9894530787487</v>
      </c>
      <c r="K300" s="13">
        <v>9795201797981</v>
      </c>
      <c r="L300" s="13">
        <v>10290889026718</v>
      </c>
      <c r="M300" s="13">
        <v>9993191380615</v>
      </c>
    </row>
    <row r="301" spans="2:13">
      <c r="B301" s="13" t="s">
        <v>4761</v>
      </c>
      <c r="D301" s="13">
        <v>11535261084109</v>
      </c>
      <c r="E301" s="13">
        <v>10740373219479</v>
      </c>
      <c r="F301" s="13">
        <v>10554306133280</v>
      </c>
      <c r="G301" s="13">
        <v>10251529258537</v>
      </c>
      <c r="H301" s="13">
        <v>10564764380096</v>
      </c>
      <c r="I301" s="13">
        <v>10117679120711</v>
      </c>
      <c r="J301" s="13">
        <v>9894530787487</v>
      </c>
      <c r="K301" s="13">
        <v>9795201797981</v>
      </c>
      <c r="L301" s="13">
        <v>10290889026718</v>
      </c>
      <c r="M301" s="13">
        <v>9993191380615</v>
      </c>
    </row>
    <row r="302" spans="2:13">
      <c r="B302" s="13" t="s">
        <v>4762</v>
      </c>
      <c r="D302" s="13">
        <v>5294000000000</v>
      </c>
      <c r="E302" s="13">
        <v>5294000000000</v>
      </c>
      <c r="F302" s="13">
        <v>5294000000000</v>
      </c>
      <c r="G302" s="13">
        <v>5294000000000</v>
      </c>
      <c r="H302" s="13">
        <v>5294000000000</v>
      </c>
      <c r="I302" s="13">
        <v>5294000000000</v>
      </c>
      <c r="J302" s="13">
        <v>5294000000000</v>
      </c>
      <c r="K302" s="13">
        <v>5294000000000</v>
      </c>
      <c r="L302" s="13">
        <v>5294000000000</v>
      </c>
      <c r="M302" s="13">
        <v>5294000000000</v>
      </c>
    </row>
    <row r="303" spans="2:13">
      <c r="B303" s="13" t="s">
        <v>4763</v>
      </c>
      <c r="D303" s="13">
        <v>0</v>
      </c>
      <c r="E303" s="13">
        <v>0</v>
      </c>
      <c r="F303" s="13">
        <v>0</v>
      </c>
      <c r="G303" s="13">
        <v>0</v>
      </c>
      <c r="H303" s="13">
        <v>0</v>
      </c>
      <c r="I303" s="13">
        <v>0</v>
      </c>
      <c r="J303" s="13">
        <v>0</v>
      </c>
      <c r="K303" s="13">
        <v>0</v>
      </c>
      <c r="L303" s="13">
        <v>0</v>
      </c>
      <c r="M303" s="13">
        <v>0</v>
      </c>
    </row>
    <row r="304" spans="2:13">
      <c r="B304" s="13" t="s">
        <v>4764</v>
      </c>
      <c r="D304" s="13">
        <v>0</v>
      </c>
      <c r="E304" s="13">
        <v>0</v>
      </c>
      <c r="F304" s="13">
        <v>0</v>
      </c>
      <c r="G304" s="13">
        <v>0</v>
      </c>
      <c r="H304" s="13">
        <v>0</v>
      </c>
      <c r="I304" s="13">
        <v>0</v>
      </c>
      <c r="J304" s="13">
        <v>0</v>
      </c>
      <c r="K304" s="13">
        <v>0</v>
      </c>
      <c r="L304" s="13">
        <v>0</v>
      </c>
      <c r="M304" s="13">
        <v>0</v>
      </c>
    </row>
    <row r="305" spans="2:13">
      <c r="B305" s="13" t="s">
        <v>4765</v>
      </c>
      <c r="D305" s="13">
        <v>3665420000</v>
      </c>
      <c r="E305" s="13">
        <v>3665420000</v>
      </c>
      <c r="F305" s="13">
        <v>3665420000</v>
      </c>
      <c r="G305" s="13">
        <v>3665420000</v>
      </c>
      <c r="H305" s="13">
        <v>3665420000</v>
      </c>
      <c r="I305" s="13">
        <v>3665420000</v>
      </c>
      <c r="J305" s="13">
        <v>3665420000</v>
      </c>
      <c r="K305" s="13">
        <v>3665420000</v>
      </c>
      <c r="L305" s="13">
        <v>3665420000</v>
      </c>
      <c r="M305" s="13">
        <v>3665420000</v>
      </c>
    </row>
    <row r="306" spans="2:13">
      <c r="B306" s="13" t="s">
        <v>4766</v>
      </c>
      <c r="D306" s="13">
        <v>0</v>
      </c>
      <c r="E306" s="13">
        <v>0</v>
      </c>
      <c r="F306" s="13">
        <v>0</v>
      </c>
      <c r="G306" s="13">
        <v>0</v>
      </c>
      <c r="H306" s="13">
        <v>0</v>
      </c>
      <c r="I306" s="13">
        <v>0</v>
      </c>
      <c r="J306" s="13">
        <v>0</v>
      </c>
      <c r="K306" s="13">
        <v>0</v>
      </c>
      <c r="L306" s="13">
        <v>0</v>
      </c>
      <c r="M306" s="13">
        <v>0</v>
      </c>
    </row>
    <row r="307" spans="2:13">
      <c r="B307" s="13" t="s">
        <v>4767</v>
      </c>
      <c r="D307" s="13">
        <v>0</v>
      </c>
      <c r="E307" s="13">
        <v>0</v>
      </c>
      <c r="F307" s="13">
        <v>0</v>
      </c>
      <c r="G307" s="13">
        <v>0</v>
      </c>
      <c r="H307" s="13">
        <v>0</v>
      </c>
      <c r="I307" s="13">
        <v>0</v>
      </c>
      <c r="J307" s="13">
        <v>0</v>
      </c>
      <c r="K307" s="13">
        <v>0</v>
      </c>
      <c r="L307" s="13">
        <v>0</v>
      </c>
      <c r="M307" s="13">
        <v>0</v>
      </c>
    </row>
    <row r="308" spans="2:13">
      <c r="B308" s="13" t="s">
        <v>4768</v>
      </c>
      <c r="D308" s="13">
        <v>0</v>
      </c>
      <c r="E308" s="13">
        <v>0</v>
      </c>
      <c r="F308" s="13">
        <v>0</v>
      </c>
      <c r="G308" s="13">
        <v>0</v>
      </c>
      <c r="H308" s="13">
        <v>0</v>
      </c>
      <c r="I308" s="13">
        <v>0</v>
      </c>
      <c r="J308" s="13">
        <v>0</v>
      </c>
      <c r="K308" s="13">
        <v>0</v>
      </c>
      <c r="L308" s="13">
        <v>0</v>
      </c>
      <c r="M308" s="13">
        <v>0</v>
      </c>
    </row>
    <row r="309" spans="2:13">
      <c r="B309" s="13" t="s">
        <v>4769</v>
      </c>
      <c r="D309" s="13">
        <v>3784681319064</v>
      </c>
      <c r="E309" s="13">
        <v>3547395392184</v>
      </c>
      <c r="F309" s="13">
        <v>3423902913697</v>
      </c>
      <c r="G309" s="13">
        <v>3323603028379</v>
      </c>
      <c r="H309" s="13">
        <v>3088501113382</v>
      </c>
      <c r="I309" s="13">
        <v>2937867858494</v>
      </c>
      <c r="J309" s="13">
        <v>2850106864338</v>
      </c>
      <c r="K309" s="13">
        <v>2818712164138</v>
      </c>
      <c r="L309" s="13">
        <v>2696326236242</v>
      </c>
      <c r="M309" s="13">
        <v>2592733942722</v>
      </c>
    </row>
    <row r="310" spans="2:13">
      <c r="B310" s="13" t="s">
        <v>4770</v>
      </c>
      <c r="D310" s="13">
        <v>0</v>
      </c>
      <c r="E310" s="13">
        <v>0</v>
      </c>
      <c r="F310" s="13">
        <v>0</v>
      </c>
      <c r="G310" s="13">
        <v>0</v>
      </c>
      <c r="H310" s="13">
        <v>0</v>
      </c>
      <c r="I310" s="13">
        <v>0</v>
      </c>
      <c r="J310" s="13">
        <v>0</v>
      </c>
      <c r="K310" s="13">
        <v>0</v>
      </c>
      <c r="L310" s="13">
        <v>0</v>
      </c>
      <c r="M310" s="13">
        <v>0</v>
      </c>
    </row>
    <row r="311" spans="2:13">
      <c r="B311" s="13" t="s">
        <v>4771</v>
      </c>
      <c r="D311" s="13">
        <v>0</v>
      </c>
      <c r="E311" s="13">
        <v>0</v>
      </c>
      <c r="F311" s="13">
        <v>0</v>
      </c>
      <c r="G311" s="13">
        <v>0</v>
      </c>
      <c r="H311" s="13">
        <v>0</v>
      </c>
      <c r="I311" s="13">
        <v>0</v>
      </c>
      <c r="J311" s="13">
        <v>0</v>
      </c>
      <c r="K311" s="13">
        <v>0</v>
      </c>
      <c r="L311" s="13">
        <v>0</v>
      </c>
      <c r="M311" s="13">
        <v>0</v>
      </c>
    </row>
    <row r="312" spans="2:13">
      <c r="B312" s="13" t="s">
        <v>4772</v>
      </c>
      <c r="D312" s="13">
        <v>2420633383932</v>
      </c>
      <c r="E312" s="13">
        <v>1863863664282</v>
      </c>
      <c r="F312" s="13">
        <v>1798289939772</v>
      </c>
      <c r="G312" s="13">
        <v>1596093115065</v>
      </c>
      <c r="H312" s="13">
        <v>2145559792884</v>
      </c>
      <c r="I312" s="13">
        <v>1849359645037</v>
      </c>
      <c r="J312" s="13">
        <v>1715105710417</v>
      </c>
      <c r="K312" s="13">
        <v>1647420190853</v>
      </c>
      <c r="L312" s="13">
        <v>2266105781065</v>
      </c>
      <c r="M312" s="13">
        <v>2075200926625</v>
      </c>
    </row>
    <row r="313" spans="2:13">
      <c r="B313" s="13" t="s">
        <v>4773</v>
      </c>
      <c r="D313" s="13">
        <v>1911971169573</v>
      </c>
      <c r="E313" s="13">
        <v>800415153431</v>
      </c>
      <c r="F313" s="13">
        <v>802496945381</v>
      </c>
      <c r="G313" s="13">
        <v>804065993881</v>
      </c>
      <c r="H313" s="13">
        <v>1881175440248</v>
      </c>
      <c r="I313" s="13">
        <v>981943494907</v>
      </c>
      <c r="J313" s="13">
        <v>984147745207</v>
      </c>
      <c r="K313" s="13">
        <v>984147745207</v>
      </c>
      <c r="L313" s="13">
        <v>2044442045558</v>
      </c>
      <c r="M313" s="13">
        <v>1425163017420</v>
      </c>
    </row>
    <row r="314" spans="2:13">
      <c r="B314" s="13" t="s">
        <v>4774</v>
      </c>
      <c r="D314" s="13">
        <v>508662214359</v>
      </c>
      <c r="E314" s="13">
        <v>1063448510851</v>
      </c>
      <c r="F314" s="13">
        <v>995792994391</v>
      </c>
      <c r="G314" s="13">
        <v>792027121184</v>
      </c>
      <c r="H314" s="13">
        <v>264384352636</v>
      </c>
      <c r="I314" s="13">
        <v>867416150130</v>
      </c>
      <c r="J314" s="13">
        <v>730957965210</v>
      </c>
      <c r="K314" s="13">
        <v>663272445646</v>
      </c>
      <c r="L314" s="13">
        <v>221663735507</v>
      </c>
      <c r="M314" s="13">
        <v>650037909205</v>
      </c>
    </row>
    <row r="315" spans="2:13">
      <c r="B315" s="13" t="s">
        <v>4775</v>
      </c>
      <c r="D315" s="13">
        <v>0</v>
      </c>
      <c r="E315" s="13">
        <v>0</v>
      </c>
      <c r="F315" s="13">
        <v>0</v>
      </c>
      <c r="G315" s="13">
        <v>0</v>
      </c>
      <c r="H315" s="13">
        <v>0</v>
      </c>
      <c r="I315" s="13">
        <v>0</v>
      </c>
      <c r="J315" s="13">
        <v>0</v>
      </c>
      <c r="K315" s="13">
        <v>0</v>
      </c>
      <c r="L315" s="13">
        <v>0</v>
      </c>
      <c r="M315" s="13">
        <v>0</v>
      </c>
    </row>
    <row r="316" spans="2:13">
      <c r="B316" s="13" t="s">
        <v>4776</v>
      </c>
      <c r="D316" s="13">
        <v>0</v>
      </c>
      <c r="E316" s="13">
        <v>0</v>
      </c>
      <c r="F316" s="13">
        <v>0</v>
      </c>
      <c r="G316" s="13">
        <v>0</v>
      </c>
      <c r="H316" s="13">
        <v>0</v>
      </c>
      <c r="I316" s="13">
        <v>0</v>
      </c>
      <c r="J316" s="13">
        <v>0</v>
      </c>
      <c r="K316" s="13">
        <v>0</v>
      </c>
      <c r="L316" s="13">
        <v>0</v>
      </c>
      <c r="M316" s="13">
        <v>0</v>
      </c>
    </row>
    <row r="317" spans="2:13">
      <c r="B317" s="13" t="s">
        <v>4777</v>
      </c>
      <c r="D317" s="13">
        <v>32280961113</v>
      </c>
      <c r="E317" s="13">
        <v>31448743013</v>
      </c>
      <c r="F317" s="13">
        <v>34447859811</v>
      </c>
      <c r="G317" s="13">
        <v>34167695093</v>
      </c>
      <c r="H317" s="13">
        <v>33038053830</v>
      </c>
      <c r="I317" s="13">
        <v>32786197180</v>
      </c>
      <c r="J317" s="13">
        <v>31652792732</v>
      </c>
      <c r="K317" s="13">
        <v>31404022990</v>
      </c>
      <c r="L317" s="13">
        <v>30791589411</v>
      </c>
      <c r="M317" s="13">
        <v>27591091268</v>
      </c>
    </row>
    <row r="318" spans="2:13">
      <c r="B318" s="13" t="s">
        <v>4778</v>
      </c>
      <c r="D318" s="13">
        <v>0</v>
      </c>
      <c r="E318" s="13">
        <v>0</v>
      </c>
      <c r="F318" s="13">
        <v>0</v>
      </c>
      <c r="G318" s="13">
        <v>0</v>
      </c>
      <c r="H318" s="13">
        <v>0</v>
      </c>
      <c r="I318" s="13">
        <v>0</v>
      </c>
      <c r="J318" s="13">
        <v>0</v>
      </c>
      <c r="K318" s="13">
        <v>0</v>
      </c>
      <c r="L318" s="13">
        <v>0</v>
      </c>
      <c r="M318" s="13">
        <v>0</v>
      </c>
    </row>
    <row r="319" spans="2:13">
      <c r="B319" s="13" t="s">
        <v>4779</v>
      </c>
      <c r="D319" s="13">
        <v>0</v>
      </c>
      <c r="E319" s="13">
        <v>0</v>
      </c>
      <c r="F319" s="13">
        <v>0</v>
      </c>
      <c r="G319" s="13">
        <v>0</v>
      </c>
      <c r="H319" s="13">
        <v>0</v>
      </c>
      <c r="I319" s="13">
        <v>0</v>
      </c>
      <c r="J319" s="13">
        <v>0</v>
      </c>
      <c r="K319" s="13">
        <v>0</v>
      </c>
      <c r="L319" s="13">
        <v>0</v>
      </c>
      <c r="M319" s="13">
        <v>0</v>
      </c>
    </row>
    <row r="320" spans="2:13">
      <c r="B320" s="13" t="s">
        <v>4780</v>
      </c>
      <c r="D320" s="13">
        <v>0</v>
      </c>
      <c r="E320" s="13">
        <v>0</v>
      </c>
      <c r="F320" s="13">
        <v>0</v>
      </c>
      <c r="G320" s="13">
        <v>0</v>
      </c>
      <c r="H320" s="13">
        <v>0</v>
      </c>
      <c r="I320" s="13">
        <v>0</v>
      </c>
      <c r="J320" s="13">
        <v>0</v>
      </c>
      <c r="K320" s="13">
        <v>0</v>
      </c>
      <c r="L320" s="13">
        <v>0</v>
      </c>
      <c r="M320" s="13">
        <v>0</v>
      </c>
    </row>
    <row r="321" spans="2:13">
      <c r="B321" s="13" t="s">
        <v>4781</v>
      </c>
      <c r="D321" s="13">
        <v>0</v>
      </c>
      <c r="E321" s="13">
        <v>0</v>
      </c>
      <c r="F321" s="13">
        <v>0</v>
      </c>
      <c r="G321" s="13">
        <v>0</v>
      </c>
      <c r="H321" s="13">
        <v>0</v>
      </c>
      <c r="I321" s="13">
        <v>0</v>
      </c>
      <c r="J321" s="13">
        <v>0</v>
      </c>
      <c r="K321" s="13">
        <v>0</v>
      </c>
      <c r="L321" s="13">
        <v>0</v>
      </c>
      <c r="M321" s="13">
        <v>0</v>
      </c>
    </row>
    <row r="322" spans="2:13">
      <c r="B322" s="13" t="s">
        <v>4782</v>
      </c>
      <c r="D322" s="13">
        <v>18851713849730</v>
      </c>
      <c r="E322" s="13">
        <v>17645135057966</v>
      </c>
      <c r="F322" s="13">
        <v>16505617049382</v>
      </c>
      <c r="G322" s="13">
        <v>17819362546772</v>
      </c>
      <c r="H322" s="13">
        <v>16887374955087</v>
      </c>
      <c r="I322" s="13">
        <v>15650028054519</v>
      </c>
      <c r="J322" s="13">
        <v>15419834828074</v>
      </c>
      <c r="K322" s="13">
        <v>16835568134999</v>
      </c>
      <c r="L322" s="13">
        <v>15743577813404</v>
      </c>
      <c r="M322" s="13">
        <v>15277978655562</v>
      </c>
    </row>
    <row r="406" spans="2:13">
      <c r="B406" s="13" t="s">
        <v>906</v>
      </c>
      <c r="D406" s="13" t="s">
        <v>4886</v>
      </c>
      <c r="E406" s="13" t="s">
        <v>4884</v>
      </c>
      <c r="F406" s="13" t="s">
        <v>4883</v>
      </c>
      <c r="G406" s="13" t="s">
        <v>4877</v>
      </c>
      <c r="H406" s="13" t="s">
        <v>4878</v>
      </c>
      <c r="I406" s="13" t="s">
        <v>4876</v>
      </c>
      <c r="J406" s="13" t="s">
        <v>4881</v>
      </c>
      <c r="K406" s="13" t="s">
        <v>4882</v>
      </c>
      <c r="L406" s="13" t="s">
        <v>4783</v>
      </c>
      <c r="M406" s="13" t="s">
        <v>4784</v>
      </c>
    </row>
    <row r="407" spans="2:13">
      <c r="B407" s="13" t="s">
        <v>4671</v>
      </c>
    </row>
    <row r="408" spans="2:13">
      <c r="B408" s="13" t="s">
        <v>4672</v>
      </c>
      <c r="D408" s="13">
        <v>2525711351951</v>
      </c>
      <c r="E408" s="13">
        <v>2473244314724</v>
      </c>
      <c r="F408" s="13">
        <v>2268938292788</v>
      </c>
      <c r="G408" s="13">
        <v>2197929231290</v>
      </c>
      <c r="H408" s="13">
        <v>2097301823647</v>
      </c>
      <c r="I408" s="13">
        <v>1767288424331</v>
      </c>
      <c r="J408" s="13">
        <v>1592379212448</v>
      </c>
      <c r="K408" s="13">
        <v>1626969670023</v>
      </c>
      <c r="L408" s="13">
        <v>1432295248874</v>
      </c>
      <c r="M408" s="13">
        <v>1314997189969</v>
      </c>
    </row>
    <row r="409" spans="2:13">
      <c r="B409" s="13" t="s">
        <v>4673</v>
      </c>
      <c r="D409" s="13">
        <v>88987671722</v>
      </c>
      <c r="E409" s="13">
        <v>47886373122</v>
      </c>
      <c r="F409" s="13">
        <v>28508675855</v>
      </c>
      <c r="G409" s="13">
        <v>180631983617</v>
      </c>
      <c r="H409" s="13">
        <v>177415110569</v>
      </c>
      <c r="I409" s="13">
        <v>30831262123</v>
      </c>
      <c r="J409" s="13">
        <v>18792138486</v>
      </c>
      <c r="K409" s="13">
        <v>115766301397</v>
      </c>
      <c r="L409" s="13">
        <v>86677827342</v>
      </c>
      <c r="M409" s="13">
        <v>218744560184</v>
      </c>
    </row>
    <row r="410" spans="2:13">
      <c r="B410" s="13" t="s">
        <v>4674</v>
      </c>
      <c r="D410" s="13">
        <v>88987671722</v>
      </c>
      <c r="E410" s="13">
        <v>47886373122</v>
      </c>
      <c r="F410" s="13">
        <v>28508675855</v>
      </c>
      <c r="G410" s="13">
        <v>110631983617</v>
      </c>
      <c r="H410" s="13">
        <v>177415110569</v>
      </c>
      <c r="I410" s="13">
        <v>30831262123</v>
      </c>
      <c r="J410" s="13">
        <v>18792138486</v>
      </c>
      <c r="K410" s="13">
        <v>15766301397</v>
      </c>
      <c r="L410" s="13">
        <v>46677827342</v>
      </c>
      <c r="M410" s="13">
        <v>7744560184</v>
      </c>
    </row>
    <row r="411" spans="2:13">
      <c r="B411" s="13" t="s">
        <v>4675</v>
      </c>
      <c r="D411" s="13">
        <v>0</v>
      </c>
      <c r="E411" s="13">
        <v>0</v>
      </c>
      <c r="F411" s="13">
        <v>0</v>
      </c>
      <c r="G411" s="13">
        <v>70000000000</v>
      </c>
      <c r="H411" s="13">
        <v>0</v>
      </c>
      <c r="I411" s="13">
        <v>0</v>
      </c>
      <c r="J411" s="13">
        <v>0</v>
      </c>
      <c r="K411" s="13">
        <v>100000000000</v>
      </c>
      <c r="L411" s="13">
        <v>40000000000</v>
      </c>
      <c r="M411" s="13">
        <v>211000000000</v>
      </c>
    </row>
    <row r="412" spans="2:13">
      <c r="B412" s="13" t="s">
        <v>4676</v>
      </c>
      <c r="D412" s="13">
        <v>1260000000000</v>
      </c>
      <c r="E412" s="13">
        <v>1505000000000</v>
      </c>
      <c r="F412" s="13">
        <v>1505000000000</v>
      </c>
      <c r="G412" s="13">
        <v>1275000000000</v>
      </c>
      <c r="H412" s="13">
        <v>1235000000000</v>
      </c>
      <c r="I412" s="13">
        <v>1145150000000</v>
      </c>
      <c r="J412" s="13">
        <v>1084150000000</v>
      </c>
      <c r="K412" s="13">
        <v>934150000000</v>
      </c>
      <c r="L412" s="13">
        <v>824150000000</v>
      </c>
      <c r="M412" s="13">
        <v>609150000000</v>
      </c>
    </row>
    <row r="413" spans="2:13">
      <c r="B413" s="13" t="s">
        <v>4677</v>
      </c>
      <c r="D413" s="13">
        <v>0</v>
      </c>
      <c r="E413" s="13">
        <v>0</v>
      </c>
      <c r="F413" s="13">
        <v>0</v>
      </c>
      <c r="G413" s="13">
        <v>0</v>
      </c>
      <c r="H413" s="13">
        <v>0</v>
      </c>
      <c r="I413" s="13">
        <v>0</v>
      </c>
      <c r="J413" s="13">
        <v>0</v>
      </c>
      <c r="K413" s="13">
        <v>0</v>
      </c>
      <c r="L413" s="13">
        <v>0</v>
      </c>
      <c r="M413" s="13">
        <v>0</v>
      </c>
    </row>
    <row r="414" spans="2:13">
      <c r="B414" s="13" t="s">
        <v>4678</v>
      </c>
      <c r="D414" s="13">
        <v>0</v>
      </c>
      <c r="E414" s="13">
        <v>0</v>
      </c>
      <c r="F414" s="13">
        <v>0</v>
      </c>
      <c r="G414" s="13">
        <v>0</v>
      </c>
      <c r="H414" s="13">
        <v>0</v>
      </c>
      <c r="I414" s="13">
        <v>0</v>
      </c>
      <c r="J414" s="13">
        <v>0</v>
      </c>
      <c r="K414" s="13">
        <v>0</v>
      </c>
      <c r="L414" s="13">
        <v>0</v>
      </c>
      <c r="M414" s="13">
        <v>0</v>
      </c>
    </row>
    <row r="415" spans="2:13">
      <c r="B415" s="13" t="s">
        <v>4679</v>
      </c>
      <c r="D415" s="13">
        <v>1260000000000</v>
      </c>
      <c r="E415" s="13">
        <v>1505000000000</v>
      </c>
      <c r="F415" s="13">
        <v>1505000000000</v>
      </c>
      <c r="G415" s="13">
        <v>1275000000000</v>
      </c>
      <c r="H415" s="13">
        <v>1235000000000</v>
      </c>
      <c r="I415" s="13">
        <v>1145150000000</v>
      </c>
      <c r="J415" s="13">
        <v>1084150000000</v>
      </c>
      <c r="K415" s="13">
        <v>934150000000</v>
      </c>
      <c r="L415" s="13">
        <v>824150000000</v>
      </c>
      <c r="M415" s="13">
        <v>609150000000</v>
      </c>
    </row>
    <row r="416" spans="2:13">
      <c r="B416" s="13" t="s">
        <v>4680</v>
      </c>
      <c r="D416" s="13">
        <v>182569956974</v>
      </c>
      <c r="E416" s="13">
        <v>154883021623</v>
      </c>
      <c r="F416" s="13">
        <v>211118851269</v>
      </c>
      <c r="G416" s="13">
        <v>345280950710</v>
      </c>
      <c r="H416" s="13">
        <v>196131202510</v>
      </c>
      <c r="I416" s="13">
        <v>172358440226</v>
      </c>
      <c r="J416" s="13">
        <v>207859268329</v>
      </c>
      <c r="K416" s="13">
        <v>280983583114</v>
      </c>
      <c r="L416" s="13">
        <v>161792035640</v>
      </c>
      <c r="M416" s="13">
        <v>147135732487</v>
      </c>
    </row>
    <row r="417" spans="2:13">
      <c r="B417" s="13" t="s">
        <v>4681</v>
      </c>
      <c r="D417" s="13">
        <v>114178723195</v>
      </c>
      <c r="E417" s="13">
        <v>23803900792</v>
      </c>
      <c r="F417" s="13">
        <v>24210753335</v>
      </c>
      <c r="G417" s="13">
        <v>148422327141</v>
      </c>
      <c r="H417" s="13">
        <v>90869685836</v>
      </c>
      <c r="I417" s="13">
        <v>55324918936</v>
      </c>
      <c r="J417" s="13">
        <v>36324060380</v>
      </c>
      <c r="K417" s="13">
        <v>115724507796</v>
      </c>
      <c r="L417" s="13">
        <v>57712666579</v>
      </c>
      <c r="M417" s="13">
        <v>101685945940</v>
      </c>
    </row>
    <row r="418" spans="2:13">
      <c r="B418" s="13" t="s">
        <v>4682</v>
      </c>
      <c r="D418" s="13">
        <v>68062021596</v>
      </c>
      <c r="E418" s="13">
        <v>82796589081</v>
      </c>
      <c r="F418" s="13">
        <v>34590662170</v>
      </c>
      <c r="G418" s="13">
        <v>44318387614</v>
      </c>
      <c r="H418" s="13">
        <v>39364602995</v>
      </c>
      <c r="I418" s="13">
        <v>51165888894</v>
      </c>
      <c r="J418" s="13">
        <v>68834029049</v>
      </c>
      <c r="K418" s="13">
        <v>44361349871</v>
      </c>
      <c r="L418" s="13">
        <v>48782589905</v>
      </c>
      <c r="M418" s="13">
        <v>13192054243</v>
      </c>
    </row>
    <row r="419" spans="2:13">
      <c r="B419" s="13" t="s">
        <v>4683</v>
      </c>
      <c r="D419" s="13">
        <v>0</v>
      </c>
      <c r="E419" s="13">
        <v>0</v>
      </c>
      <c r="F419" s="13">
        <v>0</v>
      </c>
      <c r="G419" s="13">
        <v>0</v>
      </c>
      <c r="H419" s="13">
        <v>0</v>
      </c>
      <c r="I419" s="13">
        <v>0</v>
      </c>
      <c r="J419" s="13">
        <v>0</v>
      </c>
      <c r="K419" s="13">
        <v>0</v>
      </c>
      <c r="L419" s="13">
        <v>0</v>
      </c>
      <c r="M419" s="13">
        <v>0</v>
      </c>
    </row>
    <row r="420" spans="2:13">
      <c r="B420" s="13" t="s">
        <v>4684</v>
      </c>
      <c r="D420" s="13">
        <v>0</v>
      </c>
      <c r="E420" s="13">
        <v>0</v>
      </c>
      <c r="F420" s="13">
        <v>0</v>
      </c>
      <c r="G420" s="13">
        <v>0</v>
      </c>
      <c r="H420" s="13">
        <v>0</v>
      </c>
      <c r="I420" s="13">
        <v>0</v>
      </c>
      <c r="J420" s="13">
        <v>0</v>
      </c>
      <c r="K420" s="13">
        <v>0</v>
      </c>
      <c r="L420" s="13">
        <v>0</v>
      </c>
      <c r="M420" s="13">
        <v>0</v>
      </c>
    </row>
    <row r="421" spans="2:13">
      <c r="B421" s="13" t="s">
        <v>4685</v>
      </c>
      <c r="D421" s="13">
        <v>0</v>
      </c>
      <c r="E421" s="13">
        <v>0</v>
      </c>
      <c r="F421" s="13">
        <v>0</v>
      </c>
      <c r="G421" s="13">
        <v>0</v>
      </c>
      <c r="H421" s="13">
        <v>0</v>
      </c>
      <c r="I421" s="13">
        <v>0</v>
      </c>
      <c r="J421" s="13">
        <v>0</v>
      </c>
      <c r="K421" s="13">
        <v>0</v>
      </c>
      <c r="L421" s="13">
        <v>0</v>
      </c>
      <c r="M421" s="13">
        <v>0</v>
      </c>
    </row>
    <row r="422" spans="2:13">
      <c r="B422" s="13" t="s">
        <v>4686</v>
      </c>
      <c r="D422" s="13">
        <v>2239496656</v>
      </c>
      <c r="E422" s="13">
        <v>50067469839</v>
      </c>
      <c r="F422" s="13">
        <v>154324158853</v>
      </c>
      <c r="G422" s="13">
        <v>154563459044</v>
      </c>
      <c r="H422" s="13">
        <v>68126101655</v>
      </c>
      <c r="I422" s="13">
        <v>67787651034</v>
      </c>
      <c r="J422" s="13">
        <v>105160945288</v>
      </c>
      <c r="K422" s="13">
        <v>128898652707</v>
      </c>
      <c r="L422" s="13">
        <v>62124418503</v>
      </c>
      <c r="M422" s="13">
        <v>40368511877</v>
      </c>
    </row>
    <row r="423" spans="2:13">
      <c r="B423" s="13" t="s">
        <v>4687</v>
      </c>
      <c r="D423" s="13">
        <v>-1910284473</v>
      </c>
      <c r="E423" s="13">
        <v>-1784938089</v>
      </c>
      <c r="F423" s="13">
        <v>-2006723089</v>
      </c>
      <c r="G423" s="13">
        <v>-2023223089</v>
      </c>
      <c r="H423" s="13">
        <v>-2229187976</v>
      </c>
      <c r="I423" s="13">
        <v>-1920018638</v>
      </c>
      <c r="J423" s="13">
        <v>-2459766388</v>
      </c>
      <c r="K423" s="13">
        <v>-8000927260</v>
      </c>
      <c r="L423" s="13">
        <v>-6827639347</v>
      </c>
      <c r="M423" s="13">
        <v>-8110779573</v>
      </c>
    </row>
    <row r="424" spans="2:13">
      <c r="B424" s="13" t="s">
        <v>4688</v>
      </c>
      <c r="D424" s="13">
        <v>885812468927</v>
      </c>
      <c r="E424" s="13">
        <v>693800685002</v>
      </c>
      <c r="F424" s="13">
        <v>454336502627</v>
      </c>
      <c r="G424" s="13">
        <v>356290421448</v>
      </c>
      <c r="H424" s="13">
        <v>425762777105</v>
      </c>
      <c r="I424" s="13">
        <v>411405837280</v>
      </c>
      <c r="J424" s="13">
        <v>237080311482</v>
      </c>
      <c r="K424" s="13">
        <v>264743461137</v>
      </c>
      <c r="L424" s="13">
        <v>318344821537</v>
      </c>
      <c r="M424" s="13">
        <v>325997993909</v>
      </c>
    </row>
    <row r="425" spans="2:13">
      <c r="B425" s="13" t="s">
        <v>4689</v>
      </c>
      <c r="D425" s="13">
        <v>885812468927</v>
      </c>
      <c r="E425" s="13">
        <v>693800685002</v>
      </c>
      <c r="F425" s="13">
        <v>454336502627</v>
      </c>
      <c r="G425" s="13">
        <v>356290421448</v>
      </c>
      <c r="H425" s="13">
        <v>425762777105</v>
      </c>
      <c r="I425" s="13">
        <v>411405837280</v>
      </c>
      <c r="J425" s="13">
        <v>237080311482</v>
      </c>
      <c r="K425" s="13">
        <v>264743461137</v>
      </c>
      <c r="L425" s="13">
        <v>318344821537</v>
      </c>
      <c r="M425" s="13">
        <v>325997993909</v>
      </c>
    </row>
    <row r="426" spans="2:13">
      <c r="B426" s="13" t="s">
        <v>4690</v>
      </c>
      <c r="D426" s="13">
        <v>0</v>
      </c>
      <c r="E426" s="13">
        <v>0</v>
      </c>
      <c r="F426" s="13">
        <v>0</v>
      </c>
      <c r="G426" s="13">
        <v>0</v>
      </c>
      <c r="H426" s="13">
        <v>0</v>
      </c>
      <c r="I426" s="13">
        <v>0</v>
      </c>
      <c r="J426" s="13">
        <v>0</v>
      </c>
      <c r="K426" s="13">
        <v>0</v>
      </c>
      <c r="L426" s="13">
        <v>0</v>
      </c>
      <c r="M426" s="13">
        <v>0</v>
      </c>
    </row>
    <row r="427" spans="2:13">
      <c r="B427" s="13" t="s">
        <v>4691</v>
      </c>
      <c r="D427" s="13">
        <v>108341254328</v>
      </c>
      <c r="E427" s="13">
        <v>71674234977</v>
      </c>
      <c r="F427" s="13">
        <v>69974263037</v>
      </c>
      <c r="G427" s="13">
        <v>40725875515</v>
      </c>
      <c r="H427" s="13">
        <v>62992733463</v>
      </c>
      <c r="I427" s="13">
        <v>7542884702</v>
      </c>
      <c r="J427" s="13">
        <v>44497494151</v>
      </c>
      <c r="K427" s="13">
        <v>31326324375</v>
      </c>
      <c r="L427" s="13">
        <v>41330564355</v>
      </c>
      <c r="M427" s="13">
        <v>13968903389</v>
      </c>
    </row>
    <row r="428" spans="2:13">
      <c r="B428" s="13" t="s">
        <v>4692</v>
      </c>
      <c r="D428" s="13">
        <v>2983659241</v>
      </c>
      <c r="E428" s="13">
        <v>540810609</v>
      </c>
      <c r="F428" s="13">
        <v>11836705605</v>
      </c>
      <c r="G428" s="13">
        <v>18182947186</v>
      </c>
      <c r="H428" s="13">
        <v>1421723353</v>
      </c>
      <c r="I428" s="13">
        <v>254700201</v>
      </c>
      <c r="J428" s="13">
        <v>2179740650</v>
      </c>
      <c r="K428" s="13">
        <v>4847113616</v>
      </c>
      <c r="L428" s="13">
        <v>3842510615</v>
      </c>
      <c r="M428" s="13">
        <v>482481478</v>
      </c>
    </row>
    <row r="429" spans="2:13">
      <c r="B429" s="13" t="s">
        <v>4693</v>
      </c>
      <c r="D429" s="13">
        <v>88076350707</v>
      </c>
      <c r="E429" s="13">
        <v>48712464359</v>
      </c>
      <c r="F429" s="13">
        <v>32603212889</v>
      </c>
      <c r="G429" s="13">
        <v>0</v>
      </c>
      <c r="H429" s="13">
        <v>36807257235</v>
      </c>
      <c r="I429" s="13">
        <v>0</v>
      </c>
      <c r="J429" s="13">
        <v>29630109447</v>
      </c>
      <c r="K429" s="13">
        <v>8099780555</v>
      </c>
      <c r="L429" s="13">
        <v>30008666132</v>
      </c>
      <c r="M429" s="13">
        <v>0</v>
      </c>
    </row>
    <row r="430" spans="2:13">
      <c r="B430" s="13" t="s">
        <v>4694</v>
      </c>
      <c r="D430" s="13">
        <v>17281244380</v>
      </c>
      <c r="E430" s="13">
        <v>22420960009</v>
      </c>
      <c r="F430" s="13">
        <v>25534344543</v>
      </c>
      <c r="G430" s="13">
        <v>22542928329</v>
      </c>
      <c r="H430" s="13">
        <v>24763752875</v>
      </c>
      <c r="I430" s="13">
        <v>7288184501</v>
      </c>
      <c r="J430" s="13">
        <v>12687644054</v>
      </c>
      <c r="K430" s="13">
        <v>18379430204</v>
      </c>
      <c r="L430" s="13">
        <v>7479387608</v>
      </c>
      <c r="M430" s="13">
        <v>13486421911</v>
      </c>
    </row>
    <row r="431" spans="2:13">
      <c r="B431" s="13" t="s">
        <v>4695</v>
      </c>
      <c r="D431" s="13">
        <v>0</v>
      </c>
      <c r="E431" s="13">
        <v>0</v>
      </c>
      <c r="F431" s="13">
        <v>0</v>
      </c>
      <c r="G431" s="13">
        <v>0</v>
      </c>
      <c r="H431" s="13">
        <v>0</v>
      </c>
      <c r="I431" s="13">
        <v>0</v>
      </c>
      <c r="J431" s="13">
        <v>0</v>
      </c>
      <c r="K431" s="13">
        <v>0</v>
      </c>
      <c r="L431" s="13">
        <v>0</v>
      </c>
      <c r="M431" s="13">
        <v>0</v>
      </c>
    </row>
    <row r="432" spans="2:13">
      <c r="B432" s="13" t="s">
        <v>4696</v>
      </c>
      <c r="D432" s="13">
        <v>0</v>
      </c>
      <c r="E432" s="13">
        <v>0</v>
      </c>
      <c r="F432" s="13">
        <v>0</v>
      </c>
      <c r="G432" s="13">
        <v>0</v>
      </c>
      <c r="H432" s="13">
        <v>0</v>
      </c>
      <c r="I432" s="13">
        <v>0</v>
      </c>
      <c r="J432" s="13">
        <v>0</v>
      </c>
      <c r="K432" s="13">
        <v>0</v>
      </c>
      <c r="L432" s="13">
        <v>0</v>
      </c>
      <c r="M432" s="13">
        <v>0</v>
      </c>
    </row>
    <row r="433" spans="2:13">
      <c r="B433" s="13" t="s">
        <v>4697</v>
      </c>
      <c r="D433" s="13">
        <v>568571261363</v>
      </c>
      <c r="E433" s="13">
        <v>560462335339</v>
      </c>
      <c r="F433" s="13">
        <v>496772202031</v>
      </c>
      <c r="G433" s="13">
        <v>490422854824</v>
      </c>
      <c r="H433" s="13">
        <v>462629666465</v>
      </c>
      <c r="I433" s="13">
        <v>470775469160</v>
      </c>
      <c r="J433" s="13">
        <v>512738816247</v>
      </c>
      <c r="K433" s="13">
        <v>553854962005</v>
      </c>
      <c r="L433" s="13">
        <v>587074047771</v>
      </c>
      <c r="M433" s="13">
        <v>609003787682</v>
      </c>
    </row>
    <row r="434" spans="2:13">
      <c r="B434" s="13" t="s">
        <v>4698</v>
      </c>
      <c r="D434" s="13">
        <v>2318138030</v>
      </c>
      <c r="E434" s="13">
        <v>2318138030</v>
      </c>
      <c r="F434" s="13">
        <v>1613526830</v>
      </c>
      <c r="G434" s="13">
        <v>1613526830</v>
      </c>
      <c r="H434" s="13">
        <v>1613526830</v>
      </c>
      <c r="I434" s="13">
        <v>1613526830</v>
      </c>
      <c r="J434" s="13">
        <v>1613526830</v>
      </c>
      <c r="K434" s="13">
        <v>1613526830</v>
      </c>
      <c r="L434" s="13">
        <v>1613526830</v>
      </c>
      <c r="M434" s="13">
        <v>1613526830</v>
      </c>
    </row>
    <row r="435" spans="2:13">
      <c r="B435" s="13" t="s">
        <v>4699</v>
      </c>
      <c r="D435" s="13">
        <v>0</v>
      </c>
      <c r="E435" s="13">
        <v>0</v>
      </c>
      <c r="F435" s="13">
        <v>0</v>
      </c>
      <c r="G435" s="13">
        <v>0</v>
      </c>
      <c r="H435" s="13">
        <v>0</v>
      </c>
      <c r="I435" s="13">
        <v>0</v>
      </c>
      <c r="J435" s="13">
        <v>0</v>
      </c>
      <c r="K435" s="13">
        <v>0</v>
      </c>
      <c r="L435" s="13">
        <v>0</v>
      </c>
      <c r="M435" s="13">
        <v>0</v>
      </c>
    </row>
    <row r="436" spans="2:13">
      <c r="B436" s="13" t="s">
        <v>4700</v>
      </c>
      <c r="D436" s="13">
        <v>0</v>
      </c>
      <c r="E436" s="13">
        <v>0</v>
      </c>
      <c r="F436" s="13">
        <v>0</v>
      </c>
      <c r="G436" s="13">
        <v>0</v>
      </c>
      <c r="H436" s="13">
        <v>0</v>
      </c>
      <c r="I436" s="13">
        <v>0</v>
      </c>
      <c r="J436" s="13">
        <v>0</v>
      </c>
      <c r="K436" s="13">
        <v>0</v>
      </c>
      <c r="L436" s="13">
        <v>0</v>
      </c>
      <c r="M436" s="13">
        <v>0</v>
      </c>
    </row>
    <row r="437" spans="2:13">
      <c r="B437" s="13" t="s">
        <v>4701</v>
      </c>
      <c r="D437" s="13">
        <v>0</v>
      </c>
      <c r="E437" s="13">
        <v>0</v>
      </c>
      <c r="F437" s="13">
        <v>0</v>
      </c>
      <c r="G437" s="13">
        <v>0</v>
      </c>
      <c r="H437" s="13">
        <v>0</v>
      </c>
      <c r="I437" s="13">
        <v>0</v>
      </c>
      <c r="J437" s="13">
        <v>0</v>
      </c>
      <c r="K437" s="13">
        <v>0</v>
      </c>
      <c r="L437" s="13">
        <v>0</v>
      </c>
      <c r="M437" s="13">
        <v>0</v>
      </c>
    </row>
    <row r="438" spans="2:13">
      <c r="B438" s="13" t="s">
        <v>4702</v>
      </c>
      <c r="D438" s="13">
        <v>2318138030</v>
      </c>
      <c r="E438" s="13">
        <v>0</v>
      </c>
      <c r="F438" s="13">
        <v>0</v>
      </c>
      <c r="G438" s="13">
        <v>0</v>
      </c>
      <c r="H438" s="13">
        <v>0</v>
      </c>
      <c r="I438" s="13">
        <v>0</v>
      </c>
      <c r="J438" s="13">
        <v>0</v>
      </c>
      <c r="K438" s="13">
        <v>0</v>
      </c>
      <c r="L438" s="13">
        <v>0</v>
      </c>
      <c r="M438" s="13">
        <v>0</v>
      </c>
    </row>
    <row r="439" spans="2:13">
      <c r="B439" s="13" t="s">
        <v>4703</v>
      </c>
      <c r="D439" s="13">
        <v>0</v>
      </c>
      <c r="E439" s="13">
        <v>2318138030</v>
      </c>
      <c r="F439" s="13">
        <v>1613526830</v>
      </c>
      <c r="G439" s="13">
        <v>1613526830</v>
      </c>
      <c r="H439" s="13">
        <v>1613526830</v>
      </c>
      <c r="I439" s="13">
        <v>1613526830</v>
      </c>
      <c r="J439" s="13">
        <v>1613526830</v>
      </c>
      <c r="K439" s="13">
        <v>1613526830</v>
      </c>
      <c r="L439" s="13">
        <v>1613526830</v>
      </c>
      <c r="M439" s="13">
        <v>1613526830</v>
      </c>
    </row>
    <row r="440" spans="2:13">
      <c r="B440" s="13" t="s">
        <v>4704</v>
      </c>
      <c r="D440" s="13">
        <v>0</v>
      </c>
      <c r="E440" s="13">
        <v>0</v>
      </c>
      <c r="F440" s="13">
        <v>0</v>
      </c>
      <c r="G440" s="13">
        <v>0</v>
      </c>
      <c r="H440" s="13">
        <v>0</v>
      </c>
      <c r="I440" s="13">
        <v>0</v>
      </c>
      <c r="J440" s="13">
        <v>0</v>
      </c>
      <c r="K440" s="13">
        <v>0</v>
      </c>
      <c r="L440" s="13">
        <v>0</v>
      </c>
      <c r="M440" s="13">
        <v>0</v>
      </c>
    </row>
    <row r="441" spans="2:13">
      <c r="B441" s="13" t="s">
        <v>4705</v>
      </c>
      <c r="D441" s="13">
        <v>458281360816</v>
      </c>
      <c r="E441" s="13">
        <v>472176874373</v>
      </c>
      <c r="F441" s="13">
        <v>462486801511</v>
      </c>
      <c r="G441" s="13">
        <v>472256217193</v>
      </c>
      <c r="H441" s="13">
        <v>441467029861</v>
      </c>
      <c r="I441" s="13">
        <v>451509514278</v>
      </c>
      <c r="J441" s="13">
        <v>485660403037</v>
      </c>
      <c r="K441" s="13">
        <v>519839734645</v>
      </c>
      <c r="L441" s="13">
        <v>547199011773</v>
      </c>
      <c r="M441" s="13">
        <v>572904892069</v>
      </c>
    </row>
    <row r="442" spans="2:13">
      <c r="B442" s="13" t="s">
        <v>4706</v>
      </c>
      <c r="D442" s="13">
        <v>453254795379</v>
      </c>
      <c r="E442" s="13">
        <v>466810424674</v>
      </c>
      <c r="F442" s="13">
        <v>462268051509</v>
      </c>
      <c r="G442" s="13">
        <v>472027050525</v>
      </c>
      <c r="H442" s="13">
        <v>441227446527</v>
      </c>
      <c r="I442" s="13">
        <v>451259514278</v>
      </c>
      <c r="J442" s="13">
        <v>485660403037</v>
      </c>
      <c r="K442" s="13">
        <v>519839734645</v>
      </c>
      <c r="L442" s="13">
        <v>547199011773</v>
      </c>
      <c r="M442" s="13">
        <v>572904892069</v>
      </c>
    </row>
    <row r="443" spans="2:13">
      <c r="B443" s="13" t="s">
        <v>4707</v>
      </c>
      <c r="D443" s="13">
        <v>2616967135815</v>
      </c>
      <c r="E443" s="13">
        <v>2604317153635</v>
      </c>
      <c r="F443" s="13">
        <v>2575117702613</v>
      </c>
      <c r="G443" s="13">
        <v>2563807956946</v>
      </c>
      <c r="H443" s="13">
        <v>2509695672801</v>
      </c>
      <c r="I443" s="13">
        <v>2502644463461</v>
      </c>
      <c r="J443" s="13">
        <v>2503789563799</v>
      </c>
      <c r="K443" s="13">
        <v>2498036192547</v>
      </c>
      <c r="L443" s="13">
        <v>2485788342010</v>
      </c>
      <c r="M443" s="13">
        <v>2471969710658</v>
      </c>
    </row>
    <row r="444" spans="2:13">
      <c r="B444" s="13" t="s">
        <v>4708</v>
      </c>
      <c r="D444" s="13">
        <v>-2163712340436</v>
      </c>
      <c r="E444" s="13">
        <v>-2137506728961</v>
      </c>
      <c r="F444" s="13">
        <v>-2112849651104</v>
      </c>
      <c r="G444" s="13">
        <v>-2091780906421</v>
      </c>
      <c r="H444" s="13">
        <v>-2068468226274</v>
      </c>
      <c r="I444" s="13">
        <v>-2051384949183</v>
      </c>
      <c r="J444" s="13">
        <v>-2018129160762</v>
      </c>
      <c r="K444" s="13">
        <v>-1978196457902</v>
      </c>
      <c r="L444" s="13">
        <v>-1938589330237</v>
      </c>
      <c r="M444" s="13">
        <v>-1899064818589</v>
      </c>
    </row>
    <row r="445" spans="2:13">
      <c r="B445" s="13" t="s">
        <v>4709</v>
      </c>
      <c r="D445" s="13">
        <v>4828648767</v>
      </c>
      <c r="E445" s="13">
        <v>5158116363</v>
      </c>
      <c r="F445" s="13">
        <v>0</v>
      </c>
      <c r="G445" s="13">
        <v>0</v>
      </c>
      <c r="H445" s="13">
        <v>0</v>
      </c>
      <c r="I445" s="13">
        <v>0</v>
      </c>
      <c r="J445" s="13">
        <v>0</v>
      </c>
      <c r="K445" s="13">
        <v>0</v>
      </c>
      <c r="L445" s="13">
        <v>0</v>
      </c>
      <c r="M445" s="13">
        <v>0</v>
      </c>
    </row>
    <row r="446" spans="2:13">
      <c r="B446" s="13" t="s">
        <v>4707</v>
      </c>
      <c r="D446" s="13">
        <v>5389941818</v>
      </c>
      <c r="E446" s="13">
        <v>5389941818</v>
      </c>
      <c r="F446" s="13">
        <v>0</v>
      </c>
      <c r="G446" s="13">
        <v>0</v>
      </c>
      <c r="H446" s="13">
        <v>0</v>
      </c>
      <c r="I446" s="13">
        <v>0</v>
      </c>
      <c r="J446" s="13">
        <v>0</v>
      </c>
      <c r="K446" s="13">
        <v>0</v>
      </c>
      <c r="L446" s="13">
        <v>0</v>
      </c>
      <c r="M446" s="13">
        <v>0</v>
      </c>
    </row>
    <row r="447" spans="2:13">
      <c r="B447" s="13" t="s">
        <v>4708</v>
      </c>
      <c r="D447" s="13">
        <v>-561293051</v>
      </c>
      <c r="E447" s="13">
        <v>-231825455</v>
      </c>
      <c r="F447" s="13">
        <v>0</v>
      </c>
      <c r="G447" s="13">
        <v>0</v>
      </c>
      <c r="H447" s="13">
        <v>0</v>
      </c>
      <c r="I447" s="13">
        <v>0</v>
      </c>
      <c r="J447" s="13">
        <v>0</v>
      </c>
      <c r="K447" s="13">
        <v>0</v>
      </c>
      <c r="L447" s="13">
        <v>0</v>
      </c>
      <c r="M447" s="13">
        <v>0</v>
      </c>
    </row>
    <row r="448" spans="2:13">
      <c r="B448" s="13" t="s">
        <v>4710</v>
      </c>
      <c r="D448" s="13">
        <v>197916670</v>
      </c>
      <c r="E448" s="13">
        <v>208333336</v>
      </c>
      <c r="F448" s="13">
        <v>218750002</v>
      </c>
      <c r="G448" s="13">
        <v>229166668</v>
      </c>
      <c r="H448" s="13">
        <v>239583334</v>
      </c>
      <c r="I448" s="13">
        <v>250000000</v>
      </c>
      <c r="J448" s="13">
        <v>0</v>
      </c>
      <c r="K448" s="13">
        <v>0</v>
      </c>
      <c r="L448" s="13">
        <v>0</v>
      </c>
      <c r="M448" s="13">
        <v>0</v>
      </c>
    </row>
    <row r="449" spans="2:13">
      <c r="B449" s="13" t="s">
        <v>4707</v>
      </c>
      <c r="D449" s="13">
        <v>430000000</v>
      </c>
      <c r="E449" s="13">
        <v>430000000</v>
      </c>
      <c r="F449" s="13">
        <v>430000000</v>
      </c>
      <c r="G449" s="13">
        <v>430000000</v>
      </c>
      <c r="H449" s="13">
        <v>430000000</v>
      </c>
      <c r="I449" s="13">
        <v>430000000</v>
      </c>
      <c r="J449" s="13">
        <v>180000000</v>
      </c>
      <c r="K449" s="13">
        <v>180000000</v>
      </c>
      <c r="L449" s="13">
        <v>180000000</v>
      </c>
      <c r="M449" s="13">
        <v>180000000</v>
      </c>
    </row>
    <row r="450" spans="2:13">
      <c r="B450" s="13" t="s">
        <v>4708</v>
      </c>
      <c r="D450" s="13">
        <v>-232083330</v>
      </c>
      <c r="E450" s="13">
        <v>-221666664</v>
      </c>
      <c r="F450" s="13">
        <v>-211249998</v>
      </c>
      <c r="G450" s="13">
        <v>-200833332</v>
      </c>
      <c r="H450" s="13">
        <v>-190416666</v>
      </c>
      <c r="I450" s="13">
        <v>-180000000</v>
      </c>
      <c r="J450" s="13">
        <v>-180000000</v>
      </c>
      <c r="K450" s="13">
        <v>-180000000</v>
      </c>
      <c r="L450" s="13">
        <v>-180000000</v>
      </c>
      <c r="M450" s="13">
        <v>-180000000</v>
      </c>
    </row>
    <row r="451" spans="2:13">
      <c r="B451" s="13" t="s">
        <v>4711</v>
      </c>
      <c r="D451" s="13">
        <v>0</v>
      </c>
      <c r="E451" s="13">
        <v>0</v>
      </c>
      <c r="F451" s="13">
        <v>0</v>
      </c>
      <c r="G451" s="13">
        <v>0</v>
      </c>
      <c r="H451" s="13">
        <v>0</v>
      </c>
      <c r="I451" s="13">
        <v>0</v>
      </c>
      <c r="J451" s="13">
        <v>0</v>
      </c>
      <c r="K451" s="13">
        <v>0</v>
      </c>
      <c r="L451" s="13">
        <v>0</v>
      </c>
      <c r="M451" s="13">
        <v>0</v>
      </c>
    </row>
    <row r="452" spans="2:13">
      <c r="B452" s="13" t="s">
        <v>4712</v>
      </c>
      <c r="D452" s="13">
        <v>0</v>
      </c>
      <c r="E452" s="13">
        <v>0</v>
      </c>
      <c r="F452" s="13">
        <v>0</v>
      </c>
      <c r="G452" s="13">
        <v>0</v>
      </c>
      <c r="H452" s="13">
        <v>0</v>
      </c>
      <c r="I452" s="13">
        <v>0</v>
      </c>
      <c r="J452" s="13">
        <v>0</v>
      </c>
      <c r="K452" s="13">
        <v>0</v>
      </c>
      <c r="L452" s="13">
        <v>0</v>
      </c>
      <c r="M452" s="13">
        <v>0</v>
      </c>
    </row>
    <row r="453" spans="2:13">
      <c r="B453" s="13" t="s">
        <v>4713</v>
      </c>
      <c r="D453" s="13">
        <v>0</v>
      </c>
      <c r="E453" s="13">
        <v>0</v>
      </c>
      <c r="F453" s="13">
        <v>0</v>
      </c>
      <c r="G453" s="13">
        <v>0</v>
      </c>
      <c r="H453" s="13">
        <v>0</v>
      </c>
      <c r="I453" s="13">
        <v>0</v>
      </c>
      <c r="J453" s="13">
        <v>0</v>
      </c>
      <c r="K453" s="13">
        <v>0</v>
      </c>
      <c r="L453" s="13">
        <v>0</v>
      </c>
      <c r="M453" s="13">
        <v>0</v>
      </c>
    </row>
    <row r="454" spans="2:13">
      <c r="B454" s="13" t="s">
        <v>4714</v>
      </c>
      <c r="D454" s="13">
        <v>103930693372</v>
      </c>
      <c r="E454" s="13">
        <v>81232434882</v>
      </c>
      <c r="F454" s="13">
        <v>27470008768</v>
      </c>
      <c r="G454" s="13">
        <v>10884269011</v>
      </c>
      <c r="H454" s="13">
        <v>13413291116</v>
      </c>
      <c r="I454" s="13">
        <v>10667898926</v>
      </c>
      <c r="J454" s="13">
        <v>7109807371</v>
      </c>
      <c r="K454" s="13">
        <v>5653162610</v>
      </c>
      <c r="L454" s="13">
        <v>4734558581</v>
      </c>
      <c r="M454" s="13">
        <v>3944793650</v>
      </c>
    </row>
    <row r="455" spans="2:13">
      <c r="B455" s="13" t="s">
        <v>4715</v>
      </c>
      <c r="D455" s="13">
        <v>0</v>
      </c>
      <c r="E455" s="13">
        <v>0</v>
      </c>
      <c r="F455" s="13">
        <v>0</v>
      </c>
      <c r="G455" s="13">
        <v>0</v>
      </c>
      <c r="H455" s="13">
        <v>0</v>
      </c>
      <c r="I455" s="13">
        <v>0</v>
      </c>
      <c r="J455" s="13">
        <v>0</v>
      </c>
      <c r="K455" s="13">
        <v>0</v>
      </c>
      <c r="L455" s="13">
        <v>0</v>
      </c>
      <c r="M455" s="13">
        <v>0</v>
      </c>
    </row>
    <row r="456" spans="2:13">
      <c r="B456" s="13" t="s">
        <v>4716</v>
      </c>
      <c r="D456" s="13">
        <v>103930693372</v>
      </c>
      <c r="E456" s="13">
        <v>81232434882</v>
      </c>
      <c r="F456" s="13">
        <v>27470008768</v>
      </c>
      <c r="G456" s="13">
        <v>10884269011</v>
      </c>
      <c r="H456" s="13">
        <v>13413291116</v>
      </c>
      <c r="I456" s="13">
        <v>10667898926</v>
      </c>
      <c r="J456" s="13">
        <v>7109807371</v>
      </c>
      <c r="K456" s="13">
        <v>5653162610</v>
      </c>
      <c r="L456" s="13">
        <v>4734558581</v>
      </c>
      <c r="M456" s="13">
        <v>3944793650</v>
      </c>
    </row>
    <row r="457" spans="2:13">
      <c r="B457" s="13" t="s">
        <v>4717</v>
      </c>
      <c r="D457" s="13">
        <v>4041069145</v>
      </c>
      <c r="E457" s="13">
        <v>4267911178</v>
      </c>
      <c r="F457" s="13">
        <v>4267911178</v>
      </c>
      <c r="G457" s="13">
        <v>4267911178</v>
      </c>
      <c r="H457" s="13">
        <v>4267911178</v>
      </c>
      <c r="I457" s="13">
        <v>4649644778</v>
      </c>
      <c r="J457" s="13">
        <v>4649644778</v>
      </c>
      <c r="K457" s="13">
        <v>4649644778</v>
      </c>
      <c r="L457" s="13">
        <v>4649644778</v>
      </c>
      <c r="M457" s="13">
        <v>4575134121</v>
      </c>
    </row>
    <row r="458" spans="2:13">
      <c r="B458" s="13" t="s">
        <v>4718</v>
      </c>
      <c r="D458" s="13">
        <v>0</v>
      </c>
      <c r="E458" s="13">
        <v>0</v>
      </c>
      <c r="F458" s="13">
        <v>0</v>
      </c>
      <c r="G458" s="13">
        <v>0</v>
      </c>
      <c r="H458" s="13">
        <v>0</v>
      </c>
      <c r="I458" s="13">
        <v>0</v>
      </c>
      <c r="J458" s="13">
        <v>0</v>
      </c>
      <c r="K458" s="13">
        <v>0</v>
      </c>
      <c r="L458" s="13">
        <v>0</v>
      </c>
      <c r="M458" s="13">
        <v>0</v>
      </c>
    </row>
    <row r="459" spans="2:13">
      <c r="B459" s="13" t="s">
        <v>4719</v>
      </c>
      <c r="D459" s="13">
        <v>0</v>
      </c>
      <c r="E459" s="13">
        <v>0</v>
      </c>
      <c r="F459" s="13">
        <v>0</v>
      </c>
      <c r="G459" s="13">
        <v>0</v>
      </c>
      <c r="H459" s="13">
        <v>0</v>
      </c>
      <c r="I459" s="13">
        <v>0</v>
      </c>
      <c r="J459" s="13">
        <v>0</v>
      </c>
      <c r="K459" s="13">
        <v>0</v>
      </c>
      <c r="L459" s="13">
        <v>0</v>
      </c>
      <c r="M459" s="13">
        <v>0</v>
      </c>
    </row>
    <row r="460" spans="2:13">
      <c r="B460" s="13" t="s">
        <v>4720</v>
      </c>
      <c r="D460" s="13">
        <v>5000000000</v>
      </c>
      <c r="E460" s="13">
        <v>5000000000</v>
      </c>
      <c r="F460" s="13">
        <v>5000000000</v>
      </c>
      <c r="G460" s="13">
        <v>5000000000</v>
      </c>
      <c r="H460" s="13">
        <v>5000000000</v>
      </c>
      <c r="I460" s="13">
        <v>5000000000</v>
      </c>
      <c r="J460" s="13">
        <v>5000000000</v>
      </c>
      <c r="K460" s="13">
        <v>5000000000</v>
      </c>
      <c r="L460" s="13">
        <v>5000000000</v>
      </c>
      <c r="M460" s="13">
        <v>5000000000</v>
      </c>
    </row>
    <row r="461" spans="2:13">
      <c r="B461" s="13" t="s">
        <v>4721</v>
      </c>
      <c r="D461" s="13">
        <v>-958930855</v>
      </c>
      <c r="E461" s="13">
        <v>-732088822</v>
      </c>
      <c r="F461" s="13">
        <v>-732088822</v>
      </c>
      <c r="G461" s="13">
        <v>-732088822</v>
      </c>
      <c r="H461" s="13">
        <v>-732088822</v>
      </c>
      <c r="I461" s="13">
        <v>-350355222</v>
      </c>
      <c r="J461" s="13">
        <v>-350355222</v>
      </c>
      <c r="K461" s="13">
        <v>-350355222</v>
      </c>
      <c r="L461" s="13">
        <v>-350355222</v>
      </c>
      <c r="M461" s="13">
        <v>-424865879</v>
      </c>
    </row>
    <row r="462" spans="2:13">
      <c r="B462" s="13" t="s">
        <v>4722</v>
      </c>
      <c r="D462" s="13">
        <v>0</v>
      </c>
      <c r="E462" s="13">
        <v>0</v>
      </c>
      <c r="F462" s="13">
        <v>0</v>
      </c>
      <c r="G462" s="13">
        <v>0</v>
      </c>
      <c r="H462" s="13">
        <v>0</v>
      </c>
      <c r="I462" s="13">
        <v>0</v>
      </c>
      <c r="J462" s="13">
        <v>0</v>
      </c>
      <c r="K462" s="13">
        <v>0</v>
      </c>
      <c r="L462" s="13">
        <v>0</v>
      </c>
      <c r="M462" s="13">
        <v>0</v>
      </c>
    </row>
    <row r="463" spans="2:13">
      <c r="B463" s="13" t="s">
        <v>4723</v>
      </c>
      <c r="D463" s="13">
        <v>0</v>
      </c>
      <c r="E463" s="13">
        <v>466976876</v>
      </c>
      <c r="F463" s="13">
        <v>933953744</v>
      </c>
      <c r="G463" s="13">
        <v>1400930612</v>
      </c>
      <c r="H463" s="13">
        <v>1867907480</v>
      </c>
      <c r="I463" s="13">
        <v>2334884348</v>
      </c>
      <c r="J463" s="13">
        <v>13705434231</v>
      </c>
      <c r="K463" s="13">
        <v>22098893142</v>
      </c>
      <c r="L463" s="13">
        <v>28877305809</v>
      </c>
      <c r="M463" s="13">
        <v>25965441012</v>
      </c>
    </row>
    <row r="464" spans="2:13">
      <c r="B464" s="13" t="s">
        <v>4724</v>
      </c>
      <c r="D464" s="13">
        <v>0</v>
      </c>
      <c r="E464" s="13">
        <v>466976876</v>
      </c>
      <c r="F464" s="13">
        <v>933953744</v>
      </c>
      <c r="G464" s="13">
        <v>1400930612</v>
      </c>
      <c r="H464" s="13">
        <v>1867907480</v>
      </c>
      <c r="I464" s="13">
        <v>2334884348</v>
      </c>
      <c r="J464" s="13">
        <v>13705434231</v>
      </c>
      <c r="K464" s="13">
        <v>22098893142</v>
      </c>
      <c r="L464" s="13">
        <v>28877305809</v>
      </c>
      <c r="M464" s="13">
        <v>25965441012</v>
      </c>
    </row>
    <row r="465" spans="2:13">
      <c r="B465" s="13" t="s">
        <v>4725</v>
      </c>
      <c r="D465" s="13">
        <v>0</v>
      </c>
      <c r="E465" s="13">
        <v>0</v>
      </c>
      <c r="F465" s="13">
        <v>0</v>
      </c>
      <c r="G465" s="13">
        <v>0</v>
      </c>
      <c r="H465" s="13">
        <v>0</v>
      </c>
      <c r="I465" s="13">
        <v>0</v>
      </c>
      <c r="J465" s="13">
        <v>0</v>
      </c>
      <c r="K465" s="13">
        <v>0</v>
      </c>
      <c r="L465" s="13">
        <v>0</v>
      </c>
      <c r="M465" s="13">
        <v>0</v>
      </c>
    </row>
    <row r="466" spans="2:13">
      <c r="B466" s="13" t="s">
        <v>4726</v>
      </c>
      <c r="D466" s="13">
        <v>0</v>
      </c>
      <c r="E466" s="13">
        <v>0</v>
      </c>
      <c r="F466" s="13">
        <v>0</v>
      </c>
      <c r="G466" s="13">
        <v>0</v>
      </c>
      <c r="H466" s="13">
        <v>0</v>
      </c>
      <c r="I466" s="13">
        <v>0</v>
      </c>
      <c r="J466" s="13">
        <v>0</v>
      </c>
      <c r="K466" s="13">
        <v>0</v>
      </c>
      <c r="L466" s="13">
        <v>0</v>
      </c>
      <c r="M466" s="13">
        <v>0</v>
      </c>
    </row>
    <row r="467" spans="2:13">
      <c r="B467" s="13" t="s">
        <v>4727</v>
      </c>
      <c r="D467" s="13">
        <v>0</v>
      </c>
      <c r="E467" s="13">
        <v>0</v>
      </c>
      <c r="F467" s="13">
        <v>0</v>
      </c>
      <c r="G467" s="13">
        <v>0</v>
      </c>
      <c r="H467" s="13">
        <v>0</v>
      </c>
      <c r="I467" s="13">
        <v>0</v>
      </c>
      <c r="J467" s="13">
        <v>0</v>
      </c>
      <c r="K467" s="13">
        <v>0</v>
      </c>
      <c r="L467" s="13">
        <v>0</v>
      </c>
      <c r="M467" s="13">
        <v>0</v>
      </c>
    </row>
    <row r="468" spans="2:13">
      <c r="B468" s="13" t="s">
        <v>4728</v>
      </c>
      <c r="D468" s="13">
        <v>3094282613314</v>
      </c>
      <c r="E468" s="13">
        <v>3033706650063</v>
      </c>
      <c r="F468" s="13">
        <v>2765710494819</v>
      </c>
      <c r="G468" s="13">
        <v>2688352086114</v>
      </c>
      <c r="H468" s="13">
        <v>2559931490112</v>
      </c>
      <c r="I468" s="13">
        <v>2238063893491</v>
      </c>
      <c r="J468" s="13">
        <v>2105118028695</v>
      </c>
      <c r="K468" s="13">
        <v>2180824632028</v>
      </c>
      <c r="L468" s="13">
        <v>2019369296645</v>
      </c>
      <c r="M468" s="13">
        <v>1924000977651</v>
      </c>
    </row>
    <row r="469" spans="2:13">
      <c r="B469" s="13" t="s">
        <v>4729</v>
      </c>
    </row>
    <row r="470" spans="2:13">
      <c r="B470" s="13" t="s">
        <v>4730</v>
      </c>
      <c r="D470" s="13">
        <v>704780097802</v>
      </c>
      <c r="E470" s="13">
        <v>772111111039</v>
      </c>
      <c r="F470" s="13">
        <v>641928426403</v>
      </c>
      <c r="G470" s="13">
        <v>785670985064</v>
      </c>
      <c r="H470" s="13">
        <v>661339911653</v>
      </c>
      <c r="I470" s="13">
        <v>460109448876</v>
      </c>
      <c r="J470" s="13">
        <v>385930409812</v>
      </c>
      <c r="K470" s="13">
        <v>481956392975</v>
      </c>
      <c r="L470" s="13">
        <v>290916741862</v>
      </c>
      <c r="M470" s="13">
        <v>223694466656</v>
      </c>
    </row>
    <row r="471" spans="2:13">
      <c r="B471" s="13" t="s">
        <v>4731</v>
      </c>
      <c r="D471" s="13">
        <v>698406786080</v>
      </c>
      <c r="E471" s="13">
        <v>764659810949</v>
      </c>
      <c r="F471" s="13">
        <v>639687403403</v>
      </c>
      <c r="G471" s="13">
        <v>783429962064</v>
      </c>
      <c r="H471" s="13">
        <v>659098888653</v>
      </c>
      <c r="I471" s="13">
        <v>457868425876</v>
      </c>
      <c r="J471" s="13">
        <v>383689386812</v>
      </c>
      <c r="K471" s="13">
        <v>479715369975</v>
      </c>
      <c r="L471" s="13">
        <v>288675718862</v>
      </c>
      <c r="M471" s="13">
        <v>221453443656</v>
      </c>
    </row>
    <row r="472" spans="2:13">
      <c r="B472" s="13" t="s">
        <v>4732</v>
      </c>
      <c r="D472" s="13">
        <v>808491276</v>
      </c>
      <c r="E472" s="13">
        <v>117496829030</v>
      </c>
      <c r="F472" s="13">
        <v>20363769973</v>
      </c>
      <c r="G472" s="13">
        <v>0</v>
      </c>
      <c r="H472" s="13">
        <v>0</v>
      </c>
      <c r="I472" s="13">
        <v>0</v>
      </c>
      <c r="J472" s="13">
        <v>0</v>
      </c>
      <c r="K472" s="13">
        <v>35611013836</v>
      </c>
      <c r="L472" s="13">
        <v>0</v>
      </c>
      <c r="M472" s="13">
        <v>0</v>
      </c>
    </row>
    <row r="473" spans="2:13">
      <c r="B473" s="13" t="s">
        <v>4733</v>
      </c>
      <c r="D473" s="13">
        <v>0</v>
      </c>
      <c r="E473" s="13">
        <v>0</v>
      </c>
      <c r="F473" s="13">
        <v>0</v>
      </c>
      <c r="G473" s="13">
        <v>0</v>
      </c>
      <c r="H473" s="13">
        <v>0</v>
      </c>
      <c r="I473" s="13">
        <v>0</v>
      </c>
      <c r="J473" s="13">
        <v>0</v>
      </c>
      <c r="K473" s="13">
        <v>0</v>
      </c>
      <c r="L473" s="13">
        <v>0</v>
      </c>
      <c r="M473" s="13">
        <v>0</v>
      </c>
    </row>
    <row r="474" spans="2:13">
      <c r="B474" s="13" t="s">
        <v>4734</v>
      </c>
      <c r="D474" s="13">
        <v>375243573510</v>
      </c>
      <c r="E474" s="13">
        <v>321200414664</v>
      </c>
      <c r="F474" s="13">
        <v>219891884608</v>
      </c>
      <c r="G474" s="13">
        <v>414180002924</v>
      </c>
      <c r="H474" s="13">
        <v>390757490089</v>
      </c>
      <c r="I474" s="13">
        <v>298144673877</v>
      </c>
      <c r="J474" s="13">
        <v>189996565817</v>
      </c>
      <c r="K474" s="13">
        <v>143163850173</v>
      </c>
      <c r="L474" s="13">
        <v>156616155212</v>
      </c>
      <c r="M474" s="13">
        <v>108297229330</v>
      </c>
    </row>
    <row r="475" spans="2:13">
      <c r="B475" s="13" t="s">
        <v>4735</v>
      </c>
      <c r="D475" s="13">
        <v>120174703227</v>
      </c>
      <c r="E475" s="13">
        <v>15407390577</v>
      </c>
      <c r="F475" s="13">
        <v>48684893563</v>
      </c>
      <c r="G475" s="13">
        <v>2121936681</v>
      </c>
      <c r="H475" s="13">
        <v>64825905885</v>
      </c>
      <c r="I475" s="13">
        <v>32263449015</v>
      </c>
      <c r="J475" s="13">
        <v>55658352723</v>
      </c>
      <c r="K475" s="13">
        <v>41752485777</v>
      </c>
      <c r="L475" s="13">
        <v>20621998949</v>
      </c>
      <c r="M475" s="13">
        <v>6885178502</v>
      </c>
    </row>
    <row r="476" spans="2:13">
      <c r="B476" s="13" t="s">
        <v>4736</v>
      </c>
      <c r="D476" s="13">
        <v>30785073242</v>
      </c>
      <c r="E476" s="13">
        <v>36993025214</v>
      </c>
      <c r="F476" s="13">
        <v>98957012102</v>
      </c>
      <c r="G476" s="13">
        <v>53987765896</v>
      </c>
      <c r="H476" s="13">
        <v>30319351919</v>
      </c>
      <c r="I476" s="13">
        <v>18316500398</v>
      </c>
      <c r="J476" s="13">
        <v>5474626397</v>
      </c>
      <c r="K476" s="13">
        <v>17270687844</v>
      </c>
      <c r="L476" s="13">
        <v>6005527482</v>
      </c>
      <c r="M476" s="13">
        <v>9383072167</v>
      </c>
    </row>
    <row r="477" spans="2:13">
      <c r="B477" s="13" t="s">
        <v>4737</v>
      </c>
      <c r="D477" s="13">
        <v>93238452774</v>
      </c>
      <c r="E477" s="13">
        <v>183561245564</v>
      </c>
      <c r="F477" s="13">
        <v>134408279767</v>
      </c>
      <c r="G477" s="13">
        <v>98348290446</v>
      </c>
      <c r="H477" s="13">
        <v>46829011346</v>
      </c>
      <c r="I477" s="13">
        <v>95839836446</v>
      </c>
      <c r="J477" s="13">
        <v>63334107724</v>
      </c>
      <c r="K477" s="13">
        <v>52599121647</v>
      </c>
      <c r="L477" s="13">
        <v>39067422017</v>
      </c>
      <c r="M477" s="13">
        <v>75312371889</v>
      </c>
    </row>
    <row r="478" spans="2:13">
      <c r="B478" s="13" t="s">
        <v>4738</v>
      </c>
      <c r="D478" s="13">
        <v>16361409245</v>
      </c>
      <c r="E478" s="13">
        <v>53752614933</v>
      </c>
      <c r="F478" s="13">
        <v>19074570112</v>
      </c>
      <c r="G478" s="13">
        <v>8722065684</v>
      </c>
      <c r="H478" s="13">
        <v>81232954351</v>
      </c>
      <c r="I478" s="13">
        <v>1599585909</v>
      </c>
      <c r="J478" s="13">
        <v>15097801442</v>
      </c>
      <c r="K478" s="13">
        <v>56114086950</v>
      </c>
      <c r="L478" s="13">
        <v>48976048175</v>
      </c>
      <c r="M478" s="13">
        <v>6867385004</v>
      </c>
    </row>
    <row r="479" spans="2:13">
      <c r="B479" s="13" t="s">
        <v>4739</v>
      </c>
      <c r="D479" s="13">
        <v>0</v>
      </c>
      <c r="E479" s="13">
        <v>0</v>
      </c>
      <c r="F479" s="13">
        <v>0</v>
      </c>
      <c r="G479" s="13">
        <v>0</v>
      </c>
      <c r="H479" s="13">
        <v>0</v>
      </c>
      <c r="I479" s="13">
        <v>0</v>
      </c>
      <c r="J479" s="13">
        <v>0</v>
      </c>
      <c r="K479" s="13">
        <v>0</v>
      </c>
      <c r="L479" s="13">
        <v>0</v>
      </c>
      <c r="M479" s="13">
        <v>0</v>
      </c>
    </row>
    <row r="480" spans="2:13">
      <c r="B480" s="13" t="s">
        <v>4740</v>
      </c>
      <c r="D480" s="13">
        <v>0</v>
      </c>
      <c r="E480" s="13">
        <v>0</v>
      </c>
      <c r="F480" s="13">
        <v>0</v>
      </c>
      <c r="G480" s="13">
        <v>0</v>
      </c>
      <c r="H480" s="13">
        <v>0</v>
      </c>
      <c r="I480" s="13">
        <v>0</v>
      </c>
      <c r="J480" s="13">
        <v>0</v>
      </c>
      <c r="K480" s="13">
        <v>0</v>
      </c>
      <c r="L480" s="13">
        <v>0</v>
      </c>
      <c r="M480" s="13">
        <v>0</v>
      </c>
    </row>
    <row r="481" spans="2:13">
      <c r="B481" s="13" t="s">
        <v>4741</v>
      </c>
      <c r="D481" s="13">
        <v>0</v>
      </c>
      <c r="E481" s="13">
        <v>0</v>
      </c>
      <c r="F481" s="13">
        <v>0</v>
      </c>
      <c r="G481" s="13">
        <v>0</v>
      </c>
      <c r="H481" s="13">
        <v>0</v>
      </c>
      <c r="I481" s="13">
        <v>0</v>
      </c>
      <c r="J481" s="13">
        <v>94203426</v>
      </c>
      <c r="K481" s="13">
        <v>188406852</v>
      </c>
      <c r="L481" s="13">
        <v>282610278</v>
      </c>
      <c r="M481" s="13">
        <v>0</v>
      </c>
    </row>
    <row r="482" spans="2:13">
      <c r="B482" s="13" t="s">
        <v>4742</v>
      </c>
      <c r="D482" s="13">
        <v>6610074586</v>
      </c>
      <c r="E482" s="13">
        <v>12414762201</v>
      </c>
      <c r="F482" s="13">
        <v>17834096299</v>
      </c>
      <c r="G482" s="13">
        <v>144870914908</v>
      </c>
      <c r="H482" s="13">
        <v>19638043659</v>
      </c>
      <c r="I482" s="13">
        <v>2919174281</v>
      </c>
      <c r="J482" s="13">
        <v>3214442985</v>
      </c>
      <c r="K482" s="13">
        <v>88791405023</v>
      </c>
      <c r="L482" s="13">
        <v>2568037901</v>
      </c>
      <c r="M482" s="13">
        <v>1589479741</v>
      </c>
    </row>
    <row r="483" spans="2:13">
      <c r="B483" s="13" t="s">
        <v>4743</v>
      </c>
      <c r="D483" s="13">
        <v>32331753000</v>
      </c>
      <c r="E483" s="13">
        <v>0</v>
      </c>
      <c r="F483" s="13">
        <v>58188748667</v>
      </c>
      <c r="G483" s="13">
        <v>38792497667</v>
      </c>
      <c r="H483" s="13">
        <v>16374999000</v>
      </c>
      <c r="I483" s="13">
        <v>0</v>
      </c>
      <c r="J483" s="13">
        <v>42300000000</v>
      </c>
      <c r="K483" s="13">
        <v>33700000000</v>
      </c>
      <c r="L483" s="13">
        <v>8516667400</v>
      </c>
      <c r="M483" s="13">
        <v>0</v>
      </c>
    </row>
    <row r="484" spans="2:13">
      <c r="B484" s="13" t="s">
        <v>4744</v>
      </c>
      <c r="D484" s="13">
        <v>22853255220</v>
      </c>
      <c r="E484" s="13">
        <v>23833528766</v>
      </c>
      <c r="F484" s="13">
        <v>22284148312</v>
      </c>
      <c r="G484" s="13">
        <v>22406487858</v>
      </c>
      <c r="H484" s="13">
        <v>9121132404</v>
      </c>
      <c r="I484" s="13">
        <v>8785205950</v>
      </c>
      <c r="J484" s="13">
        <v>8519286298</v>
      </c>
      <c r="K484" s="13">
        <v>10524311873</v>
      </c>
      <c r="L484" s="13">
        <v>6021251448</v>
      </c>
      <c r="M484" s="13">
        <v>13118727023</v>
      </c>
    </row>
    <row r="485" spans="2:13">
      <c r="B485" s="13" t="s">
        <v>4745</v>
      </c>
      <c r="D485" s="13">
        <v>0</v>
      </c>
      <c r="E485" s="13">
        <v>0</v>
      </c>
      <c r="F485" s="13">
        <v>0</v>
      </c>
      <c r="G485" s="13">
        <v>0</v>
      </c>
      <c r="H485" s="13">
        <v>0</v>
      </c>
      <c r="I485" s="13">
        <v>0</v>
      </c>
      <c r="J485" s="13">
        <v>0</v>
      </c>
      <c r="K485" s="13">
        <v>0</v>
      </c>
      <c r="L485" s="13">
        <v>0</v>
      </c>
      <c r="M485" s="13">
        <v>0</v>
      </c>
    </row>
    <row r="486" spans="2:13">
      <c r="B486" s="13" t="s">
        <v>4746</v>
      </c>
      <c r="D486" s="13">
        <v>0</v>
      </c>
      <c r="E486" s="13">
        <v>0</v>
      </c>
      <c r="F486" s="13">
        <v>0</v>
      </c>
      <c r="G486" s="13">
        <v>0</v>
      </c>
      <c r="H486" s="13">
        <v>0</v>
      </c>
      <c r="I486" s="13">
        <v>0</v>
      </c>
      <c r="J486" s="13">
        <v>0</v>
      </c>
      <c r="K486" s="13">
        <v>0</v>
      </c>
      <c r="L486" s="13">
        <v>0</v>
      </c>
      <c r="M486" s="13">
        <v>0</v>
      </c>
    </row>
    <row r="487" spans="2:13">
      <c r="B487" s="13" t="s">
        <v>4747</v>
      </c>
      <c r="D487" s="13">
        <v>6373311722</v>
      </c>
      <c r="E487" s="13">
        <v>7451300090</v>
      </c>
      <c r="F487" s="13">
        <v>2241023000</v>
      </c>
      <c r="G487" s="13">
        <v>2241023000</v>
      </c>
      <c r="H487" s="13">
        <v>2241023000</v>
      </c>
      <c r="I487" s="13">
        <v>2241023000</v>
      </c>
      <c r="J487" s="13">
        <v>2241023000</v>
      </c>
      <c r="K487" s="13">
        <v>2241023000</v>
      </c>
      <c r="L487" s="13">
        <v>2241023000</v>
      </c>
      <c r="M487" s="13">
        <v>2241023000</v>
      </c>
    </row>
    <row r="488" spans="2:13">
      <c r="B488" s="13" t="s">
        <v>4748</v>
      </c>
      <c r="D488" s="13">
        <v>0</v>
      </c>
      <c r="E488" s="13">
        <v>0</v>
      </c>
      <c r="F488" s="13">
        <v>0</v>
      </c>
      <c r="G488" s="13">
        <v>0</v>
      </c>
      <c r="H488" s="13">
        <v>0</v>
      </c>
      <c r="I488" s="13">
        <v>0</v>
      </c>
      <c r="J488" s="13">
        <v>0</v>
      </c>
      <c r="K488" s="13">
        <v>0</v>
      </c>
      <c r="L488" s="13">
        <v>0</v>
      </c>
      <c r="M488" s="13">
        <v>0</v>
      </c>
    </row>
    <row r="489" spans="2:13">
      <c r="B489" s="13" t="s">
        <v>4749</v>
      </c>
      <c r="D489" s="13">
        <v>0</v>
      </c>
      <c r="E489" s="13">
        <v>0</v>
      </c>
      <c r="F489" s="13">
        <v>0</v>
      </c>
      <c r="G489" s="13">
        <v>0</v>
      </c>
      <c r="H489" s="13">
        <v>0</v>
      </c>
      <c r="I489" s="13">
        <v>0</v>
      </c>
      <c r="J489" s="13">
        <v>0</v>
      </c>
      <c r="K489" s="13">
        <v>0</v>
      </c>
      <c r="L489" s="13">
        <v>0</v>
      </c>
      <c r="M489" s="13">
        <v>0</v>
      </c>
    </row>
    <row r="490" spans="2:13">
      <c r="B490" s="13" t="s">
        <v>4750</v>
      </c>
      <c r="D490" s="13">
        <v>0</v>
      </c>
      <c r="E490" s="13">
        <v>0</v>
      </c>
      <c r="F490" s="13">
        <v>0</v>
      </c>
      <c r="G490" s="13">
        <v>0</v>
      </c>
      <c r="H490" s="13">
        <v>0</v>
      </c>
      <c r="I490" s="13">
        <v>0</v>
      </c>
      <c r="J490" s="13">
        <v>0</v>
      </c>
      <c r="K490" s="13">
        <v>0</v>
      </c>
      <c r="L490" s="13">
        <v>0</v>
      </c>
      <c r="M490" s="13">
        <v>0</v>
      </c>
    </row>
    <row r="491" spans="2:13">
      <c r="B491" s="13" t="s">
        <v>4751</v>
      </c>
      <c r="D491" s="13">
        <v>0</v>
      </c>
      <c r="E491" s="13">
        <v>0</v>
      </c>
      <c r="F491" s="13">
        <v>0</v>
      </c>
      <c r="G491" s="13">
        <v>0</v>
      </c>
      <c r="H491" s="13">
        <v>0</v>
      </c>
      <c r="I491" s="13">
        <v>0</v>
      </c>
      <c r="J491" s="13">
        <v>0</v>
      </c>
      <c r="K491" s="13">
        <v>0</v>
      </c>
      <c r="L491" s="13">
        <v>0</v>
      </c>
      <c r="M491" s="13">
        <v>0</v>
      </c>
    </row>
    <row r="492" spans="2:13">
      <c r="B492" s="13" t="s">
        <v>4752</v>
      </c>
      <c r="D492" s="13">
        <v>2241023000</v>
      </c>
      <c r="E492" s="13">
        <v>2241023000</v>
      </c>
      <c r="F492" s="13">
        <v>2241023000</v>
      </c>
      <c r="G492" s="13">
        <v>2241023000</v>
      </c>
      <c r="H492" s="13">
        <v>2241023000</v>
      </c>
      <c r="I492" s="13">
        <v>2241023000</v>
      </c>
      <c r="J492" s="13">
        <v>2241023000</v>
      </c>
      <c r="K492" s="13">
        <v>2241023000</v>
      </c>
      <c r="L492" s="13">
        <v>2241023000</v>
      </c>
      <c r="M492" s="13">
        <v>2241023000</v>
      </c>
    </row>
    <row r="493" spans="2:13">
      <c r="B493" s="13" t="s">
        <v>4753</v>
      </c>
      <c r="D493" s="13">
        <v>4132288722</v>
      </c>
      <c r="E493" s="13">
        <v>5210277090</v>
      </c>
      <c r="F493" s="13">
        <v>0</v>
      </c>
      <c r="G493" s="13">
        <v>0</v>
      </c>
      <c r="H493" s="13">
        <v>0</v>
      </c>
      <c r="I493" s="13">
        <v>0</v>
      </c>
      <c r="J493" s="13">
        <v>0</v>
      </c>
      <c r="K493" s="13">
        <v>0</v>
      </c>
      <c r="L493" s="13">
        <v>0</v>
      </c>
      <c r="M493" s="13">
        <v>0</v>
      </c>
    </row>
    <row r="494" spans="2:13">
      <c r="B494" s="13" t="s">
        <v>4754</v>
      </c>
      <c r="D494" s="13">
        <v>0</v>
      </c>
      <c r="E494" s="13">
        <v>0</v>
      </c>
      <c r="F494" s="13">
        <v>0</v>
      </c>
      <c r="G494" s="13">
        <v>0</v>
      </c>
      <c r="H494" s="13">
        <v>0</v>
      </c>
      <c r="I494" s="13">
        <v>0</v>
      </c>
      <c r="J494" s="13">
        <v>0</v>
      </c>
      <c r="K494" s="13">
        <v>0</v>
      </c>
      <c r="L494" s="13">
        <v>0</v>
      </c>
      <c r="M494" s="13">
        <v>0</v>
      </c>
    </row>
    <row r="495" spans="2:13">
      <c r="B495" s="13" t="s">
        <v>4755</v>
      </c>
      <c r="D495" s="13">
        <v>0</v>
      </c>
      <c r="E495" s="13">
        <v>0</v>
      </c>
      <c r="F495" s="13">
        <v>0</v>
      </c>
      <c r="G495" s="13">
        <v>0</v>
      </c>
      <c r="H495" s="13">
        <v>0</v>
      </c>
      <c r="I495" s="13">
        <v>0</v>
      </c>
      <c r="J495" s="13">
        <v>0</v>
      </c>
      <c r="K495" s="13">
        <v>0</v>
      </c>
      <c r="L495" s="13">
        <v>0</v>
      </c>
      <c r="M495" s="13">
        <v>0</v>
      </c>
    </row>
    <row r="496" spans="2:13">
      <c r="B496" s="13" t="s">
        <v>4756</v>
      </c>
      <c r="D496" s="13">
        <v>0</v>
      </c>
      <c r="E496" s="13">
        <v>0</v>
      </c>
      <c r="F496" s="13">
        <v>0</v>
      </c>
      <c r="G496" s="13">
        <v>0</v>
      </c>
      <c r="H496" s="13">
        <v>0</v>
      </c>
      <c r="I496" s="13">
        <v>0</v>
      </c>
      <c r="J496" s="13">
        <v>0</v>
      </c>
      <c r="K496" s="13">
        <v>0</v>
      </c>
      <c r="L496" s="13">
        <v>0</v>
      </c>
      <c r="M496" s="13">
        <v>0</v>
      </c>
    </row>
    <row r="497" spans="2:13">
      <c r="B497" s="13" t="s">
        <v>4757</v>
      </c>
      <c r="D497" s="13">
        <v>0</v>
      </c>
      <c r="E497" s="13">
        <v>0</v>
      </c>
      <c r="F497" s="13">
        <v>0</v>
      </c>
      <c r="G497" s="13">
        <v>0</v>
      </c>
      <c r="H497" s="13">
        <v>0</v>
      </c>
      <c r="I497" s="13">
        <v>0</v>
      </c>
      <c r="J497" s="13">
        <v>0</v>
      </c>
      <c r="K497" s="13">
        <v>0</v>
      </c>
      <c r="L497" s="13">
        <v>0</v>
      </c>
      <c r="M497" s="13">
        <v>0</v>
      </c>
    </row>
    <row r="498" spans="2:13">
      <c r="B498" s="13" t="s">
        <v>4758</v>
      </c>
      <c r="D498" s="13">
        <v>0</v>
      </c>
      <c r="E498" s="13">
        <v>0</v>
      </c>
      <c r="F498" s="13">
        <v>0</v>
      </c>
      <c r="G498" s="13">
        <v>0</v>
      </c>
      <c r="H498" s="13">
        <v>0</v>
      </c>
      <c r="I498" s="13">
        <v>0</v>
      </c>
      <c r="J498" s="13">
        <v>0</v>
      </c>
      <c r="K498" s="13">
        <v>0</v>
      </c>
      <c r="L498" s="13">
        <v>0</v>
      </c>
      <c r="M498" s="13">
        <v>0</v>
      </c>
    </row>
    <row r="499" spans="2:13">
      <c r="B499" s="13" t="s">
        <v>4759</v>
      </c>
      <c r="D499" s="13">
        <v>0</v>
      </c>
      <c r="E499" s="13">
        <v>0</v>
      </c>
      <c r="F499" s="13">
        <v>0</v>
      </c>
      <c r="G499" s="13">
        <v>0</v>
      </c>
      <c r="H499" s="13">
        <v>0</v>
      </c>
      <c r="I499" s="13">
        <v>0</v>
      </c>
      <c r="J499" s="13">
        <v>0</v>
      </c>
      <c r="K499" s="13">
        <v>0</v>
      </c>
      <c r="L499" s="13">
        <v>0</v>
      </c>
      <c r="M499" s="13">
        <v>0</v>
      </c>
    </row>
    <row r="500" spans="2:13">
      <c r="B500" s="13" t="s">
        <v>4760</v>
      </c>
      <c r="D500" s="13">
        <v>2389502515512</v>
      </c>
      <c r="E500" s="13">
        <v>2261595539024</v>
      </c>
      <c r="F500" s="13">
        <v>2123782068416</v>
      </c>
      <c r="G500" s="13">
        <v>1902681101050</v>
      </c>
      <c r="H500" s="13">
        <v>1898591578459</v>
      </c>
      <c r="I500" s="13">
        <v>1777954444615</v>
      </c>
      <c r="J500" s="13">
        <v>1719187618883</v>
      </c>
      <c r="K500" s="13">
        <v>1698868239053</v>
      </c>
      <c r="L500" s="13">
        <v>1728452554783</v>
      </c>
      <c r="M500" s="13">
        <v>1700306510995</v>
      </c>
    </row>
    <row r="501" spans="2:13">
      <c r="B501" s="13" t="s">
        <v>4761</v>
      </c>
      <c r="D501" s="13">
        <v>2389502515512</v>
      </c>
      <c r="E501" s="13">
        <v>2261595539024</v>
      </c>
      <c r="F501" s="13">
        <v>2123782068416</v>
      </c>
      <c r="G501" s="13">
        <v>1902681101050</v>
      </c>
      <c r="H501" s="13">
        <v>1898591578459</v>
      </c>
      <c r="I501" s="13">
        <v>1777954444615</v>
      </c>
      <c r="J501" s="13">
        <v>1719187618883</v>
      </c>
      <c r="K501" s="13">
        <v>1698868239053</v>
      </c>
      <c r="L501" s="13">
        <v>1728452554783</v>
      </c>
      <c r="M501" s="13">
        <v>1700306510995</v>
      </c>
    </row>
    <row r="502" spans="2:13">
      <c r="B502" s="13" t="s">
        <v>4762</v>
      </c>
      <c r="D502" s="13">
        <v>1461099000000</v>
      </c>
      <c r="E502" s="13">
        <v>1461099000000</v>
      </c>
      <c r="F502" s="13">
        <v>1461099000000</v>
      </c>
      <c r="G502" s="13">
        <v>1461099000000</v>
      </c>
      <c r="H502" s="13">
        <v>1461099000000</v>
      </c>
      <c r="I502" s="13">
        <v>1461099000000</v>
      </c>
      <c r="J502" s="13">
        <v>1461099000000</v>
      </c>
      <c r="K502" s="13">
        <v>1461099000000</v>
      </c>
      <c r="L502" s="13">
        <v>1461099000000</v>
      </c>
      <c r="M502" s="13">
        <v>1461099000000</v>
      </c>
    </row>
    <row r="503" spans="2:13">
      <c r="B503" s="13" t="s">
        <v>4763</v>
      </c>
      <c r="D503" s="13">
        <v>0</v>
      </c>
      <c r="E503" s="13">
        <v>0</v>
      </c>
      <c r="F503" s="13">
        <v>0</v>
      </c>
      <c r="G503" s="13">
        <v>0</v>
      </c>
      <c r="H503" s="13">
        <v>0</v>
      </c>
      <c r="I503" s="13">
        <v>0</v>
      </c>
      <c r="J503" s="13">
        <v>0</v>
      </c>
      <c r="K503" s="13">
        <v>0</v>
      </c>
      <c r="L503" s="13">
        <v>0</v>
      </c>
      <c r="M503" s="13">
        <v>0</v>
      </c>
    </row>
    <row r="504" spans="2:13">
      <c r="B504" s="13" t="s">
        <v>4764</v>
      </c>
      <c r="D504" s="13">
        <v>0</v>
      </c>
      <c r="E504" s="13">
        <v>0</v>
      </c>
      <c r="F504" s="13">
        <v>0</v>
      </c>
      <c r="G504" s="13">
        <v>0</v>
      </c>
      <c r="H504" s="13">
        <v>0</v>
      </c>
      <c r="I504" s="13">
        <v>0</v>
      </c>
      <c r="J504" s="13">
        <v>0</v>
      </c>
      <c r="K504" s="13">
        <v>0</v>
      </c>
      <c r="L504" s="13">
        <v>0</v>
      </c>
      <c r="M504" s="13">
        <v>0</v>
      </c>
    </row>
    <row r="505" spans="2:13">
      <c r="B505" s="13" t="s">
        <v>4765</v>
      </c>
      <c r="D505" s="13">
        <v>0</v>
      </c>
      <c r="E505" s="13">
        <v>0</v>
      </c>
      <c r="F505" s="13">
        <v>0</v>
      </c>
      <c r="G505" s="13">
        <v>0</v>
      </c>
      <c r="H505" s="13">
        <v>0</v>
      </c>
      <c r="I505" s="13">
        <v>0</v>
      </c>
      <c r="J505" s="13">
        <v>0</v>
      </c>
      <c r="K505" s="13">
        <v>0</v>
      </c>
      <c r="L505" s="13">
        <v>0</v>
      </c>
      <c r="M505" s="13">
        <v>0</v>
      </c>
    </row>
    <row r="506" spans="2:13">
      <c r="B506" s="13" t="s">
        <v>4766</v>
      </c>
      <c r="D506" s="13">
        <v>0</v>
      </c>
      <c r="E506" s="13">
        <v>0</v>
      </c>
      <c r="F506" s="13">
        <v>0</v>
      </c>
      <c r="G506" s="13">
        <v>0</v>
      </c>
      <c r="H506" s="13">
        <v>0</v>
      </c>
      <c r="I506" s="13">
        <v>0</v>
      </c>
      <c r="J506" s="13">
        <v>0</v>
      </c>
      <c r="K506" s="13">
        <v>0</v>
      </c>
      <c r="L506" s="13">
        <v>0</v>
      </c>
      <c r="M506" s="13">
        <v>0</v>
      </c>
    </row>
    <row r="507" spans="2:13">
      <c r="B507" s="13" t="s">
        <v>4767</v>
      </c>
      <c r="D507" s="13">
        <v>0</v>
      </c>
      <c r="E507" s="13">
        <v>0</v>
      </c>
      <c r="F507" s="13">
        <v>0</v>
      </c>
      <c r="G507" s="13">
        <v>0</v>
      </c>
      <c r="H507" s="13">
        <v>0</v>
      </c>
      <c r="I507" s="13">
        <v>0</v>
      </c>
      <c r="J507" s="13">
        <v>0</v>
      </c>
      <c r="K507" s="13">
        <v>0</v>
      </c>
      <c r="L507" s="13">
        <v>0</v>
      </c>
      <c r="M507" s="13">
        <v>0</v>
      </c>
    </row>
    <row r="508" spans="2:13">
      <c r="B508" s="13" t="s">
        <v>4768</v>
      </c>
      <c r="D508" s="13">
        <v>0</v>
      </c>
      <c r="E508" s="13">
        <v>0</v>
      </c>
      <c r="F508" s="13">
        <v>0</v>
      </c>
      <c r="G508" s="13">
        <v>0</v>
      </c>
      <c r="H508" s="13">
        <v>0</v>
      </c>
      <c r="I508" s="13">
        <v>0</v>
      </c>
      <c r="J508" s="13">
        <v>0</v>
      </c>
      <c r="K508" s="13">
        <v>0</v>
      </c>
      <c r="L508" s="13">
        <v>0</v>
      </c>
      <c r="M508" s="13">
        <v>0</v>
      </c>
    </row>
    <row r="509" spans="2:13">
      <c r="B509" s="13" t="s">
        <v>4769</v>
      </c>
      <c r="D509" s="13">
        <v>159762168000</v>
      </c>
      <c r="E509" s="13">
        <v>159762168000</v>
      </c>
      <c r="F509" s="13">
        <v>159762168000</v>
      </c>
      <c r="G509" s="13">
        <v>159762168000</v>
      </c>
      <c r="H509" s="13">
        <v>126092311000</v>
      </c>
      <c r="I509" s="13">
        <v>126092311000</v>
      </c>
      <c r="J509" s="13">
        <v>126092311000</v>
      </c>
      <c r="K509" s="13">
        <v>126092311000</v>
      </c>
      <c r="L509" s="13">
        <v>111687289000</v>
      </c>
      <c r="M509" s="13">
        <v>111687289000</v>
      </c>
    </row>
    <row r="510" spans="2:13">
      <c r="B510" s="13" t="s">
        <v>4770</v>
      </c>
      <c r="D510" s="13">
        <v>0</v>
      </c>
      <c r="E510" s="13">
        <v>0</v>
      </c>
      <c r="F510" s="13">
        <v>0</v>
      </c>
      <c r="G510" s="13">
        <v>0</v>
      </c>
      <c r="H510" s="13">
        <v>0</v>
      </c>
      <c r="I510" s="13">
        <v>0</v>
      </c>
      <c r="J510" s="13">
        <v>0</v>
      </c>
      <c r="K510" s="13">
        <v>0</v>
      </c>
      <c r="L510" s="13">
        <v>0</v>
      </c>
      <c r="M510" s="13">
        <v>0</v>
      </c>
    </row>
    <row r="511" spans="2:13">
      <c r="B511" s="13" t="s">
        <v>4771</v>
      </c>
      <c r="D511" s="13">
        <v>0</v>
      </c>
      <c r="E511" s="13">
        <v>0</v>
      </c>
      <c r="F511" s="13">
        <v>0</v>
      </c>
      <c r="G511" s="13">
        <v>0</v>
      </c>
      <c r="H511" s="13">
        <v>0</v>
      </c>
      <c r="I511" s="13">
        <v>0</v>
      </c>
      <c r="J511" s="13">
        <v>0</v>
      </c>
      <c r="K511" s="13">
        <v>0</v>
      </c>
      <c r="L511" s="13">
        <v>0</v>
      </c>
      <c r="M511" s="13">
        <v>0</v>
      </c>
    </row>
    <row r="512" spans="2:13">
      <c r="B512" s="13" t="s">
        <v>4772</v>
      </c>
      <c r="D512" s="13">
        <v>768641347512</v>
      </c>
      <c r="E512" s="13">
        <v>640734371024</v>
      </c>
      <c r="F512" s="13">
        <v>502920900416</v>
      </c>
      <c r="G512" s="13">
        <v>281819933050</v>
      </c>
      <c r="H512" s="13">
        <v>311400267459</v>
      </c>
      <c r="I512" s="13">
        <v>190763133615</v>
      </c>
      <c r="J512" s="13">
        <v>131996307883</v>
      </c>
      <c r="K512" s="13">
        <v>111676928053</v>
      </c>
      <c r="L512" s="13">
        <v>155666265783</v>
      </c>
      <c r="M512" s="13">
        <v>127520221995</v>
      </c>
    </row>
    <row r="513" spans="2:13">
      <c r="B513" s="13" t="s">
        <v>4773</v>
      </c>
      <c r="D513" s="13">
        <v>644311634427</v>
      </c>
      <c r="E513" s="13">
        <v>7190587813</v>
      </c>
      <c r="F513" s="13">
        <v>7190587813</v>
      </c>
      <c r="G513" s="13">
        <v>7190587813</v>
      </c>
      <c r="H513" s="13">
        <v>189645658813</v>
      </c>
      <c r="I513" s="13">
        <v>21296372885</v>
      </c>
      <c r="J513" s="13">
        <v>21296372885</v>
      </c>
      <c r="K513" s="13">
        <v>21296372885</v>
      </c>
      <c r="L513" s="13">
        <v>129300510885</v>
      </c>
      <c r="M513" s="13">
        <v>57275399395</v>
      </c>
    </row>
    <row r="514" spans="2:13">
      <c r="B514" s="13" t="s">
        <v>4774</v>
      </c>
      <c r="D514" s="13">
        <v>124329713085</v>
      </c>
      <c r="E514" s="13">
        <v>633543783211</v>
      </c>
      <c r="F514" s="13">
        <v>495730312603</v>
      </c>
      <c r="G514" s="13">
        <v>274629345237</v>
      </c>
      <c r="H514" s="13">
        <v>121754608646</v>
      </c>
      <c r="I514" s="13">
        <v>169466760730</v>
      </c>
      <c r="J514" s="13">
        <v>110699934998</v>
      </c>
      <c r="K514" s="13">
        <v>90380555168</v>
      </c>
      <c r="L514" s="13">
        <v>26365754898</v>
      </c>
      <c r="M514" s="13">
        <v>70244822600</v>
      </c>
    </row>
    <row r="515" spans="2:13">
      <c r="B515" s="13" t="s">
        <v>4775</v>
      </c>
      <c r="D515" s="13">
        <v>0</v>
      </c>
      <c r="E515" s="13">
        <v>0</v>
      </c>
      <c r="F515" s="13">
        <v>0</v>
      </c>
      <c r="G515" s="13">
        <v>0</v>
      </c>
      <c r="H515" s="13">
        <v>0</v>
      </c>
      <c r="I515" s="13">
        <v>0</v>
      </c>
      <c r="J515" s="13">
        <v>0</v>
      </c>
      <c r="K515" s="13">
        <v>0</v>
      </c>
      <c r="L515" s="13">
        <v>0</v>
      </c>
      <c r="M515" s="13">
        <v>0</v>
      </c>
    </row>
    <row r="516" spans="2:13">
      <c r="B516" s="13" t="s">
        <v>4776</v>
      </c>
      <c r="D516" s="13">
        <v>0</v>
      </c>
      <c r="E516" s="13">
        <v>0</v>
      </c>
      <c r="F516" s="13">
        <v>0</v>
      </c>
      <c r="G516" s="13">
        <v>0</v>
      </c>
      <c r="H516" s="13">
        <v>0</v>
      </c>
      <c r="I516" s="13">
        <v>0</v>
      </c>
      <c r="J516" s="13">
        <v>0</v>
      </c>
      <c r="K516" s="13">
        <v>0</v>
      </c>
      <c r="L516" s="13">
        <v>0</v>
      </c>
      <c r="M516" s="13">
        <v>0</v>
      </c>
    </row>
    <row r="517" spans="2:13">
      <c r="B517" s="13" t="s">
        <v>4777</v>
      </c>
      <c r="D517" s="13">
        <v>0</v>
      </c>
      <c r="E517" s="13">
        <v>0</v>
      </c>
      <c r="F517" s="13">
        <v>0</v>
      </c>
      <c r="G517" s="13">
        <v>0</v>
      </c>
      <c r="H517" s="13">
        <v>0</v>
      </c>
      <c r="I517" s="13">
        <v>0</v>
      </c>
      <c r="J517" s="13">
        <v>0</v>
      </c>
      <c r="K517" s="13">
        <v>0</v>
      </c>
      <c r="L517" s="13">
        <v>0</v>
      </c>
      <c r="M517" s="13">
        <v>0</v>
      </c>
    </row>
    <row r="518" spans="2:13">
      <c r="B518" s="13" t="s">
        <v>4778</v>
      </c>
      <c r="D518" s="13">
        <v>0</v>
      </c>
      <c r="E518" s="13">
        <v>0</v>
      </c>
      <c r="F518" s="13">
        <v>0</v>
      </c>
      <c r="G518" s="13">
        <v>0</v>
      </c>
      <c r="H518" s="13">
        <v>0</v>
      </c>
      <c r="I518" s="13">
        <v>0</v>
      </c>
      <c r="J518" s="13">
        <v>0</v>
      </c>
      <c r="K518" s="13">
        <v>0</v>
      </c>
      <c r="L518" s="13">
        <v>0</v>
      </c>
      <c r="M518" s="13">
        <v>0</v>
      </c>
    </row>
    <row r="519" spans="2:13">
      <c r="B519" s="13" t="s">
        <v>4779</v>
      </c>
      <c r="D519" s="13">
        <v>0</v>
      </c>
      <c r="E519" s="13">
        <v>0</v>
      </c>
      <c r="F519" s="13">
        <v>0</v>
      </c>
      <c r="G519" s="13">
        <v>0</v>
      </c>
      <c r="H519" s="13">
        <v>0</v>
      </c>
      <c r="I519" s="13">
        <v>0</v>
      </c>
      <c r="J519" s="13">
        <v>0</v>
      </c>
      <c r="K519" s="13">
        <v>0</v>
      </c>
      <c r="L519" s="13">
        <v>0</v>
      </c>
      <c r="M519" s="13">
        <v>0</v>
      </c>
    </row>
    <row r="520" spans="2:13">
      <c r="B520" s="13" t="s">
        <v>4780</v>
      </c>
      <c r="D520" s="13">
        <v>0</v>
      </c>
      <c r="E520" s="13">
        <v>0</v>
      </c>
      <c r="F520" s="13">
        <v>0</v>
      </c>
      <c r="G520" s="13">
        <v>0</v>
      </c>
      <c r="H520" s="13">
        <v>0</v>
      </c>
      <c r="I520" s="13">
        <v>0</v>
      </c>
      <c r="J520" s="13">
        <v>0</v>
      </c>
      <c r="K520" s="13">
        <v>0</v>
      </c>
      <c r="L520" s="13">
        <v>0</v>
      </c>
      <c r="M520" s="13">
        <v>0</v>
      </c>
    </row>
    <row r="521" spans="2:13">
      <c r="B521" s="13" t="s">
        <v>4781</v>
      </c>
      <c r="D521" s="13">
        <v>0</v>
      </c>
      <c r="E521" s="13">
        <v>0</v>
      </c>
      <c r="F521" s="13">
        <v>0</v>
      </c>
      <c r="G521" s="13">
        <v>0</v>
      </c>
      <c r="H521" s="13">
        <v>0</v>
      </c>
      <c r="I521" s="13">
        <v>0</v>
      </c>
      <c r="J521" s="13">
        <v>0</v>
      </c>
      <c r="K521" s="13">
        <v>0</v>
      </c>
      <c r="L521" s="13">
        <v>0</v>
      </c>
      <c r="M521" s="13">
        <v>0</v>
      </c>
    </row>
    <row r="522" spans="2:13">
      <c r="B522" s="13" t="s">
        <v>4782</v>
      </c>
      <c r="D522" s="13">
        <v>3094282613314</v>
      </c>
      <c r="E522" s="13">
        <v>3033706650063</v>
      </c>
      <c r="F522" s="13">
        <v>2765710494819</v>
      </c>
      <c r="G522" s="13">
        <v>2688352086114</v>
      </c>
      <c r="H522" s="13">
        <v>2559931490112</v>
      </c>
      <c r="I522" s="13">
        <v>2238063893491</v>
      </c>
      <c r="J522" s="13">
        <v>2105118028695</v>
      </c>
      <c r="K522" s="13">
        <v>2180824632028</v>
      </c>
      <c r="L522" s="13">
        <v>2019369296645</v>
      </c>
      <c r="M522" s="13">
        <v>1924000977651</v>
      </c>
    </row>
    <row r="606" spans="2:13">
      <c r="B606" s="13" t="s">
        <v>857</v>
      </c>
      <c r="D606" s="13" t="s">
        <v>4886</v>
      </c>
      <c r="E606" s="13" t="s">
        <v>4884</v>
      </c>
      <c r="F606" s="13" t="s">
        <v>4883</v>
      </c>
      <c r="G606" s="13" t="s">
        <v>4877</v>
      </c>
      <c r="H606" s="13" t="s">
        <v>4878</v>
      </c>
      <c r="I606" s="13" t="s">
        <v>4876</v>
      </c>
      <c r="J606" s="13" t="s">
        <v>4881</v>
      </c>
      <c r="K606" s="13" t="s">
        <v>4882</v>
      </c>
      <c r="L606" s="13" t="s">
        <v>4783</v>
      </c>
      <c r="M606" s="13" t="s">
        <v>4784</v>
      </c>
    </row>
    <row r="607" spans="2:13">
      <c r="B607" s="13" t="s">
        <v>4671</v>
      </c>
    </row>
    <row r="608" spans="2:13">
      <c r="B608" s="13" t="s">
        <v>4672</v>
      </c>
      <c r="D608" s="13">
        <v>1734110160493</v>
      </c>
      <c r="E608" s="13">
        <v>1677342041302</v>
      </c>
      <c r="F608" s="13">
        <v>1730036564933</v>
      </c>
      <c r="G608" s="13">
        <v>1688726443571</v>
      </c>
      <c r="H608" s="13">
        <v>1456288773794</v>
      </c>
      <c r="I608" s="13">
        <v>1463031729775</v>
      </c>
      <c r="J608" s="13">
        <v>1450809600121</v>
      </c>
      <c r="K608" s="13">
        <v>1414743936288</v>
      </c>
      <c r="L608" s="13">
        <v>1270699641029</v>
      </c>
      <c r="M608" s="13">
        <v>1303393026052</v>
      </c>
    </row>
    <row r="609" spans="2:13">
      <c r="B609" s="13" t="s">
        <v>4673</v>
      </c>
      <c r="D609" s="13">
        <v>49972981891</v>
      </c>
      <c r="E609" s="13">
        <v>91717440019</v>
      </c>
      <c r="F609" s="13">
        <v>104701206831</v>
      </c>
      <c r="G609" s="13">
        <v>131038734188</v>
      </c>
      <c r="H609" s="13">
        <v>105684718498</v>
      </c>
      <c r="I609" s="13">
        <v>172611144046</v>
      </c>
      <c r="J609" s="13">
        <v>164972044750</v>
      </c>
      <c r="K609" s="13">
        <v>143046066354</v>
      </c>
      <c r="L609" s="13">
        <v>72219400374</v>
      </c>
      <c r="M609" s="13">
        <v>107049568199</v>
      </c>
    </row>
    <row r="610" spans="2:13">
      <c r="B610" s="13" t="s">
        <v>4674</v>
      </c>
      <c r="D610" s="13">
        <v>49972981891</v>
      </c>
      <c r="E610" s="13">
        <v>91717440019</v>
      </c>
      <c r="F610" s="13">
        <v>72701206831</v>
      </c>
      <c r="G610" s="13">
        <v>79038734188</v>
      </c>
      <c r="H610" s="13">
        <v>49684718498</v>
      </c>
      <c r="I610" s="13">
        <v>84611144046</v>
      </c>
      <c r="J610" s="13">
        <v>65972044750</v>
      </c>
      <c r="K610" s="13">
        <v>67046066354</v>
      </c>
      <c r="L610" s="13">
        <v>60219400374</v>
      </c>
      <c r="M610" s="13">
        <v>67049568199</v>
      </c>
    </row>
    <row r="611" spans="2:13">
      <c r="B611" s="13" t="s">
        <v>4675</v>
      </c>
      <c r="D611" s="13">
        <v>0</v>
      </c>
      <c r="E611" s="13">
        <v>0</v>
      </c>
      <c r="F611" s="13">
        <v>32000000000</v>
      </c>
      <c r="G611" s="13">
        <v>52000000000</v>
      </c>
      <c r="H611" s="13">
        <v>56000000000</v>
      </c>
      <c r="I611" s="13">
        <v>88000000000</v>
      </c>
      <c r="J611" s="13">
        <v>99000000000</v>
      </c>
      <c r="K611" s="13">
        <v>76000000000</v>
      </c>
      <c r="L611" s="13">
        <v>12000000000</v>
      </c>
      <c r="M611" s="13">
        <v>40000000000</v>
      </c>
    </row>
    <row r="612" spans="2:13">
      <c r="B612" s="13" t="s">
        <v>4676</v>
      </c>
      <c r="D612" s="13">
        <v>630000000000</v>
      </c>
      <c r="E612" s="13">
        <v>627000000000</v>
      </c>
      <c r="F612" s="13">
        <v>702000000000</v>
      </c>
      <c r="G612" s="13">
        <v>732000000000</v>
      </c>
      <c r="H612" s="13">
        <v>677000000000</v>
      </c>
      <c r="I612" s="13">
        <v>605000000000</v>
      </c>
      <c r="J612" s="13">
        <v>595000000000</v>
      </c>
      <c r="K612" s="13">
        <v>550000000000</v>
      </c>
      <c r="L612" s="13">
        <v>555000000000</v>
      </c>
      <c r="M612" s="13">
        <v>540000000000</v>
      </c>
    </row>
    <row r="613" spans="2:13">
      <c r="B613" s="13" t="s">
        <v>4677</v>
      </c>
      <c r="D613" s="13">
        <v>630000000000</v>
      </c>
      <c r="E613" s="13">
        <v>627000000000</v>
      </c>
      <c r="F613" s="13">
        <v>0</v>
      </c>
      <c r="G613" s="13">
        <v>0</v>
      </c>
      <c r="H613" s="13">
        <v>0</v>
      </c>
      <c r="I613" s="13">
        <v>605000000000</v>
      </c>
      <c r="J613" s="13">
        <v>0</v>
      </c>
      <c r="K613" s="13">
        <v>0</v>
      </c>
      <c r="L613" s="13">
        <v>0</v>
      </c>
      <c r="M613" s="13">
        <v>540000000000</v>
      </c>
    </row>
    <row r="614" spans="2:13">
      <c r="B614" s="13" t="s">
        <v>4678</v>
      </c>
      <c r="D614" s="13">
        <v>0</v>
      </c>
      <c r="E614" s="13">
        <v>0</v>
      </c>
      <c r="F614" s="13">
        <v>0</v>
      </c>
      <c r="G614" s="13">
        <v>0</v>
      </c>
      <c r="H614" s="13">
        <v>0</v>
      </c>
      <c r="I614" s="13">
        <v>0</v>
      </c>
      <c r="J614" s="13">
        <v>0</v>
      </c>
      <c r="K614" s="13">
        <v>0</v>
      </c>
      <c r="L614" s="13">
        <v>0</v>
      </c>
      <c r="M614" s="13">
        <v>0</v>
      </c>
    </row>
    <row r="615" spans="2:13">
      <c r="B615" s="13" t="s">
        <v>4679</v>
      </c>
      <c r="D615" s="13">
        <v>0</v>
      </c>
      <c r="E615" s="13">
        <v>0</v>
      </c>
      <c r="F615" s="13">
        <v>702000000000</v>
      </c>
      <c r="G615" s="13">
        <v>732000000000</v>
      </c>
      <c r="H615" s="13">
        <v>677000000000</v>
      </c>
      <c r="I615" s="13">
        <v>0</v>
      </c>
      <c r="J615" s="13">
        <v>595000000000</v>
      </c>
      <c r="K615" s="13">
        <v>550000000000</v>
      </c>
      <c r="L615" s="13">
        <v>555000000000</v>
      </c>
      <c r="M615" s="13">
        <v>0</v>
      </c>
    </row>
    <row r="616" spans="2:13">
      <c r="B616" s="13" t="s">
        <v>4680</v>
      </c>
      <c r="D616" s="13">
        <v>522567858897</v>
      </c>
      <c r="E616" s="13">
        <v>426351044385</v>
      </c>
      <c r="F616" s="13">
        <v>372383529327</v>
      </c>
      <c r="G616" s="13">
        <v>279492566142</v>
      </c>
      <c r="H616" s="13">
        <v>315245458163</v>
      </c>
      <c r="I616" s="13">
        <v>299506342396</v>
      </c>
      <c r="J616" s="13">
        <v>322919857157</v>
      </c>
      <c r="K616" s="13">
        <v>303401240615</v>
      </c>
      <c r="L616" s="13">
        <v>189557727827</v>
      </c>
      <c r="M616" s="13">
        <v>236067435035</v>
      </c>
    </row>
    <row r="617" spans="2:13">
      <c r="B617" s="13" t="s">
        <v>4681</v>
      </c>
      <c r="D617" s="13">
        <v>484184969750</v>
      </c>
      <c r="E617" s="13">
        <v>374236864767</v>
      </c>
      <c r="F617" s="13">
        <v>337661702041</v>
      </c>
      <c r="G617" s="13">
        <v>249911857797</v>
      </c>
      <c r="H617" s="13">
        <v>288242691713</v>
      </c>
      <c r="I617" s="13">
        <v>266520811461</v>
      </c>
      <c r="J617" s="13">
        <v>297364639201</v>
      </c>
      <c r="K617" s="13">
        <v>275860914754</v>
      </c>
      <c r="L617" s="13">
        <v>178314432887</v>
      </c>
      <c r="M617" s="13">
        <v>222013088351</v>
      </c>
    </row>
    <row r="618" spans="2:13">
      <c r="B618" s="13" t="s">
        <v>4682</v>
      </c>
      <c r="D618" s="13">
        <v>23555035120</v>
      </c>
      <c r="E618" s="13">
        <v>29086655036</v>
      </c>
      <c r="F618" s="13">
        <v>15088462197</v>
      </c>
      <c r="G618" s="13">
        <v>13946060668</v>
      </c>
      <c r="H618" s="13">
        <v>11145640845</v>
      </c>
      <c r="I618" s="13">
        <v>13993246413</v>
      </c>
      <c r="J618" s="13">
        <v>7808171586</v>
      </c>
      <c r="K618" s="13">
        <v>20436643155</v>
      </c>
      <c r="L618" s="13">
        <v>4172048021</v>
      </c>
      <c r="M618" s="13">
        <v>4373253256</v>
      </c>
    </row>
    <row r="619" spans="2:13">
      <c r="B619" s="13" t="s">
        <v>4683</v>
      </c>
      <c r="D619" s="13">
        <v>0</v>
      </c>
      <c r="E619" s="13">
        <v>0</v>
      </c>
      <c r="F619" s="13">
        <v>0</v>
      </c>
      <c r="G619" s="13">
        <v>0</v>
      </c>
      <c r="H619" s="13">
        <v>0</v>
      </c>
      <c r="I619" s="13">
        <v>0</v>
      </c>
      <c r="J619" s="13">
        <v>0</v>
      </c>
      <c r="K619" s="13">
        <v>0</v>
      </c>
      <c r="L619" s="13">
        <v>0</v>
      </c>
      <c r="M619" s="13">
        <v>0</v>
      </c>
    </row>
    <row r="620" spans="2:13">
      <c r="B620" s="13" t="s">
        <v>4684</v>
      </c>
      <c r="D620" s="13">
        <v>0</v>
      </c>
      <c r="E620" s="13">
        <v>0</v>
      </c>
      <c r="F620" s="13">
        <v>0</v>
      </c>
      <c r="G620" s="13">
        <v>0</v>
      </c>
      <c r="H620" s="13">
        <v>0</v>
      </c>
      <c r="I620" s="13">
        <v>0</v>
      </c>
      <c r="J620" s="13">
        <v>0</v>
      </c>
      <c r="K620" s="13">
        <v>0</v>
      </c>
      <c r="L620" s="13">
        <v>0</v>
      </c>
      <c r="M620" s="13">
        <v>0</v>
      </c>
    </row>
    <row r="621" spans="2:13">
      <c r="B621" s="13" t="s">
        <v>4685</v>
      </c>
      <c r="D621" s="13">
        <v>0</v>
      </c>
      <c r="E621" s="13">
        <v>0</v>
      </c>
      <c r="F621" s="13">
        <v>0</v>
      </c>
      <c r="G621" s="13">
        <v>0</v>
      </c>
      <c r="H621" s="13">
        <v>0</v>
      </c>
      <c r="I621" s="13">
        <v>0</v>
      </c>
      <c r="J621" s="13">
        <v>0</v>
      </c>
      <c r="K621" s="13">
        <v>0</v>
      </c>
      <c r="L621" s="13">
        <v>0</v>
      </c>
      <c r="M621" s="13">
        <v>0</v>
      </c>
    </row>
    <row r="622" spans="2:13">
      <c r="B622" s="13" t="s">
        <v>4686</v>
      </c>
      <c r="D622" s="13">
        <v>-3226576664</v>
      </c>
      <c r="E622" s="13">
        <v>26254101246</v>
      </c>
      <c r="F622" s="13">
        <v>22707792981</v>
      </c>
      <c r="G622" s="13">
        <v>18709075569</v>
      </c>
      <c r="H622" s="13">
        <v>18874129465</v>
      </c>
      <c r="I622" s="13">
        <v>22009288382</v>
      </c>
      <c r="J622" s="13">
        <v>20667437328</v>
      </c>
      <c r="K622" s="13">
        <v>10024073664</v>
      </c>
      <c r="L622" s="13">
        <v>9926946013</v>
      </c>
      <c r="M622" s="13">
        <v>12536792522</v>
      </c>
    </row>
    <row r="623" spans="2:13">
      <c r="B623" s="13" t="s">
        <v>4687</v>
      </c>
      <c r="D623" s="13">
        <v>18054430691</v>
      </c>
      <c r="E623" s="13">
        <v>-3226576664</v>
      </c>
      <c r="F623" s="13">
        <v>-3074427892</v>
      </c>
      <c r="G623" s="13">
        <v>-3074427892</v>
      </c>
      <c r="H623" s="13">
        <v>-3017003860</v>
      </c>
      <c r="I623" s="13">
        <v>-3017003860</v>
      </c>
      <c r="J623" s="13">
        <v>-2920390958</v>
      </c>
      <c r="K623" s="13">
        <v>-2920390958</v>
      </c>
      <c r="L623" s="13">
        <v>-2855699094</v>
      </c>
      <c r="M623" s="13">
        <v>-2855699094</v>
      </c>
    </row>
    <row r="624" spans="2:13">
      <c r="B624" s="13" t="s">
        <v>4688</v>
      </c>
      <c r="D624" s="13">
        <v>475021771503</v>
      </c>
      <c r="E624" s="13">
        <v>483495307149</v>
      </c>
      <c r="F624" s="13">
        <v>493266154175</v>
      </c>
      <c r="G624" s="13">
        <v>486820906070</v>
      </c>
      <c r="H624" s="13">
        <v>302273794736</v>
      </c>
      <c r="I624" s="13">
        <v>336442683882</v>
      </c>
      <c r="J624" s="13">
        <v>308483107951</v>
      </c>
      <c r="K624" s="13">
        <v>364917038572</v>
      </c>
      <c r="L624" s="13">
        <v>395508064206</v>
      </c>
      <c r="M624" s="13">
        <v>365351765771</v>
      </c>
    </row>
    <row r="625" spans="2:13">
      <c r="B625" s="13" t="s">
        <v>4689</v>
      </c>
      <c r="D625" s="13">
        <v>475021771503</v>
      </c>
      <c r="E625" s="13">
        <v>483495307149</v>
      </c>
      <c r="F625" s="13">
        <v>493266154175</v>
      </c>
      <c r="G625" s="13">
        <v>486820906070</v>
      </c>
      <c r="H625" s="13">
        <v>302273794736</v>
      </c>
      <c r="I625" s="13">
        <v>336442683882</v>
      </c>
      <c r="J625" s="13">
        <v>308693216831</v>
      </c>
      <c r="K625" s="13">
        <v>365127147452</v>
      </c>
      <c r="L625" s="13">
        <v>398680787028</v>
      </c>
      <c r="M625" s="13">
        <v>368524488593</v>
      </c>
    </row>
    <row r="626" spans="2:13">
      <c r="B626" s="13" t="s">
        <v>4690</v>
      </c>
      <c r="D626" s="13">
        <v>0</v>
      </c>
      <c r="E626" s="13">
        <v>0</v>
      </c>
      <c r="F626" s="13">
        <v>0</v>
      </c>
      <c r="G626" s="13">
        <v>0</v>
      </c>
      <c r="H626" s="13">
        <v>0</v>
      </c>
      <c r="I626" s="13">
        <v>0</v>
      </c>
      <c r="J626" s="13">
        <v>-210108880</v>
      </c>
      <c r="K626" s="13">
        <v>-210108880</v>
      </c>
      <c r="L626" s="13">
        <v>-3172722822</v>
      </c>
      <c r="M626" s="13">
        <v>-3172722822</v>
      </c>
    </row>
    <row r="627" spans="2:13">
      <c r="B627" s="13" t="s">
        <v>4691</v>
      </c>
      <c r="D627" s="13">
        <v>56547548202</v>
      </c>
      <c r="E627" s="13">
        <v>48778249749</v>
      </c>
      <c r="F627" s="13">
        <v>57685674600</v>
      </c>
      <c r="G627" s="13">
        <v>59374237171</v>
      </c>
      <c r="H627" s="13">
        <v>56084802397</v>
      </c>
      <c r="I627" s="13">
        <v>49471559451</v>
      </c>
      <c r="J627" s="13">
        <v>59434590263</v>
      </c>
      <c r="K627" s="13">
        <v>53379590747</v>
      </c>
      <c r="L627" s="13">
        <v>58414448622</v>
      </c>
      <c r="M627" s="13">
        <v>54924257047</v>
      </c>
    </row>
    <row r="628" spans="2:13">
      <c r="B628" s="13" t="s">
        <v>4692</v>
      </c>
      <c r="D628" s="13">
        <v>3774863424</v>
      </c>
      <c r="E628" s="13">
        <v>1326504064</v>
      </c>
      <c r="F628" s="13">
        <v>5365823277</v>
      </c>
      <c r="G628" s="13">
        <v>7866035124</v>
      </c>
      <c r="H628" s="13">
        <v>7911611697</v>
      </c>
      <c r="I628" s="13">
        <v>1881843426</v>
      </c>
      <c r="J628" s="13">
        <v>13100297585</v>
      </c>
      <c r="K628" s="13">
        <v>4342464106</v>
      </c>
      <c r="L628" s="13">
        <v>5087694532</v>
      </c>
      <c r="M628" s="13">
        <v>1867745657</v>
      </c>
    </row>
    <row r="629" spans="2:13">
      <c r="B629" s="13" t="s">
        <v>4693</v>
      </c>
      <c r="D629" s="13">
        <v>47042520370</v>
      </c>
      <c r="E629" s="13">
        <v>45554489406</v>
      </c>
      <c r="F629" s="13">
        <v>48742191917</v>
      </c>
      <c r="G629" s="13">
        <v>48976411587</v>
      </c>
      <c r="H629" s="13">
        <v>44527652955</v>
      </c>
      <c r="I629" s="13">
        <v>44452166652</v>
      </c>
      <c r="J629" s="13">
        <v>43951715083</v>
      </c>
      <c r="K629" s="13">
        <v>46115075837</v>
      </c>
      <c r="L629" s="13">
        <v>50432738030</v>
      </c>
      <c r="M629" s="13">
        <v>49711717327</v>
      </c>
    </row>
    <row r="630" spans="2:13">
      <c r="B630" s="13" t="s">
        <v>4694</v>
      </c>
      <c r="D630" s="13">
        <v>5730164408</v>
      </c>
      <c r="E630" s="13">
        <v>1897256279</v>
      </c>
      <c r="F630" s="13">
        <v>3577659406</v>
      </c>
      <c r="G630" s="13">
        <v>2531790460</v>
      </c>
      <c r="H630" s="13">
        <v>3645537745</v>
      </c>
      <c r="I630" s="13">
        <v>3137549373</v>
      </c>
      <c r="J630" s="13">
        <v>2382577595</v>
      </c>
      <c r="K630" s="13">
        <v>2922050804</v>
      </c>
      <c r="L630" s="13">
        <v>2894016060</v>
      </c>
      <c r="M630" s="13">
        <v>3344794063</v>
      </c>
    </row>
    <row r="631" spans="2:13">
      <c r="B631" s="13" t="s">
        <v>4695</v>
      </c>
      <c r="D631" s="13">
        <v>0</v>
      </c>
      <c r="E631" s="13">
        <v>0</v>
      </c>
      <c r="F631" s="13">
        <v>0</v>
      </c>
      <c r="G631" s="13">
        <v>0</v>
      </c>
      <c r="H631" s="13">
        <v>0</v>
      </c>
      <c r="I631" s="13">
        <v>0</v>
      </c>
      <c r="J631" s="13">
        <v>0</v>
      </c>
      <c r="K631" s="13">
        <v>0</v>
      </c>
      <c r="L631" s="13">
        <v>0</v>
      </c>
      <c r="M631" s="13">
        <v>0</v>
      </c>
    </row>
    <row r="632" spans="2:13">
      <c r="B632" s="13" t="s">
        <v>4696</v>
      </c>
      <c r="D632" s="13">
        <v>0</v>
      </c>
      <c r="E632" s="13">
        <v>0</v>
      </c>
      <c r="F632" s="13">
        <v>0</v>
      </c>
      <c r="G632" s="13">
        <v>0</v>
      </c>
      <c r="H632" s="13">
        <v>0</v>
      </c>
      <c r="I632" s="13">
        <v>0</v>
      </c>
      <c r="J632" s="13">
        <v>0</v>
      </c>
      <c r="K632" s="13">
        <v>0</v>
      </c>
      <c r="L632" s="13">
        <v>0</v>
      </c>
      <c r="M632" s="13">
        <v>0</v>
      </c>
    </row>
    <row r="633" spans="2:13">
      <c r="B633" s="13" t="s">
        <v>4697</v>
      </c>
      <c r="D633" s="13">
        <v>384877879319</v>
      </c>
      <c r="E633" s="13">
        <v>380137850991</v>
      </c>
      <c r="F633" s="13">
        <v>407584765935</v>
      </c>
      <c r="G633" s="13">
        <v>379991220676</v>
      </c>
      <c r="H633" s="13">
        <v>383643770617</v>
      </c>
      <c r="I633" s="13">
        <v>395196473325</v>
      </c>
      <c r="J633" s="13">
        <v>386966041349</v>
      </c>
      <c r="K633" s="13">
        <v>395108111558</v>
      </c>
      <c r="L633" s="13">
        <v>403082997172</v>
      </c>
      <c r="M633" s="13">
        <v>418376863474</v>
      </c>
    </row>
    <row r="634" spans="2:13">
      <c r="B634" s="13" t="s">
        <v>4698</v>
      </c>
      <c r="D634" s="13">
        <v>567112000</v>
      </c>
      <c r="E634" s="13">
        <v>511112000</v>
      </c>
      <c r="F634" s="13">
        <v>400252060</v>
      </c>
      <c r="G634" s="13">
        <v>403252060</v>
      </c>
      <c r="H634" s="13">
        <v>403252060</v>
      </c>
      <c r="I634" s="13">
        <v>662352060</v>
      </c>
      <c r="J634" s="13">
        <v>598252060</v>
      </c>
      <c r="K634" s="13">
        <v>598252060</v>
      </c>
      <c r="L634" s="13">
        <v>538252060</v>
      </c>
      <c r="M634" s="13">
        <v>576000000</v>
      </c>
    </row>
    <row r="635" spans="2:13">
      <c r="B635" s="13" t="s">
        <v>4699</v>
      </c>
      <c r="D635" s="13">
        <v>0</v>
      </c>
      <c r="E635" s="13">
        <v>0</v>
      </c>
      <c r="F635" s="13">
        <v>0</v>
      </c>
      <c r="G635" s="13">
        <v>0</v>
      </c>
      <c r="H635" s="13">
        <v>0</v>
      </c>
      <c r="I635" s="13">
        <v>0</v>
      </c>
      <c r="J635" s="13">
        <v>0</v>
      </c>
      <c r="K635" s="13">
        <v>0</v>
      </c>
      <c r="L635" s="13">
        <v>0</v>
      </c>
      <c r="M635" s="13">
        <v>0</v>
      </c>
    </row>
    <row r="636" spans="2:13">
      <c r="B636" s="13" t="s">
        <v>4700</v>
      </c>
      <c r="D636" s="13">
        <v>0</v>
      </c>
      <c r="E636" s="13">
        <v>0</v>
      </c>
      <c r="F636" s="13">
        <v>0</v>
      </c>
      <c r="G636" s="13">
        <v>0</v>
      </c>
      <c r="H636" s="13">
        <v>0</v>
      </c>
      <c r="I636" s="13">
        <v>0</v>
      </c>
      <c r="J636" s="13">
        <v>0</v>
      </c>
      <c r="K636" s="13">
        <v>0</v>
      </c>
      <c r="L636" s="13">
        <v>0</v>
      </c>
      <c r="M636" s="13">
        <v>0</v>
      </c>
    </row>
    <row r="637" spans="2:13">
      <c r="B637" s="13" t="s">
        <v>4701</v>
      </c>
      <c r="D637" s="13">
        <v>0</v>
      </c>
      <c r="E637" s="13">
        <v>0</v>
      </c>
      <c r="F637" s="13">
        <v>0</v>
      </c>
      <c r="G637" s="13">
        <v>0</v>
      </c>
      <c r="H637" s="13">
        <v>0</v>
      </c>
      <c r="I637" s="13">
        <v>0</v>
      </c>
      <c r="J637" s="13">
        <v>0</v>
      </c>
      <c r="K637" s="13">
        <v>0</v>
      </c>
      <c r="L637" s="13">
        <v>0</v>
      </c>
      <c r="M637" s="13">
        <v>0</v>
      </c>
    </row>
    <row r="638" spans="2:13">
      <c r="B638" s="13" t="s">
        <v>4702</v>
      </c>
      <c r="D638" s="13">
        <v>0</v>
      </c>
      <c r="E638" s="13">
        <v>0</v>
      </c>
      <c r="F638" s="13">
        <v>0</v>
      </c>
      <c r="G638" s="13">
        <v>0</v>
      </c>
      <c r="H638" s="13">
        <v>0</v>
      </c>
      <c r="I638" s="13">
        <v>0</v>
      </c>
      <c r="J638" s="13">
        <v>0</v>
      </c>
      <c r="K638" s="13">
        <v>0</v>
      </c>
      <c r="L638" s="13">
        <v>0</v>
      </c>
      <c r="M638" s="13">
        <v>0</v>
      </c>
    </row>
    <row r="639" spans="2:13">
      <c r="B639" s="13" t="s">
        <v>4703</v>
      </c>
      <c r="D639" s="13">
        <v>567112000</v>
      </c>
      <c r="E639" s="13">
        <v>511112000</v>
      </c>
      <c r="F639" s="13">
        <v>400252060</v>
      </c>
      <c r="G639" s="13">
        <v>403252060</v>
      </c>
      <c r="H639" s="13">
        <v>403252060</v>
      </c>
      <c r="I639" s="13">
        <v>662352060</v>
      </c>
      <c r="J639" s="13">
        <v>598252060</v>
      </c>
      <c r="K639" s="13">
        <v>598252060</v>
      </c>
      <c r="L639" s="13">
        <v>538252060</v>
      </c>
      <c r="M639" s="13">
        <v>576000000</v>
      </c>
    </row>
    <row r="640" spans="2:13">
      <c r="B640" s="13" t="s">
        <v>4704</v>
      </c>
      <c r="D640" s="13">
        <v>0</v>
      </c>
      <c r="E640" s="13">
        <v>0</v>
      </c>
      <c r="F640" s="13">
        <v>0</v>
      </c>
      <c r="G640" s="13">
        <v>0</v>
      </c>
      <c r="H640" s="13">
        <v>0</v>
      </c>
      <c r="I640" s="13">
        <v>0</v>
      </c>
      <c r="J640" s="13">
        <v>0</v>
      </c>
      <c r="K640" s="13">
        <v>0</v>
      </c>
      <c r="L640" s="13">
        <v>0</v>
      </c>
      <c r="M640" s="13">
        <v>0</v>
      </c>
    </row>
    <row r="641" spans="2:13">
      <c r="B641" s="13" t="s">
        <v>4705</v>
      </c>
      <c r="D641" s="13">
        <v>41296719743</v>
      </c>
      <c r="E641" s="13">
        <v>46356469979</v>
      </c>
      <c r="F641" s="13">
        <v>55332443172</v>
      </c>
      <c r="G641" s="13">
        <v>48154290330</v>
      </c>
      <c r="H641" s="13">
        <v>52914166073</v>
      </c>
      <c r="I641" s="13">
        <v>62682180314</v>
      </c>
      <c r="J641" s="13">
        <v>52328489222</v>
      </c>
      <c r="K641" s="13">
        <v>56131173410</v>
      </c>
      <c r="L641" s="13">
        <v>67049483140</v>
      </c>
      <c r="M641" s="13">
        <v>78441761409</v>
      </c>
    </row>
    <row r="642" spans="2:13">
      <c r="B642" s="13" t="s">
        <v>4706</v>
      </c>
      <c r="D642" s="13">
        <v>39540748362</v>
      </c>
      <c r="E642" s="13">
        <v>44600498598</v>
      </c>
      <c r="F642" s="13">
        <v>53576471791</v>
      </c>
      <c r="G642" s="13">
        <v>46398318949</v>
      </c>
      <c r="H642" s="13">
        <v>51158194692</v>
      </c>
      <c r="I642" s="13">
        <v>60926208933</v>
      </c>
      <c r="J642" s="13">
        <v>50572517841</v>
      </c>
      <c r="K642" s="13">
        <v>54375202029</v>
      </c>
      <c r="L642" s="13">
        <v>65293511759</v>
      </c>
      <c r="M642" s="13">
        <v>76685790028</v>
      </c>
    </row>
    <row r="643" spans="2:13">
      <c r="B643" s="13" t="s">
        <v>4707</v>
      </c>
      <c r="D643" s="13">
        <v>1137434499348</v>
      </c>
      <c r="E643" s="13">
        <v>1137434499348</v>
      </c>
      <c r="F643" s="13">
        <v>1140342489052</v>
      </c>
      <c r="G643" s="13">
        <v>1132701849840</v>
      </c>
      <c r="H643" s="13">
        <v>1127784559840</v>
      </c>
      <c r="I643" s="13">
        <v>1125985726507</v>
      </c>
      <c r="J643" s="13">
        <v>1111667900948</v>
      </c>
      <c r="K643" s="13">
        <v>1104367049584</v>
      </c>
      <c r="L643" s="13">
        <v>1105562293961</v>
      </c>
      <c r="M643" s="13">
        <v>1105562293961</v>
      </c>
    </row>
    <row r="644" spans="2:13">
      <c r="B644" s="13" t="s">
        <v>4708</v>
      </c>
      <c r="D644" s="13">
        <v>-1097893750986</v>
      </c>
      <c r="E644" s="13">
        <v>-1092834000750</v>
      </c>
      <c r="F644" s="13">
        <v>-1086766017261</v>
      </c>
      <c r="G644" s="13">
        <v>-1086303530891</v>
      </c>
      <c r="H644" s="13">
        <v>-1076626365148</v>
      </c>
      <c r="I644" s="13">
        <v>-1065059517574</v>
      </c>
      <c r="J644" s="13">
        <v>-1061095383107</v>
      </c>
      <c r="K644" s="13">
        <v>-1049991847555</v>
      </c>
      <c r="L644" s="13">
        <v>-1040268782202</v>
      </c>
      <c r="M644" s="13">
        <v>-1028876503933</v>
      </c>
    </row>
    <row r="645" spans="2:13">
      <c r="B645" s="13" t="s">
        <v>4709</v>
      </c>
      <c r="D645" s="13">
        <v>0</v>
      </c>
      <c r="E645" s="13">
        <v>0</v>
      </c>
      <c r="F645" s="13">
        <v>0</v>
      </c>
      <c r="G645" s="13">
        <v>0</v>
      </c>
      <c r="H645" s="13">
        <v>0</v>
      </c>
      <c r="I645" s="13">
        <v>0</v>
      </c>
      <c r="J645" s="13">
        <v>0</v>
      </c>
      <c r="K645" s="13">
        <v>0</v>
      </c>
      <c r="L645" s="13">
        <v>0</v>
      </c>
      <c r="M645" s="13">
        <v>0</v>
      </c>
    </row>
    <row r="646" spans="2:13">
      <c r="B646" s="13" t="s">
        <v>4707</v>
      </c>
      <c r="D646" s="13">
        <v>0</v>
      </c>
      <c r="E646" s="13">
        <v>0</v>
      </c>
      <c r="F646" s="13">
        <v>0</v>
      </c>
      <c r="G646" s="13">
        <v>0</v>
      </c>
      <c r="H646" s="13">
        <v>0</v>
      </c>
      <c r="I646" s="13">
        <v>0</v>
      </c>
      <c r="J646" s="13">
        <v>0</v>
      </c>
      <c r="K646" s="13">
        <v>0</v>
      </c>
      <c r="L646" s="13">
        <v>0</v>
      </c>
      <c r="M646" s="13">
        <v>0</v>
      </c>
    </row>
    <row r="647" spans="2:13">
      <c r="B647" s="13" t="s">
        <v>4708</v>
      </c>
      <c r="D647" s="13">
        <v>0</v>
      </c>
      <c r="E647" s="13">
        <v>0</v>
      </c>
      <c r="F647" s="13">
        <v>0</v>
      </c>
      <c r="G647" s="13">
        <v>0</v>
      </c>
      <c r="H647" s="13">
        <v>0</v>
      </c>
      <c r="I647" s="13">
        <v>0</v>
      </c>
      <c r="J647" s="13">
        <v>0</v>
      </c>
      <c r="K647" s="13">
        <v>0</v>
      </c>
      <c r="L647" s="13">
        <v>0</v>
      </c>
      <c r="M647" s="13">
        <v>0</v>
      </c>
    </row>
    <row r="648" spans="2:13">
      <c r="B648" s="13" t="s">
        <v>4710</v>
      </c>
      <c r="D648" s="13">
        <v>1755971381</v>
      </c>
      <c r="E648" s="13">
        <v>1755971381</v>
      </c>
      <c r="F648" s="13">
        <v>1755971381</v>
      </c>
      <c r="G648" s="13">
        <v>1755971381</v>
      </c>
      <c r="H648" s="13">
        <v>1755971381</v>
      </c>
      <c r="I648" s="13">
        <v>1755971381</v>
      </c>
      <c r="J648" s="13">
        <v>1755971381</v>
      </c>
      <c r="K648" s="13">
        <v>1755971381</v>
      </c>
      <c r="L648" s="13">
        <v>1755971381</v>
      </c>
      <c r="M648" s="13">
        <v>1755971381</v>
      </c>
    </row>
    <row r="649" spans="2:13">
      <c r="B649" s="13" t="s">
        <v>4707</v>
      </c>
      <c r="D649" s="13">
        <v>6393560256</v>
      </c>
      <c r="E649" s="13">
        <v>6393560256</v>
      </c>
      <c r="F649" s="13">
        <v>6393560256</v>
      </c>
      <c r="G649" s="13">
        <v>6393560256</v>
      </c>
      <c r="H649" s="13">
        <v>6393560256</v>
      </c>
      <c r="I649" s="13">
        <v>6393560256</v>
      </c>
      <c r="J649" s="13">
        <v>6393560256</v>
      </c>
      <c r="K649" s="13">
        <v>6393560256</v>
      </c>
      <c r="L649" s="13">
        <v>6393560256</v>
      </c>
      <c r="M649" s="13">
        <v>6393560256</v>
      </c>
    </row>
    <row r="650" spans="2:13">
      <c r="B650" s="13" t="s">
        <v>4708</v>
      </c>
      <c r="D650" s="13">
        <v>-4637588875</v>
      </c>
      <c r="E650" s="13">
        <v>-4637588875</v>
      </c>
      <c r="F650" s="13">
        <v>-4637588875</v>
      </c>
      <c r="G650" s="13">
        <v>-4637588875</v>
      </c>
      <c r="H650" s="13">
        <v>-4637588875</v>
      </c>
      <c r="I650" s="13">
        <v>-4637588875</v>
      </c>
      <c r="J650" s="13">
        <v>-4637588875</v>
      </c>
      <c r="K650" s="13">
        <v>-4637588875</v>
      </c>
      <c r="L650" s="13">
        <v>-4637588875</v>
      </c>
      <c r="M650" s="13">
        <v>-4637588875</v>
      </c>
    </row>
    <row r="651" spans="2:13">
      <c r="B651" s="13" t="s">
        <v>4711</v>
      </c>
      <c r="D651" s="13">
        <v>0</v>
      </c>
      <c r="E651" s="13">
        <v>0</v>
      </c>
      <c r="F651" s="13">
        <v>0</v>
      </c>
      <c r="G651" s="13">
        <v>0</v>
      </c>
      <c r="H651" s="13">
        <v>0</v>
      </c>
      <c r="I651" s="13">
        <v>0</v>
      </c>
      <c r="J651" s="13">
        <v>0</v>
      </c>
      <c r="K651" s="13">
        <v>0</v>
      </c>
      <c r="L651" s="13">
        <v>0</v>
      </c>
      <c r="M651" s="13">
        <v>0</v>
      </c>
    </row>
    <row r="652" spans="2:13">
      <c r="B652" s="13" t="s">
        <v>4712</v>
      </c>
      <c r="D652" s="13">
        <v>0</v>
      </c>
      <c r="E652" s="13">
        <v>0</v>
      </c>
      <c r="F652" s="13">
        <v>0</v>
      </c>
      <c r="G652" s="13">
        <v>0</v>
      </c>
      <c r="H652" s="13">
        <v>0</v>
      </c>
      <c r="I652" s="13">
        <v>0</v>
      </c>
      <c r="J652" s="13">
        <v>0</v>
      </c>
      <c r="K652" s="13">
        <v>0</v>
      </c>
      <c r="L652" s="13">
        <v>0</v>
      </c>
      <c r="M652" s="13">
        <v>0</v>
      </c>
    </row>
    <row r="653" spans="2:13">
      <c r="B653" s="13" t="s">
        <v>4713</v>
      </c>
      <c r="D653" s="13">
        <v>0</v>
      </c>
      <c r="E653" s="13">
        <v>0</v>
      </c>
      <c r="F653" s="13">
        <v>0</v>
      </c>
      <c r="G653" s="13">
        <v>0</v>
      </c>
      <c r="H653" s="13">
        <v>0</v>
      </c>
      <c r="I653" s="13">
        <v>0</v>
      </c>
      <c r="J653" s="13">
        <v>0</v>
      </c>
      <c r="K653" s="13">
        <v>0</v>
      </c>
      <c r="L653" s="13">
        <v>0</v>
      </c>
      <c r="M653" s="13">
        <v>0</v>
      </c>
    </row>
    <row r="654" spans="2:13">
      <c r="B654" s="13" t="s">
        <v>4714</v>
      </c>
      <c r="D654" s="13">
        <v>32688218845</v>
      </c>
      <c r="E654" s="13">
        <v>18477504438</v>
      </c>
      <c r="F654" s="13">
        <v>32093189169</v>
      </c>
      <c r="G654" s="13">
        <v>10669644353</v>
      </c>
      <c r="H654" s="13">
        <v>4245734353</v>
      </c>
      <c r="I654" s="13">
        <v>3115265154</v>
      </c>
      <c r="J654" s="13">
        <v>5381343155</v>
      </c>
      <c r="K654" s="13">
        <v>5691428451</v>
      </c>
      <c r="L654" s="13">
        <v>447787233</v>
      </c>
      <c r="M654" s="13">
        <v>1370795524</v>
      </c>
    </row>
    <row r="655" spans="2:13">
      <c r="B655" s="13" t="s">
        <v>4715</v>
      </c>
      <c r="D655" s="13">
        <v>0</v>
      </c>
      <c r="E655" s="13">
        <v>0</v>
      </c>
      <c r="F655" s="13">
        <v>0</v>
      </c>
      <c r="G655" s="13">
        <v>0</v>
      </c>
      <c r="H655" s="13">
        <v>0</v>
      </c>
      <c r="I655" s="13">
        <v>0</v>
      </c>
      <c r="J655" s="13">
        <v>0</v>
      </c>
      <c r="K655" s="13">
        <v>0</v>
      </c>
      <c r="L655" s="13">
        <v>0</v>
      </c>
      <c r="M655" s="13">
        <v>0</v>
      </c>
    </row>
    <row r="656" spans="2:13">
      <c r="B656" s="13" t="s">
        <v>4716</v>
      </c>
      <c r="D656" s="13">
        <v>32688218845</v>
      </c>
      <c r="E656" s="13">
        <v>18477504438</v>
      </c>
      <c r="F656" s="13">
        <v>32093189169</v>
      </c>
      <c r="G656" s="13">
        <v>10669644353</v>
      </c>
      <c r="H656" s="13">
        <v>4245734353</v>
      </c>
      <c r="I656" s="13">
        <v>3115265154</v>
      </c>
      <c r="J656" s="13">
        <v>5381343155</v>
      </c>
      <c r="K656" s="13">
        <v>5691428451</v>
      </c>
      <c r="L656" s="13">
        <v>447787233</v>
      </c>
      <c r="M656" s="13">
        <v>1370795524</v>
      </c>
    </row>
    <row r="657" spans="2:13">
      <c r="B657" s="13" t="s">
        <v>4717</v>
      </c>
      <c r="D657" s="13">
        <v>0</v>
      </c>
      <c r="E657" s="13">
        <v>0</v>
      </c>
      <c r="F657" s="13">
        <v>0</v>
      </c>
      <c r="G657" s="13">
        <v>0</v>
      </c>
      <c r="H657" s="13">
        <v>0</v>
      </c>
      <c r="I657" s="13">
        <v>0</v>
      </c>
      <c r="J657" s="13">
        <v>0</v>
      </c>
      <c r="K657" s="13">
        <v>0</v>
      </c>
      <c r="L657" s="13">
        <v>0</v>
      </c>
      <c r="M657" s="13">
        <v>0</v>
      </c>
    </row>
    <row r="658" spans="2:13">
      <c r="B658" s="13" t="s">
        <v>4718</v>
      </c>
      <c r="D658" s="13">
        <v>0</v>
      </c>
      <c r="E658" s="13">
        <v>0</v>
      </c>
      <c r="F658" s="13">
        <v>0</v>
      </c>
      <c r="G658" s="13">
        <v>0</v>
      </c>
      <c r="H658" s="13">
        <v>0</v>
      </c>
      <c r="I658" s="13">
        <v>0</v>
      </c>
      <c r="J658" s="13">
        <v>0</v>
      </c>
      <c r="K658" s="13">
        <v>0</v>
      </c>
      <c r="L658" s="13">
        <v>0</v>
      </c>
      <c r="M658" s="13">
        <v>0</v>
      </c>
    </row>
    <row r="659" spans="2:13">
      <c r="B659" s="13" t="s">
        <v>4719</v>
      </c>
      <c r="D659" s="13">
        <v>0</v>
      </c>
      <c r="E659" s="13">
        <v>0</v>
      </c>
      <c r="F659" s="13">
        <v>0</v>
      </c>
      <c r="G659" s="13">
        <v>0</v>
      </c>
      <c r="H659" s="13">
        <v>0</v>
      </c>
      <c r="I659" s="13">
        <v>0</v>
      </c>
      <c r="J659" s="13">
        <v>0</v>
      </c>
      <c r="K659" s="13">
        <v>0</v>
      </c>
      <c r="L659" s="13">
        <v>0</v>
      </c>
      <c r="M659" s="13">
        <v>0</v>
      </c>
    </row>
    <row r="660" spans="2:13">
      <c r="B660" s="13" t="s">
        <v>4720</v>
      </c>
      <c r="D660" s="13">
        <v>0</v>
      </c>
      <c r="E660" s="13">
        <v>0</v>
      </c>
      <c r="F660" s="13">
        <v>0</v>
      </c>
      <c r="G660" s="13">
        <v>0</v>
      </c>
      <c r="H660" s="13">
        <v>0</v>
      </c>
      <c r="I660" s="13">
        <v>0</v>
      </c>
      <c r="J660" s="13">
        <v>0</v>
      </c>
      <c r="K660" s="13">
        <v>0</v>
      </c>
      <c r="L660" s="13">
        <v>0</v>
      </c>
      <c r="M660" s="13">
        <v>0</v>
      </c>
    </row>
    <row r="661" spans="2:13">
      <c r="B661" s="13" t="s">
        <v>4721</v>
      </c>
      <c r="D661" s="13">
        <v>0</v>
      </c>
      <c r="E661" s="13">
        <v>0</v>
      </c>
      <c r="F661" s="13">
        <v>0</v>
      </c>
      <c r="G661" s="13">
        <v>0</v>
      </c>
      <c r="H661" s="13">
        <v>0</v>
      </c>
      <c r="I661" s="13">
        <v>0</v>
      </c>
      <c r="J661" s="13">
        <v>0</v>
      </c>
      <c r="K661" s="13">
        <v>0</v>
      </c>
      <c r="L661" s="13">
        <v>0</v>
      </c>
      <c r="M661" s="13">
        <v>0</v>
      </c>
    </row>
    <row r="662" spans="2:13">
      <c r="B662" s="13" t="s">
        <v>4722</v>
      </c>
      <c r="D662" s="13">
        <v>0</v>
      </c>
      <c r="E662" s="13">
        <v>0</v>
      </c>
      <c r="F662" s="13">
        <v>0</v>
      </c>
      <c r="G662" s="13">
        <v>0</v>
      </c>
      <c r="H662" s="13">
        <v>0</v>
      </c>
      <c r="I662" s="13">
        <v>0</v>
      </c>
      <c r="J662" s="13">
        <v>0</v>
      </c>
      <c r="K662" s="13">
        <v>0</v>
      </c>
      <c r="L662" s="13">
        <v>0</v>
      </c>
      <c r="M662" s="13">
        <v>0</v>
      </c>
    </row>
    <row r="663" spans="2:13">
      <c r="B663" s="13" t="s">
        <v>4723</v>
      </c>
      <c r="D663" s="13">
        <v>310325828731</v>
      </c>
      <c r="E663" s="13">
        <v>314792764574</v>
      </c>
      <c r="F663" s="13">
        <v>319758881534</v>
      </c>
      <c r="G663" s="13">
        <v>320764033933</v>
      </c>
      <c r="H663" s="13">
        <v>326080618131</v>
      </c>
      <c r="I663" s="13">
        <v>328736675797</v>
      </c>
      <c r="J663" s="13">
        <v>328657956912</v>
      </c>
      <c r="K663" s="13">
        <v>332687257637</v>
      </c>
      <c r="L663" s="13">
        <v>335047474739</v>
      </c>
      <c r="M663" s="13">
        <v>337988306541</v>
      </c>
    </row>
    <row r="664" spans="2:13">
      <c r="B664" s="13" t="s">
        <v>4724</v>
      </c>
      <c r="D664" s="13">
        <v>303899080322</v>
      </c>
      <c r="E664" s="13">
        <v>307408527101</v>
      </c>
      <c r="F664" s="13">
        <v>310644801752</v>
      </c>
      <c r="G664" s="13">
        <v>310407254130</v>
      </c>
      <c r="H664" s="13">
        <v>313470823100</v>
      </c>
      <c r="I664" s="13">
        <v>316233313071</v>
      </c>
      <c r="J664" s="13">
        <v>318697018446</v>
      </c>
      <c r="K664" s="13">
        <v>321758598121</v>
      </c>
      <c r="L664" s="13">
        <v>324215776254</v>
      </c>
      <c r="M664" s="13">
        <v>325130280256</v>
      </c>
    </row>
    <row r="665" spans="2:13">
      <c r="B665" s="13" t="s">
        <v>4725</v>
      </c>
      <c r="D665" s="13">
        <v>6426748409</v>
      </c>
      <c r="E665" s="13">
        <v>7384237473</v>
      </c>
      <c r="F665" s="13">
        <v>9114079782</v>
      </c>
      <c r="G665" s="13">
        <v>10356779803</v>
      </c>
      <c r="H665" s="13">
        <v>12609795031</v>
      </c>
      <c r="I665" s="13">
        <v>12503362726</v>
      </c>
      <c r="J665" s="13">
        <v>9960938466</v>
      </c>
      <c r="K665" s="13">
        <v>10928659516</v>
      </c>
      <c r="L665" s="13">
        <v>10831698485</v>
      </c>
      <c r="M665" s="13">
        <v>12858026285</v>
      </c>
    </row>
    <row r="666" spans="2:13">
      <c r="B666" s="13" t="s">
        <v>4726</v>
      </c>
      <c r="D666" s="13">
        <v>0</v>
      </c>
      <c r="E666" s="13">
        <v>0</v>
      </c>
      <c r="F666" s="13">
        <v>0</v>
      </c>
      <c r="G666" s="13">
        <v>0</v>
      </c>
      <c r="H666" s="13">
        <v>0</v>
      </c>
      <c r="I666" s="13">
        <v>0</v>
      </c>
      <c r="J666" s="13">
        <v>0</v>
      </c>
      <c r="K666" s="13">
        <v>0</v>
      </c>
      <c r="L666" s="13">
        <v>0</v>
      </c>
      <c r="M666" s="13">
        <v>0</v>
      </c>
    </row>
    <row r="667" spans="2:13">
      <c r="B667" s="13" t="s">
        <v>4727</v>
      </c>
      <c r="D667" s="13">
        <v>0</v>
      </c>
      <c r="E667" s="13">
        <v>0</v>
      </c>
      <c r="F667" s="13">
        <v>0</v>
      </c>
      <c r="G667" s="13">
        <v>0</v>
      </c>
      <c r="H667" s="13">
        <v>0</v>
      </c>
      <c r="I667" s="13">
        <v>0</v>
      </c>
      <c r="J667" s="13">
        <v>0</v>
      </c>
      <c r="K667" s="13">
        <v>0</v>
      </c>
      <c r="L667" s="13">
        <v>0</v>
      </c>
      <c r="M667" s="13">
        <v>0</v>
      </c>
    </row>
    <row r="668" spans="2:13">
      <c r="B668" s="13" t="s">
        <v>4728</v>
      </c>
      <c r="D668" s="13">
        <v>2118988039812</v>
      </c>
      <c r="E668" s="13">
        <v>2057479892293</v>
      </c>
      <c r="F668" s="13">
        <v>2137621330868</v>
      </c>
      <c r="G668" s="13">
        <v>2068717664247</v>
      </c>
      <c r="H668" s="13">
        <v>1839932544411</v>
      </c>
      <c r="I668" s="13">
        <v>1858228203100</v>
      </c>
      <c r="J668" s="13">
        <v>1837775641470</v>
      </c>
      <c r="K668" s="13">
        <v>1809852047846</v>
      </c>
      <c r="L668" s="13">
        <v>1673782638201</v>
      </c>
      <c r="M668" s="13">
        <v>1721769889526</v>
      </c>
    </row>
    <row r="669" spans="2:13">
      <c r="B669" s="13" t="s">
        <v>4729</v>
      </c>
    </row>
    <row r="670" spans="2:13">
      <c r="B670" s="13" t="s">
        <v>4730</v>
      </c>
      <c r="D670" s="13">
        <v>452220215965</v>
      </c>
      <c r="E670" s="13">
        <v>436333103674</v>
      </c>
      <c r="F670" s="13">
        <v>536537948787</v>
      </c>
      <c r="G670" s="13">
        <v>527697992377</v>
      </c>
      <c r="H670" s="13">
        <v>248976832245</v>
      </c>
      <c r="I670" s="13">
        <v>304450146866</v>
      </c>
      <c r="J670" s="13">
        <v>318131870755</v>
      </c>
      <c r="K670" s="13">
        <v>258444826439</v>
      </c>
      <c r="L670" s="13">
        <v>187849349558</v>
      </c>
      <c r="M670" s="13">
        <v>285499909528</v>
      </c>
    </row>
    <row r="671" spans="2:13">
      <c r="B671" s="13" t="s">
        <v>4731</v>
      </c>
      <c r="D671" s="13">
        <v>437220215965</v>
      </c>
      <c r="E671" s="13">
        <v>420581483753</v>
      </c>
      <c r="F671" s="13">
        <v>536537948787</v>
      </c>
      <c r="G671" s="13">
        <v>527697992377</v>
      </c>
      <c r="H671" s="13">
        <v>248976832245</v>
      </c>
      <c r="I671" s="13">
        <v>304450146866</v>
      </c>
      <c r="J671" s="13">
        <v>318131870755</v>
      </c>
      <c r="K671" s="13">
        <v>258444826439</v>
      </c>
      <c r="L671" s="13">
        <v>187849349558</v>
      </c>
      <c r="M671" s="13">
        <v>285499909528</v>
      </c>
    </row>
    <row r="672" spans="2:13">
      <c r="B672" s="13" t="s">
        <v>4732</v>
      </c>
      <c r="D672" s="13">
        <v>15725000000</v>
      </c>
      <c r="E672" s="13">
        <v>157785952974</v>
      </c>
      <c r="F672" s="13">
        <v>195647595815</v>
      </c>
      <c r="G672" s="13">
        <v>123056376297</v>
      </c>
      <c r="H672" s="13">
        <v>95586533718</v>
      </c>
      <c r="I672" s="13">
        <v>122196041384</v>
      </c>
      <c r="J672" s="13">
        <v>76752931891</v>
      </c>
      <c r="K672" s="13">
        <v>74205463152</v>
      </c>
      <c r="L672" s="13">
        <v>45896102480</v>
      </c>
      <c r="M672" s="13">
        <v>100916072136</v>
      </c>
    </row>
    <row r="673" spans="2:13">
      <c r="B673" s="13" t="s">
        <v>4733</v>
      </c>
      <c r="D673" s="13">
        <v>0</v>
      </c>
      <c r="E673" s="13">
        <v>0</v>
      </c>
      <c r="F673" s="13">
        <v>0</v>
      </c>
      <c r="G673" s="13">
        <v>0</v>
      </c>
      <c r="H673" s="13">
        <v>0</v>
      </c>
      <c r="I673" s="13">
        <v>0</v>
      </c>
      <c r="J673" s="13">
        <v>0</v>
      </c>
      <c r="K673" s="13">
        <v>0</v>
      </c>
      <c r="L673" s="13">
        <v>0</v>
      </c>
      <c r="M673" s="13">
        <v>0</v>
      </c>
    </row>
    <row r="674" spans="2:13">
      <c r="B674" s="13" t="s">
        <v>4734</v>
      </c>
      <c r="D674" s="13">
        <v>96128034669</v>
      </c>
      <c r="E674" s="13">
        <v>100478794767</v>
      </c>
      <c r="F674" s="13">
        <v>37444949403</v>
      </c>
      <c r="G674" s="13">
        <v>121939757828</v>
      </c>
      <c r="H674" s="13">
        <v>41568306816</v>
      </c>
      <c r="I674" s="13">
        <v>22912997057</v>
      </c>
      <c r="J674" s="13">
        <v>36384195177</v>
      </c>
      <c r="K674" s="13">
        <v>38681959947</v>
      </c>
      <c r="L674" s="13">
        <v>52709026754</v>
      </c>
      <c r="M674" s="13">
        <v>32125409299</v>
      </c>
    </row>
    <row r="675" spans="2:13">
      <c r="B675" s="13" t="s">
        <v>4735</v>
      </c>
      <c r="D675" s="13">
        <v>7797492942</v>
      </c>
      <c r="E675" s="13">
        <v>2251868996</v>
      </c>
      <c r="F675" s="13">
        <v>3229726900</v>
      </c>
      <c r="G675" s="13">
        <v>1223353304</v>
      </c>
      <c r="H675" s="13">
        <v>1975802276</v>
      </c>
      <c r="I675" s="13">
        <v>1247908531</v>
      </c>
      <c r="J675" s="13">
        <v>860591893</v>
      </c>
      <c r="K675" s="13">
        <v>2539087312</v>
      </c>
      <c r="L675" s="13">
        <v>753677442</v>
      </c>
      <c r="M675" s="13">
        <v>334389140</v>
      </c>
    </row>
    <row r="676" spans="2:13">
      <c r="B676" s="13" t="s">
        <v>4736</v>
      </c>
      <c r="D676" s="13">
        <v>12891415290</v>
      </c>
      <c r="E676" s="13">
        <v>35356812379</v>
      </c>
      <c r="F676" s="13">
        <v>36438002267</v>
      </c>
      <c r="G676" s="13">
        <v>51960356929</v>
      </c>
      <c r="H676" s="13">
        <v>19912533499</v>
      </c>
      <c r="I676" s="13">
        <v>42479802366</v>
      </c>
      <c r="J676" s="13">
        <v>33176786326</v>
      </c>
      <c r="K676" s="13">
        <v>50142291970</v>
      </c>
      <c r="L676" s="13">
        <v>14023056654</v>
      </c>
      <c r="M676" s="13">
        <v>56083444621</v>
      </c>
    </row>
    <row r="677" spans="2:13">
      <c r="B677" s="13" t="s">
        <v>4737</v>
      </c>
      <c r="D677" s="13">
        <v>22411362542</v>
      </c>
      <c r="E677" s="13">
        <v>55340496555</v>
      </c>
      <c r="F677" s="13">
        <v>45982337820</v>
      </c>
      <c r="G677" s="13">
        <v>28384325775</v>
      </c>
      <c r="H677" s="13">
        <v>15716694592</v>
      </c>
      <c r="I677" s="13">
        <v>37441782673</v>
      </c>
      <c r="J677" s="13">
        <v>38755850359</v>
      </c>
      <c r="K677" s="13">
        <v>21010682538</v>
      </c>
      <c r="L677" s="13">
        <v>11684848007</v>
      </c>
      <c r="M677" s="13">
        <v>36586149354</v>
      </c>
    </row>
    <row r="678" spans="2:13">
      <c r="B678" s="13" t="s">
        <v>4738</v>
      </c>
      <c r="D678" s="13">
        <v>21558478062</v>
      </c>
      <c r="E678" s="13">
        <v>26622789531</v>
      </c>
      <c r="F678" s="13">
        <v>24284922265</v>
      </c>
      <c r="G678" s="13">
        <v>20415069049</v>
      </c>
      <c r="H678" s="13">
        <v>20898983121</v>
      </c>
      <c r="I678" s="13">
        <v>32280501583</v>
      </c>
      <c r="J678" s="13">
        <v>19333073442</v>
      </c>
      <c r="K678" s="13">
        <v>19891131119</v>
      </c>
      <c r="L678" s="13">
        <v>18169267397</v>
      </c>
      <c r="M678" s="13">
        <v>13160558758</v>
      </c>
    </row>
    <row r="679" spans="2:13">
      <c r="B679" s="13" t="s">
        <v>4739</v>
      </c>
      <c r="D679" s="13">
        <v>0</v>
      </c>
      <c r="E679" s="13">
        <v>0</v>
      </c>
      <c r="F679" s="13">
        <v>0</v>
      </c>
      <c r="G679" s="13">
        <v>0</v>
      </c>
      <c r="H679" s="13">
        <v>0</v>
      </c>
      <c r="I679" s="13">
        <v>0</v>
      </c>
      <c r="J679" s="13">
        <v>0</v>
      </c>
      <c r="K679" s="13">
        <v>0</v>
      </c>
      <c r="L679" s="13">
        <v>0</v>
      </c>
      <c r="M679" s="13">
        <v>0</v>
      </c>
    </row>
    <row r="680" spans="2:13">
      <c r="B680" s="13" t="s">
        <v>4740</v>
      </c>
      <c r="D680" s="13">
        <v>0</v>
      </c>
      <c r="E680" s="13">
        <v>0</v>
      </c>
      <c r="F680" s="13">
        <v>0</v>
      </c>
      <c r="G680" s="13">
        <v>0</v>
      </c>
      <c r="H680" s="13">
        <v>0</v>
      </c>
      <c r="I680" s="13">
        <v>0</v>
      </c>
      <c r="J680" s="13">
        <v>0</v>
      </c>
      <c r="K680" s="13">
        <v>0</v>
      </c>
      <c r="L680" s="13">
        <v>0</v>
      </c>
      <c r="M680" s="13">
        <v>0</v>
      </c>
    </row>
    <row r="681" spans="2:13">
      <c r="B681" s="13" t="s">
        <v>4741</v>
      </c>
      <c r="D681" s="13">
        <v>22922522316</v>
      </c>
      <c r="E681" s="13">
        <v>0</v>
      </c>
      <c r="F681" s="13">
        <v>0</v>
      </c>
      <c r="G681" s="13">
        <v>0</v>
      </c>
      <c r="H681" s="13">
        <v>0</v>
      </c>
      <c r="I681" s="13">
        <v>0</v>
      </c>
      <c r="J681" s="13">
        <v>0</v>
      </c>
      <c r="K681" s="13">
        <v>0</v>
      </c>
      <c r="L681" s="13">
        <v>0</v>
      </c>
      <c r="M681" s="13">
        <v>0</v>
      </c>
    </row>
    <row r="682" spans="2:13">
      <c r="B682" s="13" t="s">
        <v>4742</v>
      </c>
      <c r="D682" s="13">
        <v>206317712171</v>
      </c>
      <c r="E682" s="13">
        <v>2544370578</v>
      </c>
      <c r="F682" s="13">
        <v>114443530975</v>
      </c>
      <c r="G682" s="13">
        <v>112334862353</v>
      </c>
      <c r="H682" s="13">
        <v>5014874496</v>
      </c>
      <c r="I682" s="13">
        <v>1694764305</v>
      </c>
      <c r="J682" s="13">
        <v>67790523365</v>
      </c>
      <c r="K682" s="13">
        <v>1659847599</v>
      </c>
      <c r="L682" s="13">
        <v>1516504938</v>
      </c>
      <c r="M682" s="13">
        <v>7595120334</v>
      </c>
    </row>
    <row r="683" spans="2:13">
      <c r="B683" s="13" t="s">
        <v>4743</v>
      </c>
      <c r="D683" s="13">
        <v>31468197973</v>
      </c>
      <c r="E683" s="13">
        <v>0</v>
      </c>
      <c r="F683" s="13">
        <v>57283250000</v>
      </c>
      <c r="G683" s="13">
        <v>42298500000</v>
      </c>
      <c r="H683" s="13">
        <v>21149250000</v>
      </c>
      <c r="I683" s="13">
        <v>0</v>
      </c>
      <c r="J683" s="13">
        <v>20656500000</v>
      </c>
      <c r="K683" s="13">
        <v>20656500000</v>
      </c>
      <c r="L683" s="13">
        <v>10816250000</v>
      </c>
      <c r="M683" s="13">
        <v>0</v>
      </c>
    </row>
    <row r="684" spans="2:13">
      <c r="B684" s="13" t="s">
        <v>4744</v>
      </c>
      <c r="D684" s="13">
        <v>0</v>
      </c>
      <c r="E684" s="13">
        <v>40200397973</v>
      </c>
      <c r="F684" s="13">
        <v>21783633342</v>
      </c>
      <c r="G684" s="13">
        <v>26085390842</v>
      </c>
      <c r="H684" s="13">
        <v>27153853727</v>
      </c>
      <c r="I684" s="13">
        <v>44196348967</v>
      </c>
      <c r="J684" s="13">
        <v>24421418302</v>
      </c>
      <c r="K684" s="13">
        <v>29657862802</v>
      </c>
      <c r="L684" s="13">
        <v>32280615886</v>
      </c>
      <c r="M684" s="13">
        <v>38698765886</v>
      </c>
    </row>
    <row r="685" spans="2:13">
      <c r="B685" s="13" t="s">
        <v>4745</v>
      </c>
      <c r="D685" s="13">
        <v>0</v>
      </c>
      <c r="E685" s="13">
        <v>0</v>
      </c>
      <c r="F685" s="13">
        <v>0</v>
      </c>
      <c r="G685" s="13">
        <v>0</v>
      </c>
      <c r="H685" s="13">
        <v>0</v>
      </c>
      <c r="I685" s="13">
        <v>0</v>
      </c>
      <c r="J685" s="13">
        <v>0</v>
      </c>
      <c r="K685" s="13">
        <v>0</v>
      </c>
      <c r="L685" s="13">
        <v>0</v>
      </c>
      <c r="M685" s="13">
        <v>0</v>
      </c>
    </row>
    <row r="686" spans="2:13">
      <c r="B686" s="13" t="s">
        <v>4746</v>
      </c>
      <c r="D686" s="13">
        <v>0</v>
      </c>
      <c r="E686" s="13">
        <v>0</v>
      </c>
      <c r="F686" s="13">
        <v>0</v>
      </c>
      <c r="G686" s="13">
        <v>0</v>
      </c>
      <c r="H686" s="13">
        <v>0</v>
      </c>
      <c r="I686" s="13">
        <v>0</v>
      </c>
      <c r="J686" s="13">
        <v>0</v>
      </c>
      <c r="K686" s="13">
        <v>0</v>
      </c>
      <c r="L686" s="13">
        <v>0</v>
      </c>
      <c r="M686" s="13">
        <v>0</v>
      </c>
    </row>
    <row r="687" spans="2:13">
      <c r="B687" s="13" t="s">
        <v>4747</v>
      </c>
      <c r="D687" s="13">
        <v>15000000000</v>
      </c>
      <c r="E687" s="13">
        <v>15751619921</v>
      </c>
      <c r="F687" s="13">
        <v>0</v>
      </c>
      <c r="G687" s="13">
        <v>0</v>
      </c>
      <c r="H687" s="13">
        <v>0</v>
      </c>
      <c r="I687" s="13">
        <v>0</v>
      </c>
      <c r="J687" s="13">
        <v>0</v>
      </c>
      <c r="K687" s="13">
        <v>0</v>
      </c>
      <c r="L687" s="13">
        <v>0</v>
      </c>
      <c r="M687" s="13">
        <v>0</v>
      </c>
    </row>
    <row r="688" spans="2:13">
      <c r="B688" s="13" t="s">
        <v>4748</v>
      </c>
      <c r="D688" s="13">
        <v>0</v>
      </c>
      <c r="E688" s="13">
        <v>0</v>
      </c>
      <c r="F688" s="13">
        <v>0</v>
      </c>
      <c r="G688" s="13">
        <v>0</v>
      </c>
      <c r="H688" s="13">
        <v>0</v>
      </c>
      <c r="I688" s="13">
        <v>0</v>
      </c>
      <c r="J688" s="13">
        <v>0</v>
      </c>
      <c r="K688" s="13">
        <v>0</v>
      </c>
      <c r="L688" s="13">
        <v>0</v>
      </c>
      <c r="M688" s="13">
        <v>0</v>
      </c>
    </row>
    <row r="689" spans="2:13">
      <c r="B689" s="13" t="s">
        <v>4749</v>
      </c>
      <c r="D689" s="13">
        <v>0</v>
      </c>
      <c r="E689" s="13">
        <v>0</v>
      </c>
      <c r="F689" s="13">
        <v>0</v>
      </c>
      <c r="G689" s="13">
        <v>0</v>
      </c>
      <c r="H689" s="13">
        <v>0</v>
      </c>
      <c r="I689" s="13">
        <v>0</v>
      </c>
      <c r="J689" s="13">
        <v>0</v>
      </c>
      <c r="K689" s="13">
        <v>0</v>
      </c>
      <c r="L689" s="13">
        <v>0</v>
      </c>
      <c r="M689" s="13">
        <v>0</v>
      </c>
    </row>
    <row r="690" spans="2:13">
      <c r="B690" s="13" t="s">
        <v>4750</v>
      </c>
      <c r="D690" s="13">
        <v>0</v>
      </c>
      <c r="E690" s="13">
        <v>0</v>
      </c>
      <c r="F690" s="13">
        <v>0</v>
      </c>
      <c r="G690" s="13">
        <v>0</v>
      </c>
      <c r="H690" s="13">
        <v>0</v>
      </c>
      <c r="I690" s="13">
        <v>0</v>
      </c>
      <c r="J690" s="13">
        <v>0</v>
      </c>
      <c r="K690" s="13">
        <v>0</v>
      </c>
      <c r="L690" s="13">
        <v>0</v>
      </c>
      <c r="M690" s="13">
        <v>0</v>
      </c>
    </row>
    <row r="691" spans="2:13">
      <c r="B691" s="13" t="s">
        <v>4751</v>
      </c>
      <c r="D691" s="13">
        <v>0</v>
      </c>
      <c r="E691" s="13">
        <v>0</v>
      </c>
      <c r="F691" s="13">
        <v>0</v>
      </c>
      <c r="G691" s="13">
        <v>0</v>
      </c>
      <c r="H691" s="13">
        <v>0</v>
      </c>
      <c r="I691" s="13">
        <v>0</v>
      </c>
      <c r="J691" s="13">
        <v>0</v>
      </c>
      <c r="K691" s="13">
        <v>0</v>
      </c>
      <c r="L691" s="13">
        <v>0</v>
      </c>
      <c r="M691" s="13">
        <v>0</v>
      </c>
    </row>
    <row r="692" spans="2:13">
      <c r="B692" s="13" t="s">
        <v>4752</v>
      </c>
      <c r="D692" s="13">
        <v>0</v>
      </c>
      <c r="E692" s="13">
        <v>0</v>
      </c>
      <c r="F692" s="13">
        <v>0</v>
      </c>
      <c r="G692" s="13">
        <v>0</v>
      </c>
      <c r="H692" s="13">
        <v>0</v>
      </c>
      <c r="I692" s="13">
        <v>0</v>
      </c>
      <c r="J692" s="13">
        <v>0</v>
      </c>
      <c r="K692" s="13">
        <v>0</v>
      </c>
      <c r="L692" s="13">
        <v>0</v>
      </c>
      <c r="M692" s="13">
        <v>0</v>
      </c>
    </row>
    <row r="693" spans="2:13">
      <c r="B693" s="13" t="s">
        <v>4753</v>
      </c>
      <c r="D693" s="13">
        <v>0</v>
      </c>
      <c r="E693" s="13">
        <v>0</v>
      </c>
      <c r="F693" s="13">
        <v>0</v>
      </c>
      <c r="G693" s="13">
        <v>0</v>
      </c>
      <c r="H693" s="13">
        <v>0</v>
      </c>
      <c r="I693" s="13">
        <v>0</v>
      </c>
      <c r="J693" s="13">
        <v>0</v>
      </c>
      <c r="K693" s="13">
        <v>0</v>
      </c>
      <c r="L693" s="13">
        <v>0</v>
      </c>
      <c r="M693" s="13">
        <v>0</v>
      </c>
    </row>
    <row r="694" spans="2:13">
      <c r="B694" s="13" t="s">
        <v>4754</v>
      </c>
      <c r="D694" s="13">
        <v>0</v>
      </c>
      <c r="E694" s="13">
        <v>0</v>
      </c>
      <c r="F694" s="13">
        <v>0</v>
      </c>
      <c r="G694" s="13">
        <v>0</v>
      </c>
      <c r="H694" s="13">
        <v>0</v>
      </c>
      <c r="I694" s="13">
        <v>0</v>
      </c>
      <c r="J694" s="13">
        <v>0</v>
      </c>
      <c r="K694" s="13">
        <v>0</v>
      </c>
      <c r="L694" s="13">
        <v>0</v>
      </c>
      <c r="M694" s="13">
        <v>0</v>
      </c>
    </row>
    <row r="695" spans="2:13">
      <c r="B695" s="13" t="s">
        <v>4755</v>
      </c>
      <c r="D695" s="13">
        <v>0</v>
      </c>
      <c r="E695" s="13">
        <v>751619921</v>
      </c>
      <c r="F695" s="13">
        <v>0</v>
      </c>
      <c r="G695" s="13">
        <v>0</v>
      </c>
      <c r="H695" s="13">
        <v>0</v>
      </c>
      <c r="I695" s="13">
        <v>0</v>
      </c>
      <c r="J695" s="13">
        <v>0</v>
      </c>
      <c r="K695" s="13">
        <v>0</v>
      </c>
      <c r="L695" s="13">
        <v>0</v>
      </c>
      <c r="M695" s="13">
        <v>0</v>
      </c>
    </row>
    <row r="696" spans="2:13">
      <c r="B696" s="13" t="s">
        <v>4756</v>
      </c>
      <c r="D696" s="13">
        <v>0</v>
      </c>
      <c r="E696" s="13">
        <v>0</v>
      </c>
      <c r="F696" s="13">
        <v>0</v>
      </c>
      <c r="G696" s="13">
        <v>0</v>
      </c>
      <c r="H696" s="13">
        <v>0</v>
      </c>
      <c r="I696" s="13">
        <v>0</v>
      </c>
      <c r="J696" s="13">
        <v>0</v>
      </c>
      <c r="K696" s="13">
        <v>0</v>
      </c>
      <c r="L696" s="13">
        <v>0</v>
      </c>
      <c r="M696" s="13">
        <v>0</v>
      </c>
    </row>
    <row r="697" spans="2:13">
      <c r="B697" s="13" t="s">
        <v>4757</v>
      </c>
      <c r="D697" s="13">
        <v>15000000000</v>
      </c>
      <c r="E697" s="13">
        <v>0</v>
      </c>
      <c r="F697" s="13">
        <v>0</v>
      </c>
      <c r="G697" s="13">
        <v>0</v>
      </c>
      <c r="H697" s="13">
        <v>0</v>
      </c>
      <c r="I697" s="13">
        <v>0</v>
      </c>
      <c r="J697" s="13">
        <v>0</v>
      </c>
      <c r="K697" s="13">
        <v>0</v>
      </c>
      <c r="L697" s="13">
        <v>0</v>
      </c>
      <c r="M697" s="13">
        <v>0</v>
      </c>
    </row>
    <row r="698" spans="2:13">
      <c r="B698" s="13" t="s">
        <v>4758</v>
      </c>
      <c r="D698" s="13">
        <v>0</v>
      </c>
      <c r="E698" s="13">
        <v>0</v>
      </c>
      <c r="F698" s="13">
        <v>0</v>
      </c>
      <c r="G698" s="13">
        <v>0</v>
      </c>
      <c r="H698" s="13">
        <v>0</v>
      </c>
      <c r="I698" s="13">
        <v>0</v>
      </c>
      <c r="J698" s="13">
        <v>0</v>
      </c>
      <c r="K698" s="13">
        <v>0</v>
      </c>
      <c r="L698" s="13">
        <v>0</v>
      </c>
      <c r="M698" s="13">
        <v>0</v>
      </c>
    </row>
    <row r="699" spans="2:13">
      <c r="B699" s="13" t="s">
        <v>4759</v>
      </c>
      <c r="D699" s="13">
        <v>0</v>
      </c>
      <c r="E699" s="13">
        <v>15000000000</v>
      </c>
      <c r="F699" s="13">
        <v>0</v>
      </c>
      <c r="G699" s="13">
        <v>0</v>
      </c>
      <c r="H699" s="13">
        <v>0</v>
      </c>
      <c r="I699" s="13">
        <v>0</v>
      </c>
      <c r="J699" s="13">
        <v>0</v>
      </c>
      <c r="K699" s="13">
        <v>0</v>
      </c>
      <c r="L699" s="13">
        <v>0</v>
      </c>
      <c r="M699" s="13">
        <v>0</v>
      </c>
    </row>
    <row r="700" spans="2:13">
      <c r="B700" s="13" t="s">
        <v>4760</v>
      </c>
      <c r="D700" s="13">
        <v>1666767823847</v>
      </c>
      <c r="E700" s="13">
        <v>1621146788619</v>
      </c>
      <c r="F700" s="13">
        <v>1601083382081</v>
      </c>
      <c r="G700" s="13">
        <v>1541019671870</v>
      </c>
      <c r="H700" s="13">
        <v>1590955712166</v>
      </c>
      <c r="I700" s="13">
        <v>1553778056234</v>
      </c>
      <c r="J700" s="13">
        <v>1519643770715</v>
      </c>
      <c r="K700" s="13">
        <v>1551407221407</v>
      </c>
      <c r="L700" s="13">
        <v>1485933288643</v>
      </c>
      <c r="M700" s="13">
        <v>1436269979998</v>
      </c>
    </row>
    <row r="701" spans="2:13">
      <c r="B701" s="13" t="s">
        <v>4761</v>
      </c>
      <c r="D701" s="13">
        <v>1666767823847</v>
      </c>
      <c r="E701" s="13">
        <v>1621146788619</v>
      </c>
      <c r="F701" s="13">
        <v>1601083382081</v>
      </c>
      <c r="G701" s="13">
        <v>1541019671870</v>
      </c>
      <c r="H701" s="13">
        <v>1590955712166</v>
      </c>
      <c r="I701" s="13">
        <v>1553778056234</v>
      </c>
      <c r="J701" s="13">
        <v>1519643770715</v>
      </c>
      <c r="K701" s="13">
        <v>1551407221407</v>
      </c>
      <c r="L701" s="13">
        <v>1485933288643</v>
      </c>
      <c r="M701" s="13">
        <v>1436269979998</v>
      </c>
    </row>
    <row r="702" spans="2:13">
      <c r="B702" s="13" t="s">
        <v>4762</v>
      </c>
      <c r="D702" s="13">
        <v>1104999100000</v>
      </c>
      <c r="E702" s="13">
        <v>1104999100000</v>
      </c>
      <c r="F702" s="13">
        <v>1104999100000</v>
      </c>
      <c r="G702" s="13">
        <v>1104999100000</v>
      </c>
      <c r="H702" s="13">
        <v>1104999100000</v>
      </c>
      <c r="I702" s="13">
        <v>1104999100000</v>
      </c>
      <c r="J702" s="13">
        <v>1104999100000</v>
      </c>
      <c r="K702" s="13">
        <v>442000000000</v>
      </c>
      <c r="L702" s="13">
        <v>442000000000</v>
      </c>
      <c r="M702" s="13">
        <v>442000000000</v>
      </c>
    </row>
    <row r="703" spans="2:13">
      <c r="B703" s="13" t="s">
        <v>4763</v>
      </c>
      <c r="D703" s="13">
        <v>0</v>
      </c>
      <c r="E703" s="13">
        <v>0</v>
      </c>
      <c r="F703" s="13">
        <v>22951530000</v>
      </c>
      <c r="G703" s="13">
        <v>0</v>
      </c>
      <c r="H703" s="13">
        <v>0</v>
      </c>
      <c r="I703" s="13">
        <v>0</v>
      </c>
      <c r="J703" s="13">
        <v>0</v>
      </c>
      <c r="K703" s="13">
        <v>9506484</v>
      </c>
      <c r="L703" s="13">
        <v>9506484</v>
      </c>
      <c r="M703" s="13">
        <v>9506484</v>
      </c>
    </row>
    <row r="704" spans="2:13">
      <c r="B704" s="13" t="s">
        <v>4764</v>
      </c>
      <c r="D704" s="13">
        <v>0</v>
      </c>
      <c r="E704" s="13">
        <v>0</v>
      </c>
      <c r="F704" s="13">
        <v>0</v>
      </c>
      <c r="G704" s="13">
        <v>0</v>
      </c>
      <c r="H704" s="13">
        <v>0</v>
      </c>
      <c r="I704" s="13">
        <v>0</v>
      </c>
      <c r="J704" s="13">
        <v>0</v>
      </c>
      <c r="K704" s="13">
        <v>0</v>
      </c>
      <c r="L704" s="13">
        <v>0</v>
      </c>
      <c r="M704" s="13">
        <v>0</v>
      </c>
    </row>
    <row r="705" spans="2:13">
      <c r="B705" s="13" t="s">
        <v>4765</v>
      </c>
      <c r="D705" s="13">
        <v>22951530000</v>
      </c>
      <c r="E705" s="13">
        <v>22951530000</v>
      </c>
      <c r="F705" s="13">
        <v>0</v>
      </c>
      <c r="G705" s="13">
        <v>22951530000</v>
      </c>
      <c r="H705" s="13">
        <v>22951530000</v>
      </c>
      <c r="I705" s="13">
        <v>22951530000</v>
      </c>
      <c r="J705" s="13">
        <v>22951530000</v>
      </c>
      <c r="K705" s="13">
        <v>22951530000</v>
      </c>
      <c r="L705" s="13">
        <v>22951530000</v>
      </c>
      <c r="M705" s="13">
        <v>22951530000</v>
      </c>
    </row>
    <row r="706" spans="2:13">
      <c r="B706" s="13" t="s">
        <v>4766</v>
      </c>
      <c r="D706" s="13">
        <v>0</v>
      </c>
      <c r="E706" s="13">
        <v>0</v>
      </c>
      <c r="F706" s="13">
        <v>0</v>
      </c>
      <c r="G706" s="13">
        <v>0</v>
      </c>
      <c r="H706" s="13">
        <v>0</v>
      </c>
      <c r="I706" s="13">
        <v>0</v>
      </c>
      <c r="J706" s="13">
        <v>0</v>
      </c>
      <c r="K706" s="13">
        <v>0</v>
      </c>
      <c r="L706" s="13">
        <v>0</v>
      </c>
      <c r="M706" s="13">
        <v>0</v>
      </c>
    </row>
    <row r="707" spans="2:13">
      <c r="B707" s="13" t="s">
        <v>4767</v>
      </c>
      <c r="D707" s="13">
        <v>-25413193278</v>
      </c>
      <c r="E707" s="13">
        <v>-25413193278</v>
      </c>
      <c r="F707" s="13">
        <v>-25413193278</v>
      </c>
      <c r="G707" s="13">
        <v>-25413193278</v>
      </c>
      <c r="H707" s="13">
        <v>-25413193278</v>
      </c>
      <c r="I707" s="13">
        <v>-25413193278</v>
      </c>
      <c r="J707" s="13">
        <v>-25413193278</v>
      </c>
      <c r="K707" s="13">
        <v>-25413193278</v>
      </c>
      <c r="L707" s="13">
        <v>-25413193278</v>
      </c>
      <c r="M707" s="13">
        <v>-25413193278</v>
      </c>
    </row>
    <row r="708" spans="2:13">
      <c r="B708" s="13" t="s">
        <v>4768</v>
      </c>
      <c r="D708" s="13">
        <v>0</v>
      </c>
      <c r="E708" s="13">
        <v>0</v>
      </c>
      <c r="F708" s="13">
        <v>0</v>
      </c>
      <c r="G708" s="13">
        <v>0</v>
      </c>
      <c r="H708" s="13">
        <v>0</v>
      </c>
      <c r="I708" s="13">
        <v>0</v>
      </c>
      <c r="J708" s="13">
        <v>0</v>
      </c>
      <c r="K708" s="13">
        <v>0</v>
      </c>
      <c r="L708" s="13">
        <v>0</v>
      </c>
      <c r="M708" s="13">
        <v>0</v>
      </c>
    </row>
    <row r="709" spans="2:13">
      <c r="B709" s="13" t="s">
        <v>4769</v>
      </c>
      <c r="D709" s="13">
        <v>142419568799</v>
      </c>
      <c r="E709" s="13">
        <v>142419568799</v>
      </c>
      <c r="F709" s="13">
        <v>142419568799</v>
      </c>
      <c r="G709" s="13">
        <v>142419568799</v>
      </c>
      <c r="H709" s="13">
        <v>78880000950</v>
      </c>
      <c r="I709" s="13">
        <v>78880000950</v>
      </c>
      <c r="J709" s="13">
        <v>78880000950</v>
      </c>
      <c r="K709" s="13">
        <v>729920472744</v>
      </c>
      <c r="L709" s="13">
        <v>645888370836</v>
      </c>
      <c r="M709" s="13">
        <v>645888370836</v>
      </c>
    </row>
    <row r="710" spans="2:13">
      <c r="B710" s="13" t="s">
        <v>4770</v>
      </c>
      <c r="D710" s="13">
        <v>0</v>
      </c>
      <c r="E710" s="13">
        <v>0</v>
      </c>
      <c r="F710" s="13">
        <v>0</v>
      </c>
      <c r="G710" s="13">
        <v>0</v>
      </c>
      <c r="H710" s="13">
        <v>0</v>
      </c>
      <c r="I710" s="13">
        <v>0</v>
      </c>
      <c r="J710" s="13">
        <v>0</v>
      </c>
      <c r="K710" s="13">
        <v>0</v>
      </c>
      <c r="L710" s="13">
        <v>0</v>
      </c>
      <c r="M710" s="13">
        <v>0</v>
      </c>
    </row>
    <row r="711" spans="2:13">
      <c r="B711" s="13" t="s">
        <v>4771</v>
      </c>
      <c r="D711" s="13">
        <v>0</v>
      </c>
      <c r="E711" s="13">
        <v>0</v>
      </c>
      <c r="F711" s="13">
        <v>0</v>
      </c>
      <c r="G711" s="13">
        <v>0</v>
      </c>
      <c r="H711" s="13">
        <v>0</v>
      </c>
      <c r="I711" s="13">
        <v>0</v>
      </c>
      <c r="J711" s="13">
        <v>0</v>
      </c>
      <c r="K711" s="13">
        <v>11949121722</v>
      </c>
      <c r="L711" s="13">
        <v>11949121722</v>
      </c>
      <c r="M711" s="13">
        <v>11949121722</v>
      </c>
    </row>
    <row r="712" spans="2:13">
      <c r="B712" s="13" t="s">
        <v>4772</v>
      </c>
      <c r="D712" s="13">
        <v>363623953670</v>
      </c>
      <c r="E712" s="13">
        <v>320265730814</v>
      </c>
      <c r="F712" s="13">
        <v>305468737164</v>
      </c>
      <c r="G712" s="13">
        <v>247720253551</v>
      </c>
      <c r="H712" s="13">
        <v>359810311584</v>
      </c>
      <c r="I712" s="13">
        <v>312729695295</v>
      </c>
      <c r="J712" s="13">
        <v>281624098226</v>
      </c>
      <c r="K712" s="13">
        <v>319275276605</v>
      </c>
      <c r="L712" s="13">
        <v>339027804730</v>
      </c>
      <c r="M712" s="13">
        <v>292408635645</v>
      </c>
    </row>
    <row r="713" spans="2:13">
      <c r="B713" s="13" t="s">
        <v>4773</v>
      </c>
      <c r="D713" s="13">
        <v>320737909097</v>
      </c>
      <c r="E713" s="13">
        <v>132689678693</v>
      </c>
      <c r="F713" s="13">
        <v>132690218693</v>
      </c>
      <c r="G713" s="13">
        <v>132691891693</v>
      </c>
      <c r="H713" s="13">
        <v>307420975492</v>
      </c>
      <c r="I713" s="13">
        <v>95331746383</v>
      </c>
      <c r="J713" s="13">
        <v>95335356383</v>
      </c>
      <c r="K713" s="13">
        <v>205835356383</v>
      </c>
      <c r="L713" s="13">
        <v>292365755643</v>
      </c>
      <c r="M713" s="13">
        <v>108227235701</v>
      </c>
    </row>
    <row r="714" spans="2:13">
      <c r="B714" s="13" t="s">
        <v>4774</v>
      </c>
      <c r="D714" s="13">
        <v>42886044573</v>
      </c>
      <c r="E714" s="13">
        <v>187576052121</v>
      </c>
      <c r="F714" s="13">
        <v>172778518471</v>
      </c>
      <c r="G714" s="13">
        <v>115028361858</v>
      </c>
      <c r="H714" s="13">
        <v>52389336092</v>
      </c>
      <c r="I714" s="13">
        <v>217397948912</v>
      </c>
      <c r="J714" s="13">
        <v>186288741843</v>
      </c>
      <c r="K714" s="13">
        <v>113439920222</v>
      </c>
      <c r="L714" s="13">
        <v>46662049087</v>
      </c>
      <c r="M714" s="13">
        <v>184181399944</v>
      </c>
    </row>
    <row r="715" spans="2:13">
      <c r="B715" s="13" t="s">
        <v>4775</v>
      </c>
      <c r="D715" s="13">
        <v>0</v>
      </c>
      <c r="E715" s="13">
        <v>0</v>
      </c>
      <c r="F715" s="13">
        <v>0</v>
      </c>
      <c r="G715" s="13">
        <v>0</v>
      </c>
      <c r="H715" s="13">
        <v>0</v>
      </c>
      <c r="I715" s="13">
        <v>0</v>
      </c>
      <c r="J715" s="13">
        <v>0</v>
      </c>
      <c r="K715" s="13">
        <v>0</v>
      </c>
      <c r="L715" s="13">
        <v>0</v>
      </c>
      <c r="M715" s="13">
        <v>0</v>
      </c>
    </row>
    <row r="716" spans="2:13">
      <c r="B716" s="13" t="s">
        <v>4776</v>
      </c>
      <c r="D716" s="13">
        <v>0</v>
      </c>
      <c r="E716" s="13">
        <v>0</v>
      </c>
      <c r="F716" s="13">
        <v>0</v>
      </c>
      <c r="G716" s="13">
        <v>0</v>
      </c>
      <c r="H716" s="13">
        <v>0</v>
      </c>
      <c r="I716" s="13">
        <v>0</v>
      </c>
      <c r="J716" s="13">
        <v>0</v>
      </c>
      <c r="K716" s="13">
        <v>0</v>
      </c>
      <c r="L716" s="13">
        <v>0</v>
      </c>
      <c r="M716" s="13">
        <v>0</v>
      </c>
    </row>
    <row r="717" spans="2:13">
      <c r="B717" s="13" t="s">
        <v>4777</v>
      </c>
      <c r="D717" s="13">
        <v>58186864656</v>
      </c>
      <c r="E717" s="13">
        <v>55924052284</v>
      </c>
      <c r="F717" s="13">
        <v>50657639396</v>
      </c>
      <c r="G717" s="13">
        <v>48342412798</v>
      </c>
      <c r="H717" s="13">
        <v>49727962910</v>
      </c>
      <c r="I717" s="13">
        <v>59630923267</v>
      </c>
      <c r="J717" s="13">
        <v>56602234817</v>
      </c>
      <c r="K717" s="13">
        <v>50714507130</v>
      </c>
      <c r="L717" s="13">
        <v>49520148149</v>
      </c>
      <c r="M717" s="13">
        <v>46476008589</v>
      </c>
    </row>
    <row r="718" spans="2:13">
      <c r="B718" s="13" t="s">
        <v>4778</v>
      </c>
      <c r="D718" s="13">
        <v>0</v>
      </c>
      <c r="E718" s="13">
        <v>0</v>
      </c>
      <c r="F718" s="13">
        <v>0</v>
      </c>
      <c r="G718" s="13">
        <v>0</v>
      </c>
      <c r="H718" s="13">
        <v>0</v>
      </c>
      <c r="I718" s="13">
        <v>0</v>
      </c>
      <c r="J718" s="13">
        <v>0</v>
      </c>
      <c r="K718" s="13">
        <v>0</v>
      </c>
      <c r="L718" s="13">
        <v>0</v>
      </c>
      <c r="M718" s="13">
        <v>0</v>
      </c>
    </row>
    <row r="719" spans="2:13">
      <c r="B719" s="13" t="s">
        <v>4779</v>
      </c>
      <c r="D719" s="13">
        <v>0</v>
      </c>
      <c r="E719" s="13">
        <v>0</v>
      </c>
      <c r="F719" s="13">
        <v>0</v>
      </c>
      <c r="G719" s="13">
        <v>0</v>
      </c>
      <c r="H719" s="13">
        <v>0</v>
      </c>
      <c r="I719" s="13">
        <v>0</v>
      </c>
      <c r="J719" s="13">
        <v>0</v>
      </c>
      <c r="K719" s="13">
        <v>0</v>
      </c>
      <c r="L719" s="13">
        <v>0</v>
      </c>
      <c r="M719" s="13">
        <v>0</v>
      </c>
    </row>
    <row r="720" spans="2:13">
      <c r="B720" s="13" t="s">
        <v>4780</v>
      </c>
      <c r="D720" s="13">
        <v>0</v>
      </c>
      <c r="E720" s="13">
        <v>0</v>
      </c>
      <c r="F720" s="13">
        <v>0</v>
      </c>
      <c r="G720" s="13">
        <v>0</v>
      </c>
      <c r="H720" s="13">
        <v>0</v>
      </c>
      <c r="I720" s="13">
        <v>0</v>
      </c>
      <c r="J720" s="13">
        <v>0</v>
      </c>
      <c r="K720" s="13">
        <v>0</v>
      </c>
      <c r="L720" s="13">
        <v>0</v>
      </c>
      <c r="M720" s="13">
        <v>0</v>
      </c>
    </row>
    <row r="721" spans="2:13">
      <c r="B721" s="13" t="s">
        <v>4781</v>
      </c>
      <c r="D721" s="13">
        <v>0</v>
      </c>
      <c r="E721" s="13">
        <v>0</v>
      </c>
      <c r="F721" s="13">
        <v>0</v>
      </c>
      <c r="G721" s="13">
        <v>0</v>
      </c>
      <c r="H721" s="13">
        <v>0</v>
      </c>
      <c r="I721" s="13">
        <v>0</v>
      </c>
      <c r="J721" s="13">
        <v>0</v>
      </c>
      <c r="K721" s="13">
        <v>0</v>
      </c>
      <c r="L721" s="13">
        <v>0</v>
      </c>
      <c r="M721" s="13">
        <v>0</v>
      </c>
    </row>
    <row r="722" spans="2:13">
      <c r="B722" s="13" t="s">
        <v>4782</v>
      </c>
      <c r="D722" s="13">
        <v>2118988039812</v>
      </c>
      <c r="E722" s="13">
        <v>2057479892293</v>
      </c>
      <c r="F722" s="13">
        <v>2137621330868</v>
      </c>
      <c r="G722" s="13">
        <v>2068717664247</v>
      </c>
      <c r="H722" s="13">
        <v>1839932544411</v>
      </c>
      <c r="I722" s="13">
        <v>1858228203100</v>
      </c>
      <c r="J722" s="13">
        <v>1837775641470</v>
      </c>
      <c r="K722" s="13">
        <v>1809852047846</v>
      </c>
      <c r="L722" s="13">
        <v>1673782638201</v>
      </c>
      <c r="M722" s="13">
        <v>1721769889526</v>
      </c>
    </row>
    <row r="806" spans="2:13">
      <c r="B806" s="13" t="s">
        <v>1298</v>
      </c>
      <c r="D806" s="13" t="s">
        <v>4886</v>
      </c>
      <c r="E806" s="13" t="s">
        <v>4884</v>
      </c>
      <c r="F806" s="13" t="s">
        <v>4883</v>
      </c>
      <c r="G806" s="13" t="s">
        <v>4877</v>
      </c>
      <c r="H806" s="13" t="s">
        <v>4878</v>
      </c>
      <c r="I806" s="13" t="s">
        <v>4876</v>
      </c>
      <c r="J806" s="13" t="s">
        <v>4881</v>
      </c>
      <c r="K806" s="13" t="s">
        <v>4882</v>
      </c>
      <c r="L806" s="13" t="s">
        <v>4783</v>
      </c>
      <c r="M806" s="13" t="s">
        <v>4784</v>
      </c>
    </row>
    <row r="807" spans="2:13">
      <c r="B807" s="13" t="s">
        <v>4671</v>
      </c>
    </row>
    <row r="808" spans="2:13">
      <c r="B808" s="13" t="s">
        <v>4672</v>
      </c>
      <c r="D808" s="13">
        <v>2100668974531</v>
      </c>
      <c r="E808" s="13">
        <v>2102298102674</v>
      </c>
      <c r="F808" s="13">
        <v>2485981154613</v>
      </c>
      <c r="G808" s="13">
        <v>2441068186803</v>
      </c>
      <c r="H808" s="13">
        <v>2211205190576</v>
      </c>
      <c r="I808" s="13">
        <v>2271310188354</v>
      </c>
      <c r="J808" s="13">
        <v>1988784202716</v>
      </c>
      <c r="K808" s="13">
        <v>2029608729637</v>
      </c>
      <c r="L808" s="13">
        <v>1902388362183</v>
      </c>
      <c r="M808" s="13">
        <v>2048720645472</v>
      </c>
    </row>
    <row r="809" spans="2:13">
      <c r="B809" s="13" t="s">
        <v>4673</v>
      </c>
      <c r="D809" s="13">
        <v>43150742321</v>
      </c>
      <c r="E809" s="13">
        <v>16076427320</v>
      </c>
      <c r="F809" s="13">
        <v>32587706856</v>
      </c>
      <c r="G809" s="13">
        <v>25410916463</v>
      </c>
      <c r="H809" s="13">
        <v>35916542836</v>
      </c>
      <c r="I809" s="13">
        <v>21620022703</v>
      </c>
      <c r="J809" s="13">
        <v>20562179247</v>
      </c>
      <c r="K809" s="13">
        <v>23243848943</v>
      </c>
      <c r="L809" s="13">
        <v>44585198330</v>
      </c>
      <c r="M809" s="13">
        <v>22645161919</v>
      </c>
    </row>
    <row r="810" spans="2:13">
      <c r="B810" s="13" t="s">
        <v>4674</v>
      </c>
      <c r="D810" s="13">
        <v>43150742321</v>
      </c>
      <c r="E810" s="13">
        <v>16076427320</v>
      </c>
      <c r="F810" s="13">
        <v>32587706856</v>
      </c>
      <c r="G810" s="13">
        <v>25410916463</v>
      </c>
      <c r="H810" s="13">
        <v>35916542836</v>
      </c>
      <c r="I810" s="13">
        <v>21620022703</v>
      </c>
      <c r="J810" s="13">
        <v>20562179247</v>
      </c>
      <c r="K810" s="13">
        <v>23243848943</v>
      </c>
      <c r="L810" s="13">
        <v>44585198330</v>
      </c>
      <c r="M810" s="13">
        <v>22645161919</v>
      </c>
    </row>
    <row r="811" spans="2:13">
      <c r="B811" s="13" t="s">
        <v>4675</v>
      </c>
      <c r="D811" s="13">
        <v>0</v>
      </c>
      <c r="E811" s="13">
        <v>0</v>
      </c>
      <c r="F811" s="13">
        <v>0</v>
      </c>
      <c r="G811" s="13">
        <v>0</v>
      </c>
      <c r="H811" s="13">
        <v>0</v>
      </c>
      <c r="I811" s="13">
        <v>0</v>
      </c>
      <c r="J811" s="13">
        <v>0</v>
      </c>
      <c r="K811" s="13">
        <v>0</v>
      </c>
      <c r="L811" s="13">
        <v>0</v>
      </c>
      <c r="M811" s="13">
        <v>0</v>
      </c>
    </row>
    <row r="812" spans="2:13">
      <c r="B812" s="13" t="s">
        <v>4676</v>
      </c>
      <c r="D812" s="13">
        <v>235000000000</v>
      </c>
      <c r="E812" s="13">
        <v>245000000000</v>
      </c>
      <c r="F812" s="13">
        <v>680000000000</v>
      </c>
      <c r="G812" s="13">
        <v>745000000000</v>
      </c>
      <c r="H812" s="13">
        <v>670000000000</v>
      </c>
      <c r="I812" s="13">
        <v>815000000000</v>
      </c>
      <c r="J812" s="13">
        <v>915000000000</v>
      </c>
      <c r="K812" s="13">
        <v>815000000000</v>
      </c>
      <c r="L812" s="13">
        <v>665000000000</v>
      </c>
      <c r="M812" s="13">
        <v>710000000000</v>
      </c>
    </row>
    <row r="813" spans="2:13">
      <c r="B813" s="13" t="s">
        <v>4677</v>
      </c>
      <c r="D813" s="13">
        <v>235000000000</v>
      </c>
      <c r="E813" s="13">
        <v>0</v>
      </c>
      <c r="F813" s="13">
        <v>0</v>
      </c>
      <c r="G813" s="13">
        <v>0</v>
      </c>
      <c r="H813" s="13">
        <v>0</v>
      </c>
      <c r="I813" s="13">
        <v>0</v>
      </c>
      <c r="J813" s="13">
        <v>0</v>
      </c>
      <c r="K813" s="13">
        <v>0</v>
      </c>
      <c r="L813" s="13">
        <v>0</v>
      </c>
      <c r="M813" s="13">
        <v>0</v>
      </c>
    </row>
    <row r="814" spans="2:13">
      <c r="B814" s="13" t="s">
        <v>4678</v>
      </c>
      <c r="D814" s="13">
        <v>0</v>
      </c>
      <c r="E814" s="13">
        <v>0</v>
      </c>
      <c r="F814" s="13">
        <v>0</v>
      </c>
      <c r="G814" s="13">
        <v>0</v>
      </c>
      <c r="H814" s="13">
        <v>0</v>
      </c>
      <c r="I814" s="13">
        <v>0</v>
      </c>
      <c r="J814" s="13">
        <v>0</v>
      </c>
      <c r="K814" s="13">
        <v>0</v>
      </c>
      <c r="L814" s="13">
        <v>0</v>
      </c>
      <c r="M814" s="13">
        <v>0</v>
      </c>
    </row>
    <row r="815" spans="2:13">
      <c r="B815" s="13" t="s">
        <v>4679</v>
      </c>
      <c r="D815" s="13">
        <v>0</v>
      </c>
      <c r="E815" s="13">
        <v>245000000000</v>
      </c>
      <c r="F815" s="13">
        <v>680000000000</v>
      </c>
      <c r="G815" s="13">
        <v>745000000000</v>
      </c>
      <c r="H815" s="13">
        <v>670000000000</v>
      </c>
      <c r="I815" s="13">
        <v>815000000000</v>
      </c>
      <c r="J815" s="13">
        <v>915000000000</v>
      </c>
      <c r="K815" s="13">
        <v>815000000000</v>
      </c>
      <c r="L815" s="13">
        <v>665000000000</v>
      </c>
      <c r="M815" s="13">
        <v>710000000000</v>
      </c>
    </row>
    <row r="816" spans="2:13">
      <c r="B816" s="13" t="s">
        <v>4680</v>
      </c>
      <c r="D816" s="13">
        <v>789835365099</v>
      </c>
      <c r="E816" s="13">
        <v>77089891122</v>
      </c>
      <c r="F816" s="13">
        <v>492231710402</v>
      </c>
      <c r="G816" s="13">
        <v>662615078652</v>
      </c>
      <c r="H816" s="13">
        <v>637965954074</v>
      </c>
      <c r="I816" s="13">
        <v>95247805687</v>
      </c>
      <c r="J816" s="13">
        <v>232682741518</v>
      </c>
      <c r="K816" s="13">
        <v>313609641136</v>
      </c>
      <c r="L816" s="13">
        <v>727101928361</v>
      </c>
      <c r="M816" s="13">
        <v>274609738508</v>
      </c>
    </row>
    <row r="817" spans="2:13">
      <c r="B817" s="13" t="s">
        <v>4681</v>
      </c>
      <c r="D817" s="13">
        <v>784027815549</v>
      </c>
      <c r="E817" s="13">
        <v>56121688883</v>
      </c>
      <c r="F817" s="13">
        <v>471802519433</v>
      </c>
      <c r="G817" s="13">
        <v>625795163028</v>
      </c>
      <c r="H817" s="13">
        <v>626225025790</v>
      </c>
      <c r="I817" s="13">
        <v>117967224067</v>
      </c>
      <c r="J817" s="13">
        <v>227057357502</v>
      </c>
      <c r="K817" s="13">
        <v>310845899194</v>
      </c>
      <c r="L817" s="13">
        <v>723739739611</v>
      </c>
      <c r="M817" s="13">
        <v>287849106997</v>
      </c>
    </row>
    <row r="818" spans="2:13">
      <c r="B818" s="13" t="s">
        <v>4682</v>
      </c>
      <c r="D818" s="13">
        <v>25936845869</v>
      </c>
      <c r="E818" s="13">
        <v>44301162524</v>
      </c>
      <c r="F818" s="13">
        <v>41268497176</v>
      </c>
      <c r="G818" s="13">
        <v>59647268379</v>
      </c>
      <c r="H818" s="13">
        <v>30476574948</v>
      </c>
      <c r="I818" s="13">
        <v>2310443728</v>
      </c>
      <c r="J818" s="13">
        <v>24885387009</v>
      </c>
      <c r="K818" s="13">
        <v>24201424346</v>
      </c>
      <c r="L818" s="13">
        <v>23294647554</v>
      </c>
      <c r="M818" s="13">
        <v>11610322483</v>
      </c>
    </row>
    <row r="819" spans="2:13">
      <c r="B819" s="13" t="s">
        <v>4683</v>
      </c>
      <c r="D819" s="13">
        <v>0</v>
      </c>
      <c r="E819" s="13">
        <v>0</v>
      </c>
      <c r="F819" s="13">
        <v>0</v>
      </c>
      <c r="G819" s="13">
        <v>0</v>
      </c>
      <c r="H819" s="13">
        <v>0</v>
      </c>
      <c r="I819" s="13">
        <v>0</v>
      </c>
      <c r="J819" s="13">
        <v>0</v>
      </c>
      <c r="K819" s="13">
        <v>0</v>
      </c>
      <c r="L819" s="13">
        <v>0</v>
      </c>
      <c r="M819" s="13">
        <v>0</v>
      </c>
    </row>
    <row r="820" spans="2:13">
      <c r="B820" s="13" t="s">
        <v>4684</v>
      </c>
      <c r="D820" s="13">
        <v>0</v>
      </c>
      <c r="E820" s="13">
        <v>0</v>
      </c>
      <c r="F820" s="13">
        <v>0</v>
      </c>
      <c r="G820" s="13">
        <v>0</v>
      </c>
      <c r="H820" s="13">
        <v>0</v>
      </c>
      <c r="I820" s="13">
        <v>0</v>
      </c>
      <c r="J820" s="13">
        <v>0</v>
      </c>
      <c r="K820" s="13">
        <v>0</v>
      </c>
      <c r="L820" s="13">
        <v>0</v>
      </c>
      <c r="M820" s="13">
        <v>0</v>
      </c>
    </row>
    <row r="821" spans="2:13">
      <c r="B821" s="13" t="s">
        <v>4685</v>
      </c>
      <c r="D821" s="13">
        <v>0</v>
      </c>
      <c r="E821" s="13">
        <v>0</v>
      </c>
      <c r="F821" s="13">
        <v>0</v>
      </c>
      <c r="G821" s="13">
        <v>0</v>
      </c>
      <c r="H821" s="13">
        <v>0</v>
      </c>
      <c r="I821" s="13">
        <v>0</v>
      </c>
      <c r="J821" s="13">
        <v>0</v>
      </c>
      <c r="K821" s="13">
        <v>0</v>
      </c>
      <c r="L821" s="13">
        <v>0</v>
      </c>
      <c r="M821" s="13">
        <v>0</v>
      </c>
    </row>
    <row r="822" spans="2:13">
      <c r="B822" s="13" t="s">
        <v>4686</v>
      </c>
      <c r="D822" s="13">
        <v>5272492979</v>
      </c>
      <c r="E822" s="13">
        <v>2068829013</v>
      </c>
      <c r="F822" s="13">
        <v>4562483091</v>
      </c>
      <c r="G822" s="13">
        <v>2577436543</v>
      </c>
      <c r="H822" s="13">
        <v>6766142634</v>
      </c>
      <c r="I822" s="13">
        <v>471927190</v>
      </c>
      <c r="J822" s="13">
        <v>6449436305</v>
      </c>
      <c r="K822" s="13">
        <v>4271756894</v>
      </c>
      <c r="L822" s="13">
        <v>5776980494</v>
      </c>
      <c r="M822" s="13">
        <v>888848326</v>
      </c>
    </row>
    <row r="823" spans="2:13">
      <c r="B823" s="13" t="s">
        <v>4687</v>
      </c>
      <c r="D823" s="13">
        <v>-25401789298</v>
      </c>
      <c r="E823" s="13">
        <v>-25401789298</v>
      </c>
      <c r="F823" s="13">
        <v>-25401789298</v>
      </c>
      <c r="G823" s="13">
        <v>-25404789298</v>
      </c>
      <c r="H823" s="13">
        <v>-25501789298</v>
      </c>
      <c r="I823" s="13">
        <v>-25501789298</v>
      </c>
      <c r="J823" s="13">
        <v>-25709439298</v>
      </c>
      <c r="K823" s="13">
        <v>-25709439298</v>
      </c>
      <c r="L823" s="13">
        <v>-25709439298</v>
      </c>
      <c r="M823" s="13">
        <v>-25738539298</v>
      </c>
    </row>
    <row r="824" spans="2:13">
      <c r="B824" s="13" t="s">
        <v>4688</v>
      </c>
      <c r="D824" s="13">
        <v>1015990479547</v>
      </c>
      <c r="E824" s="13">
        <v>1705564656934</v>
      </c>
      <c r="F824" s="13">
        <v>1262033064111</v>
      </c>
      <c r="G824" s="13">
        <v>1002710123544</v>
      </c>
      <c r="H824" s="13">
        <v>862362050888</v>
      </c>
      <c r="I824" s="13">
        <v>1335844035666</v>
      </c>
      <c r="J824" s="13">
        <v>816278192054</v>
      </c>
      <c r="K824" s="13">
        <v>873553455095</v>
      </c>
      <c r="L824" s="13">
        <v>458955181181</v>
      </c>
      <c r="M824" s="13">
        <v>1037752285779</v>
      </c>
    </row>
    <row r="825" spans="2:13">
      <c r="B825" s="13" t="s">
        <v>4689</v>
      </c>
      <c r="D825" s="13">
        <v>1015990479547</v>
      </c>
      <c r="E825" s="13">
        <v>1705564656934</v>
      </c>
      <c r="F825" s="13">
        <v>1262033064111</v>
      </c>
      <c r="G825" s="13">
        <v>1002710123544</v>
      </c>
      <c r="H825" s="13">
        <v>862362050888</v>
      </c>
      <c r="I825" s="13">
        <v>1335844035666</v>
      </c>
      <c r="J825" s="13">
        <v>842097997042</v>
      </c>
      <c r="K825" s="13">
        <v>899373260083</v>
      </c>
      <c r="L825" s="13">
        <v>484774986169</v>
      </c>
      <c r="M825" s="13">
        <v>1063572090767</v>
      </c>
    </row>
    <row r="826" spans="2:13">
      <c r="B826" s="13" t="s">
        <v>4690</v>
      </c>
      <c r="D826" s="13">
        <v>0</v>
      </c>
      <c r="E826" s="13">
        <v>0</v>
      </c>
      <c r="F826" s="13">
        <v>0</v>
      </c>
      <c r="G826" s="13">
        <v>0</v>
      </c>
      <c r="H826" s="13">
        <v>0</v>
      </c>
      <c r="I826" s="13">
        <v>0</v>
      </c>
      <c r="J826" s="13">
        <v>-25819804988</v>
      </c>
      <c r="K826" s="13">
        <v>-25819804988</v>
      </c>
      <c r="L826" s="13">
        <v>-25819804988</v>
      </c>
      <c r="M826" s="13">
        <v>-25819804988</v>
      </c>
    </row>
    <row r="827" spans="2:13">
      <c r="B827" s="13" t="s">
        <v>4691</v>
      </c>
      <c r="D827" s="13">
        <v>16692387564</v>
      </c>
      <c r="E827" s="13">
        <v>58567127298</v>
      </c>
      <c r="F827" s="13">
        <v>19128673244</v>
      </c>
      <c r="G827" s="13">
        <v>5332068144</v>
      </c>
      <c r="H827" s="13">
        <v>4960642778</v>
      </c>
      <c r="I827" s="13">
        <v>3598324298</v>
      </c>
      <c r="J827" s="13">
        <v>4261089897</v>
      </c>
      <c r="K827" s="13">
        <v>4201784463</v>
      </c>
      <c r="L827" s="13">
        <v>6746054311</v>
      </c>
      <c r="M827" s="13">
        <v>3713459266</v>
      </c>
    </row>
    <row r="828" spans="2:13">
      <c r="B828" s="13" t="s">
        <v>4692</v>
      </c>
      <c r="D828" s="13">
        <v>6048010410</v>
      </c>
      <c r="E828" s="13">
        <v>5521158996</v>
      </c>
      <c r="F828" s="13">
        <v>5420557857</v>
      </c>
      <c r="G828" s="13">
        <v>4394920218</v>
      </c>
      <c r="H828" s="13">
        <v>4649691423</v>
      </c>
      <c r="I828" s="13">
        <v>3568358903</v>
      </c>
      <c r="J828" s="13">
        <v>4128422993</v>
      </c>
      <c r="K828" s="13">
        <v>3690157677</v>
      </c>
      <c r="L828" s="13">
        <v>6034723616</v>
      </c>
      <c r="M828" s="13">
        <v>3561291412</v>
      </c>
    </row>
    <row r="829" spans="2:13">
      <c r="B829" s="13" t="s">
        <v>4693</v>
      </c>
      <c r="D829" s="13">
        <v>10616644973</v>
      </c>
      <c r="E829" s="13">
        <v>49365315142</v>
      </c>
      <c r="F829" s="13">
        <v>13673876953</v>
      </c>
      <c r="G829" s="13">
        <v>893470869</v>
      </c>
      <c r="H829" s="13">
        <v>280985960</v>
      </c>
      <c r="I829" s="13">
        <v>0</v>
      </c>
      <c r="J829" s="13">
        <v>102701509</v>
      </c>
      <c r="K829" s="13">
        <v>220864017</v>
      </c>
      <c r="L829" s="13">
        <v>617328639</v>
      </c>
      <c r="M829" s="13">
        <v>117368748</v>
      </c>
    </row>
    <row r="830" spans="2:13">
      <c r="B830" s="13" t="s">
        <v>4694</v>
      </c>
      <c r="D830" s="13">
        <v>27732181</v>
      </c>
      <c r="E830" s="13">
        <v>3680653160</v>
      </c>
      <c r="F830" s="13">
        <v>34238434</v>
      </c>
      <c r="G830" s="13">
        <v>43677057</v>
      </c>
      <c r="H830" s="13">
        <v>29965395</v>
      </c>
      <c r="I830" s="13">
        <v>29965395</v>
      </c>
      <c r="J830" s="13">
        <v>29965395</v>
      </c>
      <c r="K830" s="13">
        <v>290762769</v>
      </c>
      <c r="L830" s="13">
        <v>94002056</v>
      </c>
      <c r="M830" s="13">
        <v>34799106</v>
      </c>
    </row>
    <row r="831" spans="2:13">
      <c r="B831" s="13" t="s">
        <v>4695</v>
      </c>
      <c r="D831" s="13">
        <v>0</v>
      </c>
      <c r="E831" s="13">
        <v>0</v>
      </c>
      <c r="F831" s="13">
        <v>0</v>
      </c>
      <c r="G831" s="13">
        <v>0</v>
      </c>
      <c r="H831" s="13">
        <v>0</v>
      </c>
      <c r="I831" s="13">
        <v>0</v>
      </c>
      <c r="J831" s="13">
        <v>0</v>
      </c>
      <c r="K831" s="13">
        <v>0</v>
      </c>
      <c r="L831" s="13">
        <v>0</v>
      </c>
      <c r="M831" s="13">
        <v>0</v>
      </c>
    </row>
    <row r="832" spans="2:13">
      <c r="B832" s="13" t="s">
        <v>4696</v>
      </c>
      <c r="D832" s="13">
        <v>0</v>
      </c>
      <c r="E832" s="13">
        <v>0</v>
      </c>
      <c r="F832" s="13">
        <v>0</v>
      </c>
      <c r="G832" s="13">
        <v>0</v>
      </c>
      <c r="H832" s="13">
        <v>0</v>
      </c>
      <c r="I832" s="13">
        <v>0</v>
      </c>
      <c r="J832" s="13">
        <v>0</v>
      </c>
      <c r="K832" s="13">
        <v>0</v>
      </c>
      <c r="L832" s="13">
        <v>0</v>
      </c>
      <c r="M832" s="13">
        <v>0</v>
      </c>
    </row>
    <row r="833" spans="2:13">
      <c r="B833" s="13" t="s">
        <v>4697</v>
      </c>
      <c r="D833" s="13">
        <v>466248809067</v>
      </c>
      <c r="E833" s="13">
        <v>415214748503</v>
      </c>
      <c r="F833" s="13">
        <v>386063029780</v>
      </c>
      <c r="G833" s="13">
        <v>370235249380</v>
      </c>
      <c r="H833" s="13">
        <v>371163694637</v>
      </c>
      <c r="I833" s="13">
        <v>371438988753</v>
      </c>
      <c r="J833" s="13">
        <v>318756937599</v>
      </c>
      <c r="K833" s="13">
        <v>303869977250</v>
      </c>
      <c r="L833" s="13">
        <v>305537535901</v>
      </c>
      <c r="M833" s="13">
        <v>311480646724</v>
      </c>
    </row>
    <row r="834" spans="2:13">
      <c r="B834" s="13" t="s">
        <v>4698</v>
      </c>
      <c r="D834" s="13">
        <v>0</v>
      </c>
      <c r="E834" s="13">
        <v>0</v>
      </c>
      <c r="F834" s="13">
        <v>0</v>
      </c>
      <c r="G834" s="13">
        <v>0</v>
      </c>
      <c r="H834" s="13">
        <v>0</v>
      </c>
      <c r="I834" s="13">
        <v>0</v>
      </c>
      <c r="J834" s="13">
        <v>0</v>
      </c>
      <c r="K834" s="13">
        <v>0</v>
      </c>
      <c r="L834" s="13">
        <v>0</v>
      </c>
      <c r="M834" s="13">
        <v>0</v>
      </c>
    </row>
    <row r="835" spans="2:13">
      <c r="B835" s="13" t="s">
        <v>4699</v>
      </c>
      <c r="D835" s="13">
        <v>0</v>
      </c>
      <c r="E835" s="13">
        <v>0</v>
      </c>
      <c r="F835" s="13">
        <v>0</v>
      </c>
      <c r="G835" s="13">
        <v>0</v>
      </c>
      <c r="H835" s="13">
        <v>0</v>
      </c>
      <c r="I835" s="13">
        <v>0</v>
      </c>
      <c r="J835" s="13">
        <v>0</v>
      </c>
      <c r="K835" s="13">
        <v>0</v>
      </c>
      <c r="L835" s="13">
        <v>0</v>
      </c>
      <c r="M835" s="13">
        <v>0</v>
      </c>
    </row>
    <row r="836" spans="2:13">
      <c r="B836" s="13" t="s">
        <v>4700</v>
      </c>
      <c r="D836" s="13">
        <v>0</v>
      </c>
      <c r="E836" s="13">
        <v>0</v>
      </c>
      <c r="F836" s="13">
        <v>0</v>
      </c>
      <c r="G836" s="13">
        <v>0</v>
      </c>
      <c r="H836" s="13">
        <v>0</v>
      </c>
      <c r="I836" s="13">
        <v>0</v>
      </c>
      <c r="J836" s="13">
        <v>0</v>
      </c>
      <c r="K836" s="13">
        <v>0</v>
      </c>
      <c r="L836" s="13">
        <v>0</v>
      </c>
      <c r="M836" s="13">
        <v>0</v>
      </c>
    </row>
    <row r="837" spans="2:13">
      <c r="B837" s="13" t="s">
        <v>4701</v>
      </c>
      <c r="D837" s="13">
        <v>0</v>
      </c>
      <c r="E837" s="13">
        <v>0</v>
      </c>
      <c r="F837" s="13">
        <v>0</v>
      </c>
      <c r="G837" s="13">
        <v>0</v>
      </c>
      <c r="H837" s="13">
        <v>0</v>
      </c>
      <c r="I837" s="13">
        <v>0</v>
      </c>
      <c r="J837" s="13">
        <v>0</v>
      </c>
      <c r="K837" s="13">
        <v>0</v>
      </c>
      <c r="L837" s="13">
        <v>0</v>
      </c>
      <c r="M837" s="13">
        <v>0</v>
      </c>
    </row>
    <row r="838" spans="2:13">
      <c r="B838" s="13" t="s">
        <v>4702</v>
      </c>
      <c r="D838" s="13">
        <v>0</v>
      </c>
      <c r="E838" s="13">
        <v>0</v>
      </c>
      <c r="F838" s="13">
        <v>0</v>
      </c>
      <c r="G838" s="13">
        <v>0</v>
      </c>
      <c r="H838" s="13">
        <v>0</v>
      </c>
      <c r="I838" s="13">
        <v>0</v>
      </c>
      <c r="J838" s="13">
        <v>0</v>
      </c>
      <c r="K838" s="13">
        <v>0</v>
      </c>
      <c r="L838" s="13">
        <v>0</v>
      </c>
      <c r="M838" s="13">
        <v>0</v>
      </c>
    </row>
    <row r="839" spans="2:13">
      <c r="B839" s="13" t="s">
        <v>4703</v>
      </c>
      <c r="D839" s="13">
        <v>0</v>
      </c>
      <c r="E839" s="13">
        <v>0</v>
      </c>
      <c r="F839" s="13">
        <v>0</v>
      </c>
      <c r="G839" s="13">
        <v>0</v>
      </c>
      <c r="H839" s="13">
        <v>0</v>
      </c>
      <c r="I839" s="13">
        <v>0</v>
      </c>
      <c r="J839" s="13">
        <v>0</v>
      </c>
      <c r="K839" s="13">
        <v>0</v>
      </c>
      <c r="L839" s="13">
        <v>0</v>
      </c>
      <c r="M839" s="13">
        <v>0</v>
      </c>
    </row>
    <row r="840" spans="2:13">
      <c r="B840" s="13" t="s">
        <v>4704</v>
      </c>
      <c r="D840" s="13">
        <v>0</v>
      </c>
      <c r="E840" s="13">
        <v>0</v>
      </c>
      <c r="F840" s="13">
        <v>0</v>
      </c>
      <c r="G840" s="13">
        <v>0</v>
      </c>
      <c r="H840" s="13">
        <v>0</v>
      </c>
      <c r="I840" s="13">
        <v>0</v>
      </c>
      <c r="J840" s="13">
        <v>0</v>
      </c>
      <c r="K840" s="13">
        <v>0</v>
      </c>
      <c r="L840" s="13">
        <v>0</v>
      </c>
      <c r="M840" s="13">
        <v>0</v>
      </c>
    </row>
    <row r="841" spans="2:13">
      <c r="B841" s="13" t="s">
        <v>4705</v>
      </c>
      <c r="D841" s="13">
        <v>375179237093</v>
      </c>
      <c r="E841" s="13">
        <v>365119717726</v>
      </c>
      <c r="F841" s="13">
        <v>331879699410</v>
      </c>
      <c r="G841" s="13">
        <v>341438444896</v>
      </c>
      <c r="H841" s="13">
        <v>346393540342</v>
      </c>
      <c r="I841" s="13">
        <v>329666900399</v>
      </c>
      <c r="J841" s="13">
        <v>254974504017</v>
      </c>
      <c r="K841" s="13">
        <v>263742457549</v>
      </c>
      <c r="L841" s="13">
        <v>274728336303</v>
      </c>
      <c r="M841" s="13">
        <v>284995807637</v>
      </c>
    </row>
    <row r="842" spans="2:13">
      <c r="B842" s="13" t="s">
        <v>4706</v>
      </c>
      <c r="D842" s="13">
        <v>374820570428</v>
      </c>
      <c r="E842" s="13">
        <v>364721051059</v>
      </c>
      <c r="F842" s="13">
        <v>331318767769</v>
      </c>
      <c r="G842" s="13">
        <v>341239967051</v>
      </c>
      <c r="H842" s="13">
        <v>346071821708</v>
      </c>
      <c r="I842" s="13">
        <v>329221940976</v>
      </c>
      <c r="J842" s="13">
        <v>254406303805</v>
      </c>
      <c r="K842" s="13">
        <v>263030646195</v>
      </c>
      <c r="L842" s="13">
        <v>273872450825</v>
      </c>
      <c r="M842" s="13">
        <v>283995848035</v>
      </c>
    </row>
    <row r="843" spans="2:13">
      <c r="B843" s="13" t="s">
        <v>4707</v>
      </c>
      <c r="D843" s="13">
        <v>1764514334051</v>
      </c>
      <c r="E843" s="13">
        <v>1736674964527</v>
      </c>
      <c r="F843" s="13">
        <v>1794306943760</v>
      </c>
      <c r="G843" s="13">
        <v>1784803528734</v>
      </c>
      <c r="H843" s="13">
        <v>1775876065620</v>
      </c>
      <c r="I843" s="13">
        <v>1740004705545</v>
      </c>
      <c r="J843" s="13">
        <v>1696090068204</v>
      </c>
      <c r="K843" s="13">
        <v>1689776084301</v>
      </c>
      <c r="L843" s="13">
        <v>1729974583725</v>
      </c>
      <c r="M843" s="13">
        <v>1725186629650</v>
      </c>
    </row>
    <row r="844" spans="2:13">
      <c r="B844" s="13" t="s">
        <v>4708</v>
      </c>
      <c r="D844" s="13">
        <v>-1389693763623</v>
      </c>
      <c r="E844" s="13">
        <v>-1371953913468</v>
      </c>
      <c r="F844" s="13">
        <v>-1462988175991</v>
      </c>
      <c r="G844" s="13">
        <v>-1443563561683</v>
      </c>
      <c r="H844" s="13">
        <v>-1429804243912</v>
      </c>
      <c r="I844" s="13">
        <v>-1410782764569</v>
      </c>
      <c r="J844" s="13">
        <v>-1441683764399</v>
      </c>
      <c r="K844" s="13">
        <v>-1426745438106</v>
      </c>
      <c r="L844" s="13">
        <v>-1456102132900</v>
      </c>
      <c r="M844" s="13">
        <v>-1441190781615</v>
      </c>
    </row>
    <row r="845" spans="2:13">
      <c r="B845" s="13" t="s">
        <v>4709</v>
      </c>
      <c r="D845" s="13">
        <v>0</v>
      </c>
      <c r="E845" s="13">
        <v>0</v>
      </c>
      <c r="F845" s="13">
        <v>0</v>
      </c>
      <c r="G845" s="13">
        <v>0</v>
      </c>
      <c r="H845" s="13">
        <v>0</v>
      </c>
      <c r="I845" s="13">
        <v>0</v>
      </c>
      <c r="J845" s="13">
        <v>0</v>
      </c>
      <c r="K845" s="13">
        <v>0</v>
      </c>
      <c r="L845" s="13">
        <v>0</v>
      </c>
      <c r="M845" s="13">
        <v>0</v>
      </c>
    </row>
    <row r="846" spans="2:13">
      <c r="B846" s="13" t="s">
        <v>4707</v>
      </c>
      <c r="D846" s="13">
        <v>0</v>
      </c>
      <c r="E846" s="13">
        <v>0</v>
      </c>
      <c r="F846" s="13">
        <v>0</v>
      </c>
      <c r="G846" s="13">
        <v>0</v>
      </c>
      <c r="H846" s="13">
        <v>0</v>
      </c>
      <c r="I846" s="13">
        <v>0</v>
      </c>
      <c r="J846" s="13">
        <v>0</v>
      </c>
      <c r="K846" s="13">
        <v>0</v>
      </c>
      <c r="L846" s="13">
        <v>0</v>
      </c>
      <c r="M846" s="13">
        <v>0</v>
      </c>
    </row>
    <row r="847" spans="2:13">
      <c r="B847" s="13" t="s">
        <v>4708</v>
      </c>
      <c r="D847" s="13">
        <v>0</v>
      </c>
      <c r="E847" s="13">
        <v>0</v>
      </c>
      <c r="F847" s="13">
        <v>0</v>
      </c>
      <c r="G847" s="13">
        <v>0</v>
      </c>
      <c r="H847" s="13">
        <v>0</v>
      </c>
      <c r="I847" s="13">
        <v>0</v>
      </c>
      <c r="J847" s="13">
        <v>0</v>
      </c>
      <c r="K847" s="13">
        <v>0</v>
      </c>
      <c r="L847" s="13">
        <v>0</v>
      </c>
      <c r="M847" s="13">
        <v>0</v>
      </c>
    </row>
    <row r="848" spans="2:13">
      <c r="B848" s="13" t="s">
        <v>4710</v>
      </c>
      <c r="D848" s="13">
        <v>358666665</v>
      </c>
      <c r="E848" s="13">
        <v>398666667</v>
      </c>
      <c r="F848" s="13">
        <v>560931641</v>
      </c>
      <c r="G848" s="13">
        <v>198477845</v>
      </c>
      <c r="H848" s="13">
        <v>321718634</v>
      </c>
      <c r="I848" s="13">
        <v>444959423</v>
      </c>
      <c r="J848" s="13">
        <v>568200212</v>
      </c>
      <c r="K848" s="13">
        <v>711811354</v>
      </c>
      <c r="L848" s="13">
        <v>855885478</v>
      </c>
      <c r="M848" s="13">
        <v>999959602</v>
      </c>
    </row>
    <row r="849" spans="2:13">
      <c r="B849" s="13" t="s">
        <v>4707</v>
      </c>
      <c r="D849" s="13">
        <v>3987306268</v>
      </c>
      <c r="E849" s="13">
        <v>3987306268</v>
      </c>
      <c r="F849" s="13">
        <v>3987306268</v>
      </c>
      <c r="G849" s="13">
        <v>3507306268</v>
      </c>
      <c r="H849" s="13">
        <v>3507306268</v>
      </c>
      <c r="I849" s="13">
        <v>3507306268</v>
      </c>
      <c r="J849" s="13">
        <v>3507306268</v>
      </c>
      <c r="K849" s="13">
        <v>3507306268</v>
      </c>
      <c r="L849" s="13">
        <v>3507306268</v>
      </c>
      <c r="M849" s="13">
        <v>3507306268</v>
      </c>
    </row>
    <row r="850" spans="2:13">
      <c r="B850" s="13" t="s">
        <v>4708</v>
      </c>
      <c r="D850" s="13">
        <v>-3628639603</v>
      </c>
      <c r="E850" s="13">
        <v>-3588639601</v>
      </c>
      <c r="F850" s="13">
        <v>-3426374627</v>
      </c>
      <c r="G850" s="13">
        <v>-3308828423</v>
      </c>
      <c r="H850" s="13">
        <v>-3185587634</v>
      </c>
      <c r="I850" s="13">
        <v>-3062346845</v>
      </c>
      <c r="J850" s="13">
        <v>-2939106056</v>
      </c>
      <c r="K850" s="13">
        <v>-2795494914</v>
      </c>
      <c r="L850" s="13">
        <v>-2651420790</v>
      </c>
      <c r="M850" s="13">
        <v>-2507346666</v>
      </c>
    </row>
    <row r="851" spans="2:13">
      <c r="B851" s="13" t="s">
        <v>4711</v>
      </c>
      <c r="D851" s="13">
        <v>0</v>
      </c>
      <c r="E851" s="13">
        <v>0</v>
      </c>
      <c r="F851" s="13">
        <v>0</v>
      </c>
      <c r="G851" s="13">
        <v>0</v>
      </c>
      <c r="H851" s="13">
        <v>0</v>
      </c>
      <c r="I851" s="13">
        <v>0</v>
      </c>
      <c r="J851" s="13">
        <v>0</v>
      </c>
      <c r="K851" s="13">
        <v>0</v>
      </c>
      <c r="L851" s="13">
        <v>0</v>
      </c>
      <c r="M851" s="13">
        <v>0</v>
      </c>
    </row>
    <row r="852" spans="2:13">
      <c r="B852" s="13" t="s">
        <v>4712</v>
      </c>
      <c r="D852" s="13">
        <v>0</v>
      </c>
      <c r="E852" s="13">
        <v>0</v>
      </c>
      <c r="F852" s="13">
        <v>0</v>
      </c>
      <c r="G852" s="13">
        <v>0</v>
      </c>
      <c r="H852" s="13">
        <v>0</v>
      </c>
      <c r="I852" s="13">
        <v>0</v>
      </c>
      <c r="J852" s="13">
        <v>0</v>
      </c>
      <c r="K852" s="13">
        <v>0</v>
      </c>
      <c r="L852" s="13">
        <v>0</v>
      </c>
      <c r="M852" s="13">
        <v>0</v>
      </c>
    </row>
    <row r="853" spans="2:13">
      <c r="B853" s="13" t="s">
        <v>4713</v>
      </c>
      <c r="D853" s="13">
        <v>0</v>
      </c>
      <c r="E853" s="13">
        <v>0</v>
      </c>
      <c r="F853" s="13">
        <v>0</v>
      </c>
      <c r="G853" s="13">
        <v>0</v>
      </c>
      <c r="H853" s="13">
        <v>0</v>
      </c>
      <c r="I853" s="13">
        <v>0</v>
      </c>
      <c r="J853" s="13">
        <v>0</v>
      </c>
      <c r="K853" s="13">
        <v>0</v>
      </c>
      <c r="L853" s="13">
        <v>0</v>
      </c>
      <c r="M853" s="13">
        <v>0</v>
      </c>
    </row>
    <row r="854" spans="2:13">
      <c r="B854" s="13" t="s">
        <v>4714</v>
      </c>
      <c r="D854" s="13">
        <v>73523199687</v>
      </c>
      <c r="E854" s="13">
        <v>33199325971</v>
      </c>
      <c r="F854" s="13">
        <v>38864517217</v>
      </c>
      <c r="G854" s="13">
        <v>12787524058</v>
      </c>
      <c r="H854" s="13">
        <v>7372995091</v>
      </c>
      <c r="I854" s="13">
        <v>23078816119</v>
      </c>
      <c r="J854" s="13">
        <v>49762932706</v>
      </c>
      <c r="K854" s="13">
        <v>28262533801</v>
      </c>
      <c r="L854" s="13">
        <v>19542968852</v>
      </c>
      <c r="M854" s="13">
        <v>12880494473</v>
      </c>
    </row>
    <row r="855" spans="2:13">
      <c r="B855" s="13" t="s">
        <v>4715</v>
      </c>
      <c r="D855" s="13">
        <v>0</v>
      </c>
      <c r="E855" s="13">
        <v>0</v>
      </c>
      <c r="F855" s="13">
        <v>0</v>
      </c>
      <c r="G855" s="13">
        <v>0</v>
      </c>
      <c r="H855" s="13">
        <v>0</v>
      </c>
      <c r="I855" s="13">
        <v>0</v>
      </c>
      <c r="J855" s="13">
        <v>0</v>
      </c>
      <c r="K855" s="13">
        <v>0</v>
      </c>
      <c r="L855" s="13">
        <v>0</v>
      </c>
      <c r="M855" s="13">
        <v>0</v>
      </c>
    </row>
    <row r="856" spans="2:13">
      <c r="B856" s="13" t="s">
        <v>4716</v>
      </c>
      <c r="D856" s="13">
        <v>73523199687</v>
      </c>
      <c r="E856" s="13">
        <v>33199325971</v>
      </c>
      <c r="F856" s="13">
        <v>38864517217</v>
      </c>
      <c r="G856" s="13">
        <v>12787524058</v>
      </c>
      <c r="H856" s="13">
        <v>7372995091</v>
      </c>
      <c r="I856" s="13">
        <v>23078816119</v>
      </c>
      <c r="J856" s="13">
        <v>49762932706</v>
      </c>
      <c r="K856" s="13">
        <v>28262533801</v>
      </c>
      <c r="L856" s="13">
        <v>19542968852</v>
      </c>
      <c r="M856" s="13">
        <v>12880494473</v>
      </c>
    </row>
    <row r="857" spans="2:13">
      <c r="B857" s="13" t="s">
        <v>4717</v>
      </c>
      <c r="D857" s="13">
        <v>6844000000</v>
      </c>
      <c r="E857" s="13">
        <v>6844000000</v>
      </c>
      <c r="F857" s="13">
        <v>6844000000</v>
      </c>
      <c r="G857" s="13">
        <v>6844000000</v>
      </c>
      <c r="H857" s="13">
        <v>6844000000</v>
      </c>
      <c r="I857" s="13">
        <v>6844000000</v>
      </c>
      <c r="J857" s="13">
        <v>6844000000</v>
      </c>
      <c r="K857" s="13">
        <v>6844000000</v>
      </c>
      <c r="L857" s="13">
        <v>6844000000</v>
      </c>
      <c r="M857" s="13">
        <v>6844000000</v>
      </c>
    </row>
    <row r="858" spans="2:13">
      <c r="B858" s="13" t="s">
        <v>4718</v>
      </c>
      <c r="D858" s="13">
        <v>0</v>
      </c>
      <c r="E858" s="13">
        <v>0</v>
      </c>
      <c r="F858" s="13">
        <v>0</v>
      </c>
      <c r="G858" s="13">
        <v>0</v>
      </c>
      <c r="H858" s="13">
        <v>0</v>
      </c>
      <c r="I858" s="13">
        <v>0</v>
      </c>
      <c r="J858" s="13">
        <v>0</v>
      </c>
      <c r="K858" s="13">
        <v>0</v>
      </c>
      <c r="L858" s="13">
        <v>0</v>
      </c>
      <c r="M858" s="13">
        <v>0</v>
      </c>
    </row>
    <row r="859" spans="2:13">
      <c r="B859" s="13" t="s">
        <v>4719</v>
      </c>
      <c r="D859" s="13">
        <v>6844000000</v>
      </c>
      <c r="E859" s="13">
        <v>6844000000</v>
      </c>
      <c r="F859" s="13">
        <v>6844000000</v>
      </c>
      <c r="G859" s="13">
        <v>6844000000</v>
      </c>
      <c r="H859" s="13">
        <v>6844000000</v>
      </c>
      <c r="I859" s="13">
        <v>6844000000</v>
      </c>
      <c r="J859" s="13">
        <v>6844000000</v>
      </c>
      <c r="K859" s="13">
        <v>6844000000</v>
      </c>
      <c r="L859" s="13">
        <v>6844000000</v>
      </c>
      <c r="M859" s="13">
        <v>6844000000</v>
      </c>
    </row>
    <row r="860" spans="2:13">
      <c r="B860" s="13" t="s">
        <v>4720</v>
      </c>
      <c r="D860" s="13">
        <v>0</v>
      </c>
      <c r="E860" s="13">
        <v>0</v>
      </c>
      <c r="F860" s="13">
        <v>0</v>
      </c>
      <c r="G860" s="13">
        <v>0</v>
      </c>
      <c r="H860" s="13">
        <v>0</v>
      </c>
      <c r="I860" s="13">
        <v>0</v>
      </c>
      <c r="J860" s="13">
        <v>0</v>
      </c>
      <c r="K860" s="13">
        <v>0</v>
      </c>
      <c r="L860" s="13">
        <v>0</v>
      </c>
      <c r="M860" s="13">
        <v>0</v>
      </c>
    </row>
    <row r="861" spans="2:13">
      <c r="B861" s="13" t="s">
        <v>4721</v>
      </c>
      <c r="D861" s="13">
        <v>0</v>
      </c>
      <c r="E861" s="13">
        <v>0</v>
      </c>
      <c r="F861" s="13">
        <v>0</v>
      </c>
      <c r="G861" s="13">
        <v>0</v>
      </c>
      <c r="H861" s="13">
        <v>0</v>
      </c>
      <c r="I861" s="13">
        <v>0</v>
      </c>
      <c r="J861" s="13">
        <v>0</v>
      </c>
      <c r="K861" s="13">
        <v>0</v>
      </c>
      <c r="L861" s="13">
        <v>0</v>
      </c>
      <c r="M861" s="13">
        <v>0</v>
      </c>
    </row>
    <row r="862" spans="2:13">
      <c r="B862" s="13" t="s">
        <v>4722</v>
      </c>
      <c r="D862" s="13">
        <v>0</v>
      </c>
      <c r="E862" s="13">
        <v>0</v>
      </c>
      <c r="F862" s="13">
        <v>0</v>
      </c>
      <c r="G862" s="13">
        <v>0</v>
      </c>
      <c r="H862" s="13">
        <v>0</v>
      </c>
      <c r="I862" s="13">
        <v>0</v>
      </c>
      <c r="J862" s="13">
        <v>0</v>
      </c>
      <c r="K862" s="13">
        <v>0</v>
      </c>
      <c r="L862" s="13">
        <v>0</v>
      </c>
      <c r="M862" s="13">
        <v>0</v>
      </c>
    </row>
    <row r="863" spans="2:13">
      <c r="B863" s="13" t="s">
        <v>4723</v>
      </c>
      <c r="D863" s="13">
        <v>10702372287</v>
      </c>
      <c r="E863" s="13">
        <v>10051704806</v>
      </c>
      <c r="F863" s="13">
        <v>8474813153</v>
      </c>
      <c r="G863" s="13">
        <v>9165280426</v>
      </c>
      <c r="H863" s="13">
        <v>10553159204</v>
      </c>
      <c r="I863" s="13">
        <v>11849272235</v>
      </c>
      <c r="J863" s="13">
        <v>7175500876</v>
      </c>
      <c r="K863" s="13">
        <v>5020985900</v>
      </c>
      <c r="L863" s="13">
        <v>4422230746</v>
      </c>
      <c r="M863" s="13">
        <v>6760344614</v>
      </c>
    </row>
    <row r="864" spans="2:13">
      <c r="B864" s="13" t="s">
        <v>4724</v>
      </c>
      <c r="D864" s="13">
        <v>10702372287</v>
      </c>
      <c r="E864" s="13">
        <v>10051704806</v>
      </c>
      <c r="F864" s="13">
        <v>8474813153</v>
      </c>
      <c r="G864" s="13">
        <v>9165280426</v>
      </c>
      <c r="H864" s="13">
        <v>10553159204</v>
      </c>
      <c r="I864" s="13">
        <v>11849272235</v>
      </c>
      <c r="J864" s="13">
        <v>7175500876</v>
      </c>
      <c r="K864" s="13">
        <v>5020985900</v>
      </c>
      <c r="L864" s="13">
        <v>4422230746</v>
      </c>
      <c r="M864" s="13">
        <v>6760344614</v>
      </c>
    </row>
    <row r="865" spans="2:13">
      <c r="B865" s="13" t="s">
        <v>4725</v>
      </c>
      <c r="D865" s="13">
        <v>0</v>
      </c>
      <c r="E865" s="13">
        <v>0</v>
      </c>
      <c r="F865" s="13">
        <v>0</v>
      </c>
      <c r="G865" s="13">
        <v>0</v>
      </c>
      <c r="H865" s="13">
        <v>0</v>
      </c>
      <c r="I865" s="13">
        <v>0</v>
      </c>
      <c r="J865" s="13">
        <v>0</v>
      </c>
      <c r="K865" s="13">
        <v>0</v>
      </c>
      <c r="L865" s="13">
        <v>0</v>
      </c>
      <c r="M865" s="13">
        <v>0</v>
      </c>
    </row>
    <row r="866" spans="2:13">
      <c r="B866" s="13" t="s">
        <v>4726</v>
      </c>
      <c r="D866" s="13">
        <v>0</v>
      </c>
      <c r="E866" s="13">
        <v>0</v>
      </c>
      <c r="F866" s="13">
        <v>0</v>
      </c>
      <c r="G866" s="13">
        <v>0</v>
      </c>
      <c r="H866" s="13">
        <v>0</v>
      </c>
      <c r="I866" s="13">
        <v>0</v>
      </c>
      <c r="J866" s="13">
        <v>0</v>
      </c>
      <c r="K866" s="13">
        <v>0</v>
      </c>
      <c r="L866" s="13">
        <v>0</v>
      </c>
      <c r="M866" s="13">
        <v>0</v>
      </c>
    </row>
    <row r="867" spans="2:13">
      <c r="B867" s="13" t="s">
        <v>4727</v>
      </c>
      <c r="D867" s="13">
        <v>0</v>
      </c>
      <c r="E867" s="13">
        <v>0</v>
      </c>
      <c r="F867" s="13">
        <v>0</v>
      </c>
      <c r="G867" s="13">
        <v>0</v>
      </c>
      <c r="H867" s="13">
        <v>0</v>
      </c>
      <c r="I867" s="13">
        <v>0</v>
      </c>
      <c r="J867" s="13">
        <v>0</v>
      </c>
      <c r="K867" s="13">
        <v>0</v>
      </c>
      <c r="L867" s="13">
        <v>0</v>
      </c>
      <c r="M867" s="13">
        <v>0</v>
      </c>
    </row>
    <row r="868" spans="2:13">
      <c r="B868" s="13" t="s">
        <v>4728</v>
      </c>
      <c r="D868" s="13">
        <v>2566917783598</v>
      </c>
      <c r="E868" s="13">
        <v>2517512851177</v>
      </c>
      <c r="F868" s="13">
        <v>2872044184393</v>
      </c>
      <c r="G868" s="13">
        <v>2811303436183</v>
      </c>
      <c r="H868" s="13">
        <v>2582368885213</v>
      </c>
      <c r="I868" s="13">
        <v>2642749177107</v>
      </c>
      <c r="J868" s="13">
        <v>2307541140315</v>
      </c>
      <c r="K868" s="13">
        <v>2333478706887</v>
      </c>
      <c r="L868" s="13">
        <v>2207925898084</v>
      </c>
      <c r="M868" s="13">
        <v>2360201292196</v>
      </c>
    </row>
    <row r="869" spans="2:13">
      <c r="B869" s="13" t="s">
        <v>4729</v>
      </c>
    </row>
    <row r="870" spans="2:13">
      <c r="B870" s="13" t="s">
        <v>4730</v>
      </c>
      <c r="D870" s="13">
        <v>1056989481160</v>
      </c>
      <c r="E870" s="13">
        <v>1045536909136</v>
      </c>
      <c r="F870" s="13">
        <v>1420214836300</v>
      </c>
      <c r="G870" s="13">
        <v>1379548390888</v>
      </c>
      <c r="H870" s="13">
        <v>1049115874887</v>
      </c>
      <c r="I870" s="13">
        <v>1181156003429</v>
      </c>
      <c r="J870" s="13">
        <v>862126010168</v>
      </c>
      <c r="K870" s="13">
        <v>920742745314</v>
      </c>
      <c r="L870" s="13">
        <v>733735178133</v>
      </c>
      <c r="M870" s="13">
        <v>938514103042</v>
      </c>
    </row>
    <row r="871" spans="2:13">
      <c r="B871" s="13" t="s">
        <v>4731</v>
      </c>
      <c r="D871" s="13">
        <v>1056989481160</v>
      </c>
      <c r="E871" s="13">
        <v>1045536909136</v>
      </c>
      <c r="F871" s="13">
        <v>1420214836300</v>
      </c>
      <c r="G871" s="13">
        <v>1379548390888</v>
      </c>
      <c r="H871" s="13">
        <v>1049115874887</v>
      </c>
      <c r="I871" s="13">
        <v>1181156003429</v>
      </c>
      <c r="J871" s="13">
        <v>862126010168</v>
      </c>
      <c r="K871" s="13">
        <v>920742745314</v>
      </c>
      <c r="L871" s="13">
        <v>733735178133</v>
      </c>
      <c r="M871" s="13">
        <v>938514103042</v>
      </c>
    </row>
    <row r="872" spans="2:13">
      <c r="B872" s="13" t="s">
        <v>4732</v>
      </c>
      <c r="D872" s="13">
        <v>591596761609</v>
      </c>
      <c r="E872" s="13">
        <v>712680254070</v>
      </c>
      <c r="F872" s="13">
        <v>828811217897</v>
      </c>
      <c r="G872" s="13">
        <v>636714761889</v>
      </c>
      <c r="H872" s="13">
        <v>508077480711</v>
      </c>
      <c r="I872" s="13">
        <v>715769216303</v>
      </c>
      <c r="J872" s="13">
        <v>424282161054</v>
      </c>
      <c r="K872" s="13">
        <v>263505179791</v>
      </c>
      <c r="L872" s="13">
        <v>284427758144</v>
      </c>
      <c r="M872" s="13">
        <v>399660802264</v>
      </c>
    </row>
    <row r="873" spans="2:13">
      <c r="B873" s="13" t="s">
        <v>4733</v>
      </c>
      <c r="D873" s="13">
        <v>0</v>
      </c>
      <c r="E873" s="13">
        <v>0</v>
      </c>
      <c r="F873" s="13">
        <v>0</v>
      </c>
      <c r="G873" s="13">
        <v>0</v>
      </c>
      <c r="H873" s="13">
        <v>0</v>
      </c>
      <c r="I873" s="13">
        <v>0</v>
      </c>
      <c r="J873" s="13">
        <v>0</v>
      </c>
      <c r="K873" s="13">
        <v>0</v>
      </c>
      <c r="L873" s="13">
        <v>0</v>
      </c>
      <c r="M873" s="13">
        <v>0</v>
      </c>
    </row>
    <row r="874" spans="2:13">
      <c r="B874" s="13" t="s">
        <v>4734</v>
      </c>
      <c r="D874" s="13">
        <v>206512513572</v>
      </c>
      <c r="E874" s="13">
        <v>173025149857</v>
      </c>
      <c r="F874" s="13">
        <v>215734049002</v>
      </c>
      <c r="G874" s="13">
        <v>180178743816</v>
      </c>
      <c r="H874" s="13">
        <v>242380215289</v>
      </c>
      <c r="I874" s="13">
        <v>265303247145</v>
      </c>
      <c r="J874" s="13">
        <v>89989419149</v>
      </c>
      <c r="K874" s="13">
        <v>233533465736</v>
      </c>
      <c r="L874" s="13">
        <v>146120571787</v>
      </c>
      <c r="M874" s="13">
        <v>277713412623</v>
      </c>
    </row>
    <row r="875" spans="2:13">
      <c r="B875" s="13" t="s">
        <v>4735</v>
      </c>
      <c r="D875" s="13">
        <v>1055093635</v>
      </c>
      <c r="E875" s="13">
        <v>14571948428</v>
      </c>
      <c r="F875" s="13">
        <v>743622008</v>
      </c>
      <c r="G875" s="13">
        <v>1657707729</v>
      </c>
      <c r="H875" s="13">
        <v>1603578798</v>
      </c>
      <c r="I875" s="13">
        <v>11465311004</v>
      </c>
      <c r="J875" s="13">
        <v>3480369673</v>
      </c>
      <c r="K875" s="13">
        <v>7877609063</v>
      </c>
      <c r="L875" s="13">
        <v>2525660348</v>
      </c>
      <c r="M875" s="13">
        <v>1005620610</v>
      </c>
    </row>
    <row r="876" spans="2:13">
      <c r="B876" s="13" t="s">
        <v>4736</v>
      </c>
      <c r="D876" s="13">
        <v>8228055758</v>
      </c>
      <c r="E876" s="13">
        <v>12840339989</v>
      </c>
      <c r="F876" s="13">
        <v>25445484332</v>
      </c>
      <c r="G876" s="13">
        <v>32801388072</v>
      </c>
      <c r="H876" s="13">
        <v>20275347684</v>
      </c>
      <c r="I876" s="13">
        <v>15243735600</v>
      </c>
      <c r="J876" s="13">
        <v>30020413804</v>
      </c>
      <c r="K876" s="13">
        <v>21430430120</v>
      </c>
      <c r="L876" s="13">
        <v>15478987062</v>
      </c>
      <c r="M876" s="13">
        <v>33335540571</v>
      </c>
    </row>
    <row r="877" spans="2:13">
      <c r="B877" s="13" t="s">
        <v>4737</v>
      </c>
      <c r="D877" s="13">
        <v>143702513535</v>
      </c>
      <c r="E877" s="13">
        <v>77392963885</v>
      </c>
      <c r="F877" s="13">
        <v>198121424079</v>
      </c>
      <c r="G877" s="13">
        <v>218769783860</v>
      </c>
      <c r="H877" s="13">
        <v>174974210556</v>
      </c>
      <c r="I877" s="13">
        <v>116365775501</v>
      </c>
      <c r="J877" s="13">
        <v>204567074250</v>
      </c>
      <c r="K877" s="13">
        <v>161805941461</v>
      </c>
      <c r="L877" s="13">
        <v>176812877086</v>
      </c>
      <c r="M877" s="13">
        <v>156930094460</v>
      </c>
    </row>
    <row r="878" spans="2:13">
      <c r="B878" s="13" t="s">
        <v>4738</v>
      </c>
      <c r="D878" s="13">
        <v>52101755992</v>
      </c>
      <c r="E878" s="13">
        <v>19817578508</v>
      </c>
      <c r="F878" s="13">
        <v>45266635358</v>
      </c>
      <c r="G878" s="13">
        <v>21234072572</v>
      </c>
      <c r="H878" s="13">
        <v>51757631656</v>
      </c>
      <c r="I878" s="13">
        <v>26235649808</v>
      </c>
      <c r="J878" s="13">
        <v>36729023548</v>
      </c>
      <c r="K878" s="13">
        <v>44968042855</v>
      </c>
      <c r="L878" s="13">
        <v>53535868558</v>
      </c>
      <c r="M878" s="13">
        <v>38802037742</v>
      </c>
    </row>
    <row r="879" spans="2:13">
      <c r="B879" s="13" t="s">
        <v>4739</v>
      </c>
      <c r="D879" s="13">
        <v>0</v>
      </c>
      <c r="E879" s="13">
        <v>0</v>
      </c>
      <c r="F879" s="13">
        <v>0</v>
      </c>
      <c r="G879" s="13">
        <v>0</v>
      </c>
      <c r="H879" s="13">
        <v>0</v>
      </c>
      <c r="I879" s="13">
        <v>0</v>
      </c>
      <c r="J879" s="13">
        <v>0</v>
      </c>
      <c r="K879" s="13">
        <v>0</v>
      </c>
      <c r="L879" s="13">
        <v>0</v>
      </c>
      <c r="M879" s="13">
        <v>0</v>
      </c>
    </row>
    <row r="880" spans="2:13">
      <c r="B880" s="13" t="s">
        <v>4740</v>
      </c>
      <c r="D880" s="13">
        <v>0</v>
      </c>
      <c r="E880" s="13">
        <v>0</v>
      </c>
      <c r="F880" s="13">
        <v>0</v>
      </c>
      <c r="G880" s="13">
        <v>0</v>
      </c>
      <c r="H880" s="13">
        <v>0</v>
      </c>
      <c r="I880" s="13">
        <v>0</v>
      </c>
      <c r="J880" s="13">
        <v>0</v>
      </c>
      <c r="K880" s="13">
        <v>0</v>
      </c>
      <c r="L880" s="13">
        <v>0</v>
      </c>
      <c r="M880" s="13">
        <v>0</v>
      </c>
    </row>
    <row r="881" spans="2:13">
      <c r="B881" s="13" t="s">
        <v>4741</v>
      </c>
      <c r="D881" s="13">
        <v>0</v>
      </c>
      <c r="E881" s="13">
        <v>0</v>
      </c>
      <c r="F881" s="13">
        <v>0</v>
      </c>
      <c r="G881" s="13">
        <v>0</v>
      </c>
      <c r="H881" s="13">
        <v>0</v>
      </c>
      <c r="I881" s="13">
        <v>0</v>
      </c>
      <c r="J881" s="13">
        <v>0</v>
      </c>
      <c r="K881" s="13">
        <v>0</v>
      </c>
      <c r="L881" s="13">
        <v>0</v>
      </c>
      <c r="M881" s="13">
        <v>0</v>
      </c>
    </row>
    <row r="882" spans="2:13">
      <c r="B882" s="13" t="s">
        <v>4742</v>
      </c>
      <c r="D882" s="13">
        <v>39848529263</v>
      </c>
      <c r="E882" s="13">
        <v>18931533503</v>
      </c>
      <c r="F882" s="13">
        <v>22632876798</v>
      </c>
      <c r="G882" s="13">
        <v>211565660809</v>
      </c>
      <c r="H882" s="13">
        <v>33407970642</v>
      </c>
      <c r="I882" s="13">
        <v>20911900161</v>
      </c>
      <c r="J882" s="13">
        <v>25258678862</v>
      </c>
      <c r="K882" s="13">
        <v>142140023054</v>
      </c>
      <c r="L882" s="13">
        <v>28683099615</v>
      </c>
      <c r="M882" s="13">
        <v>24470990317</v>
      </c>
    </row>
    <row r="883" spans="2:13">
      <c r="B883" s="13" t="s">
        <v>4743</v>
      </c>
      <c r="D883" s="13">
        <v>0</v>
      </c>
      <c r="E883" s="13">
        <v>0</v>
      </c>
      <c r="F883" s="13">
        <v>65715506930</v>
      </c>
      <c r="G883" s="13">
        <v>56489498645</v>
      </c>
      <c r="H883" s="13">
        <v>11539676194</v>
      </c>
      <c r="I883" s="13">
        <v>0</v>
      </c>
      <c r="J883" s="13">
        <v>33436734965</v>
      </c>
      <c r="K883" s="13">
        <v>29410677971</v>
      </c>
      <c r="L883" s="13">
        <v>22033186477</v>
      </c>
      <c r="M883" s="13">
        <v>0</v>
      </c>
    </row>
    <row r="884" spans="2:13">
      <c r="B884" s="13" t="s">
        <v>4744</v>
      </c>
      <c r="D884" s="13">
        <v>13944257796</v>
      </c>
      <c r="E884" s="13">
        <v>16277140896</v>
      </c>
      <c r="F884" s="13">
        <v>17744019896</v>
      </c>
      <c r="G884" s="13">
        <v>20136773496</v>
      </c>
      <c r="H884" s="13">
        <v>5099763357</v>
      </c>
      <c r="I884" s="13">
        <v>9861167907</v>
      </c>
      <c r="J884" s="13">
        <v>14362134863</v>
      </c>
      <c r="K884" s="13">
        <v>16071375263</v>
      </c>
      <c r="L884" s="13">
        <v>4117169056</v>
      </c>
      <c r="M884" s="13">
        <v>6595604455</v>
      </c>
    </row>
    <row r="885" spans="2:13">
      <c r="B885" s="13" t="s">
        <v>4745</v>
      </c>
      <c r="D885" s="13">
        <v>0</v>
      </c>
      <c r="E885" s="13">
        <v>0</v>
      </c>
      <c r="F885" s="13">
        <v>0</v>
      </c>
      <c r="G885" s="13">
        <v>0</v>
      </c>
      <c r="H885" s="13">
        <v>0</v>
      </c>
      <c r="I885" s="13">
        <v>0</v>
      </c>
      <c r="J885" s="13">
        <v>0</v>
      </c>
      <c r="K885" s="13">
        <v>0</v>
      </c>
      <c r="L885" s="13">
        <v>0</v>
      </c>
      <c r="M885" s="13">
        <v>0</v>
      </c>
    </row>
    <row r="886" spans="2:13">
      <c r="B886" s="13" t="s">
        <v>4746</v>
      </c>
      <c r="D886" s="13">
        <v>0</v>
      </c>
      <c r="E886" s="13">
        <v>0</v>
      </c>
      <c r="F886" s="13">
        <v>0</v>
      </c>
      <c r="G886" s="13">
        <v>0</v>
      </c>
      <c r="H886" s="13">
        <v>0</v>
      </c>
      <c r="I886" s="13">
        <v>0</v>
      </c>
      <c r="J886" s="13">
        <v>0</v>
      </c>
      <c r="K886" s="13">
        <v>0</v>
      </c>
      <c r="L886" s="13">
        <v>0</v>
      </c>
      <c r="M886" s="13">
        <v>0</v>
      </c>
    </row>
    <row r="887" spans="2:13">
      <c r="B887" s="13" t="s">
        <v>4747</v>
      </c>
      <c r="D887" s="13">
        <v>0</v>
      </c>
      <c r="E887" s="13">
        <v>0</v>
      </c>
      <c r="F887" s="13">
        <v>0</v>
      </c>
      <c r="G887" s="13">
        <v>0</v>
      </c>
      <c r="H887" s="13">
        <v>0</v>
      </c>
      <c r="I887" s="13">
        <v>0</v>
      </c>
      <c r="J887" s="13">
        <v>0</v>
      </c>
      <c r="K887" s="13">
        <v>0</v>
      </c>
      <c r="L887" s="13">
        <v>0</v>
      </c>
      <c r="M887" s="13">
        <v>0</v>
      </c>
    </row>
    <row r="888" spans="2:13">
      <c r="B888" s="13" t="s">
        <v>4748</v>
      </c>
      <c r="D888" s="13">
        <v>0</v>
      </c>
      <c r="E888" s="13">
        <v>0</v>
      </c>
      <c r="F888" s="13">
        <v>0</v>
      </c>
      <c r="G888" s="13">
        <v>0</v>
      </c>
      <c r="H888" s="13">
        <v>0</v>
      </c>
      <c r="I888" s="13">
        <v>0</v>
      </c>
      <c r="J888" s="13">
        <v>0</v>
      </c>
      <c r="K888" s="13">
        <v>0</v>
      </c>
      <c r="L888" s="13">
        <v>0</v>
      </c>
      <c r="M888" s="13">
        <v>0</v>
      </c>
    </row>
    <row r="889" spans="2:13">
      <c r="B889" s="13" t="s">
        <v>4749</v>
      </c>
      <c r="D889" s="13">
        <v>0</v>
      </c>
      <c r="E889" s="13">
        <v>0</v>
      </c>
      <c r="F889" s="13">
        <v>0</v>
      </c>
      <c r="G889" s="13">
        <v>0</v>
      </c>
      <c r="H889" s="13">
        <v>0</v>
      </c>
      <c r="I889" s="13">
        <v>0</v>
      </c>
      <c r="J889" s="13">
        <v>0</v>
      </c>
      <c r="K889" s="13">
        <v>0</v>
      </c>
      <c r="L889" s="13">
        <v>0</v>
      </c>
      <c r="M889" s="13">
        <v>0</v>
      </c>
    </row>
    <row r="890" spans="2:13">
      <c r="B890" s="13" t="s">
        <v>4750</v>
      </c>
      <c r="D890" s="13">
        <v>0</v>
      </c>
      <c r="E890" s="13">
        <v>0</v>
      </c>
      <c r="F890" s="13">
        <v>0</v>
      </c>
      <c r="G890" s="13">
        <v>0</v>
      </c>
      <c r="H890" s="13">
        <v>0</v>
      </c>
      <c r="I890" s="13">
        <v>0</v>
      </c>
      <c r="J890" s="13">
        <v>0</v>
      </c>
      <c r="K890" s="13">
        <v>0</v>
      </c>
      <c r="L890" s="13">
        <v>0</v>
      </c>
      <c r="M890" s="13">
        <v>0</v>
      </c>
    </row>
    <row r="891" spans="2:13">
      <c r="B891" s="13" t="s">
        <v>4751</v>
      </c>
      <c r="D891" s="13">
        <v>0</v>
      </c>
      <c r="E891" s="13">
        <v>0</v>
      </c>
      <c r="F891" s="13">
        <v>0</v>
      </c>
      <c r="G891" s="13">
        <v>0</v>
      </c>
      <c r="H891" s="13">
        <v>0</v>
      </c>
      <c r="I891" s="13">
        <v>0</v>
      </c>
      <c r="J891" s="13">
        <v>0</v>
      </c>
      <c r="K891" s="13">
        <v>0</v>
      </c>
      <c r="L891" s="13">
        <v>0</v>
      </c>
      <c r="M891" s="13">
        <v>0</v>
      </c>
    </row>
    <row r="892" spans="2:13">
      <c r="B892" s="13" t="s">
        <v>4752</v>
      </c>
      <c r="D892" s="13">
        <v>0</v>
      </c>
      <c r="E892" s="13">
        <v>0</v>
      </c>
      <c r="F892" s="13">
        <v>0</v>
      </c>
      <c r="G892" s="13">
        <v>0</v>
      </c>
      <c r="H892" s="13">
        <v>0</v>
      </c>
      <c r="I892" s="13">
        <v>0</v>
      </c>
      <c r="J892" s="13">
        <v>0</v>
      </c>
      <c r="K892" s="13">
        <v>0</v>
      </c>
      <c r="L892" s="13">
        <v>0</v>
      </c>
      <c r="M892" s="13">
        <v>0</v>
      </c>
    </row>
    <row r="893" spans="2:13">
      <c r="B893" s="13" t="s">
        <v>4753</v>
      </c>
      <c r="D893" s="13">
        <v>0</v>
      </c>
      <c r="E893" s="13">
        <v>0</v>
      </c>
      <c r="F893" s="13">
        <v>0</v>
      </c>
      <c r="G893" s="13">
        <v>0</v>
      </c>
      <c r="H893" s="13">
        <v>0</v>
      </c>
      <c r="I893" s="13">
        <v>0</v>
      </c>
      <c r="J893" s="13">
        <v>0</v>
      </c>
      <c r="K893" s="13">
        <v>0</v>
      </c>
      <c r="L893" s="13">
        <v>0</v>
      </c>
      <c r="M893" s="13">
        <v>0</v>
      </c>
    </row>
    <row r="894" spans="2:13">
      <c r="B894" s="13" t="s">
        <v>4754</v>
      </c>
      <c r="D894" s="13">
        <v>0</v>
      </c>
      <c r="E894" s="13">
        <v>0</v>
      </c>
      <c r="F894" s="13">
        <v>0</v>
      </c>
      <c r="G894" s="13">
        <v>0</v>
      </c>
      <c r="H894" s="13">
        <v>0</v>
      </c>
      <c r="I894" s="13">
        <v>0</v>
      </c>
      <c r="J894" s="13">
        <v>0</v>
      </c>
      <c r="K894" s="13">
        <v>0</v>
      </c>
      <c r="L894" s="13">
        <v>0</v>
      </c>
      <c r="M894" s="13">
        <v>0</v>
      </c>
    </row>
    <row r="895" spans="2:13">
      <c r="B895" s="13" t="s">
        <v>4755</v>
      </c>
      <c r="D895" s="13">
        <v>0</v>
      </c>
      <c r="E895" s="13">
        <v>0</v>
      </c>
      <c r="F895" s="13">
        <v>0</v>
      </c>
      <c r="G895" s="13">
        <v>0</v>
      </c>
      <c r="H895" s="13">
        <v>0</v>
      </c>
      <c r="I895" s="13">
        <v>0</v>
      </c>
      <c r="J895" s="13">
        <v>0</v>
      </c>
      <c r="K895" s="13">
        <v>0</v>
      </c>
      <c r="L895" s="13">
        <v>0</v>
      </c>
      <c r="M895" s="13">
        <v>0</v>
      </c>
    </row>
    <row r="896" spans="2:13">
      <c r="B896" s="13" t="s">
        <v>4756</v>
      </c>
      <c r="D896" s="13">
        <v>0</v>
      </c>
      <c r="E896" s="13">
        <v>0</v>
      </c>
      <c r="F896" s="13">
        <v>0</v>
      </c>
      <c r="G896" s="13">
        <v>0</v>
      </c>
      <c r="H896" s="13">
        <v>0</v>
      </c>
      <c r="I896" s="13">
        <v>0</v>
      </c>
      <c r="J896" s="13">
        <v>0</v>
      </c>
      <c r="K896" s="13">
        <v>0</v>
      </c>
      <c r="L896" s="13">
        <v>0</v>
      </c>
      <c r="M896" s="13">
        <v>0</v>
      </c>
    </row>
    <row r="897" spans="2:13">
      <c r="B897" s="13" t="s">
        <v>4757</v>
      </c>
      <c r="D897" s="13">
        <v>0</v>
      </c>
      <c r="E897" s="13">
        <v>0</v>
      </c>
      <c r="F897" s="13">
        <v>0</v>
      </c>
      <c r="G897" s="13">
        <v>0</v>
      </c>
      <c r="H897" s="13">
        <v>0</v>
      </c>
      <c r="I897" s="13">
        <v>0</v>
      </c>
      <c r="J897" s="13">
        <v>0</v>
      </c>
      <c r="K897" s="13">
        <v>0</v>
      </c>
      <c r="L897" s="13">
        <v>0</v>
      </c>
      <c r="M897" s="13">
        <v>0</v>
      </c>
    </row>
    <row r="898" spans="2:13">
      <c r="B898" s="13" t="s">
        <v>4758</v>
      </c>
      <c r="D898" s="13">
        <v>0</v>
      </c>
      <c r="E898" s="13">
        <v>0</v>
      </c>
      <c r="F898" s="13">
        <v>0</v>
      </c>
      <c r="G898" s="13">
        <v>0</v>
      </c>
      <c r="H898" s="13">
        <v>0</v>
      </c>
      <c r="I898" s="13">
        <v>0</v>
      </c>
      <c r="J898" s="13">
        <v>0</v>
      </c>
      <c r="K898" s="13">
        <v>0</v>
      </c>
      <c r="L898" s="13">
        <v>0</v>
      </c>
      <c r="M898" s="13">
        <v>0</v>
      </c>
    </row>
    <row r="899" spans="2:13">
      <c r="B899" s="13" t="s">
        <v>4759</v>
      </c>
      <c r="D899" s="13">
        <v>0</v>
      </c>
      <c r="E899" s="13">
        <v>0</v>
      </c>
      <c r="F899" s="13">
        <v>0</v>
      </c>
      <c r="G899" s="13">
        <v>0</v>
      </c>
      <c r="H899" s="13">
        <v>0</v>
      </c>
      <c r="I899" s="13">
        <v>0</v>
      </c>
      <c r="J899" s="13">
        <v>0</v>
      </c>
      <c r="K899" s="13">
        <v>0</v>
      </c>
      <c r="L899" s="13">
        <v>0</v>
      </c>
      <c r="M899" s="13">
        <v>0</v>
      </c>
    </row>
    <row r="900" spans="2:13">
      <c r="B900" s="13" t="s">
        <v>4760</v>
      </c>
      <c r="D900" s="13">
        <v>1509928302438</v>
      </c>
      <c r="E900" s="13">
        <v>1471975942041</v>
      </c>
      <c r="F900" s="13">
        <v>1451829348093</v>
      </c>
      <c r="G900" s="13">
        <v>1431755045295</v>
      </c>
      <c r="H900" s="13">
        <v>1533253010326</v>
      </c>
      <c r="I900" s="13">
        <v>1461593173678</v>
      </c>
      <c r="J900" s="13">
        <v>1445415130147</v>
      </c>
      <c r="K900" s="13">
        <v>1412735961573</v>
      </c>
      <c r="L900" s="13">
        <v>1474190719951</v>
      </c>
      <c r="M900" s="13">
        <v>1421687189154</v>
      </c>
    </row>
    <row r="901" spans="2:13">
      <c r="B901" s="13" t="s">
        <v>4761</v>
      </c>
      <c r="D901" s="13">
        <v>1509928302438</v>
      </c>
      <c r="E901" s="13">
        <v>1471975942041</v>
      </c>
      <c r="F901" s="13">
        <v>1451829348093</v>
      </c>
      <c r="G901" s="13">
        <v>1431755045295</v>
      </c>
      <c r="H901" s="13">
        <v>1533253010326</v>
      </c>
      <c r="I901" s="13">
        <v>1461593173678</v>
      </c>
      <c r="J901" s="13">
        <v>1445415130147</v>
      </c>
      <c r="K901" s="13">
        <v>1412735961573</v>
      </c>
      <c r="L901" s="13">
        <v>1474190719951</v>
      </c>
      <c r="M901" s="13">
        <v>1421687189154</v>
      </c>
    </row>
    <row r="902" spans="2:13">
      <c r="B902" s="13" t="s">
        <v>4762</v>
      </c>
      <c r="D902" s="13">
        <v>1128564000000</v>
      </c>
      <c r="E902" s="13">
        <v>1128564000000</v>
      </c>
      <c r="F902" s="13">
        <v>1128564000000</v>
      </c>
      <c r="G902" s="13">
        <v>1128564000000</v>
      </c>
      <c r="H902" s="13">
        <v>1128564000000</v>
      </c>
      <c r="I902" s="13">
        <v>1128564000000</v>
      </c>
      <c r="J902" s="13">
        <v>1128564000000</v>
      </c>
      <c r="K902" s="13">
        <v>1128564000000</v>
      </c>
      <c r="L902" s="13">
        <v>1128564000000</v>
      </c>
      <c r="M902" s="13">
        <v>1128564000000</v>
      </c>
    </row>
    <row r="903" spans="2:13">
      <c r="B903" s="13" t="s">
        <v>4763</v>
      </c>
      <c r="D903" s="13">
        <v>0</v>
      </c>
      <c r="E903" s="13">
        <v>0</v>
      </c>
      <c r="F903" s="13">
        <v>0</v>
      </c>
      <c r="G903" s="13">
        <v>0</v>
      </c>
      <c r="H903" s="13">
        <v>0</v>
      </c>
      <c r="I903" s="13">
        <v>0</v>
      </c>
      <c r="J903" s="13">
        <v>0</v>
      </c>
      <c r="K903" s="13">
        <v>0</v>
      </c>
      <c r="L903" s="13">
        <v>0</v>
      </c>
      <c r="M903" s="13">
        <v>0</v>
      </c>
    </row>
    <row r="904" spans="2:13">
      <c r="B904" s="13" t="s">
        <v>4764</v>
      </c>
      <c r="D904" s="13">
        <v>0</v>
      </c>
      <c r="E904" s="13">
        <v>0</v>
      </c>
      <c r="F904" s="13">
        <v>0</v>
      </c>
      <c r="G904" s="13">
        <v>0</v>
      </c>
      <c r="H904" s="13">
        <v>0</v>
      </c>
      <c r="I904" s="13">
        <v>0</v>
      </c>
      <c r="J904" s="13">
        <v>0</v>
      </c>
      <c r="K904" s="13">
        <v>0</v>
      </c>
      <c r="L904" s="13">
        <v>0</v>
      </c>
      <c r="M904" s="13">
        <v>0</v>
      </c>
    </row>
    <row r="905" spans="2:13">
      <c r="B905" s="13" t="s">
        <v>4765</v>
      </c>
      <c r="D905" s="13">
        <v>0</v>
      </c>
      <c r="E905" s="13">
        <v>0</v>
      </c>
      <c r="F905" s="13">
        <v>0</v>
      </c>
      <c r="G905" s="13">
        <v>0</v>
      </c>
      <c r="H905" s="13">
        <v>0</v>
      </c>
      <c r="I905" s="13">
        <v>0</v>
      </c>
      <c r="J905" s="13">
        <v>0</v>
      </c>
      <c r="K905" s="13">
        <v>0</v>
      </c>
      <c r="L905" s="13">
        <v>0</v>
      </c>
      <c r="M905" s="13">
        <v>0</v>
      </c>
    </row>
    <row r="906" spans="2:13">
      <c r="B906" s="13" t="s">
        <v>4766</v>
      </c>
      <c r="D906" s="13">
        <v>0</v>
      </c>
      <c r="E906" s="13">
        <v>0</v>
      </c>
      <c r="F906" s="13">
        <v>0</v>
      </c>
      <c r="G906" s="13">
        <v>0</v>
      </c>
      <c r="H906" s="13">
        <v>0</v>
      </c>
      <c r="I906" s="13">
        <v>0</v>
      </c>
      <c r="J906" s="13">
        <v>0</v>
      </c>
      <c r="K906" s="13">
        <v>0</v>
      </c>
      <c r="L906" s="13">
        <v>0</v>
      </c>
      <c r="M906" s="13">
        <v>0</v>
      </c>
    </row>
    <row r="907" spans="2:13">
      <c r="B907" s="13" t="s">
        <v>4767</v>
      </c>
      <c r="D907" s="13">
        <v>0</v>
      </c>
      <c r="E907" s="13">
        <v>0</v>
      </c>
      <c r="F907" s="13">
        <v>0</v>
      </c>
      <c r="G907" s="13">
        <v>0</v>
      </c>
      <c r="H907" s="13">
        <v>0</v>
      </c>
      <c r="I907" s="13">
        <v>0</v>
      </c>
      <c r="J907" s="13">
        <v>0</v>
      </c>
      <c r="K907" s="13">
        <v>0</v>
      </c>
      <c r="L907" s="13">
        <v>0</v>
      </c>
      <c r="M907" s="13">
        <v>0</v>
      </c>
    </row>
    <row r="908" spans="2:13">
      <c r="B908" s="13" t="s">
        <v>4768</v>
      </c>
      <c r="D908" s="13">
        <v>0</v>
      </c>
      <c r="E908" s="13">
        <v>0</v>
      </c>
      <c r="F908" s="13">
        <v>0</v>
      </c>
      <c r="G908" s="13">
        <v>0</v>
      </c>
      <c r="H908" s="13">
        <v>0</v>
      </c>
      <c r="I908" s="13">
        <v>0</v>
      </c>
      <c r="J908" s="13">
        <v>0</v>
      </c>
      <c r="K908" s="13">
        <v>0</v>
      </c>
      <c r="L908" s="13">
        <v>0</v>
      </c>
      <c r="M908" s="13">
        <v>0</v>
      </c>
    </row>
    <row r="909" spans="2:13">
      <c r="B909" s="13" t="s">
        <v>4769</v>
      </c>
      <c r="D909" s="13">
        <v>142528747417</v>
      </c>
      <c r="E909" s="13">
        <v>142528747417</v>
      </c>
      <c r="F909" s="13">
        <v>142528747417</v>
      </c>
      <c r="G909" s="13">
        <v>142528747417</v>
      </c>
      <c r="H909" s="13">
        <v>125661320578</v>
      </c>
      <c r="I909" s="13">
        <v>125661320578</v>
      </c>
      <c r="J909" s="13">
        <v>125661320578</v>
      </c>
      <c r="K909" s="13">
        <v>125661320578</v>
      </c>
      <c r="L909" s="13">
        <v>110289572071</v>
      </c>
      <c r="M909" s="13">
        <v>110289572071</v>
      </c>
    </row>
    <row r="910" spans="2:13">
      <c r="B910" s="13" t="s">
        <v>4770</v>
      </c>
      <c r="D910" s="13">
        <v>0</v>
      </c>
      <c r="E910" s="13">
        <v>0</v>
      </c>
      <c r="F910" s="13">
        <v>0</v>
      </c>
      <c r="G910" s="13">
        <v>0</v>
      </c>
      <c r="H910" s="13">
        <v>0</v>
      </c>
      <c r="I910" s="13">
        <v>0</v>
      </c>
      <c r="J910" s="13">
        <v>0</v>
      </c>
      <c r="K910" s="13">
        <v>0</v>
      </c>
      <c r="L910" s="13">
        <v>0</v>
      </c>
      <c r="M910" s="13">
        <v>0</v>
      </c>
    </row>
    <row r="911" spans="2:13">
      <c r="B911" s="13" t="s">
        <v>4771</v>
      </c>
      <c r="D911" s="13">
        <v>15342262775</v>
      </c>
      <c r="E911" s="13">
        <v>15342262775</v>
      </c>
      <c r="F911" s="13">
        <v>15342262775</v>
      </c>
      <c r="G911" s="13">
        <v>15342262775</v>
      </c>
      <c r="H911" s="13">
        <v>15342262775</v>
      </c>
      <c r="I911" s="13">
        <v>15342262775</v>
      </c>
      <c r="J911" s="13">
        <v>15342262775</v>
      </c>
      <c r="K911" s="13">
        <v>15342262775</v>
      </c>
      <c r="L911" s="13">
        <v>15342262775</v>
      </c>
      <c r="M911" s="13">
        <v>15342262775</v>
      </c>
    </row>
    <row r="912" spans="2:13">
      <c r="B912" s="13" t="s">
        <v>4772</v>
      </c>
      <c r="D912" s="13">
        <v>223493292246</v>
      </c>
      <c r="E912" s="13">
        <v>185540931849</v>
      </c>
      <c r="F912" s="13">
        <v>165394337901</v>
      </c>
      <c r="G912" s="13">
        <v>145320035103</v>
      </c>
      <c r="H912" s="13">
        <v>263685426973</v>
      </c>
      <c r="I912" s="13">
        <v>192025590325</v>
      </c>
      <c r="J912" s="13">
        <v>175847546794</v>
      </c>
      <c r="K912" s="13">
        <v>143168378220</v>
      </c>
      <c r="L912" s="13">
        <v>219994885105</v>
      </c>
      <c r="M912" s="13">
        <v>167491354308</v>
      </c>
    </row>
    <row r="913" spans="2:13">
      <c r="B913" s="13" t="s">
        <v>4773</v>
      </c>
      <c r="D913" s="13">
        <v>186510931849</v>
      </c>
      <c r="E913" s="13">
        <v>22283964767</v>
      </c>
      <c r="F913" s="13">
        <v>22283964767</v>
      </c>
      <c r="G913" s="13">
        <v>22283964767</v>
      </c>
      <c r="H913" s="13">
        <v>191928898445</v>
      </c>
      <c r="I913" s="13">
        <v>174944997297</v>
      </c>
      <c r="J913" s="13">
        <v>143168378220</v>
      </c>
      <c r="K913" s="13">
        <v>23506630057</v>
      </c>
      <c r="L913" s="13">
        <v>167513402071</v>
      </c>
      <c r="M913" s="13">
        <v>113242632058</v>
      </c>
    </row>
    <row r="914" spans="2:13">
      <c r="B914" s="13" t="s">
        <v>4774</v>
      </c>
      <c r="D914" s="13">
        <v>36982360397</v>
      </c>
      <c r="E914" s="13">
        <v>163256967082</v>
      </c>
      <c r="F914" s="13">
        <v>143110373134</v>
      </c>
      <c r="G914" s="13">
        <v>123036070336</v>
      </c>
      <c r="H914" s="13">
        <v>71756528528</v>
      </c>
      <c r="I914" s="13">
        <v>17080593028</v>
      </c>
      <c r="J914" s="13">
        <v>32679168574</v>
      </c>
      <c r="K914" s="13">
        <v>119661748163</v>
      </c>
      <c r="L914" s="13">
        <v>52481483034</v>
      </c>
      <c r="M914" s="13">
        <v>54248722250</v>
      </c>
    </row>
    <row r="915" spans="2:13">
      <c r="B915" s="13" t="s">
        <v>4775</v>
      </c>
      <c r="D915" s="13">
        <v>0</v>
      </c>
      <c r="E915" s="13">
        <v>0</v>
      </c>
      <c r="F915" s="13">
        <v>0</v>
      </c>
      <c r="G915" s="13">
        <v>0</v>
      </c>
      <c r="H915" s="13">
        <v>0</v>
      </c>
      <c r="I915" s="13">
        <v>0</v>
      </c>
      <c r="J915" s="13">
        <v>0</v>
      </c>
      <c r="K915" s="13">
        <v>0</v>
      </c>
      <c r="L915" s="13">
        <v>0</v>
      </c>
      <c r="M915" s="13">
        <v>0</v>
      </c>
    </row>
    <row r="916" spans="2:13">
      <c r="B916" s="13" t="s">
        <v>4776</v>
      </c>
      <c r="D916" s="13">
        <v>0</v>
      </c>
      <c r="E916" s="13">
        <v>0</v>
      </c>
      <c r="F916" s="13">
        <v>0</v>
      </c>
      <c r="G916" s="13">
        <v>0</v>
      </c>
      <c r="H916" s="13">
        <v>0</v>
      </c>
      <c r="I916" s="13">
        <v>0</v>
      </c>
      <c r="J916" s="13">
        <v>0</v>
      </c>
      <c r="K916" s="13">
        <v>0</v>
      </c>
      <c r="L916" s="13">
        <v>0</v>
      </c>
      <c r="M916" s="13">
        <v>0</v>
      </c>
    </row>
    <row r="917" spans="2:13">
      <c r="B917" s="13" t="s">
        <v>4777</v>
      </c>
      <c r="D917" s="13">
        <v>0</v>
      </c>
      <c r="E917" s="13">
        <v>0</v>
      </c>
      <c r="F917" s="13">
        <v>0</v>
      </c>
      <c r="G917" s="13">
        <v>0</v>
      </c>
      <c r="H917" s="13">
        <v>0</v>
      </c>
      <c r="I917" s="13">
        <v>0</v>
      </c>
      <c r="J917" s="13">
        <v>0</v>
      </c>
      <c r="K917" s="13">
        <v>0</v>
      </c>
      <c r="L917" s="13">
        <v>0</v>
      </c>
      <c r="M917" s="13">
        <v>0</v>
      </c>
    </row>
    <row r="918" spans="2:13">
      <c r="B918" s="13" t="s">
        <v>4778</v>
      </c>
      <c r="D918" s="13">
        <v>0</v>
      </c>
      <c r="E918" s="13">
        <v>0</v>
      </c>
      <c r="F918" s="13">
        <v>0</v>
      </c>
      <c r="G918" s="13">
        <v>0</v>
      </c>
      <c r="H918" s="13">
        <v>0</v>
      </c>
      <c r="I918" s="13">
        <v>0</v>
      </c>
      <c r="J918" s="13">
        <v>0</v>
      </c>
      <c r="K918" s="13">
        <v>0</v>
      </c>
      <c r="L918" s="13">
        <v>0</v>
      </c>
      <c r="M918" s="13">
        <v>0</v>
      </c>
    </row>
    <row r="919" spans="2:13">
      <c r="B919" s="13" t="s">
        <v>4779</v>
      </c>
      <c r="D919" s="13">
        <v>0</v>
      </c>
      <c r="E919" s="13">
        <v>0</v>
      </c>
      <c r="F919" s="13">
        <v>0</v>
      </c>
      <c r="G919" s="13">
        <v>0</v>
      </c>
      <c r="H919" s="13">
        <v>0</v>
      </c>
      <c r="I919" s="13">
        <v>0</v>
      </c>
      <c r="J919" s="13">
        <v>0</v>
      </c>
      <c r="K919" s="13">
        <v>0</v>
      </c>
      <c r="L919" s="13">
        <v>0</v>
      </c>
      <c r="M919" s="13">
        <v>0</v>
      </c>
    </row>
    <row r="920" spans="2:13">
      <c r="B920" s="13" t="s">
        <v>4780</v>
      </c>
      <c r="D920" s="13">
        <v>0</v>
      </c>
      <c r="E920" s="13">
        <v>0</v>
      </c>
      <c r="F920" s="13">
        <v>0</v>
      </c>
      <c r="G920" s="13">
        <v>0</v>
      </c>
      <c r="H920" s="13">
        <v>0</v>
      </c>
      <c r="I920" s="13">
        <v>0</v>
      </c>
      <c r="J920" s="13">
        <v>0</v>
      </c>
      <c r="K920" s="13">
        <v>0</v>
      </c>
      <c r="L920" s="13">
        <v>0</v>
      </c>
      <c r="M920" s="13">
        <v>0</v>
      </c>
    </row>
    <row r="921" spans="2:13">
      <c r="B921" s="13" t="s">
        <v>4781</v>
      </c>
      <c r="D921" s="13">
        <v>0</v>
      </c>
      <c r="E921" s="13">
        <v>0</v>
      </c>
      <c r="F921" s="13">
        <v>0</v>
      </c>
      <c r="G921" s="13">
        <v>0</v>
      </c>
      <c r="H921" s="13">
        <v>0</v>
      </c>
      <c r="I921" s="13">
        <v>0</v>
      </c>
      <c r="J921" s="13">
        <v>0</v>
      </c>
      <c r="K921" s="13">
        <v>0</v>
      </c>
      <c r="L921" s="13">
        <v>0</v>
      </c>
      <c r="M921" s="13">
        <v>0</v>
      </c>
    </row>
    <row r="922" spans="2:13">
      <c r="B922" s="13" t="s">
        <v>4782</v>
      </c>
      <c r="D922" s="13">
        <v>2566917783598</v>
      </c>
      <c r="E922" s="13">
        <v>2517512851177</v>
      </c>
      <c r="F922" s="13">
        <v>2872044184393</v>
      </c>
      <c r="G922" s="13">
        <v>2811303436183</v>
      </c>
      <c r="H922" s="13">
        <v>2582368885213</v>
      </c>
      <c r="I922" s="13">
        <v>2642749177107</v>
      </c>
      <c r="J922" s="13">
        <v>2307541140315</v>
      </c>
      <c r="K922" s="13">
        <v>2333478706887</v>
      </c>
      <c r="L922" s="13">
        <v>2207925898084</v>
      </c>
      <c r="M922" s="13">
        <v>2360201292196</v>
      </c>
    </row>
    <row r="1006" spans="2:13">
      <c r="B1006" s="13" t="s">
        <v>1961</v>
      </c>
      <c r="D1006" s="13" t="s">
        <v>4886</v>
      </c>
      <c r="E1006" s="13" t="s">
        <v>4884</v>
      </c>
      <c r="F1006" s="13" t="s">
        <v>4883</v>
      </c>
      <c r="G1006" s="13" t="s">
        <v>4877</v>
      </c>
      <c r="H1006" s="13" t="s">
        <v>4878</v>
      </c>
      <c r="I1006" s="13" t="s">
        <v>4876</v>
      </c>
      <c r="J1006" s="13" t="s">
        <v>4881</v>
      </c>
      <c r="K1006" s="13" t="s">
        <v>4882</v>
      </c>
      <c r="L1006" s="13" t="s">
        <v>4783</v>
      </c>
      <c r="M1006" s="13" t="s">
        <v>4784</v>
      </c>
    </row>
    <row r="1007" spans="2:13">
      <c r="B1007" s="13" t="s">
        <v>4671</v>
      </c>
    </row>
    <row r="1008" spans="2:13">
      <c r="B1008" s="13" t="s">
        <v>4672</v>
      </c>
      <c r="D1008" s="13">
        <v>846465916600</v>
      </c>
      <c r="E1008" s="13">
        <v>899152788379</v>
      </c>
      <c r="F1008" s="13">
        <v>684471549308</v>
      </c>
      <c r="G1008" s="13">
        <v>892109378312</v>
      </c>
      <c r="H1008" s="13">
        <v>796748458051</v>
      </c>
      <c r="I1008" s="13">
        <v>1032052328537</v>
      </c>
      <c r="J1008" s="13">
        <v>631589003544</v>
      </c>
      <c r="K1008" s="13">
        <v>559571053795</v>
      </c>
      <c r="L1008" s="13">
        <v>539413008364</v>
      </c>
      <c r="M1008" s="13">
        <v>551208903245</v>
      </c>
    </row>
    <row r="1009" spans="2:13">
      <c r="B1009" s="13" t="s">
        <v>4673</v>
      </c>
      <c r="D1009" s="13">
        <v>434942297019</v>
      </c>
      <c r="E1009" s="13">
        <v>415167930770</v>
      </c>
      <c r="F1009" s="13">
        <v>279356667123</v>
      </c>
      <c r="G1009" s="13">
        <v>371767166449</v>
      </c>
      <c r="H1009" s="13">
        <v>394809473252</v>
      </c>
      <c r="I1009" s="13">
        <v>399246076091</v>
      </c>
      <c r="J1009" s="13">
        <v>126179206886</v>
      </c>
      <c r="K1009" s="13">
        <v>83935030778</v>
      </c>
      <c r="L1009" s="13">
        <v>131591892524</v>
      </c>
      <c r="M1009" s="13">
        <v>87082493728</v>
      </c>
    </row>
    <row r="1010" spans="2:13">
      <c r="B1010" s="13" t="s">
        <v>4674</v>
      </c>
      <c r="D1010" s="13">
        <v>144942297019</v>
      </c>
      <c r="E1010" s="13">
        <v>285167930770</v>
      </c>
      <c r="F1010" s="13">
        <v>109356667123</v>
      </c>
      <c r="G1010" s="13">
        <v>171767166449</v>
      </c>
      <c r="H1010" s="13">
        <v>204809473252</v>
      </c>
      <c r="I1010" s="13">
        <v>169246076091</v>
      </c>
      <c r="J1010" s="13">
        <v>66179206886</v>
      </c>
      <c r="K1010" s="13">
        <v>83935030778</v>
      </c>
      <c r="L1010" s="13">
        <v>131591892524</v>
      </c>
      <c r="M1010" s="13">
        <v>67082493728</v>
      </c>
    </row>
    <row r="1011" spans="2:13">
      <c r="B1011" s="13" t="s">
        <v>4675</v>
      </c>
      <c r="D1011" s="13">
        <v>290000000000</v>
      </c>
      <c r="E1011" s="13">
        <v>130000000000</v>
      </c>
      <c r="F1011" s="13">
        <v>170000000000</v>
      </c>
      <c r="G1011" s="13">
        <v>200000000000</v>
      </c>
      <c r="H1011" s="13">
        <v>190000000000</v>
      </c>
      <c r="I1011" s="13">
        <v>230000000000</v>
      </c>
      <c r="J1011" s="13">
        <v>60000000000</v>
      </c>
      <c r="K1011" s="13">
        <v>0</v>
      </c>
      <c r="L1011" s="13">
        <v>0</v>
      </c>
      <c r="M1011" s="13">
        <v>20000000000</v>
      </c>
    </row>
    <row r="1012" spans="2:13">
      <c r="B1012" s="13" t="s">
        <v>4676</v>
      </c>
      <c r="D1012" s="13">
        <v>190000000000</v>
      </c>
      <c r="E1012" s="13">
        <v>140000000000</v>
      </c>
      <c r="F1012" s="13">
        <v>190000000000</v>
      </c>
      <c r="G1012" s="13">
        <v>365684860441</v>
      </c>
      <c r="H1012" s="13">
        <v>225684860441</v>
      </c>
      <c r="I1012" s="13">
        <v>165684860441</v>
      </c>
      <c r="J1012" s="13">
        <v>135684860441</v>
      </c>
      <c r="K1012" s="13">
        <v>100000000000</v>
      </c>
      <c r="L1012" s="13">
        <v>50000000000</v>
      </c>
      <c r="M1012" s="13">
        <v>0</v>
      </c>
    </row>
    <row r="1013" spans="2:13">
      <c r="B1013" s="13" t="s">
        <v>4677</v>
      </c>
      <c r="D1013" s="13">
        <v>0</v>
      </c>
      <c r="E1013" s="13">
        <v>0</v>
      </c>
      <c r="F1013" s="13">
        <v>0</v>
      </c>
      <c r="G1013" s="13">
        <v>0</v>
      </c>
      <c r="H1013" s="13">
        <v>0</v>
      </c>
      <c r="I1013" s="13">
        <v>0</v>
      </c>
      <c r="J1013" s="13">
        <v>0</v>
      </c>
      <c r="K1013" s="13">
        <v>0</v>
      </c>
      <c r="L1013" s="13">
        <v>0</v>
      </c>
      <c r="M1013" s="13">
        <v>0</v>
      </c>
    </row>
    <row r="1014" spans="2:13">
      <c r="B1014" s="13" t="s">
        <v>4678</v>
      </c>
      <c r="D1014" s="13">
        <v>0</v>
      </c>
      <c r="E1014" s="13">
        <v>0</v>
      </c>
      <c r="F1014" s="13">
        <v>0</v>
      </c>
      <c r="G1014" s="13">
        <v>0</v>
      </c>
      <c r="H1014" s="13">
        <v>0</v>
      </c>
      <c r="I1014" s="13">
        <v>0</v>
      </c>
      <c r="J1014" s="13">
        <v>0</v>
      </c>
      <c r="K1014" s="13">
        <v>0</v>
      </c>
      <c r="L1014" s="13">
        <v>0</v>
      </c>
      <c r="M1014" s="13">
        <v>0</v>
      </c>
    </row>
    <row r="1015" spans="2:13">
      <c r="B1015" s="13" t="s">
        <v>4679</v>
      </c>
      <c r="D1015" s="13">
        <v>190000000000</v>
      </c>
      <c r="E1015" s="13">
        <v>140000000000</v>
      </c>
      <c r="F1015" s="13">
        <v>190000000000</v>
      </c>
      <c r="G1015" s="13">
        <v>365684860441</v>
      </c>
      <c r="H1015" s="13">
        <v>225684860441</v>
      </c>
      <c r="I1015" s="13">
        <v>165684860441</v>
      </c>
      <c r="J1015" s="13">
        <v>135684860441</v>
      </c>
      <c r="K1015" s="13">
        <v>100000000000</v>
      </c>
      <c r="L1015" s="13">
        <v>50000000000</v>
      </c>
      <c r="M1015" s="13">
        <v>0</v>
      </c>
    </row>
    <row r="1016" spans="2:13">
      <c r="B1016" s="13" t="s">
        <v>4680</v>
      </c>
      <c r="D1016" s="13">
        <v>18401630256</v>
      </c>
      <c r="E1016" s="13">
        <v>8437256802</v>
      </c>
      <c r="F1016" s="13">
        <v>23114186509</v>
      </c>
      <c r="G1016" s="13">
        <v>21797206021</v>
      </c>
      <c r="H1016" s="13">
        <v>19959879597</v>
      </c>
      <c r="I1016" s="13">
        <v>12428842563</v>
      </c>
      <c r="J1016" s="13">
        <v>48339898964</v>
      </c>
      <c r="K1016" s="13">
        <v>75749275597</v>
      </c>
      <c r="L1016" s="13">
        <v>59608497344</v>
      </c>
      <c r="M1016" s="13">
        <v>23837834575</v>
      </c>
    </row>
    <row r="1017" spans="2:13">
      <c r="B1017" s="13" t="s">
        <v>4681</v>
      </c>
      <c r="D1017" s="13">
        <v>7298905862</v>
      </c>
      <c r="E1017" s="13">
        <v>2111596608</v>
      </c>
      <c r="F1017" s="13">
        <v>5821744268</v>
      </c>
      <c r="G1017" s="13">
        <v>9936423444</v>
      </c>
      <c r="H1017" s="13">
        <v>11890683973</v>
      </c>
      <c r="I1017" s="13">
        <v>1870285253</v>
      </c>
      <c r="J1017" s="13">
        <v>43075925381</v>
      </c>
      <c r="K1017" s="13">
        <v>67936164913</v>
      </c>
      <c r="L1017" s="13">
        <v>55346370349</v>
      </c>
      <c r="M1017" s="13">
        <v>21967614801</v>
      </c>
    </row>
    <row r="1018" spans="2:13">
      <c r="B1018" s="13" t="s">
        <v>4682</v>
      </c>
      <c r="D1018" s="13">
        <v>5260321325</v>
      </c>
      <c r="E1018" s="13">
        <v>4258083693</v>
      </c>
      <c r="F1018" s="13">
        <v>12383625665</v>
      </c>
      <c r="G1018" s="13">
        <v>5163672080</v>
      </c>
      <c r="H1018" s="13">
        <v>4761240741</v>
      </c>
      <c r="I1018" s="13">
        <v>7553311975</v>
      </c>
      <c r="J1018" s="13">
        <v>4816752428</v>
      </c>
      <c r="K1018" s="13">
        <v>8036590188</v>
      </c>
      <c r="L1018" s="13">
        <v>3784119686</v>
      </c>
      <c r="M1018" s="13">
        <v>2939582241</v>
      </c>
    </row>
    <row r="1019" spans="2:13">
      <c r="B1019" s="13" t="s">
        <v>4683</v>
      </c>
      <c r="D1019" s="13">
        <v>0</v>
      </c>
      <c r="E1019" s="13">
        <v>0</v>
      </c>
      <c r="F1019" s="13">
        <v>0</v>
      </c>
      <c r="G1019" s="13">
        <v>0</v>
      </c>
      <c r="H1019" s="13">
        <v>0</v>
      </c>
      <c r="I1019" s="13">
        <v>0</v>
      </c>
      <c r="J1019" s="13">
        <v>0</v>
      </c>
      <c r="K1019" s="13">
        <v>0</v>
      </c>
      <c r="L1019" s="13">
        <v>0</v>
      </c>
      <c r="M1019" s="13">
        <v>0</v>
      </c>
    </row>
    <row r="1020" spans="2:13">
      <c r="B1020" s="13" t="s">
        <v>4684</v>
      </c>
      <c r="D1020" s="13">
        <v>0</v>
      </c>
      <c r="E1020" s="13">
        <v>0</v>
      </c>
      <c r="F1020" s="13">
        <v>0</v>
      </c>
      <c r="G1020" s="13">
        <v>0</v>
      </c>
      <c r="H1020" s="13">
        <v>0</v>
      </c>
      <c r="I1020" s="13">
        <v>0</v>
      </c>
      <c r="J1020" s="13">
        <v>0</v>
      </c>
      <c r="K1020" s="13">
        <v>0</v>
      </c>
      <c r="L1020" s="13">
        <v>0</v>
      </c>
      <c r="M1020" s="13">
        <v>0</v>
      </c>
    </row>
    <row r="1021" spans="2:13">
      <c r="B1021" s="13" t="s">
        <v>4685</v>
      </c>
      <c r="D1021" s="13">
        <v>0</v>
      </c>
      <c r="E1021" s="13">
        <v>0</v>
      </c>
      <c r="F1021" s="13">
        <v>0</v>
      </c>
      <c r="G1021" s="13">
        <v>0</v>
      </c>
      <c r="H1021" s="13">
        <v>0</v>
      </c>
      <c r="I1021" s="13">
        <v>0</v>
      </c>
      <c r="J1021" s="13">
        <v>0</v>
      </c>
      <c r="K1021" s="13">
        <v>0</v>
      </c>
      <c r="L1021" s="13">
        <v>0</v>
      </c>
      <c r="M1021" s="13">
        <v>0</v>
      </c>
    </row>
    <row r="1022" spans="2:13">
      <c r="B1022" s="13" t="s">
        <v>4686</v>
      </c>
      <c r="D1022" s="13">
        <v>7664474322</v>
      </c>
      <c r="E1022" s="13">
        <v>3889647754</v>
      </c>
      <c r="F1022" s="13">
        <v>6742887829</v>
      </c>
      <c r="G1022" s="13">
        <v>8537181750</v>
      </c>
      <c r="H1022" s="13">
        <v>5169026136</v>
      </c>
      <c r="I1022" s="13">
        <v>4866316588</v>
      </c>
      <c r="J1022" s="13">
        <v>2326292408</v>
      </c>
      <c r="K1022" s="13">
        <v>1655591749</v>
      </c>
      <c r="L1022" s="13">
        <v>2372078562</v>
      </c>
      <c r="M1022" s="13">
        <v>824708786</v>
      </c>
    </row>
    <row r="1023" spans="2:13">
      <c r="B1023" s="13" t="s">
        <v>4687</v>
      </c>
      <c r="D1023" s="13">
        <v>-1822071253</v>
      </c>
      <c r="E1023" s="13">
        <v>-1822071253</v>
      </c>
      <c r="F1023" s="13">
        <v>-1834071253</v>
      </c>
      <c r="G1023" s="13">
        <v>-1840071253</v>
      </c>
      <c r="H1023" s="13">
        <v>-1861071253</v>
      </c>
      <c r="I1023" s="13">
        <v>-1861071253</v>
      </c>
      <c r="J1023" s="13">
        <v>-1879071253</v>
      </c>
      <c r="K1023" s="13">
        <v>-1879071253</v>
      </c>
      <c r="L1023" s="13">
        <v>-1894071253</v>
      </c>
      <c r="M1023" s="13">
        <v>-1894071253</v>
      </c>
    </row>
    <row r="1024" spans="2:13">
      <c r="B1024" s="13" t="s">
        <v>4688</v>
      </c>
      <c r="D1024" s="13">
        <v>174506310570</v>
      </c>
      <c r="E1024" s="13">
        <v>288039463897</v>
      </c>
      <c r="F1024" s="13">
        <v>160382543398</v>
      </c>
      <c r="G1024" s="13">
        <v>132060958757</v>
      </c>
      <c r="H1024" s="13">
        <v>155593107041</v>
      </c>
      <c r="I1024" s="13">
        <v>440916580657</v>
      </c>
      <c r="J1024" s="13">
        <v>310850236927</v>
      </c>
      <c r="K1024" s="13">
        <v>283461811015</v>
      </c>
      <c r="L1024" s="13">
        <v>293822010945</v>
      </c>
      <c r="M1024" s="13">
        <v>428185992508</v>
      </c>
    </row>
    <row r="1025" spans="2:13">
      <c r="B1025" s="13" t="s">
        <v>4689</v>
      </c>
      <c r="D1025" s="13">
        <v>174506310570</v>
      </c>
      <c r="E1025" s="13">
        <v>288039463897</v>
      </c>
      <c r="F1025" s="13">
        <v>160382543398</v>
      </c>
      <c r="G1025" s="13">
        <v>132060958757</v>
      </c>
      <c r="H1025" s="13">
        <v>155593107041</v>
      </c>
      <c r="I1025" s="13">
        <v>440916580657</v>
      </c>
      <c r="J1025" s="13">
        <v>310850236927</v>
      </c>
      <c r="K1025" s="13">
        <v>283461811015</v>
      </c>
      <c r="L1025" s="13">
        <v>293822010945</v>
      </c>
      <c r="M1025" s="13">
        <v>428185992508</v>
      </c>
    </row>
    <row r="1026" spans="2:13">
      <c r="B1026" s="13" t="s">
        <v>4690</v>
      </c>
      <c r="D1026" s="13">
        <v>0</v>
      </c>
      <c r="E1026" s="13">
        <v>0</v>
      </c>
      <c r="F1026" s="13">
        <v>0</v>
      </c>
      <c r="G1026" s="13">
        <v>0</v>
      </c>
      <c r="H1026" s="13">
        <v>0</v>
      </c>
      <c r="I1026" s="13">
        <v>0</v>
      </c>
      <c r="J1026" s="13">
        <v>0</v>
      </c>
      <c r="K1026" s="13">
        <v>0</v>
      </c>
      <c r="L1026" s="13">
        <v>0</v>
      </c>
      <c r="M1026" s="13">
        <v>0</v>
      </c>
    </row>
    <row r="1027" spans="2:13">
      <c r="B1027" s="13" t="s">
        <v>4691</v>
      </c>
      <c r="D1027" s="13">
        <v>28615678755</v>
      </c>
      <c r="E1027" s="13">
        <v>47508136910</v>
      </c>
      <c r="F1027" s="13">
        <v>31618152278</v>
      </c>
      <c r="G1027" s="13">
        <v>799186644</v>
      </c>
      <c r="H1027" s="13">
        <v>701137720</v>
      </c>
      <c r="I1027" s="13">
        <v>13775968785</v>
      </c>
      <c r="J1027" s="13">
        <v>10534800326</v>
      </c>
      <c r="K1027" s="13">
        <v>16424936405</v>
      </c>
      <c r="L1027" s="13">
        <v>4390607551</v>
      </c>
      <c r="M1027" s="13">
        <v>12102582434</v>
      </c>
    </row>
    <row r="1028" spans="2:13">
      <c r="B1028" s="13" t="s">
        <v>4692</v>
      </c>
      <c r="D1028" s="13">
        <v>665503518</v>
      </c>
      <c r="E1028" s="13">
        <v>9961960829</v>
      </c>
      <c r="F1028" s="13">
        <v>1315551743</v>
      </c>
      <c r="G1028" s="13">
        <v>405523771</v>
      </c>
      <c r="H1028" s="13">
        <v>352550847</v>
      </c>
      <c r="I1028" s="13">
        <v>13429631912</v>
      </c>
      <c r="J1028" s="13">
        <v>6380152369</v>
      </c>
      <c r="K1028" s="13">
        <v>12252835205</v>
      </c>
      <c r="L1028" s="13">
        <v>263582351</v>
      </c>
      <c r="M1028" s="13">
        <v>7977807234</v>
      </c>
    </row>
    <row r="1029" spans="2:13">
      <c r="B1029" s="13" t="s">
        <v>4693</v>
      </c>
      <c r="D1029" s="13">
        <v>27950175237</v>
      </c>
      <c r="E1029" s="13">
        <v>37546176081</v>
      </c>
      <c r="F1029" s="13">
        <v>30262535511</v>
      </c>
      <c r="G1029" s="13">
        <v>346336873</v>
      </c>
      <c r="H1029" s="13">
        <v>346336873</v>
      </c>
      <c r="I1029" s="13">
        <v>346336873</v>
      </c>
      <c r="J1029" s="13">
        <v>4124775200</v>
      </c>
      <c r="K1029" s="13">
        <v>4124775200</v>
      </c>
      <c r="L1029" s="13">
        <v>4124775200</v>
      </c>
      <c r="M1029" s="13">
        <v>4124775200</v>
      </c>
    </row>
    <row r="1030" spans="2:13">
      <c r="B1030" s="13" t="s">
        <v>4694</v>
      </c>
      <c r="D1030" s="13">
        <v>0</v>
      </c>
      <c r="E1030" s="13">
        <v>0</v>
      </c>
      <c r="F1030" s="13">
        <v>40065024</v>
      </c>
      <c r="G1030" s="13">
        <v>47326000</v>
      </c>
      <c r="H1030" s="13">
        <v>2250000</v>
      </c>
      <c r="I1030" s="13">
        <v>0</v>
      </c>
      <c r="J1030" s="13">
        <v>29872757</v>
      </c>
      <c r="K1030" s="13">
        <v>47326000</v>
      </c>
      <c r="L1030" s="13">
        <v>2250000</v>
      </c>
      <c r="M1030" s="13">
        <v>0</v>
      </c>
    </row>
    <row r="1031" spans="2:13">
      <c r="B1031" s="13" t="s">
        <v>4695</v>
      </c>
      <c r="D1031" s="13">
        <v>0</v>
      </c>
      <c r="E1031" s="13">
        <v>0</v>
      </c>
      <c r="F1031" s="13">
        <v>0</v>
      </c>
      <c r="G1031" s="13">
        <v>0</v>
      </c>
      <c r="H1031" s="13">
        <v>0</v>
      </c>
      <c r="I1031" s="13">
        <v>0</v>
      </c>
      <c r="J1031" s="13">
        <v>0</v>
      </c>
      <c r="K1031" s="13">
        <v>0</v>
      </c>
      <c r="L1031" s="13">
        <v>0</v>
      </c>
      <c r="M1031" s="13">
        <v>0</v>
      </c>
    </row>
    <row r="1032" spans="2:13">
      <c r="B1032" s="13" t="s">
        <v>4696</v>
      </c>
      <c r="D1032" s="13">
        <v>0</v>
      </c>
      <c r="E1032" s="13">
        <v>0</v>
      </c>
      <c r="F1032" s="13">
        <v>0</v>
      </c>
      <c r="G1032" s="13">
        <v>0</v>
      </c>
      <c r="H1032" s="13">
        <v>0</v>
      </c>
      <c r="I1032" s="13">
        <v>0</v>
      </c>
      <c r="J1032" s="13">
        <v>0</v>
      </c>
      <c r="K1032" s="13">
        <v>0</v>
      </c>
      <c r="L1032" s="13">
        <v>0</v>
      </c>
      <c r="M1032" s="13">
        <v>0</v>
      </c>
    </row>
    <row r="1033" spans="2:13">
      <c r="B1033" s="13" t="s">
        <v>4697</v>
      </c>
      <c r="D1033" s="13">
        <v>310912968986</v>
      </c>
      <c r="E1033" s="13">
        <v>309690550803</v>
      </c>
      <c r="F1033" s="13">
        <v>325666393195</v>
      </c>
      <c r="G1033" s="13">
        <v>40977412945</v>
      </c>
      <c r="H1033" s="13">
        <v>39004014216</v>
      </c>
      <c r="I1033" s="13">
        <v>39944204476</v>
      </c>
      <c r="J1033" s="13">
        <v>49518995646</v>
      </c>
      <c r="K1033" s="13">
        <v>107837404684</v>
      </c>
      <c r="L1033" s="13">
        <v>108511640674</v>
      </c>
      <c r="M1033" s="13">
        <v>109321343368</v>
      </c>
    </row>
    <row r="1034" spans="2:13">
      <c r="B1034" s="13" t="s">
        <v>4698</v>
      </c>
      <c r="D1034" s="13">
        <v>0</v>
      </c>
      <c r="E1034" s="13">
        <v>243000000</v>
      </c>
      <c r="F1034" s="13">
        <v>243000000</v>
      </c>
      <c r="G1034" s="13">
        <v>0</v>
      </c>
      <c r="H1034" s="13">
        <v>0</v>
      </c>
      <c r="I1034" s="13">
        <v>0</v>
      </c>
      <c r="J1034" s="13">
        <v>0</v>
      </c>
      <c r="K1034" s="13">
        <v>0</v>
      </c>
      <c r="L1034" s="13">
        <v>0</v>
      </c>
      <c r="M1034" s="13">
        <v>0</v>
      </c>
    </row>
    <row r="1035" spans="2:13">
      <c r="B1035" s="13" t="s">
        <v>4699</v>
      </c>
      <c r="D1035" s="13">
        <v>0</v>
      </c>
      <c r="E1035" s="13">
        <v>0</v>
      </c>
      <c r="F1035" s="13">
        <v>0</v>
      </c>
      <c r="G1035" s="13">
        <v>0</v>
      </c>
      <c r="H1035" s="13">
        <v>0</v>
      </c>
      <c r="I1035" s="13">
        <v>0</v>
      </c>
      <c r="J1035" s="13">
        <v>0</v>
      </c>
      <c r="K1035" s="13">
        <v>0</v>
      </c>
      <c r="L1035" s="13">
        <v>0</v>
      </c>
      <c r="M1035" s="13">
        <v>0</v>
      </c>
    </row>
    <row r="1036" spans="2:13">
      <c r="B1036" s="13" t="s">
        <v>4700</v>
      </c>
      <c r="D1036" s="13">
        <v>0</v>
      </c>
      <c r="E1036" s="13">
        <v>0</v>
      </c>
      <c r="F1036" s="13">
        <v>0</v>
      </c>
      <c r="G1036" s="13">
        <v>0</v>
      </c>
      <c r="H1036" s="13">
        <v>0</v>
      </c>
      <c r="I1036" s="13">
        <v>0</v>
      </c>
      <c r="J1036" s="13">
        <v>0</v>
      </c>
      <c r="K1036" s="13">
        <v>0</v>
      </c>
      <c r="L1036" s="13">
        <v>0</v>
      </c>
      <c r="M1036" s="13">
        <v>0</v>
      </c>
    </row>
    <row r="1037" spans="2:13">
      <c r="B1037" s="13" t="s">
        <v>4701</v>
      </c>
      <c r="D1037" s="13">
        <v>0</v>
      </c>
      <c r="E1037" s="13">
        <v>0</v>
      </c>
      <c r="F1037" s="13">
        <v>0</v>
      </c>
      <c r="G1037" s="13">
        <v>0</v>
      </c>
      <c r="H1037" s="13">
        <v>0</v>
      </c>
      <c r="I1037" s="13">
        <v>0</v>
      </c>
      <c r="J1037" s="13">
        <v>0</v>
      </c>
      <c r="K1037" s="13">
        <v>0</v>
      </c>
      <c r="L1037" s="13">
        <v>0</v>
      </c>
      <c r="M1037" s="13">
        <v>0</v>
      </c>
    </row>
    <row r="1038" spans="2:13">
      <c r="B1038" s="13" t="s">
        <v>4702</v>
      </c>
      <c r="D1038" s="13">
        <v>0</v>
      </c>
      <c r="E1038" s="13">
        <v>0</v>
      </c>
      <c r="F1038" s="13">
        <v>0</v>
      </c>
      <c r="G1038" s="13">
        <v>0</v>
      </c>
      <c r="H1038" s="13">
        <v>0</v>
      </c>
      <c r="I1038" s="13">
        <v>0</v>
      </c>
      <c r="J1038" s="13">
        <v>0</v>
      </c>
      <c r="K1038" s="13">
        <v>0</v>
      </c>
      <c r="L1038" s="13">
        <v>0</v>
      </c>
      <c r="M1038" s="13">
        <v>0</v>
      </c>
    </row>
    <row r="1039" spans="2:13">
      <c r="B1039" s="13" t="s">
        <v>4703</v>
      </c>
      <c r="D1039" s="13">
        <v>0</v>
      </c>
      <c r="E1039" s="13">
        <v>243000000</v>
      </c>
      <c r="F1039" s="13">
        <v>243000000</v>
      </c>
      <c r="G1039" s="13">
        <v>0</v>
      </c>
      <c r="H1039" s="13">
        <v>0</v>
      </c>
      <c r="I1039" s="13">
        <v>0</v>
      </c>
      <c r="J1039" s="13">
        <v>0</v>
      </c>
      <c r="K1039" s="13">
        <v>0</v>
      </c>
      <c r="L1039" s="13">
        <v>0</v>
      </c>
      <c r="M1039" s="13">
        <v>0</v>
      </c>
    </row>
    <row r="1040" spans="2:13">
      <c r="B1040" s="13" t="s">
        <v>4704</v>
      </c>
      <c r="D1040" s="13">
        <v>0</v>
      </c>
      <c r="E1040" s="13">
        <v>0</v>
      </c>
      <c r="F1040" s="13">
        <v>0</v>
      </c>
      <c r="G1040" s="13">
        <v>0</v>
      </c>
      <c r="H1040" s="13">
        <v>0</v>
      </c>
      <c r="I1040" s="13">
        <v>0</v>
      </c>
      <c r="J1040" s="13">
        <v>0</v>
      </c>
      <c r="K1040" s="13">
        <v>0</v>
      </c>
      <c r="L1040" s="13">
        <v>0</v>
      </c>
      <c r="M1040" s="13">
        <v>0</v>
      </c>
    </row>
    <row r="1041" spans="2:13">
      <c r="B1041" s="13" t="s">
        <v>4705</v>
      </c>
      <c r="D1041" s="13">
        <v>7165112329</v>
      </c>
      <c r="E1041" s="13">
        <v>6543950040</v>
      </c>
      <c r="F1041" s="13">
        <v>6623145618</v>
      </c>
      <c r="G1041" s="13">
        <v>7346039295</v>
      </c>
      <c r="H1041" s="13">
        <v>8007022521</v>
      </c>
      <c r="I1041" s="13">
        <v>8700131745</v>
      </c>
      <c r="J1041" s="13">
        <v>8897117875</v>
      </c>
      <c r="K1041" s="13">
        <v>9210108403</v>
      </c>
      <c r="L1041" s="13">
        <v>10139022445</v>
      </c>
      <c r="M1041" s="13">
        <v>11692199401</v>
      </c>
    </row>
    <row r="1042" spans="2:13">
      <c r="B1042" s="13" t="s">
        <v>4706</v>
      </c>
      <c r="D1042" s="13">
        <v>6228831957</v>
      </c>
      <c r="E1042" s="13">
        <v>5542274759</v>
      </c>
      <c r="F1042" s="13">
        <v>5556075428</v>
      </c>
      <c r="G1042" s="13">
        <v>6148971986</v>
      </c>
      <c r="H1042" s="13">
        <v>6741868544</v>
      </c>
      <c r="I1042" s="13">
        <v>7366891100</v>
      </c>
      <c r="J1042" s="13">
        <v>7517295940</v>
      </c>
      <c r="K1042" s="13">
        <v>7763000865</v>
      </c>
      <c r="L1042" s="13">
        <v>8613994908</v>
      </c>
      <c r="M1042" s="13">
        <v>10089251865</v>
      </c>
    </row>
    <row r="1043" spans="2:13">
      <c r="B1043" s="13" t="s">
        <v>4707</v>
      </c>
      <c r="D1043" s="13">
        <v>189815371469</v>
      </c>
      <c r="E1043" s="13">
        <v>188480242716</v>
      </c>
      <c r="F1043" s="13">
        <v>190292463216</v>
      </c>
      <c r="G1043" s="13">
        <v>190292463216</v>
      </c>
      <c r="H1043" s="13">
        <v>190292463216</v>
      </c>
      <c r="I1043" s="13">
        <v>190292463216</v>
      </c>
      <c r="J1043" s="13">
        <v>189707663216</v>
      </c>
      <c r="K1043" s="13">
        <v>189108713216</v>
      </c>
      <c r="L1043" s="13">
        <v>189108713216</v>
      </c>
      <c r="M1043" s="13">
        <v>189707663216</v>
      </c>
    </row>
    <row r="1044" spans="2:13">
      <c r="B1044" s="13" t="s">
        <v>4708</v>
      </c>
      <c r="D1044" s="13">
        <v>-183586539512</v>
      </c>
      <c r="E1044" s="13">
        <v>-182937967957</v>
      </c>
      <c r="F1044" s="13">
        <v>-184736387788</v>
      </c>
      <c r="G1044" s="13">
        <v>-184143491230</v>
      </c>
      <c r="H1044" s="13">
        <v>-183550594672</v>
      </c>
      <c r="I1044" s="13">
        <v>-182925572116</v>
      </c>
      <c r="J1044" s="13">
        <v>-182190367276</v>
      </c>
      <c r="K1044" s="13">
        <v>-181345712351</v>
      </c>
      <c r="L1044" s="13">
        <v>-180494718308</v>
      </c>
      <c r="M1044" s="13">
        <v>-179618411351</v>
      </c>
    </row>
    <row r="1045" spans="2:13">
      <c r="B1045" s="13" t="s">
        <v>4709</v>
      </c>
      <c r="D1045" s="13">
        <v>924775002</v>
      </c>
      <c r="E1045" s="13">
        <v>988503243</v>
      </c>
      <c r="F1045" s="13">
        <v>1052231484</v>
      </c>
      <c r="G1045" s="13">
        <v>1180561935</v>
      </c>
      <c r="H1045" s="13">
        <v>1246981935</v>
      </c>
      <c r="I1045" s="13">
        <v>1313401935</v>
      </c>
      <c r="J1045" s="13">
        <v>1379821935</v>
      </c>
      <c r="K1045" s="13">
        <v>1446241935</v>
      </c>
      <c r="L1045" s="13">
        <v>1512661935</v>
      </c>
      <c r="M1045" s="13">
        <v>1579081935</v>
      </c>
    </row>
    <row r="1046" spans="2:13">
      <c r="B1046" s="13" t="s">
        <v>4707</v>
      </c>
      <c r="D1046" s="13">
        <v>1529477790</v>
      </c>
      <c r="E1046" s="13">
        <v>1529477790</v>
      </c>
      <c r="F1046" s="13">
        <v>1529477790</v>
      </c>
      <c r="G1046" s="13">
        <v>1594080000</v>
      </c>
      <c r="H1046" s="13">
        <v>1594080000</v>
      </c>
      <c r="I1046" s="13">
        <v>1594080000</v>
      </c>
      <c r="J1046" s="13">
        <v>1594080000</v>
      </c>
      <c r="K1046" s="13">
        <v>1594080000</v>
      </c>
      <c r="L1046" s="13">
        <v>1594080000</v>
      </c>
      <c r="M1046" s="13">
        <v>1594080000</v>
      </c>
    </row>
    <row r="1047" spans="2:13">
      <c r="B1047" s="13" t="s">
        <v>4708</v>
      </c>
      <c r="D1047" s="13">
        <v>-604702788</v>
      </c>
      <c r="E1047" s="13">
        <v>-540974547</v>
      </c>
      <c r="F1047" s="13">
        <v>-477246306</v>
      </c>
      <c r="G1047" s="13">
        <v>-413518065</v>
      </c>
      <c r="H1047" s="13">
        <v>-347098065</v>
      </c>
      <c r="I1047" s="13">
        <v>-280678065</v>
      </c>
      <c r="J1047" s="13">
        <v>-214258065</v>
      </c>
      <c r="K1047" s="13">
        <v>-147838065</v>
      </c>
      <c r="L1047" s="13">
        <v>-81418065</v>
      </c>
      <c r="M1047" s="13">
        <v>-14998065</v>
      </c>
    </row>
    <row r="1048" spans="2:13">
      <c r="B1048" s="13" t="s">
        <v>4710</v>
      </c>
      <c r="D1048" s="13">
        <v>11505370</v>
      </c>
      <c r="E1048" s="13">
        <v>13172038</v>
      </c>
      <c r="F1048" s="13">
        <v>14838706</v>
      </c>
      <c r="G1048" s="13">
        <v>16505374</v>
      </c>
      <c r="H1048" s="13">
        <v>18172042</v>
      </c>
      <c r="I1048" s="13">
        <v>19838710</v>
      </c>
      <c r="J1048" s="13">
        <v>0</v>
      </c>
      <c r="K1048" s="13">
        <v>865603</v>
      </c>
      <c r="L1048" s="13">
        <v>12365602</v>
      </c>
      <c r="M1048" s="13">
        <v>23865601</v>
      </c>
    </row>
    <row r="1049" spans="2:13">
      <c r="B1049" s="13" t="s">
        <v>4707</v>
      </c>
      <c r="D1049" s="13">
        <v>34672662000</v>
      </c>
      <c r="E1049" s="13">
        <v>34672662000</v>
      </c>
      <c r="F1049" s="13">
        <v>34672662000</v>
      </c>
      <c r="G1049" s="13">
        <v>34672662000</v>
      </c>
      <c r="H1049" s="13">
        <v>34672662000</v>
      </c>
      <c r="I1049" s="13">
        <v>34672662000</v>
      </c>
      <c r="J1049" s="13">
        <v>34652662000</v>
      </c>
      <c r="K1049" s="13">
        <v>34652662000</v>
      </c>
      <c r="L1049" s="13">
        <v>34652662000</v>
      </c>
      <c r="M1049" s="13">
        <v>34652662000</v>
      </c>
    </row>
    <row r="1050" spans="2:13">
      <c r="B1050" s="13" t="s">
        <v>4708</v>
      </c>
      <c r="D1050" s="13">
        <v>-34661156630</v>
      </c>
      <c r="E1050" s="13">
        <v>-34659489962</v>
      </c>
      <c r="F1050" s="13">
        <v>-34657823294</v>
      </c>
      <c r="G1050" s="13">
        <v>-34656156626</v>
      </c>
      <c r="H1050" s="13">
        <v>-34654489958</v>
      </c>
      <c r="I1050" s="13">
        <v>-34652823290</v>
      </c>
      <c r="J1050" s="13">
        <v>-34652662000</v>
      </c>
      <c r="K1050" s="13">
        <v>-34651796397</v>
      </c>
      <c r="L1050" s="13">
        <v>-34640296398</v>
      </c>
      <c r="M1050" s="13">
        <v>-34628796399</v>
      </c>
    </row>
    <row r="1051" spans="2:13">
      <c r="B1051" s="13" t="s">
        <v>4711</v>
      </c>
      <c r="D1051" s="13">
        <v>0</v>
      </c>
      <c r="E1051" s="13">
        <v>0</v>
      </c>
      <c r="F1051" s="13">
        <v>0</v>
      </c>
      <c r="G1051" s="13">
        <v>0</v>
      </c>
      <c r="H1051" s="13">
        <v>0</v>
      </c>
      <c r="I1051" s="13">
        <v>0</v>
      </c>
      <c r="J1051" s="13">
        <v>0</v>
      </c>
      <c r="K1051" s="13">
        <v>0</v>
      </c>
      <c r="L1051" s="13">
        <v>0</v>
      </c>
      <c r="M1051" s="13">
        <v>0</v>
      </c>
    </row>
    <row r="1052" spans="2:13">
      <c r="B1052" s="13" t="s">
        <v>4712</v>
      </c>
      <c r="D1052" s="13">
        <v>0</v>
      </c>
      <c r="E1052" s="13">
        <v>0</v>
      </c>
      <c r="F1052" s="13">
        <v>0</v>
      </c>
      <c r="G1052" s="13">
        <v>0</v>
      </c>
      <c r="H1052" s="13">
        <v>0</v>
      </c>
      <c r="I1052" s="13">
        <v>0</v>
      </c>
      <c r="J1052" s="13">
        <v>0</v>
      </c>
      <c r="K1052" s="13">
        <v>0</v>
      </c>
      <c r="L1052" s="13">
        <v>0</v>
      </c>
      <c r="M1052" s="13">
        <v>0</v>
      </c>
    </row>
    <row r="1053" spans="2:13">
      <c r="B1053" s="13" t="s">
        <v>4713</v>
      </c>
      <c r="D1053" s="13">
        <v>0</v>
      </c>
      <c r="E1053" s="13">
        <v>0</v>
      </c>
      <c r="F1053" s="13">
        <v>0</v>
      </c>
      <c r="G1053" s="13">
        <v>0</v>
      </c>
      <c r="H1053" s="13">
        <v>0</v>
      </c>
      <c r="I1053" s="13">
        <v>0</v>
      </c>
      <c r="J1053" s="13">
        <v>0</v>
      </c>
      <c r="K1053" s="13">
        <v>0</v>
      </c>
      <c r="L1053" s="13">
        <v>0</v>
      </c>
      <c r="M1053" s="13">
        <v>0</v>
      </c>
    </row>
    <row r="1054" spans="2:13">
      <c r="B1054" s="13" t="s">
        <v>4714</v>
      </c>
      <c r="D1054" s="13">
        <v>25456766683</v>
      </c>
      <c r="E1054" s="13">
        <v>24847823740</v>
      </c>
      <c r="F1054" s="13">
        <v>36510501052</v>
      </c>
      <c r="G1054" s="13">
        <v>27680303162</v>
      </c>
      <c r="H1054" s="13">
        <v>25039517616</v>
      </c>
      <c r="I1054" s="13">
        <v>25039578740</v>
      </c>
      <c r="J1054" s="13">
        <v>30466996518</v>
      </c>
      <c r="K1054" s="13">
        <v>25776051779</v>
      </c>
      <c r="L1054" s="13">
        <v>25412575492</v>
      </c>
      <c r="M1054" s="13">
        <v>24515823740</v>
      </c>
    </row>
    <row r="1055" spans="2:13">
      <c r="B1055" s="13" t="s">
        <v>4715</v>
      </c>
      <c r="D1055" s="13">
        <v>0</v>
      </c>
      <c r="E1055" s="13">
        <v>0</v>
      </c>
      <c r="F1055" s="13">
        <v>0</v>
      </c>
      <c r="G1055" s="13">
        <v>0</v>
      </c>
      <c r="H1055" s="13">
        <v>0</v>
      </c>
      <c r="I1055" s="13">
        <v>0</v>
      </c>
      <c r="J1055" s="13">
        <v>0</v>
      </c>
      <c r="K1055" s="13">
        <v>0</v>
      </c>
      <c r="L1055" s="13">
        <v>0</v>
      </c>
      <c r="M1055" s="13">
        <v>0</v>
      </c>
    </row>
    <row r="1056" spans="2:13">
      <c r="B1056" s="13" t="s">
        <v>4716</v>
      </c>
      <c r="D1056" s="13">
        <v>25456766683</v>
      </c>
      <c r="E1056" s="13">
        <v>24847823740</v>
      </c>
      <c r="F1056" s="13">
        <v>36510501052</v>
      </c>
      <c r="G1056" s="13">
        <v>27680303162</v>
      </c>
      <c r="H1056" s="13">
        <v>25039517616</v>
      </c>
      <c r="I1056" s="13">
        <v>25039578740</v>
      </c>
      <c r="J1056" s="13">
        <v>30466996518</v>
      </c>
      <c r="K1056" s="13">
        <v>25776051779</v>
      </c>
      <c r="L1056" s="13">
        <v>25412575492</v>
      </c>
      <c r="M1056" s="13">
        <v>24515823740</v>
      </c>
    </row>
    <row r="1057" spans="2:13">
      <c r="B1057" s="13" t="s">
        <v>4717</v>
      </c>
      <c r="D1057" s="13">
        <v>0</v>
      </c>
      <c r="E1057" s="13">
        <v>0</v>
      </c>
      <c r="F1057" s="13">
        <v>0</v>
      </c>
      <c r="G1057" s="13">
        <v>0</v>
      </c>
      <c r="H1057" s="13">
        <v>0</v>
      </c>
      <c r="I1057" s="13">
        <v>0</v>
      </c>
      <c r="J1057" s="13">
        <v>0</v>
      </c>
      <c r="K1057" s="13">
        <v>0</v>
      </c>
      <c r="L1057" s="13">
        <v>0</v>
      </c>
      <c r="M1057" s="13">
        <v>0</v>
      </c>
    </row>
    <row r="1058" spans="2:13">
      <c r="B1058" s="13" t="s">
        <v>4718</v>
      </c>
      <c r="D1058" s="13">
        <v>0</v>
      </c>
      <c r="E1058" s="13">
        <v>0</v>
      </c>
      <c r="F1058" s="13">
        <v>0</v>
      </c>
      <c r="G1058" s="13">
        <v>0</v>
      </c>
      <c r="H1058" s="13">
        <v>0</v>
      </c>
      <c r="I1058" s="13">
        <v>0</v>
      </c>
      <c r="J1058" s="13">
        <v>0</v>
      </c>
      <c r="K1058" s="13">
        <v>0</v>
      </c>
      <c r="L1058" s="13">
        <v>0</v>
      </c>
      <c r="M1058" s="13">
        <v>0</v>
      </c>
    </row>
    <row r="1059" spans="2:13">
      <c r="B1059" s="13" t="s">
        <v>4719</v>
      </c>
      <c r="D1059" s="13">
        <v>0</v>
      </c>
      <c r="E1059" s="13">
        <v>0</v>
      </c>
      <c r="F1059" s="13">
        <v>0</v>
      </c>
      <c r="G1059" s="13">
        <v>0</v>
      </c>
      <c r="H1059" s="13">
        <v>0</v>
      </c>
      <c r="I1059" s="13">
        <v>0</v>
      </c>
      <c r="J1059" s="13">
        <v>0</v>
      </c>
      <c r="K1059" s="13">
        <v>0</v>
      </c>
      <c r="L1059" s="13">
        <v>0</v>
      </c>
      <c r="M1059" s="13">
        <v>0</v>
      </c>
    </row>
    <row r="1060" spans="2:13">
      <c r="B1060" s="13" t="s">
        <v>4720</v>
      </c>
      <c r="D1060" s="13">
        <v>0</v>
      </c>
      <c r="E1060" s="13">
        <v>0</v>
      </c>
      <c r="F1060" s="13">
        <v>0</v>
      </c>
      <c r="G1060" s="13">
        <v>0</v>
      </c>
      <c r="H1060" s="13">
        <v>0</v>
      </c>
      <c r="I1060" s="13">
        <v>0</v>
      </c>
      <c r="J1060" s="13">
        <v>0</v>
      </c>
      <c r="K1060" s="13">
        <v>0</v>
      </c>
      <c r="L1060" s="13">
        <v>0</v>
      </c>
      <c r="M1060" s="13">
        <v>0</v>
      </c>
    </row>
    <row r="1061" spans="2:13">
      <c r="B1061" s="13" t="s">
        <v>4721</v>
      </c>
      <c r="D1061" s="13">
        <v>0</v>
      </c>
      <c r="E1061" s="13">
        <v>0</v>
      </c>
      <c r="F1061" s="13">
        <v>0</v>
      </c>
      <c r="G1061" s="13">
        <v>0</v>
      </c>
      <c r="H1061" s="13">
        <v>0</v>
      </c>
      <c r="I1061" s="13">
        <v>0</v>
      </c>
      <c r="J1061" s="13">
        <v>0</v>
      </c>
      <c r="K1061" s="13">
        <v>0</v>
      </c>
      <c r="L1061" s="13">
        <v>0</v>
      </c>
      <c r="M1061" s="13">
        <v>0</v>
      </c>
    </row>
    <row r="1062" spans="2:13">
      <c r="B1062" s="13" t="s">
        <v>4722</v>
      </c>
      <c r="D1062" s="13">
        <v>0</v>
      </c>
      <c r="E1062" s="13">
        <v>0</v>
      </c>
      <c r="F1062" s="13">
        <v>0</v>
      </c>
      <c r="G1062" s="13">
        <v>0</v>
      </c>
      <c r="H1062" s="13">
        <v>0</v>
      </c>
      <c r="I1062" s="13">
        <v>0</v>
      </c>
      <c r="J1062" s="13">
        <v>0</v>
      </c>
      <c r="K1062" s="13">
        <v>0</v>
      </c>
      <c r="L1062" s="13">
        <v>0</v>
      </c>
      <c r="M1062" s="13">
        <v>0</v>
      </c>
    </row>
    <row r="1063" spans="2:13">
      <c r="B1063" s="13" t="s">
        <v>4723</v>
      </c>
      <c r="D1063" s="13">
        <v>278291089974</v>
      </c>
      <c r="E1063" s="13">
        <v>278055777023</v>
      </c>
      <c r="F1063" s="13">
        <v>282289746525</v>
      </c>
      <c r="G1063" s="13">
        <v>5951070488</v>
      </c>
      <c r="H1063" s="13">
        <v>5957474079</v>
      </c>
      <c r="I1063" s="13">
        <v>6204493991</v>
      </c>
      <c r="J1063" s="13">
        <v>10154881253</v>
      </c>
      <c r="K1063" s="13">
        <v>72851244502</v>
      </c>
      <c r="L1063" s="13">
        <v>72960042737</v>
      </c>
      <c r="M1063" s="13">
        <v>73113320227</v>
      </c>
    </row>
    <row r="1064" spans="2:13">
      <c r="B1064" s="13" t="s">
        <v>4724</v>
      </c>
      <c r="D1064" s="13">
        <v>278291089974</v>
      </c>
      <c r="E1064" s="13">
        <v>278055777023</v>
      </c>
      <c r="F1064" s="13">
        <v>277770025572</v>
      </c>
      <c r="G1064" s="13">
        <v>1431349535</v>
      </c>
      <c r="H1064" s="13">
        <v>1437753126</v>
      </c>
      <c r="I1064" s="13">
        <v>1684773038</v>
      </c>
      <c r="J1064" s="13">
        <v>1782869405</v>
      </c>
      <c r="K1064" s="13">
        <v>64479232654</v>
      </c>
      <c r="L1064" s="13">
        <v>64588030889</v>
      </c>
      <c r="M1064" s="13">
        <v>64741308379</v>
      </c>
    </row>
    <row r="1065" spans="2:13">
      <c r="B1065" s="13" t="s">
        <v>4725</v>
      </c>
      <c r="D1065" s="13">
        <v>0</v>
      </c>
      <c r="E1065" s="13">
        <v>0</v>
      </c>
      <c r="F1065" s="13">
        <v>4519720953</v>
      </c>
      <c r="G1065" s="13">
        <v>4519720953</v>
      </c>
      <c r="H1065" s="13">
        <v>4519720953</v>
      </c>
      <c r="I1065" s="13">
        <v>4519720953</v>
      </c>
      <c r="J1065" s="13">
        <v>8372011848</v>
      </c>
      <c r="K1065" s="13">
        <v>8372011848</v>
      </c>
      <c r="L1065" s="13">
        <v>8372011848</v>
      </c>
      <c r="M1065" s="13">
        <v>8372011848</v>
      </c>
    </row>
    <row r="1066" spans="2:13">
      <c r="B1066" s="13" t="s">
        <v>4726</v>
      </c>
      <c r="D1066" s="13">
        <v>0</v>
      </c>
      <c r="E1066" s="13">
        <v>0</v>
      </c>
      <c r="F1066" s="13">
        <v>0</v>
      </c>
      <c r="G1066" s="13">
        <v>0</v>
      </c>
      <c r="H1066" s="13">
        <v>0</v>
      </c>
      <c r="I1066" s="13">
        <v>0</v>
      </c>
      <c r="J1066" s="13">
        <v>0</v>
      </c>
      <c r="K1066" s="13">
        <v>0</v>
      </c>
      <c r="L1066" s="13">
        <v>0</v>
      </c>
      <c r="M1066" s="13">
        <v>0</v>
      </c>
    </row>
    <row r="1067" spans="2:13">
      <c r="B1067" s="13" t="s">
        <v>4727</v>
      </c>
      <c r="D1067" s="13">
        <v>0</v>
      </c>
      <c r="E1067" s="13">
        <v>0</v>
      </c>
      <c r="F1067" s="13">
        <v>0</v>
      </c>
      <c r="G1067" s="13">
        <v>0</v>
      </c>
      <c r="H1067" s="13">
        <v>0</v>
      </c>
      <c r="I1067" s="13">
        <v>0</v>
      </c>
      <c r="J1067" s="13">
        <v>0</v>
      </c>
      <c r="K1067" s="13">
        <v>0</v>
      </c>
      <c r="L1067" s="13">
        <v>0</v>
      </c>
      <c r="M1067" s="13">
        <v>0</v>
      </c>
    </row>
    <row r="1068" spans="2:13">
      <c r="B1068" s="13" t="s">
        <v>4728</v>
      </c>
      <c r="D1068" s="13">
        <v>1157378885586</v>
      </c>
      <c r="E1068" s="13">
        <v>1208843339182</v>
      </c>
      <c r="F1068" s="13">
        <v>1010137942503</v>
      </c>
      <c r="G1068" s="13">
        <v>933086791257</v>
      </c>
      <c r="H1068" s="13">
        <v>835752472267</v>
      </c>
      <c r="I1068" s="13">
        <v>1071996533013</v>
      </c>
      <c r="J1068" s="13">
        <v>681107999190</v>
      </c>
      <c r="K1068" s="13">
        <v>667408458479</v>
      </c>
      <c r="L1068" s="13">
        <v>647924649038</v>
      </c>
      <c r="M1068" s="13">
        <v>660530246613</v>
      </c>
    </row>
    <row r="1069" spans="2:13">
      <c r="B1069" s="13" t="s">
        <v>4729</v>
      </c>
    </row>
    <row r="1070" spans="2:13">
      <c r="B1070" s="13" t="s">
        <v>4730</v>
      </c>
      <c r="D1070" s="13">
        <v>442125325237</v>
      </c>
      <c r="E1070" s="13">
        <v>568862597764</v>
      </c>
      <c r="F1070" s="13">
        <v>432529683194</v>
      </c>
      <c r="G1070" s="13">
        <v>381506833920</v>
      </c>
      <c r="H1070" s="13">
        <v>280606467474</v>
      </c>
      <c r="I1070" s="13">
        <v>554667746944</v>
      </c>
      <c r="J1070" s="13">
        <v>182389879017</v>
      </c>
      <c r="K1070" s="13">
        <v>181773104908</v>
      </c>
      <c r="L1070" s="13">
        <v>127821846821</v>
      </c>
      <c r="M1070" s="13">
        <v>155628366592</v>
      </c>
    </row>
    <row r="1071" spans="2:13">
      <c r="B1071" s="13" t="s">
        <v>4731</v>
      </c>
      <c r="D1071" s="13">
        <v>441663982288</v>
      </c>
      <c r="E1071" s="13">
        <v>568401254815</v>
      </c>
      <c r="F1071" s="13">
        <v>432070660142</v>
      </c>
      <c r="G1071" s="13">
        <v>380930155233</v>
      </c>
      <c r="H1071" s="13">
        <v>279914453049</v>
      </c>
      <c r="I1071" s="13">
        <v>553860396781</v>
      </c>
      <c r="J1071" s="13">
        <v>174640196723</v>
      </c>
      <c r="K1071" s="13">
        <v>173965754745</v>
      </c>
      <c r="L1071" s="13">
        <v>120821846821</v>
      </c>
      <c r="M1071" s="13">
        <v>147705680691</v>
      </c>
    </row>
    <row r="1072" spans="2:13">
      <c r="B1072" s="13" t="s">
        <v>4732</v>
      </c>
      <c r="D1072" s="13">
        <v>177618051</v>
      </c>
      <c r="E1072" s="13">
        <v>230671476</v>
      </c>
      <c r="F1072" s="13">
        <v>100230671476</v>
      </c>
      <c r="G1072" s="13">
        <v>230671476</v>
      </c>
      <c r="H1072" s="13">
        <v>173003607</v>
      </c>
      <c r="I1072" s="13">
        <v>115335738</v>
      </c>
      <c r="J1072" s="13">
        <v>230671476</v>
      </c>
      <c r="K1072" s="13">
        <v>230671476</v>
      </c>
      <c r="L1072" s="13">
        <v>1095689508</v>
      </c>
      <c r="M1072" s="13">
        <v>230671476</v>
      </c>
    </row>
    <row r="1073" spans="2:13">
      <c r="B1073" s="13" t="s">
        <v>4733</v>
      </c>
      <c r="D1073" s="13">
        <v>0</v>
      </c>
      <c r="E1073" s="13">
        <v>0</v>
      </c>
      <c r="F1073" s="13">
        <v>0</v>
      </c>
      <c r="G1073" s="13">
        <v>0</v>
      </c>
      <c r="H1073" s="13">
        <v>0</v>
      </c>
      <c r="I1073" s="13">
        <v>0</v>
      </c>
      <c r="J1073" s="13">
        <v>0</v>
      </c>
      <c r="K1073" s="13">
        <v>0</v>
      </c>
      <c r="L1073" s="13">
        <v>0</v>
      </c>
      <c r="M1073" s="13">
        <v>0</v>
      </c>
    </row>
    <row r="1074" spans="2:13">
      <c r="B1074" s="13" t="s">
        <v>4734</v>
      </c>
      <c r="D1074" s="13">
        <v>108273219295</v>
      </c>
      <c r="E1074" s="13">
        <v>53411762440</v>
      </c>
      <c r="F1074" s="13">
        <v>86848879934</v>
      </c>
      <c r="G1074" s="13">
        <v>53113682124</v>
      </c>
      <c r="H1074" s="13">
        <v>39533586774</v>
      </c>
      <c r="I1074" s="13">
        <v>17458084896</v>
      </c>
      <c r="J1074" s="13">
        <v>47384531060</v>
      </c>
      <c r="K1074" s="13">
        <v>57413981332</v>
      </c>
      <c r="L1074" s="13">
        <v>51343446599</v>
      </c>
      <c r="M1074" s="13">
        <v>44260986012</v>
      </c>
    </row>
    <row r="1075" spans="2:13">
      <c r="B1075" s="13" t="s">
        <v>4735</v>
      </c>
      <c r="D1075" s="13">
        <v>151241935590</v>
      </c>
      <c r="E1075" s="13">
        <v>98001915344</v>
      </c>
      <c r="F1075" s="13">
        <v>76053600333</v>
      </c>
      <c r="G1075" s="13">
        <v>205325450887</v>
      </c>
      <c r="H1075" s="13">
        <v>131882950901</v>
      </c>
      <c r="I1075" s="13">
        <v>33227231896</v>
      </c>
      <c r="J1075" s="13">
        <v>5542149750</v>
      </c>
      <c r="K1075" s="13">
        <v>2355229925</v>
      </c>
      <c r="L1075" s="13">
        <v>3866020185</v>
      </c>
      <c r="M1075" s="13">
        <v>31602177948</v>
      </c>
    </row>
    <row r="1076" spans="2:13">
      <c r="B1076" s="13" t="s">
        <v>4736</v>
      </c>
      <c r="D1076" s="13">
        <v>28546156346</v>
      </c>
      <c r="E1076" s="13">
        <v>13073790839</v>
      </c>
      <c r="F1076" s="13">
        <v>20902415410</v>
      </c>
      <c r="G1076" s="13">
        <v>19581662967</v>
      </c>
      <c r="H1076" s="13">
        <v>10691609846</v>
      </c>
      <c r="I1076" s="13">
        <v>5884905544</v>
      </c>
      <c r="J1076" s="13">
        <v>8200536417</v>
      </c>
      <c r="K1076" s="13">
        <v>2814446979</v>
      </c>
      <c r="L1076" s="13">
        <v>6063922021</v>
      </c>
      <c r="M1076" s="13">
        <v>14357295928</v>
      </c>
    </row>
    <row r="1077" spans="2:13">
      <c r="B1077" s="13" t="s">
        <v>4737</v>
      </c>
      <c r="D1077" s="13">
        <v>34104185482</v>
      </c>
      <c r="E1077" s="13">
        <v>68716710256</v>
      </c>
      <c r="F1077" s="13">
        <v>76050033089</v>
      </c>
      <c r="G1077" s="13">
        <v>62043747839</v>
      </c>
      <c r="H1077" s="13">
        <v>41102793298</v>
      </c>
      <c r="I1077" s="13">
        <v>24082798278</v>
      </c>
      <c r="J1077" s="13">
        <v>38000888358</v>
      </c>
      <c r="K1077" s="13">
        <v>29397240092</v>
      </c>
      <c r="L1077" s="13">
        <v>14843730032</v>
      </c>
      <c r="M1077" s="13">
        <v>13828151226</v>
      </c>
    </row>
    <row r="1078" spans="2:13">
      <c r="B1078" s="13" t="s">
        <v>4738</v>
      </c>
      <c r="D1078" s="13">
        <v>42749548609</v>
      </c>
      <c r="E1078" s="13">
        <v>4945159524</v>
      </c>
      <c r="F1078" s="13">
        <v>22331928074</v>
      </c>
      <c r="G1078" s="13">
        <v>12026287493</v>
      </c>
      <c r="H1078" s="13">
        <v>26627960423</v>
      </c>
      <c r="I1078" s="13">
        <v>5098455222</v>
      </c>
      <c r="J1078" s="13">
        <v>12948889820</v>
      </c>
      <c r="K1078" s="13">
        <v>34168959502</v>
      </c>
      <c r="L1078" s="13">
        <v>25576268742</v>
      </c>
      <c r="M1078" s="13">
        <v>2996078700</v>
      </c>
    </row>
    <row r="1079" spans="2:13">
      <c r="B1079" s="13" t="s">
        <v>4739</v>
      </c>
      <c r="D1079" s="13">
        <v>0</v>
      </c>
      <c r="E1079" s="13">
        <v>0</v>
      </c>
      <c r="F1079" s="13">
        <v>0</v>
      </c>
      <c r="G1079" s="13">
        <v>0</v>
      </c>
      <c r="H1079" s="13">
        <v>0</v>
      </c>
      <c r="I1079" s="13">
        <v>0</v>
      </c>
      <c r="J1079" s="13">
        <v>0</v>
      </c>
      <c r="K1079" s="13">
        <v>0</v>
      </c>
      <c r="L1079" s="13">
        <v>0</v>
      </c>
      <c r="M1079" s="13">
        <v>0</v>
      </c>
    </row>
    <row r="1080" spans="2:13">
      <c r="B1080" s="13" t="s">
        <v>4740</v>
      </c>
      <c r="D1080" s="13">
        <v>0</v>
      </c>
      <c r="E1080" s="13">
        <v>0</v>
      </c>
      <c r="F1080" s="13">
        <v>0</v>
      </c>
      <c r="G1080" s="13">
        <v>0</v>
      </c>
      <c r="H1080" s="13">
        <v>0</v>
      </c>
      <c r="I1080" s="13">
        <v>0</v>
      </c>
      <c r="J1080" s="13">
        <v>0</v>
      </c>
      <c r="K1080" s="13">
        <v>0</v>
      </c>
      <c r="L1080" s="13">
        <v>0</v>
      </c>
      <c r="M1080" s="13">
        <v>0</v>
      </c>
    </row>
    <row r="1081" spans="2:13">
      <c r="B1081" s="13" t="s">
        <v>4741</v>
      </c>
      <c r="D1081" s="13">
        <v>0</v>
      </c>
      <c r="E1081" s="13">
        <v>0</v>
      </c>
      <c r="F1081" s="13">
        <v>0</v>
      </c>
      <c r="G1081" s="13">
        <v>0</v>
      </c>
      <c r="H1081" s="13">
        <v>0</v>
      </c>
      <c r="I1081" s="13">
        <v>0</v>
      </c>
      <c r="J1081" s="13">
        <v>0</v>
      </c>
      <c r="K1081" s="13">
        <v>0</v>
      </c>
      <c r="L1081" s="13">
        <v>0</v>
      </c>
      <c r="M1081" s="13">
        <v>0</v>
      </c>
    </row>
    <row r="1082" spans="2:13">
      <c r="B1082" s="13" t="s">
        <v>4742</v>
      </c>
      <c r="D1082" s="13">
        <v>49654098666</v>
      </c>
      <c r="E1082" s="13">
        <v>311869535187</v>
      </c>
      <c r="F1082" s="13">
        <v>30274580128</v>
      </c>
      <c r="G1082" s="13">
        <v>11525125749</v>
      </c>
      <c r="H1082" s="13">
        <v>11743783867</v>
      </c>
      <c r="I1082" s="13">
        <v>452596020874</v>
      </c>
      <c r="J1082" s="13">
        <v>46190984266</v>
      </c>
      <c r="K1082" s="13">
        <v>32963079863</v>
      </c>
      <c r="L1082" s="13">
        <v>4053699422</v>
      </c>
      <c r="M1082" s="13">
        <v>28542210161</v>
      </c>
    </row>
    <row r="1083" spans="2:13">
      <c r="B1083" s="13" t="s">
        <v>4743</v>
      </c>
      <c r="D1083" s="13">
        <v>15909658051</v>
      </c>
      <c r="E1083" s="13">
        <v>15909658051</v>
      </c>
      <c r="F1083" s="13">
        <v>13161000000</v>
      </c>
      <c r="G1083" s="13">
        <v>10418000000</v>
      </c>
      <c r="H1083" s="13">
        <v>16914718757</v>
      </c>
      <c r="I1083" s="13">
        <v>12751718757</v>
      </c>
      <c r="J1083" s="13">
        <v>11870000000</v>
      </c>
      <c r="K1083" s="13">
        <v>8309000000</v>
      </c>
      <c r="L1083" s="13">
        <v>12633610753</v>
      </c>
      <c r="M1083" s="13">
        <v>10423449681</v>
      </c>
    </row>
    <row r="1084" spans="2:13">
      <c r="B1084" s="13" t="s">
        <v>4744</v>
      </c>
      <c r="D1084" s="13">
        <v>11007562198</v>
      </c>
      <c r="E1084" s="13">
        <v>2242051698</v>
      </c>
      <c r="F1084" s="13">
        <v>6217551698</v>
      </c>
      <c r="G1084" s="13">
        <v>6665526698</v>
      </c>
      <c r="H1084" s="13">
        <v>1244045576</v>
      </c>
      <c r="I1084" s="13">
        <v>2645845576</v>
      </c>
      <c r="J1084" s="13">
        <v>4271545576</v>
      </c>
      <c r="K1084" s="13">
        <v>6313145576</v>
      </c>
      <c r="L1084" s="13">
        <v>1345459559</v>
      </c>
      <c r="M1084" s="13">
        <v>1464659559</v>
      </c>
    </row>
    <row r="1085" spans="2:13">
      <c r="B1085" s="13" t="s">
        <v>4745</v>
      </c>
      <c r="D1085" s="13">
        <v>0</v>
      </c>
      <c r="E1085" s="13">
        <v>0</v>
      </c>
      <c r="F1085" s="13">
        <v>0</v>
      </c>
      <c r="G1085" s="13">
        <v>0</v>
      </c>
      <c r="H1085" s="13">
        <v>0</v>
      </c>
      <c r="I1085" s="13">
        <v>0</v>
      </c>
      <c r="J1085" s="13">
        <v>0</v>
      </c>
      <c r="K1085" s="13">
        <v>0</v>
      </c>
      <c r="L1085" s="13">
        <v>0</v>
      </c>
      <c r="M1085" s="13">
        <v>0</v>
      </c>
    </row>
    <row r="1086" spans="2:13">
      <c r="B1086" s="13" t="s">
        <v>4746</v>
      </c>
      <c r="D1086" s="13">
        <v>0</v>
      </c>
      <c r="E1086" s="13">
        <v>0</v>
      </c>
      <c r="F1086" s="13">
        <v>0</v>
      </c>
      <c r="G1086" s="13">
        <v>0</v>
      </c>
      <c r="H1086" s="13">
        <v>0</v>
      </c>
      <c r="I1086" s="13">
        <v>0</v>
      </c>
      <c r="J1086" s="13">
        <v>0</v>
      </c>
      <c r="K1086" s="13">
        <v>0</v>
      </c>
      <c r="L1086" s="13">
        <v>0</v>
      </c>
      <c r="M1086" s="13">
        <v>0</v>
      </c>
    </row>
    <row r="1087" spans="2:13">
      <c r="B1087" s="13" t="s">
        <v>4747</v>
      </c>
      <c r="D1087" s="13">
        <v>461342949</v>
      </c>
      <c r="E1087" s="13">
        <v>461342949</v>
      </c>
      <c r="F1087" s="13">
        <v>459023052</v>
      </c>
      <c r="G1087" s="13">
        <v>576678687</v>
      </c>
      <c r="H1087" s="13">
        <v>692014425</v>
      </c>
      <c r="I1087" s="13">
        <v>807350163</v>
      </c>
      <c r="J1087" s="13">
        <v>7749682294</v>
      </c>
      <c r="K1087" s="13">
        <v>7807350163</v>
      </c>
      <c r="L1087" s="13">
        <v>7000000000</v>
      </c>
      <c r="M1087" s="13">
        <v>7922685901</v>
      </c>
    </row>
    <row r="1088" spans="2:13">
      <c r="B1088" s="13" t="s">
        <v>4748</v>
      </c>
      <c r="D1088" s="13">
        <v>0</v>
      </c>
      <c r="E1088" s="13">
        <v>0</v>
      </c>
      <c r="F1088" s="13">
        <v>0</v>
      </c>
      <c r="G1088" s="13">
        <v>0</v>
      </c>
      <c r="H1088" s="13">
        <v>0</v>
      </c>
      <c r="I1088" s="13">
        <v>0</v>
      </c>
      <c r="J1088" s="13">
        <v>0</v>
      </c>
      <c r="K1088" s="13">
        <v>0</v>
      </c>
      <c r="L1088" s="13">
        <v>0</v>
      </c>
      <c r="M1088" s="13">
        <v>0</v>
      </c>
    </row>
    <row r="1089" spans="2:13">
      <c r="B1089" s="13" t="s">
        <v>4749</v>
      </c>
      <c r="D1089" s="13">
        <v>0</v>
      </c>
      <c r="E1089" s="13">
        <v>0</v>
      </c>
      <c r="F1089" s="13">
        <v>0</v>
      </c>
      <c r="G1089" s="13">
        <v>0</v>
      </c>
      <c r="H1089" s="13">
        <v>0</v>
      </c>
      <c r="I1089" s="13">
        <v>0</v>
      </c>
      <c r="J1089" s="13">
        <v>0</v>
      </c>
      <c r="K1089" s="13">
        <v>0</v>
      </c>
      <c r="L1089" s="13">
        <v>0</v>
      </c>
      <c r="M1089" s="13">
        <v>0</v>
      </c>
    </row>
    <row r="1090" spans="2:13">
      <c r="B1090" s="13" t="s">
        <v>4750</v>
      </c>
      <c r="D1090" s="13">
        <v>0</v>
      </c>
      <c r="E1090" s="13">
        <v>0</v>
      </c>
      <c r="F1090" s="13">
        <v>0</v>
      </c>
      <c r="G1090" s="13">
        <v>0</v>
      </c>
      <c r="H1090" s="13">
        <v>0</v>
      </c>
      <c r="I1090" s="13">
        <v>0</v>
      </c>
      <c r="J1090" s="13">
        <v>0</v>
      </c>
      <c r="K1090" s="13">
        <v>0</v>
      </c>
      <c r="L1090" s="13">
        <v>0</v>
      </c>
      <c r="M1090" s="13">
        <v>0</v>
      </c>
    </row>
    <row r="1091" spans="2:13">
      <c r="B1091" s="13" t="s">
        <v>4751</v>
      </c>
      <c r="D1091" s="13">
        <v>0</v>
      </c>
      <c r="E1091" s="13">
        <v>0</v>
      </c>
      <c r="F1091" s="13">
        <v>0</v>
      </c>
      <c r="G1091" s="13">
        <v>0</v>
      </c>
      <c r="H1091" s="13">
        <v>0</v>
      </c>
      <c r="I1091" s="13">
        <v>0</v>
      </c>
      <c r="J1091" s="13">
        <v>0</v>
      </c>
      <c r="K1091" s="13">
        <v>0</v>
      </c>
      <c r="L1091" s="13">
        <v>0</v>
      </c>
      <c r="M1091" s="13">
        <v>0</v>
      </c>
    </row>
    <row r="1092" spans="2:13">
      <c r="B1092" s="13" t="s">
        <v>4752</v>
      </c>
      <c r="D1092" s="13">
        <v>0</v>
      </c>
      <c r="E1092" s="13">
        <v>0</v>
      </c>
      <c r="F1092" s="13">
        <v>0</v>
      </c>
      <c r="G1092" s="13">
        <v>0</v>
      </c>
      <c r="H1092" s="13">
        <v>0</v>
      </c>
      <c r="I1092" s="13">
        <v>0</v>
      </c>
      <c r="J1092" s="13">
        <v>0</v>
      </c>
      <c r="K1092" s="13">
        <v>0</v>
      </c>
      <c r="L1092" s="13">
        <v>0</v>
      </c>
      <c r="M1092" s="13">
        <v>0</v>
      </c>
    </row>
    <row r="1093" spans="2:13">
      <c r="B1093" s="13" t="s">
        <v>4753</v>
      </c>
      <c r="D1093" s="13">
        <v>461342949</v>
      </c>
      <c r="E1093" s="13">
        <v>461342949</v>
      </c>
      <c r="F1093" s="13">
        <v>459023052</v>
      </c>
      <c r="G1093" s="13">
        <v>576678687</v>
      </c>
      <c r="H1093" s="13">
        <v>692014425</v>
      </c>
      <c r="I1093" s="13">
        <v>807350163</v>
      </c>
      <c r="J1093" s="13">
        <v>749682294</v>
      </c>
      <c r="K1093" s="13">
        <v>807350163</v>
      </c>
      <c r="L1093" s="13">
        <v>0</v>
      </c>
      <c r="M1093" s="13">
        <v>922685901</v>
      </c>
    </row>
    <row r="1094" spans="2:13">
      <c r="B1094" s="13" t="s">
        <v>4754</v>
      </c>
      <c r="D1094" s="13">
        <v>0</v>
      </c>
      <c r="E1094" s="13">
        <v>0</v>
      </c>
      <c r="F1094" s="13">
        <v>0</v>
      </c>
      <c r="G1094" s="13">
        <v>0</v>
      </c>
      <c r="H1094" s="13">
        <v>0</v>
      </c>
      <c r="I1094" s="13">
        <v>0</v>
      </c>
      <c r="J1094" s="13">
        <v>0</v>
      </c>
      <c r="K1094" s="13">
        <v>0</v>
      </c>
      <c r="L1094" s="13">
        <v>0</v>
      </c>
      <c r="M1094" s="13">
        <v>0</v>
      </c>
    </row>
    <row r="1095" spans="2:13">
      <c r="B1095" s="13" t="s">
        <v>4755</v>
      </c>
      <c r="D1095" s="13">
        <v>0</v>
      </c>
      <c r="E1095" s="13">
        <v>0</v>
      </c>
      <c r="F1095" s="13">
        <v>0</v>
      </c>
      <c r="G1095" s="13">
        <v>0</v>
      </c>
      <c r="H1095" s="13">
        <v>0</v>
      </c>
      <c r="I1095" s="13">
        <v>0</v>
      </c>
      <c r="J1095" s="13">
        <v>0</v>
      </c>
      <c r="K1095" s="13">
        <v>0</v>
      </c>
      <c r="L1095" s="13">
        <v>0</v>
      </c>
      <c r="M1095" s="13">
        <v>0</v>
      </c>
    </row>
    <row r="1096" spans="2:13">
      <c r="B1096" s="13" t="s">
        <v>4756</v>
      </c>
      <c r="D1096" s="13">
        <v>0</v>
      </c>
      <c r="E1096" s="13">
        <v>0</v>
      </c>
      <c r="F1096" s="13">
        <v>0</v>
      </c>
      <c r="G1096" s="13">
        <v>0</v>
      </c>
      <c r="H1096" s="13">
        <v>0</v>
      </c>
      <c r="I1096" s="13">
        <v>0</v>
      </c>
      <c r="J1096" s="13">
        <v>0</v>
      </c>
      <c r="K1096" s="13">
        <v>0</v>
      </c>
      <c r="L1096" s="13">
        <v>0</v>
      </c>
      <c r="M1096" s="13">
        <v>0</v>
      </c>
    </row>
    <row r="1097" spans="2:13">
      <c r="B1097" s="13" t="s">
        <v>4757</v>
      </c>
      <c r="D1097" s="13">
        <v>0</v>
      </c>
      <c r="E1097" s="13">
        <v>0</v>
      </c>
      <c r="F1097" s="13">
        <v>0</v>
      </c>
      <c r="G1097" s="13">
        <v>0</v>
      </c>
      <c r="H1097" s="13">
        <v>0</v>
      </c>
      <c r="I1097" s="13">
        <v>0</v>
      </c>
      <c r="J1097" s="13">
        <v>0</v>
      </c>
      <c r="K1097" s="13">
        <v>0</v>
      </c>
      <c r="L1097" s="13">
        <v>0</v>
      </c>
      <c r="M1097" s="13">
        <v>0</v>
      </c>
    </row>
    <row r="1098" spans="2:13">
      <c r="B1098" s="13" t="s">
        <v>4758</v>
      </c>
      <c r="D1098" s="13">
        <v>0</v>
      </c>
      <c r="E1098" s="13">
        <v>0</v>
      </c>
      <c r="F1098" s="13">
        <v>0</v>
      </c>
      <c r="G1098" s="13">
        <v>0</v>
      </c>
      <c r="H1098" s="13">
        <v>0</v>
      </c>
      <c r="I1098" s="13">
        <v>0</v>
      </c>
      <c r="J1098" s="13">
        <v>0</v>
      </c>
      <c r="K1098" s="13">
        <v>0</v>
      </c>
      <c r="L1098" s="13">
        <v>0</v>
      </c>
      <c r="M1098" s="13">
        <v>0</v>
      </c>
    </row>
    <row r="1099" spans="2:13">
      <c r="B1099" s="13" t="s">
        <v>4759</v>
      </c>
      <c r="D1099" s="13">
        <v>0</v>
      </c>
      <c r="E1099" s="13">
        <v>0</v>
      </c>
      <c r="F1099" s="13">
        <v>0</v>
      </c>
      <c r="G1099" s="13">
        <v>0</v>
      </c>
      <c r="H1099" s="13">
        <v>0</v>
      </c>
      <c r="I1099" s="13">
        <v>0</v>
      </c>
      <c r="J1099" s="13">
        <v>7000000000</v>
      </c>
      <c r="K1099" s="13">
        <v>7000000000</v>
      </c>
      <c r="L1099" s="13">
        <v>7000000000</v>
      </c>
      <c r="M1099" s="13">
        <v>7000000000</v>
      </c>
    </row>
    <row r="1100" spans="2:13">
      <c r="B1100" s="13" t="s">
        <v>4760</v>
      </c>
      <c r="D1100" s="13">
        <v>715253560349</v>
      </c>
      <c r="E1100" s="13">
        <v>639980741418</v>
      </c>
      <c r="F1100" s="13">
        <v>577608259309</v>
      </c>
      <c r="G1100" s="13">
        <v>551579957337</v>
      </c>
      <c r="H1100" s="13">
        <v>555146004793</v>
      </c>
      <c r="I1100" s="13">
        <v>517328786069</v>
      </c>
      <c r="J1100" s="13">
        <v>498718120173</v>
      </c>
      <c r="K1100" s="13">
        <v>485635353571</v>
      </c>
      <c r="L1100" s="13">
        <v>520102802217</v>
      </c>
      <c r="M1100" s="13">
        <v>504901880021</v>
      </c>
    </row>
    <row r="1101" spans="2:13">
      <c r="B1101" s="13" t="s">
        <v>4761</v>
      </c>
      <c r="D1101" s="13">
        <v>715253560349</v>
      </c>
      <c r="E1101" s="13">
        <v>639980741418</v>
      </c>
      <c r="F1101" s="13">
        <v>577608259309</v>
      </c>
      <c r="G1101" s="13">
        <v>551579957337</v>
      </c>
      <c r="H1101" s="13">
        <v>555146004793</v>
      </c>
      <c r="I1101" s="13">
        <v>517328786069</v>
      </c>
      <c r="J1101" s="13">
        <v>498718120173</v>
      </c>
      <c r="K1101" s="13">
        <v>485635353571</v>
      </c>
      <c r="L1101" s="13">
        <v>520102802217</v>
      </c>
      <c r="M1101" s="13">
        <v>504901880021</v>
      </c>
    </row>
    <row r="1102" spans="2:13">
      <c r="B1102" s="13" t="s">
        <v>4762</v>
      </c>
      <c r="D1102" s="13">
        <v>376653480000</v>
      </c>
      <c r="E1102" s="13">
        <v>376653480000</v>
      </c>
      <c r="F1102" s="13">
        <v>376653480000</v>
      </c>
      <c r="G1102" s="13">
        <v>376653480000</v>
      </c>
      <c r="H1102" s="13">
        <v>376653480000</v>
      </c>
      <c r="I1102" s="13">
        <v>376653480000</v>
      </c>
      <c r="J1102" s="13">
        <v>376653480000</v>
      </c>
      <c r="K1102" s="13">
        <v>376653480000</v>
      </c>
      <c r="L1102" s="13">
        <v>376653480000</v>
      </c>
      <c r="M1102" s="13">
        <v>376653480000</v>
      </c>
    </row>
    <row r="1103" spans="2:13">
      <c r="B1103" s="13" t="s">
        <v>4763</v>
      </c>
      <c r="D1103" s="13">
        <v>0</v>
      </c>
      <c r="E1103" s="13">
        <v>0</v>
      </c>
      <c r="F1103" s="13">
        <v>0</v>
      </c>
      <c r="G1103" s="13">
        <v>0</v>
      </c>
      <c r="H1103" s="13">
        <v>0</v>
      </c>
      <c r="I1103" s="13">
        <v>0</v>
      </c>
      <c r="J1103" s="13">
        <v>0</v>
      </c>
      <c r="K1103" s="13">
        <v>0</v>
      </c>
      <c r="L1103" s="13">
        <v>0</v>
      </c>
      <c r="M1103" s="13">
        <v>0</v>
      </c>
    </row>
    <row r="1104" spans="2:13">
      <c r="B1104" s="13" t="s">
        <v>4764</v>
      </c>
      <c r="D1104" s="13">
        <v>0</v>
      </c>
      <c r="E1104" s="13">
        <v>0</v>
      </c>
      <c r="F1104" s="13">
        <v>0</v>
      </c>
      <c r="G1104" s="13">
        <v>0</v>
      </c>
      <c r="H1104" s="13">
        <v>0</v>
      </c>
      <c r="I1104" s="13">
        <v>0</v>
      </c>
      <c r="J1104" s="13">
        <v>0</v>
      </c>
      <c r="K1104" s="13">
        <v>0</v>
      </c>
      <c r="L1104" s="13">
        <v>0</v>
      </c>
      <c r="M1104" s="13">
        <v>0</v>
      </c>
    </row>
    <row r="1105" spans="2:13">
      <c r="B1105" s="13" t="s">
        <v>4765</v>
      </c>
      <c r="D1105" s="13">
        <v>0</v>
      </c>
      <c r="E1105" s="13">
        <v>0</v>
      </c>
      <c r="F1105" s="13">
        <v>0</v>
      </c>
      <c r="G1105" s="13">
        <v>0</v>
      </c>
      <c r="H1105" s="13">
        <v>0</v>
      </c>
      <c r="I1105" s="13">
        <v>0</v>
      </c>
      <c r="J1105" s="13">
        <v>0</v>
      </c>
      <c r="K1105" s="13">
        <v>0</v>
      </c>
      <c r="L1105" s="13">
        <v>0</v>
      </c>
      <c r="M1105" s="13">
        <v>0</v>
      </c>
    </row>
    <row r="1106" spans="2:13">
      <c r="B1106" s="13" t="s">
        <v>4766</v>
      </c>
      <c r="D1106" s="13">
        <v>0</v>
      </c>
      <c r="E1106" s="13">
        <v>0</v>
      </c>
      <c r="F1106" s="13">
        <v>0</v>
      </c>
      <c r="G1106" s="13">
        <v>0</v>
      </c>
      <c r="H1106" s="13">
        <v>0</v>
      </c>
      <c r="I1106" s="13">
        <v>0</v>
      </c>
      <c r="J1106" s="13">
        <v>0</v>
      </c>
      <c r="K1106" s="13">
        <v>0</v>
      </c>
      <c r="L1106" s="13">
        <v>0</v>
      </c>
      <c r="M1106" s="13">
        <v>0</v>
      </c>
    </row>
    <row r="1107" spans="2:13">
      <c r="B1107" s="13" t="s">
        <v>4767</v>
      </c>
      <c r="D1107" s="13">
        <v>0</v>
      </c>
      <c r="E1107" s="13">
        <v>0</v>
      </c>
      <c r="F1107" s="13">
        <v>0</v>
      </c>
      <c r="G1107" s="13">
        <v>0</v>
      </c>
      <c r="H1107" s="13">
        <v>0</v>
      </c>
      <c r="I1107" s="13">
        <v>0</v>
      </c>
      <c r="J1107" s="13">
        <v>0</v>
      </c>
      <c r="K1107" s="13">
        <v>0</v>
      </c>
      <c r="L1107" s="13">
        <v>0</v>
      </c>
      <c r="M1107" s="13">
        <v>0</v>
      </c>
    </row>
    <row r="1108" spans="2:13">
      <c r="B1108" s="13" t="s">
        <v>4768</v>
      </c>
      <c r="D1108" s="13">
        <v>0</v>
      </c>
      <c r="E1108" s="13">
        <v>0</v>
      </c>
      <c r="F1108" s="13">
        <v>0</v>
      </c>
      <c r="G1108" s="13">
        <v>0</v>
      </c>
      <c r="H1108" s="13">
        <v>0</v>
      </c>
      <c r="I1108" s="13">
        <v>0</v>
      </c>
      <c r="J1108" s="13">
        <v>0</v>
      </c>
      <c r="K1108" s="13">
        <v>0</v>
      </c>
      <c r="L1108" s="13">
        <v>0</v>
      </c>
      <c r="M1108" s="13">
        <v>0</v>
      </c>
    </row>
    <row r="1109" spans="2:13">
      <c r="B1109" s="13" t="s">
        <v>4769</v>
      </c>
      <c r="D1109" s="13">
        <v>95742960293</v>
      </c>
      <c r="E1109" s="13">
        <v>95742960293</v>
      </c>
      <c r="F1109" s="13">
        <v>95742960293</v>
      </c>
      <c r="G1109" s="13">
        <v>95742960293</v>
      </c>
      <c r="H1109" s="13">
        <v>77474441928</v>
      </c>
      <c r="I1109" s="13">
        <v>77474441928</v>
      </c>
      <c r="J1109" s="13">
        <v>77474441928</v>
      </c>
      <c r="K1109" s="13">
        <v>77474441928</v>
      </c>
      <c r="L1109" s="13">
        <v>57250583876</v>
      </c>
      <c r="M1109" s="13">
        <v>57250583876</v>
      </c>
    </row>
    <row r="1110" spans="2:13">
      <c r="B1110" s="13" t="s">
        <v>4770</v>
      </c>
      <c r="D1110" s="13">
        <v>0</v>
      </c>
      <c r="E1110" s="13">
        <v>0</v>
      </c>
      <c r="F1110" s="13">
        <v>0</v>
      </c>
      <c r="G1110" s="13">
        <v>0</v>
      </c>
      <c r="H1110" s="13">
        <v>0</v>
      </c>
      <c r="I1110" s="13">
        <v>0</v>
      </c>
      <c r="J1110" s="13">
        <v>0</v>
      </c>
      <c r="K1110" s="13">
        <v>0</v>
      </c>
      <c r="L1110" s="13">
        <v>0</v>
      </c>
      <c r="M1110" s="13">
        <v>0</v>
      </c>
    </row>
    <row r="1111" spans="2:13">
      <c r="B1111" s="13" t="s">
        <v>4771</v>
      </c>
      <c r="D1111" s="13">
        <v>3281900000</v>
      </c>
      <c r="E1111" s="13">
        <v>3281900000</v>
      </c>
      <c r="F1111" s="13">
        <v>3281900000</v>
      </c>
      <c r="G1111" s="13">
        <v>3281900000</v>
      </c>
      <c r="H1111" s="13">
        <v>3281900000</v>
      </c>
      <c r="I1111" s="13">
        <v>3281900000</v>
      </c>
      <c r="J1111" s="13">
        <v>3281900000</v>
      </c>
      <c r="K1111" s="13">
        <v>3281900000</v>
      </c>
      <c r="L1111" s="13">
        <v>3281900000</v>
      </c>
      <c r="M1111" s="13">
        <v>3281900000</v>
      </c>
    </row>
    <row r="1112" spans="2:13">
      <c r="B1112" s="13" t="s">
        <v>4772</v>
      </c>
      <c r="D1112" s="13">
        <v>239575220056</v>
      </c>
      <c r="E1112" s="13">
        <v>164302401125</v>
      </c>
      <c r="F1112" s="13">
        <v>101929919016</v>
      </c>
      <c r="G1112" s="13">
        <v>75901617044</v>
      </c>
      <c r="H1112" s="13">
        <v>97736182865</v>
      </c>
      <c r="I1112" s="13">
        <v>59918964141</v>
      </c>
      <c r="J1112" s="13">
        <v>41308298245</v>
      </c>
      <c r="K1112" s="13">
        <v>28225531643</v>
      </c>
      <c r="L1112" s="13">
        <v>82916838341</v>
      </c>
      <c r="M1112" s="13">
        <v>67715916145</v>
      </c>
    </row>
    <row r="1113" spans="2:13">
      <c r="B1113" s="13" t="s">
        <v>4773</v>
      </c>
      <c r="D1113" s="13">
        <v>165952113753</v>
      </c>
      <c r="E1113" s="13">
        <v>1480987807</v>
      </c>
      <c r="F1113" s="13">
        <v>1480987807</v>
      </c>
      <c r="G1113" s="13">
        <v>1480987807</v>
      </c>
      <c r="H1113" s="13">
        <v>63771735294</v>
      </c>
      <c r="I1113" s="13">
        <v>2876674076</v>
      </c>
      <c r="J1113" s="13">
        <v>2876674076</v>
      </c>
      <c r="K1113" s="13">
        <v>2876674076</v>
      </c>
      <c r="L1113" s="13">
        <v>67715916145</v>
      </c>
      <c r="M1113" s="13">
        <v>4518302311</v>
      </c>
    </row>
    <row r="1114" spans="2:13">
      <c r="B1114" s="13" t="s">
        <v>4774</v>
      </c>
      <c r="D1114" s="13">
        <v>73623106303</v>
      </c>
      <c r="E1114" s="13">
        <v>162821413318</v>
      </c>
      <c r="F1114" s="13">
        <v>100448931209</v>
      </c>
      <c r="G1114" s="13">
        <v>74420629237</v>
      </c>
      <c r="H1114" s="13">
        <v>33964447571</v>
      </c>
      <c r="I1114" s="13">
        <v>57042290065</v>
      </c>
      <c r="J1114" s="13">
        <v>38431624169</v>
      </c>
      <c r="K1114" s="13">
        <v>25348857567</v>
      </c>
      <c r="L1114" s="13">
        <v>15200922196</v>
      </c>
      <c r="M1114" s="13">
        <v>63197613834</v>
      </c>
    </row>
    <row r="1115" spans="2:13">
      <c r="B1115" s="13" t="s">
        <v>4775</v>
      </c>
      <c r="D1115" s="13">
        <v>0</v>
      </c>
      <c r="E1115" s="13">
        <v>0</v>
      </c>
      <c r="F1115" s="13">
        <v>0</v>
      </c>
      <c r="G1115" s="13">
        <v>0</v>
      </c>
      <c r="H1115" s="13">
        <v>0</v>
      </c>
      <c r="I1115" s="13">
        <v>0</v>
      </c>
      <c r="J1115" s="13">
        <v>0</v>
      </c>
      <c r="K1115" s="13">
        <v>0</v>
      </c>
      <c r="L1115" s="13">
        <v>0</v>
      </c>
      <c r="M1115" s="13">
        <v>0</v>
      </c>
    </row>
    <row r="1116" spans="2:13">
      <c r="B1116" s="13" t="s">
        <v>4776</v>
      </c>
      <c r="D1116" s="13">
        <v>0</v>
      </c>
      <c r="E1116" s="13">
        <v>0</v>
      </c>
      <c r="F1116" s="13">
        <v>0</v>
      </c>
      <c r="G1116" s="13">
        <v>0</v>
      </c>
      <c r="H1116" s="13">
        <v>0</v>
      </c>
      <c r="I1116" s="13">
        <v>0</v>
      </c>
      <c r="J1116" s="13">
        <v>0</v>
      </c>
      <c r="K1116" s="13">
        <v>0</v>
      </c>
      <c r="L1116" s="13">
        <v>0</v>
      </c>
      <c r="M1116" s="13">
        <v>0</v>
      </c>
    </row>
    <row r="1117" spans="2:13">
      <c r="B1117" s="13" t="s">
        <v>4777</v>
      </c>
      <c r="D1117" s="13">
        <v>0</v>
      </c>
      <c r="E1117" s="13">
        <v>0</v>
      </c>
      <c r="F1117" s="13">
        <v>0</v>
      </c>
      <c r="G1117" s="13">
        <v>0</v>
      </c>
      <c r="H1117" s="13">
        <v>0</v>
      </c>
      <c r="I1117" s="13">
        <v>0</v>
      </c>
      <c r="J1117" s="13">
        <v>0</v>
      </c>
      <c r="K1117" s="13">
        <v>0</v>
      </c>
      <c r="L1117" s="13">
        <v>0</v>
      </c>
      <c r="M1117" s="13">
        <v>0</v>
      </c>
    </row>
    <row r="1118" spans="2:13">
      <c r="B1118" s="13" t="s">
        <v>4778</v>
      </c>
      <c r="D1118" s="13">
        <v>0</v>
      </c>
      <c r="E1118" s="13">
        <v>0</v>
      </c>
      <c r="F1118" s="13">
        <v>0</v>
      </c>
      <c r="G1118" s="13">
        <v>0</v>
      </c>
      <c r="H1118" s="13">
        <v>0</v>
      </c>
      <c r="I1118" s="13">
        <v>0</v>
      </c>
      <c r="J1118" s="13">
        <v>0</v>
      </c>
      <c r="K1118" s="13">
        <v>0</v>
      </c>
      <c r="L1118" s="13">
        <v>0</v>
      </c>
      <c r="M1118" s="13">
        <v>0</v>
      </c>
    </row>
    <row r="1119" spans="2:13">
      <c r="B1119" s="13" t="s">
        <v>4779</v>
      </c>
      <c r="D1119" s="13">
        <v>0</v>
      </c>
      <c r="E1119" s="13">
        <v>0</v>
      </c>
      <c r="F1119" s="13">
        <v>0</v>
      </c>
      <c r="G1119" s="13">
        <v>0</v>
      </c>
      <c r="H1119" s="13">
        <v>0</v>
      </c>
      <c r="I1119" s="13">
        <v>0</v>
      </c>
      <c r="J1119" s="13">
        <v>0</v>
      </c>
      <c r="K1119" s="13">
        <v>0</v>
      </c>
      <c r="L1119" s="13">
        <v>0</v>
      </c>
      <c r="M1119" s="13">
        <v>0</v>
      </c>
    </row>
    <row r="1120" spans="2:13">
      <c r="B1120" s="13" t="s">
        <v>4780</v>
      </c>
      <c r="D1120" s="13">
        <v>0</v>
      </c>
      <c r="E1120" s="13">
        <v>0</v>
      </c>
      <c r="F1120" s="13">
        <v>0</v>
      </c>
      <c r="G1120" s="13">
        <v>0</v>
      </c>
      <c r="H1120" s="13">
        <v>0</v>
      </c>
      <c r="I1120" s="13">
        <v>0</v>
      </c>
      <c r="J1120" s="13">
        <v>0</v>
      </c>
      <c r="K1120" s="13">
        <v>0</v>
      </c>
      <c r="L1120" s="13">
        <v>0</v>
      </c>
      <c r="M1120" s="13">
        <v>0</v>
      </c>
    </row>
    <row r="1121" spans="2:13">
      <c r="B1121" s="13" t="s">
        <v>4781</v>
      </c>
      <c r="D1121" s="13">
        <v>0</v>
      </c>
      <c r="E1121" s="13">
        <v>0</v>
      </c>
      <c r="F1121" s="13">
        <v>0</v>
      </c>
      <c r="G1121" s="13">
        <v>0</v>
      </c>
      <c r="H1121" s="13">
        <v>0</v>
      </c>
      <c r="I1121" s="13">
        <v>0</v>
      </c>
      <c r="J1121" s="13">
        <v>0</v>
      </c>
      <c r="K1121" s="13">
        <v>0</v>
      </c>
      <c r="L1121" s="13">
        <v>0</v>
      </c>
      <c r="M1121" s="13">
        <v>0</v>
      </c>
    </row>
    <row r="1122" spans="2:13">
      <c r="B1122" s="13" t="s">
        <v>4782</v>
      </c>
      <c r="D1122" s="13">
        <v>1157378885586</v>
      </c>
      <c r="E1122" s="13">
        <v>1208843339182</v>
      </c>
      <c r="F1122" s="13">
        <v>1010137942503</v>
      </c>
      <c r="G1122" s="13">
        <v>933086791257</v>
      </c>
      <c r="H1122" s="13">
        <v>835752472267</v>
      </c>
      <c r="I1122" s="13">
        <v>1071996533013</v>
      </c>
      <c r="J1122" s="13">
        <v>681107999190</v>
      </c>
      <c r="K1122" s="13">
        <v>667408458479</v>
      </c>
      <c r="L1122" s="13">
        <v>647924649038</v>
      </c>
      <c r="M1122" s="13">
        <v>660530246613</v>
      </c>
    </row>
    <row r="1206" spans="2:13">
      <c r="B1206" s="13" t="s">
        <v>1576</v>
      </c>
      <c r="D1206" s="13" t="s">
        <v>4886</v>
      </c>
      <c r="E1206" s="13" t="s">
        <v>4884</v>
      </c>
      <c r="F1206" s="13" t="s">
        <v>4883</v>
      </c>
      <c r="G1206" s="13" t="s">
        <v>4877</v>
      </c>
      <c r="H1206" s="13" t="s">
        <v>4878</v>
      </c>
      <c r="I1206" s="13" t="s">
        <v>4876</v>
      </c>
      <c r="J1206" s="13" t="s">
        <v>4881</v>
      </c>
      <c r="K1206" s="13" t="s">
        <v>4882</v>
      </c>
      <c r="L1206" s="13" t="s">
        <v>4783</v>
      </c>
      <c r="M1206" s="13" t="s">
        <v>4784</v>
      </c>
    </row>
    <row r="1207" spans="2:13">
      <c r="B1207" s="13" t="s">
        <v>4671</v>
      </c>
    </row>
    <row r="1208" spans="2:13">
      <c r="B1208" s="13" t="s">
        <v>4672</v>
      </c>
      <c r="D1208" s="13">
        <v>917563530006</v>
      </c>
      <c r="E1208" s="13">
        <v>305705498196</v>
      </c>
      <c r="F1208" s="13">
        <v>533926217872</v>
      </c>
      <c r="G1208" s="13">
        <v>461893354299</v>
      </c>
      <c r="H1208" s="13">
        <v>321485691771</v>
      </c>
      <c r="I1208" s="13">
        <v>233458146350</v>
      </c>
      <c r="J1208" s="13">
        <v>293848215889</v>
      </c>
      <c r="K1208" s="13">
        <v>206290082466</v>
      </c>
      <c r="L1208" s="13">
        <v>325155027007</v>
      </c>
      <c r="M1208" s="13">
        <v>265782017937</v>
      </c>
    </row>
    <row r="1209" spans="2:13">
      <c r="B1209" s="13" t="s">
        <v>4673</v>
      </c>
      <c r="D1209" s="13">
        <v>12432061814</v>
      </c>
      <c r="E1209" s="13">
        <v>7582740325</v>
      </c>
      <c r="F1209" s="13">
        <v>59757833185</v>
      </c>
      <c r="G1209" s="13">
        <v>175764373569</v>
      </c>
      <c r="H1209" s="13">
        <v>34859078915</v>
      </c>
      <c r="I1209" s="13">
        <v>95399926105</v>
      </c>
      <c r="J1209" s="13">
        <v>67109412352</v>
      </c>
      <c r="K1209" s="13">
        <v>16685762536</v>
      </c>
      <c r="L1209" s="13">
        <v>4802859412</v>
      </c>
      <c r="M1209" s="13">
        <v>63876315537</v>
      </c>
    </row>
    <row r="1210" spans="2:13">
      <c r="B1210" s="13" t="s">
        <v>4674</v>
      </c>
      <c r="D1210" s="13">
        <v>11476628935</v>
      </c>
      <c r="E1210" s="13">
        <v>7582740325</v>
      </c>
      <c r="F1210" s="13">
        <v>31757833185</v>
      </c>
      <c r="G1210" s="13">
        <v>10764373569</v>
      </c>
      <c r="H1210" s="13">
        <v>3859078915</v>
      </c>
      <c r="I1210" s="13">
        <v>15399926105</v>
      </c>
      <c r="J1210" s="13">
        <v>4109412352</v>
      </c>
      <c r="K1210" s="13">
        <v>1685762536</v>
      </c>
      <c r="L1210" s="13">
        <v>4802859412</v>
      </c>
      <c r="M1210" s="13">
        <v>13876315537</v>
      </c>
    </row>
    <row r="1211" spans="2:13">
      <c r="B1211" s="13" t="s">
        <v>4675</v>
      </c>
      <c r="D1211" s="13">
        <v>955432879</v>
      </c>
      <c r="E1211" s="13">
        <v>0</v>
      </c>
      <c r="F1211" s="13">
        <v>28000000000</v>
      </c>
      <c r="G1211" s="13">
        <v>165000000000</v>
      </c>
      <c r="H1211" s="13">
        <v>31000000000</v>
      </c>
      <c r="I1211" s="13">
        <v>80000000000</v>
      </c>
      <c r="J1211" s="13">
        <v>63000000000</v>
      </c>
      <c r="K1211" s="13">
        <v>15000000000</v>
      </c>
      <c r="L1211" s="13">
        <v>0</v>
      </c>
      <c r="M1211" s="13">
        <v>50000000000</v>
      </c>
    </row>
    <row r="1212" spans="2:13">
      <c r="B1212" s="13" t="s">
        <v>4676</v>
      </c>
      <c r="D1212" s="13">
        <v>123690747946</v>
      </c>
      <c r="E1212" s="13">
        <v>71000000000</v>
      </c>
      <c r="F1212" s="13">
        <v>48000000000</v>
      </c>
      <c r="G1212" s="13">
        <v>0</v>
      </c>
      <c r="H1212" s="13">
        <v>0</v>
      </c>
      <c r="I1212" s="13">
        <v>0</v>
      </c>
      <c r="J1212" s="13">
        <v>0</v>
      </c>
      <c r="K1212" s="13">
        <v>0</v>
      </c>
      <c r="L1212" s="13">
        <v>0</v>
      </c>
      <c r="M1212" s="13">
        <v>0</v>
      </c>
    </row>
    <row r="1213" spans="2:13">
      <c r="B1213" s="13" t="s">
        <v>4677</v>
      </c>
      <c r="D1213" s="13">
        <v>0</v>
      </c>
      <c r="E1213" s="13">
        <v>0</v>
      </c>
      <c r="F1213" s="13">
        <v>0</v>
      </c>
      <c r="G1213" s="13">
        <v>0</v>
      </c>
      <c r="H1213" s="13">
        <v>0</v>
      </c>
      <c r="I1213" s="13">
        <v>0</v>
      </c>
      <c r="J1213" s="13">
        <v>0</v>
      </c>
      <c r="K1213" s="13">
        <v>0</v>
      </c>
      <c r="L1213" s="13">
        <v>0</v>
      </c>
      <c r="M1213" s="13">
        <v>0</v>
      </c>
    </row>
    <row r="1214" spans="2:13">
      <c r="B1214" s="13" t="s">
        <v>4678</v>
      </c>
      <c r="D1214" s="13">
        <v>0</v>
      </c>
      <c r="E1214" s="13">
        <v>0</v>
      </c>
      <c r="F1214" s="13">
        <v>0</v>
      </c>
      <c r="G1214" s="13">
        <v>0</v>
      </c>
      <c r="H1214" s="13">
        <v>0</v>
      </c>
      <c r="I1214" s="13">
        <v>0</v>
      </c>
      <c r="J1214" s="13">
        <v>0</v>
      </c>
      <c r="K1214" s="13">
        <v>0</v>
      </c>
      <c r="L1214" s="13">
        <v>0</v>
      </c>
      <c r="M1214" s="13">
        <v>0</v>
      </c>
    </row>
    <row r="1215" spans="2:13">
      <c r="B1215" s="13" t="s">
        <v>4679</v>
      </c>
      <c r="D1215" s="13">
        <v>123690747946</v>
      </c>
      <c r="E1215" s="13">
        <v>71000000000</v>
      </c>
      <c r="F1215" s="13">
        <v>48000000000</v>
      </c>
      <c r="G1215" s="13">
        <v>0</v>
      </c>
      <c r="H1215" s="13">
        <v>0</v>
      </c>
      <c r="I1215" s="13">
        <v>0</v>
      </c>
      <c r="J1215" s="13">
        <v>0</v>
      </c>
      <c r="K1215" s="13">
        <v>0</v>
      </c>
      <c r="L1215" s="13">
        <v>0</v>
      </c>
      <c r="M1215" s="13">
        <v>0</v>
      </c>
    </row>
    <row r="1216" spans="2:13">
      <c r="B1216" s="13" t="s">
        <v>4680</v>
      </c>
      <c r="D1216" s="13">
        <v>288825741940</v>
      </c>
      <c r="E1216" s="13">
        <v>123010109973</v>
      </c>
      <c r="F1216" s="13">
        <v>123808678533</v>
      </c>
      <c r="G1216" s="13">
        <v>117495239393</v>
      </c>
      <c r="H1216" s="13">
        <v>201252047731</v>
      </c>
      <c r="I1216" s="13">
        <v>115023551109</v>
      </c>
      <c r="J1216" s="13">
        <v>89570395978</v>
      </c>
      <c r="K1216" s="13">
        <v>99467179087</v>
      </c>
      <c r="L1216" s="13">
        <v>231155172669</v>
      </c>
      <c r="M1216" s="13">
        <v>124122599897</v>
      </c>
    </row>
    <row r="1217" spans="2:13">
      <c r="B1217" s="13" t="s">
        <v>4681</v>
      </c>
      <c r="D1217" s="13">
        <v>85206239449</v>
      </c>
      <c r="E1217" s="13">
        <v>121242021191</v>
      </c>
      <c r="F1217" s="13">
        <v>100046543601</v>
      </c>
      <c r="G1217" s="13">
        <v>66122372531</v>
      </c>
      <c r="H1217" s="13">
        <v>95956258776</v>
      </c>
      <c r="I1217" s="13">
        <v>114560288161</v>
      </c>
      <c r="J1217" s="13">
        <v>82605801975</v>
      </c>
      <c r="K1217" s="13">
        <v>92558161135</v>
      </c>
      <c r="L1217" s="13">
        <v>158963848963</v>
      </c>
      <c r="M1217" s="13">
        <v>111430245151</v>
      </c>
    </row>
    <row r="1218" spans="2:13">
      <c r="B1218" s="13" t="s">
        <v>4682</v>
      </c>
      <c r="D1218" s="13">
        <v>193918794012</v>
      </c>
      <c r="E1218" s="13">
        <v>644724396</v>
      </c>
      <c r="F1218" s="13">
        <v>21242746374</v>
      </c>
      <c r="G1218" s="13">
        <v>50969661382</v>
      </c>
      <c r="H1218" s="13">
        <v>96963545805</v>
      </c>
      <c r="I1218" s="13">
        <v>262865689</v>
      </c>
      <c r="J1218" s="13">
        <v>6659265921</v>
      </c>
      <c r="K1218" s="13">
        <v>6755404939</v>
      </c>
      <c r="L1218" s="13">
        <v>70456573706</v>
      </c>
      <c r="M1218" s="13">
        <v>12683395842</v>
      </c>
    </row>
    <row r="1219" spans="2:13">
      <c r="B1219" s="13" t="s">
        <v>4683</v>
      </c>
      <c r="D1219" s="13">
        <v>0</v>
      </c>
      <c r="E1219" s="13">
        <v>0</v>
      </c>
      <c r="F1219" s="13">
        <v>0</v>
      </c>
      <c r="G1219" s="13">
        <v>0</v>
      </c>
      <c r="H1219" s="13">
        <v>0</v>
      </c>
      <c r="I1219" s="13">
        <v>0</v>
      </c>
      <c r="J1219" s="13">
        <v>0</v>
      </c>
      <c r="K1219" s="13">
        <v>0</v>
      </c>
      <c r="L1219" s="13">
        <v>0</v>
      </c>
      <c r="M1219" s="13">
        <v>0</v>
      </c>
    </row>
    <row r="1220" spans="2:13">
      <c r="B1220" s="13" t="s">
        <v>4684</v>
      </c>
      <c r="D1220" s="13">
        <v>0</v>
      </c>
      <c r="E1220" s="13">
        <v>0</v>
      </c>
      <c r="F1220" s="13">
        <v>0</v>
      </c>
      <c r="G1220" s="13">
        <v>0</v>
      </c>
      <c r="H1220" s="13">
        <v>0</v>
      </c>
      <c r="I1220" s="13">
        <v>0</v>
      </c>
      <c r="J1220" s="13">
        <v>0</v>
      </c>
      <c r="K1220" s="13">
        <v>0</v>
      </c>
      <c r="L1220" s="13">
        <v>0</v>
      </c>
      <c r="M1220" s="13">
        <v>0</v>
      </c>
    </row>
    <row r="1221" spans="2:13">
      <c r="B1221" s="13" t="s">
        <v>4685</v>
      </c>
      <c r="D1221" s="13">
        <v>0</v>
      </c>
      <c r="E1221" s="13">
        <v>0</v>
      </c>
      <c r="F1221" s="13">
        <v>0</v>
      </c>
      <c r="G1221" s="13">
        <v>0</v>
      </c>
      <c r="H1221" s="13">
        <v>0</v>
      </c>
      <c r="I1221" s="13">
        <v>0</v>
      </c>
      <c r="J1221" s="13">
        <v>0</v>
      </c>
      <c r="K1221" s="13">
        <v>0</v>
      </c>
      <c r="L1221" s="13">
        <v>0</v>
      </c>
      <c r="M1221" s="13">
        <v>0</v>
      </c>
    </row>
    <row r="1222" spans="2:13">
      <c r="B1222" s="13" t="s">
        <v>4686</v>
      </c>
      <c r="D1222" s="13">
        <v>9700708479</v>
      </c>
      <c r="E1222" s="13">
        <v>1123364386</v>
      </c>
      <c r="F1222" s="13">
        <v>2519388558</v>
      </c>
      <c r="G1222" s="13">
        <v>403205480</v>
      </c>
      <c r="H1222" s="13">
        <v>8332243150</v>
      </c>
      <c r="I1222" s="13">
        <v>200397259</v>
      </c>
      <c r="J1222" s="13">
        <v>305328082</v>
      </c>
      <c r="K1222" s="13">
        <v>153613013</v>
      </c>
      <c r="L1222" s="13">
        <v>1734750000</v>
      </c>
      <c r="M1222" s="13">
        <v>8958904</v>
      </c>
    </row>
    <row r="1223" spans="2:13">
      <c r="B1223" s="13" t="s">
        <v>4687</v>
      </c>
      <c r="D1223" s="13">
        <v>0</v>
      </c>
      <c r="E1223" s="13">
        <v>0</v>
      </c>
      <c r="F1223" s="13">
        <v>0</v>
      </c>
      <c r="G1223" s="13">
        <v>0</v>
      </c>
      <c r="H1223" s="13">
        <v>0</v>
      </c>
      <c r="I1223" s="13">
        <v>0</v>
      </c>
      <c r="J1223" s="13">
        <v>0</v>
      </c>
      <c r="K1223" s="13">
        <v>0</v>
      </c>
      <c r="L1223" s="13">
        <v>0</v>
      </c>
      <c r="M1223" s="13">
        <v>0</v>
      </c>
    </row>
    <row r="1224" spans="2:13">
      <c r="B1224" s="13" t="s">
        <v>4688</v>
      </c>
      <c r="D1224" s="13">
        <v>476519023161</v>
      </c>
      <c r="E1224" s="13">
        <v>104035336878</v>
      </c>
      <c r="F1224" s="13">
        <v>294843423558</v>
      </c>
      <c r="G1224" s="13">
        <v>168491371406</v>
      </c>
      <c r="H1224" s="13">
        <v>85219955127</v>
      </c>
      <c r="I1224" s="13">
        <v>22890441729</v>
      </c>
      <c r="J1224" s="13">
        <v>136799885277</v>
      </c>
      <c r="K1224" s="13">
        <v>88590404626</v>
      </c>
      <c r="L1224" s="13">
        <v>87451718894</v>
      </c>
      <c r="M1224" s="13">
        <v>75473038551</v>
      </c>
    </row>
    <row r="1225" spans="2:13">
      <c r="B1225" s="13" t="s">
        <v>4689</v>
      </c>
      <c r="D1225" s="13">
        <v>476519023161</v>
      </c>
      <c r="E1225" s="13">
        <v>104035336878</v>
      </c>
      <c r="F1225" s="13">
        <v>294851147916</v>
      </c>
      <c r="G1225" s="13">
        <v>168533466060</v>
      </c>
      <c r="H1225" s="13">
        <v>85844670836</v>
      </c>
      <c r="I1225" s="13">
        <v>23536154321</v>
      </c>
      <c r="J1225" s="13">
        <v>141551448123</v>
      </c>
      <c r="K1225" s="13">
        <v>92405242421</v>
      </c>
      <c r="L1225" s="13">
        <v>91315273891</v>
      </c>
      <c r="M1225" s="13">
        <v>81429848636</v>
      </c>
    </row>
    <row r="1226" spans="2:13">
      <c r="B1226" s="13" t="s">
        <v>4690</v>
      </c>
      <c r="D1226" s="13">
        <v>0</v>
      </c>
      <c r="E1226" s="13">
        <v>0</v>
      </c>
      <c r="F1226" s="13">
        <v>-7724358</v>
      </c>
      <c r="G1226" s="13">
        <v>-42094654</v>
      </c>
      <c r="H1226" s="13">
        <v>-624715709</v>
      </c>
      <c r="I1226" s="13">
        <v>-645712592</v>
      </c>
      <c r="J1226" s="13">
        <v>-4751562846</v>
      </c>
      <c r="K1226" s="13">
        <v>-3814837795</v>
      </c>
      <c r="L1226" s="13">
        <v>-3863554997</v>
      </c>
      <c r="M1226" s="13">
        <v>-5956810085</v>
      </c>
    </row>
    <row r="1227" spans="2:13">
      <c r="B1227" s="13" t="s">
        <v>4691</v>
      </c>
      <c r="D1227" s="13">
        <v>16095955145</v>
      </c>
      <c r="E1227" s="13">
        <v>77311020</v>
      </c>
      <c r="F1227" s="13">
        <v>7516282596</v>
      </c>
      <c r="G1227" s="13">
        <v>142369931</v>
      </c>
      <c r="H1227" s="13">
        <v>154609998</v>
      </c>
      <c r="I1227" s="13">
        <v>144227407</v>
      </c>
      <c r="J1227" s="13">
        <v>368522282</v>
      </c>
      <c r="K1227" s="13">
        <v>1546736217</v>
      </c>
      <c r="L1227" s="13">
        <v>1745276032</v>
      </c>
      <c r="M1227" s="13">
        <v>2310063952</v>
      </c>
    </row>
    <row r="1228" spans="2:13">
      <c r="B1228" s="13" t="s">
        <v>4692</v>
      </c>
      <c r="D1228" s="13">
        <v>64621807</v>
      </c>
      <c r="E1228" s="13">
        <v>77311020</v>
      </c>
      <c r="F1228" s="13">
        <v>78306491</v>
      </c>
      <c r="G1228" s="13">
        <v>142369931</v>
      </c>
      <c r="H1228" s="13">
        <v>154609998</v>
      </c>
      <c r="I1228" s="13">
        <v>144227407</v>
      </c>
      <c r="J1228" s="13">
        <v>99146887</v>
      </c>
      <c r="K1228" s="13">
        <v>248103763</v>
      </c>
      <c r="L1228" s="13">
        <v>613666516</v>
      </c>
      <c r="M1228" s="13">
        <v>718362928</v>
      </c>
    </row>
    <row r="1229" spans="2:13">
      <c r="B1229" s="13" t="s">
        <v>4693</v>
      </c>
      <c r="D1229" s="13">
        <v>16031333338</v>
      </c>
      <c r="E1229" s="13">
        <v>0</v>
      </c>
      <c r="F1229" s="13">
        <v>7437976105</v>
      </c>
      <c r="G1229" s="13">
        <v>0</v>
      </c>
      <c r="H1229" s="13">
        <v>0</v>
      </c>
      <c r="I1229" s="13">
        <v>0</v>
      </c>
      <c r="J1229" s="13">
        <v>0</v>
      </c>
      <c r="K1229" s="13">
        <v>0</v>
      </c>
      <c r="L1229" s="13">
        <v>0</v>
      </c>
      <c r="M1229" s="13">
        <v>1591701024</v>
      </c>
    </row>
    <row r="1230" spans="2:13">
      <c r="B1230" s="13" t="s">
        <v>4694</v>
      </c>
      <c r="D1230" s="13">
        <v>0</v>
      </c>
      <c r="E1230" s="13">
        <v>0</v>
      </c>
      <c r="F1230" s="13">
        <v>0</v>
      </c>
      <c r="G1230" s="13">
        <v>0</v>
      </c>
      <c r="H1230" s="13">
        <v>0</v>
      </c>
      <c r="I1230" s="13">
        <v>0</v>
      </c>
      <c r="J1230" s="13">
        <v>269375395</v>
      </c>
      <c r="K1230" s="13">
        <v>1298632454</v>
      </c>
      <c r="L1230" s="13">
        <v>1131609516</v>
      </c>
      <c r="M1230" s="13">
        <v>0</v>
      </c>
    </row>
    <row r="1231" spans="2:13">
      <c r="B1231" s="13" t="s">
        <v>4695</v>
      </c>
      <c r="D1231" s="13">
        <v>0</v>
      </c>
      <c r="E1231" s="13">
        <v>0</v>
      </c>
      <c r="F1231" s="13">
        <v>0</v>
      </c>
      <c r="G1231" s="13">
        <v>0</v>
      </c>
      <c r="H1231" s="13">
        <v>0</v>
      </c>
      <c r="I1231" s="13">
        <v>0</v>
      </c>
      <c r="J1231" s="13">
        <v>0</v>
      </c>
      <c r="K1231" s="13">
        <v>0</v>
      </c>
      <c r="L1231" s="13">
        <v>0</v>
      </c>
      <c r="M1231" s="13">
        <v>0</v>
      </c>
    </row>
    <row r="1232" spans="2:13">
      <c r="B1232" s="13" t="s">
        <v>4696</v>
      </c>
      <c r="D1232" s="13">
        <v>0</v>
      </c>
      <c r="E1232" s="13">
        <v>0</v>
      </c>
      <c r="F1232" s="13">
        <v>0</v>
      </c>
      <c r="G1232" s="13">
        <v>0</v>
      </c>
      <c r="H1232" s="13">
        <v>0</v>
      </c>
      <c r="I1232" s="13">
        <v>0</v>
      </c>
      <c r="J1232" s="13">
        <v>0</v>
      </c>
      <c r="K1232" s="13">
        <v>0</v>
      </c>
      <c r="L1232" s="13">
        <v>0</v>
      </c>
      <c r="M1232" s="13">
        <v>0</v>
      </c>
    </row>
    <row r="1233" spans="2:13">
      <c r="B1233" s="13" t="s">
        <v>4697</v>
      </c>
      <c r="D1233" s="13">
        <v>19400161481</v>
      </c>
      <c r="E1233" s="13">
        <v>19788018015</v>
      </c>
      <c r="F1233" s="13">
        <v>18079952348</v>
      </c>
      <c r="G1233" s="13">
        <v>18401166358</v>
      </c>
      <c r="H1233" s="13">
        <v>17376341905</v>
      </c>
      <c r="I1233" s="13">
        <v>17733583740</v>
      </c>
      <c r="J1233" s="13">
        <v>17726639101</v>
      </c>
      <c r="K1233" s="13">
        <v>18161651625</v>
      </c>
      <c r="L1233" s="13">
        <v>18533490133</v>
      </c>
      <c r="M1233" s="13">
        <v>18973154192</v>
      </c>
    </row>
    <row r="1234" spans="2:13">
      <c r="B1234" s="13" t="s">
        <v>4698</v>
      </c>
      <c r="D1234" s="13">
        <v>0</v>
      </c>
      <c r="E1234" s="13">
        <v>0</v>
      </c>
      <c r="F1234" s="13">
        <v>0</v>
      </c>
      <c r="G1234" s="13">
        <v>0</v>
      </c>
      <c r="H1234" s="13">
        <v>0</v>
      </c>
      <c r="I1234" s="13">
        <v>0</v>
      </c>
      <c r="J1234" s="13">
        <v>0</v>
      </c>
      <c r="K1234" s="13">
        <v>0</v>
      </c>
      <c r="L1234" s="13">
        <v>0</v>
      </c>
      <c r="M1234" s="13">
        <v>0</v>
      </c>
    </row>
    <row r="1235" spans="2:13">
      <c r="B1235" s="13" t="s">
        <v>4699</v>
      </c>
      <c r="D1235" s="13">
        <v>0</v>
      </c>
      <c r="E1235" s="13">
        <v>0</v>
      </c>
      <c r="F1235" s="13">
        <v>0</v>
      </c>
      <c r="G1235" s="13">
        <v>0</v>
      </c>
      <c r="H1235" s="13">
        <v>0</v>
      </c>
      <c r="I1235" s="13">
        <v>0</v>
      </c>
      <c r="J1235" s="13">
        <v>0</v>
      </c>
      <c r="K1235" s="13">
        <v>0</v>
      </c>
      <c r="L1235" s="13">
        <v>0</v>
      </c>
      <c r="M1235" s="13">
        <v>0</v>
      </c>
    </row>
    <row r="1236" spans="2:13">
      <c r="B1236" s="13" t="s">
        <v>4700</v>
      </c>
      <c r="D1236" s="13">
        <v>0</v>
      </c>
      <c r="E1236" s="13">
        <v>0</v>
      </c>
      <c r="F1236" s="13">
        <v>0</v>
      </c>
      <c r="G1236" s="13">
        <v>0</v>
      </c>
      <c r="H1236" s="13">
        <v>0</v>
      </c>
      <c r="I1236" s="13">
        <v>0</v>
      </c>
      <c r="J1236" s="13">
        <v>0</v>
      </c>
      <c r="K1236" s="13">
        <v>0</v>
      </c>
      <c r="L1236" s="13">
        <v>0</v>
      </c>
      <c r="M1236" s="13">
        <v>0</v>
      </c>
    </row>
    <row r="1237" spans="2:13">
      <c r="B1237" s="13" t="s">
        <v>4701</v>
      </c>
      <c r="D1237" s="13">
        <v>0</v>
      </c>
      <c r="E1237" s="13">
        <v>0</v>
      </c>
      <c r="F1237" s="13">
        <v>0</v>
      </c>
      <c r="G1237" s="13">
        <v>0</v>
      </c>
      <c r="H1237" s="13">
        <v>0</v>
      </c>
      <c r="I1237" s="13">
        <v>0</v>
      </c>
      <c r="J1237" s="13">
        <v>0</v>
      </c>
      <c r="K1237" s="13">
        <v>0</v>
      </c>
      <c r="L1237" s="13">
        <v>0</v>
      </c>
      <c r="M1237" s="13">
        <v>0</v>
      </c>
    </row>
    <row r="1238" spans="2:13">
      <c r="B1238" s="13" t="s">
        <v>4702</v>
      </c>
      <c r="D1238" s="13">
        <v>0</v>
      </c>
      <c r="E1238" s="13">
        <v>0</v>
      </c>
      <c r="F1238" s="13">
        <v>0</v>
      </c>
      <c r="G1238" s="13">
        <v>0</v>
      </c>
      <c r="H1238" s="13">
        <v>0</v>
      </c>
      <c r="I1238" s="13">
        <v>0</v>
      </c>
      <c r="J1238" s="13">
        <v>0</v>
      </c>
      <c r="K1238" s="13">
        <v>0</v>
      </c>
      <c r="L1238" s="13">
        <v>0</v>
      </c>
      <c r="M1238" s="13">
        <v>0</v>
      </c>
    </row>
    <row r="1239" spans="2:13">
      <c r="B1239" s="13" t="s">
        <v>4703</v>
      </c>
      <c r="D1239" s="13">
        <v>0</v>
      </c>
      <c r="E1239" s="13">
        <v>0</v>
      </c>
      <c r="F1239" s="13">
        <v>0</v>
      </c>
      <c r="G1239" s="13">
        <v>0</v>
      </c>
      <c r="H1239" s="13">
        <v>0</v>
      </c>
      <c r="I1239" s="13">
        <v>0</v>
      </c>
      <c r="J1239" s="13">
        <v>0</v>
      </c>
      <c r="K1239" s="13">
        <v>0</v>
      </c>
      <c r="L1239" s="13">
        <v>0</v>
      </c>
      <c r="M1239" s="13">
        <v>0</v>
      </c>
    </row>
    <row r="1240" spans="2:13">
      <c r="B1240" s="13" t="s">
        <v>4704</v>
      </c>
      <c r="D1240" s="13">
        <v>0</v>
      </c>
      <c r="E1240" s="13">
        <v>0</v>
      </c>
      <c r="F1240" s="13">
        <v>0</v>
      </c>
      <c r="G1240" s="13">
        <v>0</v>
      </c>
      <c r="H1240" s="13">
        <v>0</v>
      </c>
      <c r="I1240" s="13">
        <v>0</v>
      </c>
      <c r="J1240" s="13">
        <v>0</v>
      </c>
      <c r="K1240" s="13">
        <v>0</v>
      </c>
      <c r="L1240" s="13">
        <v>0</v>
      </c>
      <c r="M1240" s="13">
        <v>0</v>
      </c>
    </row>
    <row r="1241" spans="2:13">
      <c r="B1241" s="13" t="s">
        <v>4705</v>
      </c>
      <c r="D1241" s="13">
        <v>18907267155</v>
      </c>
      <c r="E1241" s="13">
        <v>19267940252</v>
      </c>
      <c r="F1241" s="13">
        <v>17606132144</v>
      </c>
      <c r="G1241" s="13">
        <v>17995373841</v>
      </c>
      <c r="H1241" s="13">
        <v>17012602395</v>
      </c>
      <c r="I1241" s="13">
        <v>17391844781</v>
      </c>
      <c r="J1241" s="13">
        <v>17342225571</v>
      </c>
      <c r="K1241" s="13">
        <v>17714990926</v>
      </c>
      <c r="L1241" s="13">
        <v>18092346171</v>
      </c>
      <c r="M1241" s="13">
        <v>18469701411</v>
      </c>
    </row>
    <row r="1242" spans="2:13">
      <c r="B1242" s="13" t="s">
        <v>4706</v>
      </c>
      <c r="D1242" s="13">
        <v>3892721730</v>
      </c>
      <c r="E1242" s="13">
        <v>4253394827</v>
      </c>
      <c r="F1242" s="13">
        <v>2581544857</v>
      </c>
      <c r="G1242" s="13">
        <v>2955128071</v>
      </c>
      <c r="H1242" s="13">
        <v>1956868343</v>
      </c>
      <c r="I1242" s="13">
        <v>2320792648</v>
      </c>
      <c r="J1242" s="13">
        <v>2255557737</v>
      </c>
      <c r="K1242" s="13">
        <v>2612707391</v>
      </c>
      <c r="L1242" s="13">
        <v>2974616670</v>
      </c>
      <c r="M1242" s="13">
        <v>3336525946</v>
      </c>
    </row>
    <row r="1243" spans="2:13">
      <c r="B1243" s="13" t="s">
        <v>4707</v>
      </c>
      <c r="D1243" s="13">
        <v>39899109994</v>
      </c>
      <c r="E1243" s="13">
        <v>39899109994</v>
      </c>
      <c r="F1243" s="13">
        <v>39856154309</v>
      </c>
      <c r="G1243" s="13">
        <v>39793209864</v>
      </c>
      <c r="H1243" s="13">
        <v>38386349504</v>
      </c>
      <c r="I1243" s="13">
        <v>38386349504</v>
      </c>
      <c r="J1243" s="13">
        <v>37961909504</v>
      </c>
      <c r="K1243" s="13">
        <v>37961909504</v>
      </c>
      <c r="L1243" s="13">
        <v>37961909504</v>
      </c>
      <c r="M1243" s="13">
        <v>37961909504</v>
      </c>
    </row>
    <row r="1244" spans="2:13">
      <c r="B1244" s="13" t="s">
        <v>4708</v>
      </c>
      <c r="D1244" s="13">
        <v>-36006388264</v>
      </c>
      <c r="E1244" s="13">
        <v>-35645715167</v>
      </c>
      <c r="F1244" s="13">
        <v>-37274609452</v>
      </c>
      <c r="G1244" s="13">
        <v>-36838081793</v>
      </c>
      <c r="H1244" s="13">
        <v>-36429481161</v>
      </c>
      <c r="I1244" s="13">
        <v>-36065556856</v>
      </c>
      <c r="J1244" s="13">
        <v>-35706351767</v>
      </c>
      <c r="K1244" s="13">
        <v>-35349202113</v>
      </c>
      <c r="L1244" s="13">
        <v>-34987292834</v>
      </c>
      <c r="M1244" s="13">
        <v>-34625383558</v>
      </c>
    </row>
    <row r="1245" spans="2:13">
      <c r="B1245" s="13" t="s">
        <v>4709</v>
      </c>
      <c r="D1245" s="13">
        <v>0</v>
      </c>
      <c r="E1245" s="13">
        <v>0</v>
      </c>
      <c r="F1245" s="13">
        <v>0</v>
      </c>
      <c r="G1245" s="13">
        <v>0</v>
      </c>
      <c r="H1245" s="13">
        <v>0</v>
      </c>
      <c r="I1245" s="13">
        <v>0</v>
      </c>
      <c r="J1245" s="13">
        <v>0</v>
      </c>
      <c r="K1245" s="13">
        <v>0</v>
      </c>
      <c r="L1245" s="13">
        <v>0</v>
      </c>
      <c r="M1245" s="13">
        <v>0</v>
      </c>
    </row>
    <row r="1246" spans="2:13">
      <c r="B1246" s="13" t="s">
        <v>4707</v>
      </c>
      <c r="D1246" s="13">
        <v>0</v>
      </c>
      <c r="E1246" s="13">
        <v>0</v>
      </c>
      <c r="F1246" s="13">
        <v>0</v>
      </c>
      <c r="G1246" s="13">
        <v>0</v>
      </c>
      <c r="H1246" s="13">
        <v>0</v>
      </c>
      <c r="I1246" s="13">
        <v>0</v>
      </c>
      <c r="J1246" s="13">
        <v>0</v>
      </c>
      <c r="K1246" s="13">
        <v>0</v>
      </c>
      <c r="L1246" s="13">
        <v>0</v>
      </c>
      <c r="M1246" s="13">
        <v>0</v>
      </c>
    </row>
    <row r="1247" spans="2:13">
      <c r="B1247" s="13" t="s">
        <v>4708</v>
      </c>
      <c r="D1247" s="13">
        <v>0</v>
      </c>
      <c r="E1247" s="13">
        <v>0</v>
      </c>
      <c r="F1247" s="13">
        <v>0</v>
      </c>
      <c r="G1247" s="13">
        <v>0</v>
      </c>
      <c r="H1247" s="13">
        <v>0</v>
      </c>
      <c r="I1247" s="13">
        <v>0</v>
      </c>
      <c r="J1247" s="13">
        <v>0</v>
      </c>
      <c r="K1247" s="13">
        <v>0</v>
      </c>
      <c r="L1247" s="13">
        <v>0</v>
      </c>
      <c r="M1247" s="13">
        <v>0</v>
      </c>
    </row>
    <row r="1248" spans="2:13">
      <c r="B1248" s="13" t="s">
        <v>4710</v>
      </c>
      <c r="D1248" s="13">
        <v>15014545425</v>
      </c>
      <c r="E1248" s="13">
        <v>15014545425</v>
      </c>
      <c r="F1248" s="13">
        <v>15024587287</v>
      </c>
      <c r="G1248" s="13">
        <v>15040245770</v>
      </c>
      <c r="H1248" s="13">
        <v>15055734052</v>
      </c>
      <c r="I1248" s="13">
        <v>15071052133</v>
      </c>
      <c r="J1248" s="13">
        <v>15086667834</v>
      </c>
      <c r="K1248" s="13">
        <v>15102283535</v>
      </c>
      <c r="L1248" s="13">
        <v>15117729501</v>
      </c>
      <c r="M1248" s="13">
        <v>15133175465</v>
      </c>
    </row>
    <row r="1249" spans="2:13">
      <c r="B1249" s="13" t="s">
        <v>4707</v>
      </c>
      <c r="D1249" s="13">
        <v>15835487425</v>
      </c>
      <c r="E1249" s="13">
        <v>15835487425</v>
      </c>
      <c r="F1249" s="13">
        <v>15835487425</v>
      </c>
      <c r="G1249" s="13">
        <v>15835487425</v>
      </c>
      <c r="H1249" s="13">
        <v>15835487425</v>
      </c>
      <c r="I1249" s="13">
        <v>15835487425</v>
      </c>
      <c r="J1249" s="13">
        <v>15835487425</v>
      </c>
      <c r="K1249" s="13">
        <v>15835487425</v>
      </c>
      <c r="L1249" s="13">
        <v>15835487425</v>
      </c>
      <c r="M1249" s="13">
        <v>15835487425</v>
      </c>
    </row>
    <row r="1250" spans="2:13">
      <c r="B1250" s="13" t="s">
        <v>4708</v>
      </c>
      <c r="D1250" s="13">
        <v>-820942000</v>
      </c>
      <c r="E1250" s="13">
        <v>-820942000</v>
      </c>
      <c r="F1250" s="13">
        <v>-810900138</v>
      </c>
      <c r="G1250" s="13">
        <v>-795241655</v>
      </c>
      <c r="H1250" s="13">
        <v>-779753373</v>
      </c>
      <c r="I1250" s="13">
        <v>-764435292</v>
      </c>
      <c r="J1250" s="13">
        <v>-748819591</v>
      </c>
      <c r="K1250" s="13">
        <v>-733203890</v>
      </c>
      <c r="L1250" s="13">
        <v>-717757924</v>
      </c>
      <c r="M1250" s="13">
        <v>-702311960</v>
      </c>
    </row>
    <row r="1251" spans="2:13">
      <c r="B1251" s="13" t="s">
        <v>4711</v>
      </c>
      <c r="D1251" s="13">
        <v>0</v>
      </c>
      <c r="E1251" s="13">
        <v>0</v>
      </c>
      <c r="F1251" s="13">
        <v>0</v>
      </c>
      <c r="G1251" s="13">
        <v>0</v>
      </c>
      <c r="H1251" s="13">
        <v>0</v>
      </c>
      <c r="I1251" s="13">
        <v>0</v>
      </c>
      <c r="J1251" s="13">
        <v>0</v>
      </c>
      <c r="K1251" s="13">
        <v>0</v>
      </c>
      <c r="L1251" s="13">
        <v>0</v>
      </c>
      <c r="M1251" s="13">
        <v>0</v>
      </c>
    </row>
    <row r="1252" spans="2:13">
      <c r="B1252" s="13" t="s">
        <v>4712</v>
      </c>
      <c r="D1252" s="13">
        <v>0</v>
      </c>
      <c r="E1252" s="13">
        <v>0</v>
      </c>
      <c r="F1252" s="13">
        <v>0</v>
      </c>
      <c r="G1252" s="13">
        <v>0</v>
      </c>
      <c r="H1252" s="13">
        <v>0</v>
      </c>
      <c r="I1252" s="13">
        <v>0</v>
      </c>
      <c r="J1252" s="13">
        <v>0</v>
      </c>
      <c r="K1252" s="13">
        <v>0</v>
      </c>
      <c r="L1252" s="13">
        <v>0</v>
      </c>
      <c r="M1252" s="13">
        <v>0</v>
      </c>
    </row>
    <row r="1253" spans="2:13">
      <c r="B1253" s="13" t="s">
        <v>4713</v>
      </c>
      <c r="D1253" s="13">
        <v>0</v>
      </c>
      <c r="E1253" s="13">
        <v>0</v>
      </c>
      <c r="F1253" s="13">
        <v>0</v>
      </c>
      <c r="G1253" s="13">
        <v>0</v>
      </c>
      <c r="H1253" s="13">
        <v>0</v>
      </c>
      <c r="I1253" s="13">
        <v>0</v>
      </c>
      <c r="J1253" s="13">
        <v>0</v>
      </c>
      <c r="K1253" s="13">
        <v>0</v>
      </c>
      <c r="L1253" s="13">
        <v>0</v>
      </c>
      <c r="M1253" s="13">
        <v>0</v>
      </c>
    </row>
    <row r="1254" spans="2:13">
      <c r="B1254" s="13" t="s">
        <v>4714</v>
      </c>
      <c r="D1254" s="13">
        <v>0</v>
      </c>
      <c r="E1254" s="13">
        <v>0</v>
      </c>
      <c r="F1254" s="13">
        <v>0</v>
      </c>
      <c r="G1254" s="13">
        <v>0</v>
      </c>
      <c r="H1254" s="13">
        <v>0</v>
      </c>
      <c r="I1254" s="13">
        <v>0</v>
      </c>
      <c r="J1254" s="13">
        <v>0</v>
      </c>
      <c r="K1254" s="13">
        <v>0</v>
      </c>
      <c r="L1254" s="13">
        <v>0</v>
      </c>
      <c r="M1254" s="13">
        <v>0</v>
      </c>
    </row>
    <row r="1255" spans="2:13">
      <c r="B1255" s="13" t="s">
        <v>4715</v>
      </c>
      <c r="D1255" s="13">
        <v>0</v>
      </c>
      <c r="E1255" s="13">
        <v>0</v>
      </c>
      <c r="F1255" s="13">
        <v>0</v>
      </c>
      <c r="G1255" s="13">
        <v>0</v>
      </c>
      <c r="H1255" s="13">
        <v>0</v>
      </c>
      <c r="I1255" s="13">
        <v>0</v>
      </c>
      <c r="J1255" s="13">
        <v>0</v>
      </c>
      <c r="K1255" s="13">
        <v>0</v>
      </c>
      <c r="L1255" s="13">
        <v>0</v>
      </c>
      <c r="M1255" s="13">
        <v>0</v>
      </c>
    </row>
    <row r="1256" spans="2:13">
      <c r="B1256" s="13" t="s">
        <v>4716</v>
      </c>
      <c r="D1256" s="13">
        <v>0</v>
      </c>
      <c r="E1256" s="13">
        <v>0</v>
      </c>
      <c r="F1256" s="13">
        <v>0</v>
      </c>
      <c r="G1256" s="13">
        <v>0</v>
      </c>
      <c r="H1256" s="13">
        <v>0</v>
      </c>
      <c r="I1256" s="13">
        <v>0</v>
      </c>
      <c r="J1256" s="13">
        <v>0</v>
      </c>
      <c r="K1256" s="13">
        <v>0</v>
      </c>
      <c r="L1256" s="13">
        <v>0</v>
      </c>
      <c r="M1256" s="13">
        <v>0</v>
      </c>
    </row>
    <row r="1257" spans="2:13">
      <c r="B1257" s="13" t="s">
        <v>4717</v>
      </c>
      <c r="D1257" s="13">
        <v>0</v>
      </c>
      <c r="E1257" s="13">
        <v>0</v>
      </c>
      <c r="F1257" s="13">
        <v>0</v>
      </c>
      <c r="G1257" s="13">
        <v>0</v>
      </c>
      <c r="H1257" s="13">
        <v>0</v>
      </c>
      <c r="I1257" s="13">
        <v>0</v>
      </c>
      <c r="J1257" s="13">
        <v>0</v>
      </c>
      <c r="K1257" s="13">
        <v>0</v>
      </c>
      <c r="L1257" s="13">
        <v>0</v>
      </c>
      <c r="M1257" s="13">
        <v>0</v>
      </c>
    </row>
    <row r="1258" spans="2:13">
      <c r="B1258" s="13" t="s">
        <v>4718</v>
      </c>
      <c r="D1258" s="13">
        <v>0</v>
      </c>
      <c r="E1258" s="13">
        <v>0</v>
      </c>
      <c r="F1258" s="13">
        <v>0</v>
      </c>
      <c r="G1258" s="13">
        <v>0</v>
      </c>
      <c r="H1258" s="13">
        <v>0</v>
      </c>
      <c r="I1258" s="13">
        <v>0</v>
      </c>
      <c r="J1258" s="13">
        <v>0</v>
      </c>
      <c r="K1258" s="13">
        <v>0</v>
      </c>
      <c r="L1258" s="13">
        <v>0</v>
      </c>
      <c r="M1258" s="13">
        <v>0</v>
      </c>
    </row>
    <row r="1259" spans="2:13">
      <c r="B1259" s="13" t="s">
        <v>4719</v>
      </c>
      <c r="D1259" s="13">
        <v>0</v>
      </c>
      <c r="E1259" s="13">
        <v>0</v>
      </c>
      <c r="F1259" s="13">
        <v>0</v>
      </c>
      <c r="G1259" s="13">
        <v>0</v>
      </c>
      <c r="H1259" s="13">
        <v>0</v>
      </c>
      <c r="I1259" s="13">
        <v>0</v>
      </c>
      <c r="J1259" s="13">
        <v>0</v>
      </c>
      <c r="K1259" s="13">
        <v>0</v>
      </c>
      <c r="L1259" s="13">
        <v>0</v>
      </c>
      <c r="M1259" s="13">
        <v>0</v>
      </c>
    </row>
    <row r="1260" spans="2:13">
      <c r="B1260" s="13" t="s">
        <v>4720</v>
      </c>
      <c r="D1260" s="13">
        <v>0</v>
      </c>
      <c r="E1260" s="13">
        <v>0</v>
      </c>
      <c r="F1260" s="13">
        <v>0</v>
      </c>
      <c r="G1260" s="13">
        <v>0</v>
      </c>
      <c r="H1260" s="13">
        <v>0</v>
      </c>
      <c r="I1260" s="13">
        <v>0</v>
      </c>
      <c r="J1260" s="13">
        <v>0</v>
      </c>
      <c r="K1260" s="13">
        <v>0</v>
      </c>
      <c r="L1260" s="13">
        <v>0</v>
      </c>
      <c r="M1260" s="13">
        <v>0</v>
      </c>
    </row>
    <row r="1261" spans="2:13">
      <c r="B1261" s="13" t="s">
        <v>4721</v>
      </c>
      <c r="D1261" s="13">
        <v>0</v>
      </c>
      <c r="E1261" s="13">
        <v>0</v>
      </c>
      <c r="F1261" s="13">
        <v>0</v>
      </c>
      <c r="G1261" s="13">
        <v>0</v>
      </c>
      <c r="H1261" s="13">
        <v>0</v>
      </c>
      <c r="I1261" s="13">
        <v>0</v>
      </c>
      <c r="J1261" s="13">
        <v>0</v>
      </c>
      <c r="K1261" s="13">
        <v>0</v>
      </c>
      <c r="L1261" s="13">
        <v>0</v>
      </c>
      <c r="M1261" s="13">
        <v>0</v>
      </c>
    </row>
    <row r="1262" spans="2:13">
      <c r="B1262" s="13" t="s">
        <v>4722</v>
      </c>
      <c r="D1262" s="13">
        <v>0</v>
      </c>
      <c r="E1262" s="13">
        <v>0</v>
      </c>
      <c r="F1262" s="13">
        <v>0</v>
      </c>
      <c r="G1262" s="13">
        <v>0</v>
      </c>
      <c r="H1262" s="13">
        <v>0</v>
      </c>
      <c r="I1262" s="13">
        <v>0</v>
      </c>
      <c r="J1262" s="13">
        <v>0</v>
      </c>
      <c r="K1262" s="13">
        <v>0</v>
      </c>
      <c r="L1262" s="13">
        <v>0</v>
      </c>
      <c r="M1262" s="13">
        <v>0</v>
      </c>
    </row>
    <row r="1263" spans="2:13">
      <c r="B1263" s="13" t="s">
        <v>4723</v>
      </c>
      <c r="D1263" s="13">
        <v>492894326</v>
      </c>
      <c r="E1263" s="13">
        <v>520077763</v>
      </c>
      <c r="F1263" s="13">
        <v>473820204</v>
      </c>
      <c r="G1263" s="13">
        <v>405792517</v>
      </c>
      <c r="H1263" s="13">
        <v>363739510</v>
      </c>
      <c r="I1263" s="13">
        <v>341738959</v>
      </c>
      <c r="J1263" s="13">
        <v>384413530</v>
      </c>
      <c r="K1263" s="13">
        <v>446660699</v>
      </c>
      <c r="L1263" s="13">
        <v>441143962</v>
      </c>
      <c r="M1263" s="13">
        <v>503452781</v>
      </c>
    </row>
    <row r="1264" spans="2:13">
      <c r="B1264" s="13" t="s">
        <v>4724</v>
      </c>
      <c r="D1264" s="13">
        <v>492894326</v>
      </c>
      <c r="E1264" s="13">
        <v>520077763</v>
      </c>
      <c r="F1264" s="13">
        <v>473820204</v>
      </c>
      <c r="G1264" s="13">
        <v>405792517</v>
      </c>
      <c r="H1264" s="13">
        <v>363739510</v>
      </c>
      <c r="I1264" s="13">
        <v>341738959</v>
      </c>
      <c r="J1264" s="13">
        <v>384413530</v>
      </c>
      <c r="K1264" s="13">
        <v>446660699</v>
      </c>
      <c r="L1264" s="13">
        <v>441143962</v>
      </c>
      <c r="M1264" s="13">
        <v>503452781</v>
      </c>
    </row>
    <row r="1265" spans="2:13">
      <c r="B1265" s="13" t="s">
        <v>4725</v>
      </c>
      <c r="D1265" s="13">
        <v>0</v>
      </c>
      <c r="E1265" s="13">
        <v>0</v>
      </c>
      <c r="F1265" s="13">
        <v>0</v>
      </c>
      <c r="G1265" s="13">
        <v>0</v>
      </c>
      <c r="H1265" s="13">
        <v>0</v>
      </c>
      <c r="I1265" s="13">
        <v>0</v>
      </c>
      <c r="J1265" s="13">
        <v>0</v>
      </c>
      <c r="K1265" s="13">
        <v>0</v>
      </c>
      <c r="L1265" s="13">
        <v>0</v>
      </c>
      <c r="M1265" s="13">
        <v>0</v>
      </c>
    </row>
    <row r="1266" spans="2:13">
      <c r="B1266" s="13" t="s">
        <v>4726</v>
      </c>
      <c r="D1266" s="13">
        <v>0</v>
      </c>
      <c r="E1266" s="13">
        <v>0</v>
      </c>
      <c r="F1266" s="13">
        <v>0</v>
      </c>
      <c r="G1266" s="13">
        <v>0</v>
      </c>
      <c r="H1266" s="13">
        <v>0</v>
      </c>
      <c r="I1266" s="13">
        <v>0</v>
      </c>
      <c r="J1266" s="13">
        <v>0</v>
      </c>
      <c r="K1266" s="13">
        <v>0</v>
      </c>
      <c r="L1266" s="13">
        <v>0</v>
      </c>
      <c r="M1266" s="13">
        <v>0</v>
      </c>
    </row>
    <row r="1267" spans="2:13">
      <c r="B1267" s="13" t="s">
        <v>4727</v>
      </c>
      <c r="D1267" s="13">
        <v>0</v>
      </c>
      <c r="E1267" s="13">
        <v>0</v>
      </c>
      <c r="F1267" s="13">
        <v>0</v>
      </c>
      <c r="G1267" s="13">
        <v>0</v>
      </c>
      <c r="H1267" s="13">
        <v>0</v>
      </c>
      <c r="I1267" s="13">
        <v>0</v>
      </c>
      <c r="J1267" s="13">
        <v>0</v>
      </c>
      <c r="K1267" s="13">
        <v>0</v>
      </c>
      <c r="L1267" s="13">
        <v>0</v>
      </c>
      <c r="M1267" s="13">
        <v>0</v>
      </c>
    </row>
    <row r="1268" spans="2:13">
      <c r="B1268" s="13" t="s">
        <v>4728</v>
      </c>
      <c r="D1268" s="13">
        <v>936963691487</v>
      </c>
      <c r="E1268" s="13">
        <v>325493516211</v>
      </c>
      <c r="F1268" s="13">
        <v>552006170220</v>
      </c>
      <c r="G1268" s="13">
        <v>480294520657</v>
      </c>
      <c r="H1268" s="13">
        <v>338862033676</v>
      </c>
      <c r="I1268" s="13">
        <v>251191730090</v>
      </c>
      <c r="J1268" s="13">
        <v>311574854990</v>
      </c>
      <c r="K1268" s="13">
        <v>224451734091</v>
      </c>
      <c r="L1268" s="13">
        <v>343688517140</v>
      </c>
      <c r="M1268" s="13">
        <v>284755172129</v>
      </c>
    </row>
    <row r="1269" spans="2:13">
      <c r="B1269" s="13" t="s">
        <v>4729</v>
      </c>
    </row>
    <row r="1270" spans="2:13">
      <c r="B1270" s="13" t="s">
        <v>4730</v>
      </c>
      <c r="D1270" s="13">
        <v>724273191615</v>
      </c>
      <c r="E1270" s="13">
        <v>118435370609</v>
      </c>
      <c r="F1270" s="13">
        <v>344798921821</v>
      </c>
      <c r="G1270" s="13">
        <v>266633221279</v>
      </c>
      <c r="H1270" s="13">
        <v>134324597543</v>
      </c>
      <c r="I1270" s="13">
        <v>50168085922</v>
      </c>
      <c r="J1270" s="13">
        <v>114058655784</v>
      </c>
      <c r="K1270" s="13">
        <v>21553601109</v>
      </c>
      <c r="L1270" s="13">
        <v>140178142961</v>
      </c>
      <c r="M1270" s="13">
        <v>82794858572</v>
      </c>
    </row>
    <row r="1271" spans="2:13">
      <c r="B1271" s="13" t="s">
        <v>4731</v>
      </c>
      <c r="D1271" s="13">
        <v>724273191615</v>
      </c>
      <c r="E1271" s="13">
        <v>118435370609</v>
      </c>
      <c r="F1271" s="13">
        <v>344798921821</v>
      </c>
      <c r="G1271" s="13">
        <v>266633221279</v>
      </c>
      <c r="H1271" s="13">
        <v>134324597543</v>
      </c>
      <c r="I1271" s="13">
        <v>50168085922</v>
      </c>
      <c r="J1271" s="13">
        <v>114058655784</v>
      </c>
      <c r="K1271" s="13">
        <v>21553601109</v>
      </c>
      <c r="L1271" s="13">
        <v>140178142961</v>
      </c>
      <c r="M1271" s="13">
        <v>82794858572</v>
      </c>
    </row>
    <row r="1272" spans="2:13">
      <c r="B1272" s="13" t="s">
        <v>4732</v>
      </c>
      <c r="D1272" s="13">
        <v>54000000000</v>
      </c>
      <c r="E1272" s="13">
        <v>11000000000</v>
      </c>
      <c r="F1272" s="13">
        <v>77000000000</v>
      </c>
      <c r="G1272" s="13">
        <v>47222922500</v>
      </c>
      <c r="H1272" s="13">
        <v>26462000000</v>
      </c>
      <c r="I1272" s="13">
        <v>15895000000</v>
      </c>
      <c r="J1272" s="13">
        <v>34000000000</v>
      </c>
      <c r="K1272" s="13">
        <v>0</v>
      </c>
      <c r="L1272" s="13">
        <v>56825000000</v>
      </c>
      <c r="M1272" s="13">
        <v>0</v>
      </c>
    </row>
    <row r="1273" spans="2:13">
      <c r="B1273" s="13" t="s">
        <v>4733</v>
      </c>
      <c r="D1273" s="13">
        <v>0</v>
      </c>
      <c r="E1273" s="13">
        <v>0</v>
      </c>
      <c r="F1273" s="13">
        <v>0</v>
      </c>
      <c r="G1273" s="13">
        <v>0</v>
      </c>
      <c r="H1273" s="13">
        <v>0</v>
      </c>
      <c r="I1273" s="13">
        <v>0</v>
      </c>
      <c r="J1273" s="13">
        <v>0</v>
      </c>
      <c r="K1273" s="13">
        <v>0</v>
      </c>
      <c r="L1273" s="13">
        <v>0</v>
      </c>
      <c r="M1273" s="13">
        <v>0</v>
      </c>
    </row>
    <row r="1274" spans="2:13">
      <c r="B1274" s="13" t="s">
        <v>4734</v>
      </c>
      <c r="D1274" s="13">
        <v>289591472032</v>
      </c>
      <c r="E1274" s="13">
        <v>74226685263</v>
      </c>
      <c r="F1274" s="13">
        <v>213960034762</v>
      </c>
      <c r="G1274" s="13">
        <v>140113319292</v>
      </c>
      <c r="H1274" s="13">
        <v>24007933928</v>
      </c>
      <c r="I1274" s="13">
        <v>4821616072</v>
      </c>
      <c r="J1274" s="13">
        <v>1543842159</v>
      </c>
      <c r="K1274" s="13">
        <v>2640673413</v>
      </c>
      <c r="L1274" s="13">
        <v>50636932347</v>
      </c>
      <c r="M1274" s="13">
        <v>56611550670</v>
      </c>
    </row>
    <row r="1275" spans="2:13">
      <c r="B1275" s="13" t="s">
        <v>4735</v>
      </c>
      <c r="D1275" s="13">
        <v>359661499676</v>
      </c>
      <c r="E1275" s="13">
        <v>11777709748</v>
      </c>
      <c r="F1275" s="13">
        <v>13783531685</v>
      </c>
      <c r="G1275" s="13">
        <v>35051738542</v>
      </c>
      <c r="H1275" s="13">
        <v>65448333958</v>
      </c>
      <c r="I1275" s="13">
        <v>14685992950</v>
      </c>
      <c r="J1275" s="13">
        <v>64606660412</v>
      </c>
      <c r="K1275" s="13">
        <v>9117198320</v>
      </c>
      <c r="L1275" s="13">
        <v>21473537880</v>
      </c>
      <c r="M1275" s="13">
        <v>18051280430</v>
      </c>
    </row>
    <row r="1276" spans="2:13">
      <c r="B1276" s="13" t="s">
        <v>4736</v>
      </c>
      <c r="D1276" s="13">
        <v>1917646847</v>
      </c>
      <c r="E1276" s="13">
        <v>3568860273</v>
      </c>
      <c r="F1276" s="13">
        <v>790353652</v>
      </c>
      <c r="G1276" s="13">
        <v>3065450756</v>
      </c>
      <c r="H1276" s="13">
        <v>1474909671</v>
      </c>
      <c r="I1276" s="13">
        <v>1530716780</v>
      </c>
      <c r="J1276" s="13">
        <v>170630685</v>
      </c>
      <c r="K1276" s="13">
        <v>37830800</v>
      </c>
      <c r="L1276" s="13">
        <v>45948677</v>
      </c>
      <c r="M1276" s="13">
        <v>191772246</v>
      </c>
    </row>
    <row r="1277" spans="2:13">
      <c r="B1277" s="13" t="s">
        <v>4737</v>
      </c>
      <c r="D1277" s="13">
        <v>7393715572</v>
      </c>
      <c r="E1277" s="13">
        <v>10712321380</v>
      </c>
      <c r="F1277" s="13">
        <v>10000181706</v>
      </c>
      <c r="G1277" s="13">
        <v>12609330930</v>
      </c>
      <c r="H1277" s="13">
        <v>5949180921</v>
      </c>
      <c r="I1277" s="13">
        <v>6445825030</v>
      </c>
      <c r="J1277" s="13">
        <v>5116254672</v>
      </c>
      <c r="K1277" s="13">
        <v>2482503413</v>
      </c>
      <c r="L1277" s="13">
        <v>2234476753</v>
      </c>
      <c r="M1277" s="13">
        <v>4065183499</v>
      </c>
    </row>
    <row r="1278" spans="2:13">
      <c r="B1278" s="13" t="s">
        <v>4738</v>
      </c>
      <c r="D1278" s="13">
        <v>2377434067</v>
      </c>
      <c r="E1278" s="13">
        <v>1542664202</v>
      </c>
      <c r="F1278" s="13">
        <v>1598561264</v>
      </c>
      <c r="G1278" s="13">
        <v>1740606540</v>
      </c>
      <c r="H1278" s="13">
        <v>865278041</v>
      </c>
      <c r="I1278" s="13">
        <v>816036145</v>
      </c>
      <c r="J1278" s="13">
        <v>3773393579</v>
      </c>
      <c r="K1278" s="13">
        <v>2070183628</v>
      </c>
      <c r="L1278" s="13">
        <v>1801520038</v>
      </c>
      <c r="M1278" s="13">
        <v>916748749</v>
      </c>
    </row>
    <row r="1279" spans="2:13">
      <c r="B1279" s="13" t="s">
        <v>4739</v>
      </c>
      <c r="D1279" s="13">
        <v>0</v>
      </c>
      <c r="E1279" s="13">
        <v>0</v>
      </c>
      <c r="F1279" s="13">
        <v>0</v>
      </c>
      <c r="G1279" s="13">
        <v>0</v>
      </c>
      <c r="H1279" s="13">
        <v>0</v>
      </c>
      <c r="I1279" s="13">
        <v>0</v>
      </c>
      <c r="J1279" s="13">
        <v>0</v>
      </c>
      <c r="K1279" s="13">
        <v>0</v>
      </c>
      <c r="L1279" s="13">
        <v>0</v>
      </c>
      <c r="M1279" s="13">
        <v>0</v>
      </c>
    </row>
    <row r="1280" spans="2:13">
      <c r="B1280" s="13" t="s">
        <v>4740</v>
      </c>
      <c r="D1280" s="13">
        <v>0</v>
      </c>
      <c r="E1280" s="13">
        <v>0</v>
      </c>
      <c r="F1280" s="13">
        <v>0</v>
      </c>
      <c r="G1280" s="13">
        <v>0</v>
      </c>
      <c r="H1280" s="13">
        <v>0</v>
      </c>
      <c r="I1280" s="13">
        <v>0</v>
      </c>
      <c r="J1280" s="13">
        <v>0</v>
      </c>
      <c r="K1280" s="13">
        <v>0</v>
      </c>
      <c r="L1280" s="13">
        <v>0</v>
      </c>
      <c r="M1280" s="13">
        <v>0</v>
      </c>
    </row>
    <row r="1281" spans="2:13">
      <c r="B1281" s="13" t="s">
        <v>4741</v>
      </c>
      <c r="D1281" s="13">
        <v>0</v>
      </c>
      <c r="E1281" s="13">
        <v>0</v>
      </c>
      <c r="F1281" s="13">
        <v>0</v>
      </c>
      <c r="G1281" s="13">
        <v>0</v>
      </c>
      <c r="H1281" s="13">
        <v>0</v>
      </c>
      <c r="I1281" s="13">
        <v>0</v>
      </c>
      <c r="J1281" s="13">
        <v>0</v>
      </c>
      <c r="K1281" s="13">
        <v>0</v>
      </c>
      <c r="L1281" s="13">
        <v>0</v>
      </c>
      <c r="M1281" s="13">
        <v>0</v>
      </c>
    </row>
    <row r="1282" spans="2:13">
      <c r="B1282" s="13" t="s">
        <v>4742</v>
      </c>
      <c r="D1282" s="13">
        <v>2991975238</v>
      </c>
      <c r="E1282" s="13">
        <v>73880000</v>
      </c>
      <c r="F1282" s="13">
        <v>22372440965</v>
      </c>
      <c r="G1282" s="13">
        <v>21782414188</v>
      </c>
      <c r="H1282" s="13">
        <v>6741482000</v>
      </c>
      <c r="I1282" s="13">
        <v>2837649975</v>
      </c>
      <c r="J1282" s="13">
        <v>1970471746</v>
      </c>
      <c r="K1282" s="13">
        <v>2915775344</v>
      </c>
      <c r="L1282" s="13">
        <v>4416530775</v>
      </c>
      <c r="M1282" s="13">
        <v>61580000</v>
      </c>
    </row>
    <row r="1283" spans="2:13">
      <c r="B1283" s="13" t="s">
        <v>4743</v>
      </c>
      <c r="D1283" s="13">
        <v>0</v>
      </c>
      <c r="E1283" s="13">
        <v>0</v>
      </c>
      <c r="F1283" s="13">
        <v>0</v>
      </c>
      <c r="G1283" s="13">
        <v>0</v>
      </c>
      <c r="H1283" s="13">
        <v>0</v>
      </c>
      <c r="I1283" s="13">
        <v>0</v>
      </c>
      <c r="J1283" s="13">
        <v>0</v>
      </c>
      <c r="K1283" s="13">
        <v>0</v>
      </c>
      <c r="L1283" s="13">
        <v>0</v>
      </c>
      <c r="M1283" s="13">
        <v>0</v>
      </c>
    </row>
    <row r="1284" spans="2:13">
      <c r="B1284" s="13" t="s">
        <v>4744</v>
      </c>
      <c r="D1284" s="13">
        <v>6339448183</v>
      </c>
      <c r="E1284" s="13">
        <v>5533249743</v>
      </c>
      <c r="F1284" s="13">
        <v>5293817787</v>
      </c>
      <c r="G1284" s="13">
        <v>5047438531</v>
      </c>
      <c r="H1284" s="13">
        <v>3375479024</v>
      </c>
      <c r="I1284" s="13">
        <v>3135248970</v>
      </c>
      <c r="J1284" s="13">
        <v>2877402531</v>
      </c>
      <c r="K1284" s="13">
        <v>2289436191</v>
      </c>
      <c r="L1284" s="13">
        <v>2744196491</v>
      </c>
      <c r="M1284" s="13">
        <v>2896742978</v>
      </c>
    </row>
    <row r="1285" spans="2:13">
      <c r="B1285" s="13" t="s">
        <v>4745</v>
      </c>
      <c r="D1285" s="13">
        <v>0</v>
      </c>
      <c r="E1285" s="13">
        <v>0</v>
      </c>
      <c r="F1285" s="13">
        <v>0</v>
      </c>
      <c r="G1285" s="13">
        <v>0</v>
      </c>
      <c r="H1285" s="13">
        <v>0</v>
      </c>
      <c r="I1285" s="13">
        <v>0</v>
      </c>
      <c r="J1285" s="13">
        <v>0</v>
      </c>
      <c r="K1285" s="13">
        <v>0</v>
      </c>
      <c r="L1285" s="13">
        <v>0</v>
      </c>
      <c r="M1285" s="13">
        <v>0</v>
      </c>
    </row>
    <row r="1286" spans="2:13">
      <c r="B1286" s="13" t="s">
        <v>4746</v>
      </c>
      <c r="D1286" s="13">
        <v>0</v>
      </c>
      <c r="E1286" s="13">
        <v>0</v>
      </c>
      <c r="F1286" s="13">
        <v>0</v>
      </c>
      <c r="G1286" s="13">
        <v>0</v>
      </c>
      <c r="H1286" s="13">
        <v>0</v>
      </c>
      <c r="I1286" s="13">
        <v>0</v>
      </c>
      <c r="J1286" s="13">
        <v>0</v>
      </c>
      <c r="K1286" s="13">
        <v>0</v>
      </c>
      <c r="L1286" s="13">
        <v>0</v>
      </c>
      <c r="M1286" s="13">
        <v>0</v>
      </c>
    </row>
    <row r="1287" spans="2:13">
      <c r="B1287" s="13" t="s">
        <v>4747</v>
      </c>
      <c r="D1287" s="13">
        <v>0</v>
      </c>
      <c r="E1287" s="13">
        <v>0</v>
      </c>
      <c r="F1287" s="13">
        <v>0</v>
      </c>
      <c r="G1287" s="13">
        <v>0</v>
      </c>
      <c r="H1287" s="13">
        <v>0</v>
      </c>
      <c r="I1287" s="13">
        <v>0</v>
      </c>
      <c r="J1287" s="13">
        <v>0</v>
      </c>
      <c r="K1287" s="13">
        <v>0</v>
      </c>
      <c r="L1287" s="13">
        <v>0</v>
      </c>
      <c r="M1287" s="13">
        <v>0</v>
      </c>
    </row>
    <row r="1288" spans="2:13">
      <c r="B1288" s="13" t="s">
        <v>4748</v>
      </c>
      <c r="D1288" s="13">
        <v>0</v>
      </c>
      <c r="E1288" s="13">
        <v>0</v>
      </c>
      <c r="F1288" s="13">
        <v>0</v>
      </c>
      <c r="G1288" s="13">
        <v>0</v>
      </c>
      <c r="H1288" s="13">
        <v>0</v>
      </c>
      <c r="I1288" s="13">
        <v>0</v>
      </c>
      <c r="J1288" s="13">
        <v>0</v>
      </c>
      <c r="K1288" s="13">
        <v>0</v>
      </c>
      <c r="L1288" s="13">
        <v>0</v>
      </c>
      <c r="M1288" s="13">
        <v>0</v>
      </c>
    </row>
    <row r="1289" spans="2:13">
      <c r="B1289" s="13" t="s">
        <v>4749</v>
      </c>
      <c r="D1289" s="13">
        <v>0</v>
      </c>
      <c r="E1289" s="13">
        <v>0</v>
      </c>
      <c r="F1289" s="13">
        <v>0</v>
      </c>
      <c r="G1289" s="13">
        <v>0</v>
      </c>
      <c r="H1289" s="13">
        <v>0</v>
      </c>
      <c r="I1289" s="13">
        <v>0</v>
      </c>
      <c r="J1289" s="13">
        <v>0</v>
      </c>
      <c r="K1289" s="13">
        <v>0</v>
      </c>
      <c r="L1289" s="13">
        <v>0</v>
      </c>
      <c r="M1289" s="13">
        <v>0</v>
      </c>
    </row>
    <row r="1290" spans="2:13">
      <c r="B1290" s="13" t="s">
        <v>4750</v>
      </c>
      <c r="D1290" s="13">
        <v>0</v>
      </c>
      <c r="E1290" s="13">
        <v>0</v>
      </c>
      <c r="F1290" s="13">
        <v>0</v>
      </c>
      <c r="G1290" s="13">
        <v>0</v>
      </c>
      <c r="H1290" s="13">
        <v>0</v>
      </c>
      <c r="I1290" s="13">
        <v>0</v>
      </c>
      <c r="J1290" s="13">
        <v>0</v>
      </c>
      <c r="K1290" s="13">
        <v>0</v>
      </c>
      <c r="L1290" s="13">
        <v>0</v>
      </c>
      <c r="M1290" s="13">
        <v>0</v>
      </c>
    </row>
    <row r="1291" spans="2:13">
      <c r="B1291" s="13" t="s">
        <v>4751</v>
      </c>
      <c r="D1291" s="13">
        <v>0</v>
      </c>
      <c r="E1291" s="13">
        <v>0</v>
      </c>
      <c r="F1291" s="13">
        <v>0</v>
      </c>
      <c r="G1291" s="13">
        <v>0</v>
      </c>
      <c r="H1291" s="13">
        <v>0</v>
      </c>
      <c r="I1291" s="13">
        <v>0</v>
      </c>
      <c r="J1291" s="13">
        <v>0</v>
      </c>
      <c r="K1291" s="13">
        <v>0</v>
      </c>
      <c r="L1291" s="13">
        <v>0</v>
      </c>
      <c r="M1291" s="13">
        <v>0</v>
      </c>
    </row>
    <row r="1292" spans="2:13">
      <c r="B1292" s="13" t="s">
        <v>4752</v>
      </c>
      <c r="D1292" s="13">
        <v>0</v>
      </c>
      <c r="E1292" s="13">
        <v>0</v>
      </c>
      <c r="F1292" s="13">
        <v>0</v>
      </c>
      <c r="G1292" s="13">
        <v>0</v>
      </c>
      <c r="H1292" s="13">
        <v>0</v>
      </c>
      <c r="I1292" s="13">
        <v>0</v>
      </c>
      <c r="J1292" s="13">
        <v>0</v>
      </c>
      <c r="K1292" s="13">
        <v>0</v>
      </c>
      <c r="L1292" s="13">
        <v>0</v>
      </c>
      <c r="M1292" s="13">
        <v>0</v>
      </c>
    </row>
    <row r="1293" spans="2:13">
      <c r="B1293" s="13" t="s">
        <v>4753</v>
      </c>
      <c r="D1293" s="13">
        <v>0</v>
      </c>
      <c r="E1293" s="13">
        <v>0</v>
      </c>
      <c r="F1293" s="13">
        <v>0</v>
      </c>
      <c r="G1293" s="13">
        <v>0</v>
      </c>
      <c r="H1293" s="13">
        <v>0</v>
      </c>
      <c r="I1293" s="13">
        <v>0</v>
      </c>
      <c r="J1293" s="13">
        <v>0</v>
      </c>
      <c r="K1293" s="13">
        <v>0</v>
      </c>
      <c r="L1293" s="13">
        <v>0</v>
      </c>
      <c r="M1293" s="13">
        <v>0</v>
      </c>
    </row>
    <row r="1294" spans="2:13">
      <c r="B1294" s="13" t="s">
        <v>4754</v>
      </c>
      <c r="D1294" s="13">
        <v>0</v>
      </c>
      <c r="E1294" s="13">
        <v>0</v>
      </c>
      <c r="F1294" s="13">
        <v>0</v>
      </c>
      <c r="G1294" s="13">
        <v>0</v>
      </c>
      <c r="H1294" s="13">
        <v>0</v>
      </c>
      <c r="I1294" s="13">
        <v>0</v>
      </c>
      <c r="J1294" s="13">
        <v>0</v>
      </c>
      <c r="K1294" s="13">
        <v>0</v>
      </c>
      <c r="L1294" s="13">
        <v>0</v>
      </c>
      <c r="M1294" s="13">
        <v>0</v>
      </c>
    </row>
    <row r="1295" spans="2:13">
      <c r="B1295" s="13" t="s">
        <v>4755</v>
      </c>
      <c r="D1295" s="13">
        <v>0</v>
      </c>
      <c r="E1295" s="13">
        <v>0</v>
      </c>
      <c r="F1295" s="13">
        <v>0</v>
      </c>
      <c r="G1295" s="13">
        <v>0</v>
      </c>
      <c r="H1295" s="13">
        <v>0</v>
      </c>
      <c r="I1295" s="13">
        <v>0</v>
      </c>
      <c r="J1295" s="13">
        <v>0</v>
      </c>
      <c r="K1295" s="13">
        <v>0</v>
      </c>
      <c r="L1295" s="13">
        <v>0</v>
      </c>
      <c r="M1295" s="13">
        <v>0</v>
      </c>
    </row>
    <row r="1296" spans="2:13">
      <c r="B1296" s="13" t="s">
        <v>4756</v>
      </c>
      <c r="D1296" s="13">
        <v>0</v>
      </c>
      <c r="E1296" s="13">
        <v>0</v>
      </c>
      <c r="F1296" s="13">
        <v>0</v>
      </c>
      <c r="G1296" s="13">
        <v>0</v>
      </c>
      <c r="H1296" s="13">
        <v>0</v>
      </c>
      <c r="I1296" s="13">
        <v>0</v>
      </c>
      <c r="J1296" s="13">
        <v>0</v>
      </c>
      <c r="K1296" s="13">
        <v>0</v>
      </c>
      <c r="L1296" s="13">
        <v>0</v>
      </c>
      <c r="M1296" s="13">
        <v>0</v>
      </c>
    </row>
    <row r="1297" spans="2:13">
      <c r="B1297" s="13" t="s">
        <v>4757</v>
      </c>
      <c r="D1297" s="13">
        <v>0</v>
      </c>
      <c r="E1297" s="13">
        <v>0</v>
      </c>
      <c r="F1297" s="13">
        <v>0</v>
      </c>
      <c r="G1297" s="13">
        <v>0</v>
      </c>
      <c r="H1297" s="13">
        <v>0</v>
      </c>
      <c r="I1297" s="13">
        <v>0</v>
      </c>
      <c r="J1297" s="13">
        <v>0</v>
      </c>
      <c r="K1297" s="13">
        <v>0</v>
      </c>
      <c r="L1297" s="13">
        <v>0</v>
      </c>
      <c r="M1297" s="13">
        <v>0</v>
      </c>
    </row>
    <row r="1298" spans="2:13">
      <c r="B1298" s="13" t="s">
        <v>4758</v>
      </c>
      <c r="D1298" s="13">
        <v>0</v>
      </c>
      <c r="E1298" s="13">
        <v>0</v>
      </c>
      <c r="F1298" s="13">
        <v>0</v>
      </c>
      <c r="G1298" s="13">
        <v>0</v>
      </c>
      <c r="H1298" s="13">
        <v>0</v>
      </c>
      <c r="I1298" s="13">
        <v>0</v>
      </c>
      <c r="J1298" s="13">
        <v>0</v>
      </c>
      <c r="K1298" s="13">
        <v>0</v>
      </c>
      <c r="L1298" s="13">
        <v>0</v>
      </c>
      <c r="M1298" s="13">
        <v>0</v>
      </c>
    </row>
    <row r="1299" spans="2:13">
      <c r="B1299" s="13" t="s">
        <v>4759</v>
      </c>
      <c r="D1299" s="13">
        <v>0</v>
      </c>
      <c r="E1299" s="13">
        <v>0</v>
      </c>
      <c r="F1299" s="13">
        <v>0</v>
      </c>
      <c r="G1299" s="13">
        <v>0</v>
      </c>
      <c r="H1299" s="13">
        <v>0</v>
      </c>
      <c r="I1299" s="13">
        <v>0</v>
      </c>
      <c r="J1299" s="13">
        <v>0</v>
      </c>
      <c r="K1299" s="13">
        <v>0</v>
      </c>
      <c r="L1299" s="13">
        <v>0</v>
      </c>
      <c r="M1299" s="13">
        <v>0</v>
      </c>
    </row>
    <row r="1300" spans="2:13">
      <c r="B1300" s="13" t="s">
        <v>4760</v>
      </c>
      <c r="D1300" s="13">
        <v>212690499872</v>
      </c>
      <c r="E1300" s="13">
        <v>207058145602</v>
      </c>
      <c r="F1300" s="13">
        <v>207207248399</v>
      </c>
      <c r="G1300" s="13">
        <v>213661299378</v>
      </c>
      <c r="H1300" s="13">
        <v>204537436133</v>
      </c>
      <c r="I1300" s="13">
        <v>201023644168</v>
      </c>
      <c r="J1300" s="13">
        <v>197516199206</v>
      </c>
      <c r="K1300" s="13">
        <v>202898132982</v>
      </c>
      <c r="L1300" s="13">
        <v>203510374179</v>
      </c>
      <c r="M1300" s="13">
        <v>201960313557</v>
      </c>
    </row>
    <row r="1301" spans="2:13">
      <c r="B1301" s="13" t="s">
        <v>4761</v>
      </c>
      <c r="D1301" s="13">
        <v>212690499872</v>
      </c>
      <c r="E1301" s="13">
        <v>207058145602</v>
      </c>
      <c r="F1301" s="13">
        <v>207207248399</v>
      </c>
      <c r="G1301" s="13">
        <v>213661299378</v>
      </c>
      <c r="H1301" s="13">
        <v>204537436133</v>
      </c>
      <c r="I1301" s="13">
        <v>201023644168</v>
      </c>
      <c r="J1301" s="13">
        <v>197516199206</v>
      </c>
      <c r="K1301" s="13">
        <v>202898132982</v>
      </c>
      <c r="L1301" s="13">
        <v>203510374179</v>
      </c>
      <c r="M1301" s="13">
        <v>201960313557</v>
      </c>
    </row>
    <row r="1302" spans="2:13">
      <c r="B1302" s="13" t="s">
        <v>4762</v>
      </c>
      <c r="D1302" s="13">
        <v>170000000000</v>
      </c>
      <c r="E1302" s="13">
        <v>170000000000</v>
      </c>
      <c r="F1302" s="13">
        <v>170000000000</v>
      </c>
      <c r="G1302" s="13">
        <v>170000000000</v>
      </c>
      <c r="H1302" s="13">
        <v>170000000000</v>
      </c>
      <c r="I1302" s="13">
        <v>170000000000</v>
      </c>
      <c r="J1302" s="13">
        <v>170000000000</v>
      </c>
      <c r="K1302" s="13">
        <v>170000000000</v>
      </c>
      <c r="L1302" s="13">
        <v>170000000000</v>
      </c>
      <c r="M1302" s="13">
        <v>170000000000</v>
      </c>
    </row>
    <row r="1303" spans="2:13">
      <c r="B1303" s="13" t="s">
        <v>4763</v>
      </c>
      <c r="D1303" s="13">
        <v>0</v>
      </c>
      <c r="E1303" s="13">
        <v>0</v>
      </c>
      <c r="F1303" s="13">
        <v>0</v>
      </c>
      <c r="G1303" s="13">
        <v>0</v>
      </c>
      <c r="H1303" s="13">
        <v>0</v>
      </c>
      <c r="I1303" s="13">
        <v>0</v>
      </c>
      <c r="J1303" s="13">
        <v>0</v>
      </c>
      <c r="K1303" s="13">
        <v>0</v>
      </c>
      <c r="L1303" s="13">
        <v>0</v>
      </c>
      <c r="M1303" s="13">
        <v>0</v>
      </c>
    </row>
    <row r="1304" spans="2:13">
      <c r="B1304" s="13" t="s">
        <v>4764</v>
      </c>
      <c r="D1304" s="13">
        <v>0</v>
      </c>
      <c r="E1304" s="13">
        <v>0</v>
      </c>
      <c r="F1304" s="13">
        <v>0</v>
      </c>
      <c r="G1304" s="13">
        <v>0</v>
      </c>
      <c r="H1304" s="13">
        <v>0</v>
      </c>
      <c r="I1304" s="13">
        <v>0</v>
      </c>
      <c r="J1304" s="13">
        <v>0</v>
      </c>
      <c r="K1304" s="13">
        <v>0</v>
      </c>
      <c r="L1304" s="13">
        <v>0</v>
      </c>
      <c r="M1304" s="13">
        <v>0</v>
      </c>
    </row>
    <row r="1305" spans="2:13">
      <c r="B1305" s="13" t="s">
        <v>4765</v>
      </c>
      <c r="D1305" s="13">
        <v>0</v>
      </c>
      <c r="E1305" s="13">
        <v>0</v>
      </c>
      <c r="F1305" s="13">
        <v>0</v>
      </c>
      <c r="G1305" s="13">
        <v>0</v>
      </c>
      <c r="H1305" s="13">
        <v>0</v>
      </c>
      <c r="I1305" s="13">
        <v>0</v>
      </c>
      <c r="J1305" s="13">
        <v>0</v>
      </c>
      <c r="K1305" s="13">
        <v>0</v>
      </c>
      <c r="L1305" s="13">
        <v>0</v>
      </c>
      <c r="M1305" s="13">
        <v>0</v>
      </c>
    </row>
    <row r="1306" spans="2:13">
      <c r="B1306" s="13" t="s">
        <v>4766</v>
      </c>
      <c r="D1306" s="13">
        <v>0</v>
      </c>
      <c r="E1306" s="13">
        <v>0</v>
      </c>
      <c r="F1306" s="13">
        <v>0</v>
      </c>
      <c r="G1306" s="13">
        <v>0</v>
      </c>
      <c r="H1306" s="13">
        <v>0</v>
      </c>
      <c r="I1306" s="13">
        <v>0</v>
      </c>
      <c r="J1306" s="13">
        <v>0</v>
      </c>
      <c r="K1306" s="13">
        <v>0</v>
      </c>
      <c r="L1306" s="13">
        <v>0</v>
      </c>
      <c r="M1306" s="13">
        <v>0</v>
      </c>
    </row>
    <row r="1307" spans="2:13">
      <c r="B1307" s="13" t="s">
        <v>4767</v>
      </c>
      <c r="D1307" s="13">
        <v>0</v>
      </c>
      <c r="E1307" s="13">
        <v>0</v>
      </c>
      <c r="F1307" s="13">
        <v>0</v>
      </c>
      <c r="G1307" s="13">
        <v>0</v>
      </c>
      <c r="H1307" s="13">
        <v>0</v>
      </c>
      <c r="I1307" s="13">
        <v>0</v>
      </c>
      <c r="J1307" s="13">
        <v>0</v>
      </c>
      <c r="K1307" s="13">
        <v>0</v>
      </c>
      <c r="L1307" s="13">
        <v>0</v>
      </c>
      <c r="M1307" s="13">
        <v>0</v>
      </c>
    </row>
    <row r="1308" spans="2:13">
      <c r="B1308" s="13" t="s">
        <v>4768</v>
      </c>
      <c r="D1308" s="13">
        <v>0</v>
      </c>
      <c r="E1308" s="13">
        <v>0</v>
      </c>
      <c r="F1308" s="13">
        <v>0</v>
      </c>
      <c r="G1308" s="13">
        <v>0</v>
      </c>
      <c r="H1308" s="13">
        <v>0</v>
      </c>
      <c r="I1308" s="13">
        <v>0</v>
      </c>
      <c r="J1308" s="13">
        <v>0</v>
      </c>
      <c r="K1308" s="13">
        <v>0</v>
      </c>
      <c r="L1308" s="13">
        <v>0</v>
      </c>
      <c r="M1308" s="13">
        <v>0</v>
      </c>
    </row>
    <row r="1309" spans="2:13">
      <c r="B1309" s="13" t="s">
        <v>4769</v>
      </c>
      <c r="D1309" s="13">
        <v>18928985693</v>
      </c>
      <c r="E1309" s="13">
        <v>18928985693</v>
      </c>
      <c r="F1309" s="13">
        <v>18928985693</v>
      </c>
      <c r="G1309" s="13">
        <v>18928985693</v>
      </c>
      <c r="H1309" s="13">
        <v>18928985693</v>
      </c>
      <c r="I1309" s="13">
        <v>18928985693</v>
      </c>
      <c r="J1309" s="13">
        <v>18928985693</v>
      </c>
      <c r="K1309" s="13">
        <v>18928985693</v>
      </c>
      <c r="L1309" s="13">
        <v>18928985693</v>
      </c>
      <c r="M1309" s="13">
        <v>18928985693</v>
      </c>
    </row>
    <row r="1310" spans="2:13">
      <c r="B1310" s="13" t="s">
        <v>4770</v>
      </c>
      <c r="D1310" s="13">
        <v>0</v>
      </c>
      <c r="E1310" s="13">
        <v>0</v>
      </c>
      <c r="F1310" s="13">
        <v>0</v>
      </c>
      <c r="G1310" s="13">
        <v>0</v>
      </c>
      <c r="H1310" s="13">
        <v>0</v>
      </c>
      <c r="I1310" s="13">
        <v>0</v>
      </c>
      <c r="J1310" s="13">
        <v>0</v>
      </c>
      <c r="K1310" s="13">
        <v>0</v>
      </c>
      <c r="L1310" s="13">
        <v>0</v>
      </c>
      <c r="M1310" s="13">
        <v>0</v>
      </c>
    </row>
    <row r="1311" spans="2:13">
      <c r="B1311" s="13" t="s">
        <v>4771</v>
      </c>
      <c r="D1311" s="13">
        <v>5876333131</v>
      </c>
      <c r="E1311" s="13">
        <v>5876333131</v>
      </c>
      <c r="F1311" s="13">
        <v>0</v>
      </c>
      <c r="G1311" s="13">
        <v>0</v>
      </c>
      <c r="H1311" s="13">
        <v>0</v>
      </c>
      <c r="I1311" s="13">
        <v>0</v>
      </c>
      <c r="J1311" s="13">
        <v>0</v>
      </c>
      <c r="K1311" s="13">
        <v>0</v>
      </c>
      <c r="L1311" s="13">
        <v>0</v>
      </c>
      <c r="M1311" s="13">
        <v>0</v>
      </c>
    </row>
    <row r="1312" spans="2:13">
      <c r="B1312" s="13" t="s">
        <v>4772</v>
      </c>
      <c r="D1312" s="13">
        <v>17885181048</v>
      </c>
      <c r="E1312" s="13">
        <v>12252826778</v>
      </c>
      <c r="F1312" s="13">
        <v>18278262706</v>
      </c>
      <c r="G1312" s="13">
        <v>24732313685</v>
      </c>
      <c r="H1312" s="13">
        <v>15608450440</v>
      </c>
      <c r="I1312" s="13">
        <v>12094658475</v>
      </c>
      <c r="J1312" s="13">
        <v>8587213513</v>
      </c>
      <c r="K1312" s="13">
        <v>13969147289</v>
      </c>
      <c r="L1312" s="13">
        <v>14581388486</v>
      </c>
      <c r="M1312" s="13">
        <v>13031327864</v>
      </c>
    </row>
    <row r="1313" spans="2:13">
      <c r="B1313" s="13" t="s">
        <v>4773</v>
      </c>
      <c r="D1313" s="13">
        <v>12252826778</v>
      </c>
      <c r="F1313" s="13">
        <v>16232313685</v>
      </c>
      <c r="G1313" s="13">
        <v>12094658475</v>
      </c>
      <c r="H1313" s="13">
        <v>12094658475</v>
      </c>
      <c r="I1313" s="13">
        <v>8587213513</v>
      </c>
      <c r="J1313" s="13">
        <v>5469147289</v>
      </c>
      <c r="K1313" s="13">
        <v>13031327864</v>
      </c>
      <c r="L1313" s="13">
        <v>13031327864</v>
      </c>
      <c r="M1313" s="13">
        <v>15497218459</v>
      </c>
    </row>
    <row r="1314" spans="2:13">
      <c r="B1314" s="13" t="s">
        <v>4774</v>
      </c>
      <c r="D1314" s="13">
        <v>5632354270</v>
      </c>
      <c r="F1314" s="13">
        <v>2045949021</v>
      </c>
      <c r="G1314" s="13">
        <v>12637655210</v>
      </c>
      <c r="H1314" s="13">
        <v>3513791965</v>
      </c>
      <c r="I1314" s="13">
        <v>3507444962</v>
      </c>
      <c r="J1314" s="13">
        <v>3118066224</v>
      </c>
      <c r="K1314" s="13">
        <v>937819425</v>
      </c>
      <c r="L1314" s="13">
        <v>1550060622</v>
      </c>
      <c r="M1314" s="13">
        <v>-2465890595</v>
      </c>
    </row>
    <row r="1315" spans="2:13">
      <c r="B1315" s="13" t="s">
        <v>4775</v>
      </c>
      <c r="D1315" s="13">
        <v>0</v>
      </c>
      <c r="E1315" s="13">
        <v>0</v>
      </c>
      <c r="F1315" s="13">
        <v>0</v>
      </c>
      <c r="G1315" s="13">
        <v>0</v>
      </c>
      <c r="H1315" s="13">
        <v>0</v>
      </c>
      <c r="I1315" s="13">
        <v>0</v>
      </c>
      <c r="J1315" s="13">
        <v>0</v>
      </c>
      <c r="K1315" s="13">
        <v>0</v>
      </c>
      <c r="L1315" s="13">
        <v>0</v>
      </c>
      <c r="M1315" s="13">
        <v>0</v>
      </c>
    </row>
    <row r="1316" spans="2:13">
      <c r="B1316" s="13" t="s">
        <v>4776</v>
      </c>
      <c r="D1316" s="13">
        <v>0</v>
      </c>
      <c r="E1316" s="13">
        <v>0</v>
      </c>
      <c r="F1316" s="13">
        <v>0</v>
      </c>
      <c r="G1316" s="13">
        <v>0</v>
      </c>
      <c r="H1316" s="13">
        <v>0</v>
      </c>
      <c r="I1316" s="13">
        <v>0</v>
      </c>
      <c r="J1316" s="13">
        <v>0</v>
      </c>
      <c r="K1316" s="13">
        <v>0</v>
      </c>
      <c r="L1316" s="13">
        <v>0</v>
      </c>
      <c r="M1316" s="13">
        <v>0</v>
      </c>
    </row>
    <row r="1317" spans="2:13">
      <c r="B1317" s="13" t="s">
        <v>4777</v>
      </c>
      <c r="D1317" s="13">
        <v>0</v>
      </c>
      <c r="E1317" s="13">
        <v>0</v>
      </c>
      <c r="F1317" s="13">
        <v>0</v>
      </c>
      <c r="G1317" s="13">
        <v>0</v>
      </c>
      <c r="H1317" s="13">
        <v>0</v>
      </c>
      <c r="I1317" s="13">
        <v>0</v>
      </c>
      <c r="J1317" s="13">
        <v>0</v>
      </c>
      <c r="K1317" s="13">
        <v>0</v>
      </c>
      <c r="L1317" s="13">
        <v>0</v>
      </c>
      <c r="M1317" s="13">
        <v>0</v>
      </c>
    </row>
    <row r="1318" spans="2:13">
      <c r="B1318" s="13" t="s">
        <v>4778</v>
      </c>
      <c r="D1318" s="13">
        <v>0</v>
      </c>
      <c r="E1318" s="13">
        <v>0</v>
      </c>
      <c r="F1318" s="13">
        <v>0</v>
      </c>
      <c r="G1318" s="13">
        <v>0</v>
      </c>
      <c r="H1318" s="13">
        <v>0</v>
      </c>
      <c r="I1318" s="13">
        <v>0</v>
      </c>
      <c r="J1318" s="13">
        <v>0</v>
      </c>
      <c r="K1318" s="13">
        <v>0</v>
      </c>
      <c r="L1318" s="13">
        <v>0</v>
      </c>
      <c r="M1318" s="13">
        <v>0</v>
      </c>
    </row>
    <row r="1319" spans="2:13">
      <c r="B1319" s="13" t="s">
        <v>4779</v>
      </c>
      <c r="D1319" s="13">
        <v>0</v>
      </c>
      <c r="E1319" s="13">
        <v>0</v>
      </c>
      <c r="F1319" s="13">
        <v>0</v>
      </c>
      <c r="G1319" s="13">
        <v>0</v>
      </c>
      <c r="H1319" s="13">
        <v>0</v>
      </c>
      <c r="I1319" s="13">
        <v>0</v>
      </c>
      <c r="J1319" s="13">
        <v>0</v>
      </c>
      <c r="K1319" s="13">
        <v>0</v>
      </c>
      <c r="L1319" s="13">
        <v>0</v>
      </c>
      <c r="M1319" s="13">
        <v>0</v>
      </c>
    </row>
    <row r="1320" spans="2:13">
      <c r="B1320" s="13" t="s">
        <v>4780</v>
      </c>
      <c r="D1320" s="13">
        <v>0</v>
      </c>
      <c r="E1320" s="13">
        <v>0</v>
      </c>
      <c r="F1320" s="13">
        <v>0</v>
      </c>
      <c r="G1320" s="13">
        <v>0</v>
      </c>
      <c r="H1320" s="13">
        <v>0</v>
      </c>
      <c r="I1320" s="13">
        <v>0</v>
      </c>
      <c r="J1320" s="13">
        <v>0</v>
      </c>
      <c r="K1320" s="13">
        <v>0</v>
      </c>
      <c r="L1320" s="13">
        <v>0</v>
      </c>
      <c r="M1320" s="13">
        <v>0</v>
      </c>
    </row>
    <row r="1321" spans="2:13">
      <c r="B1321" s="13" t="s">
        <v>4781</v>
      </c>
      <c r="D1321" s="13">
        <v>0</v>
      </c>
      <c r="E1321" s="13">
        <v>0</v>
      </c>
      <c r="F1321" s="13">
        <v>0</v>
      </c>
      <c r="G1321" s="13">
        <v>0</v>
      </c>
      <c r="H1321" s="13">
        <v>0</v>
      </c>
      <c r="I1321" s="13">
        <v>0</v>
      </c>
      <c r="J1321" s="13">
        <v>0</v>
      </c>
      <c r="K1321" s="13">
        <v>0</v>
      </c>
      <c r="L1321" s="13">
        <v>0</v>
      </c>
      <c r="M1321" s="13">
        <v>0</v>
      </c>
    </row>
    <row r="1322" spans="2:13">
      <c r="B1322" s="13" t="s">
        <v>4782</v>
      </c>
      <c r="D1322" s="13">
        <v>936963691487</v>
      </c>
      <c r="E1322" s="13">
        <v>325493516211</v>
      </c>
      <c r="F1322" s="13">
        <v>552006170220</v>
      </c>
      <c r="G1322" s="13">
        <v>480294520657</v>
      </c>
      <c r="H1322" s="13">
        <v>338862033676</v>
      </c>
      <c r="I1322" s="13">
        <v>251191730090</v>
      </c>
      <c r="J1322" s="13">
        <v>311574854990</v>
      </c>
      <c r="K1322" s="13">
        <v>224451734091</v>
      </c>
      <c r="L1322" s="13">
        <v>343688517140</v>
      </c>
      <c r="M1322" s="13">
        <v>284755172129</v>
      </c>
    </row>
    <row r="1406" spans="2:13">
      <c r="B1406" s="13" t="s">
        <v>1710</v>
      </c>
      <c r="D1406" s="13" t="s">
        <v>4886</v>
      </c>
      <c r="E1406" s="13" t="s">
        <v>4884</v>
      </c>
      <c r="F1406" s="13" t="s">
        <v>4883</v>
      </c>
      <c r="G1406" s="13" t="s">
        <v>4877</v>
      </c>
      <c r="H1406" s="13" t="s">
        <v>4878</v>
      </c>
      <c r="I1406" s="13" t="s">
        <v>4876</v>
      </c>
      <c r="J1406" s="13" t="s">
        <v>4881</v>
      </c>
      <c r="K1406" s="13" t="s">
        <v>4882</v>
      </c>
      <c r="L1406" s="13" t="s">
        <v>4783</v>
      </c>
      <c r="M1406" s="13" t="s">
        <v>4784</v>
      </c>
    </row>
    <row r="1407" spans="2:13">
      <c r="B1407" s="13" t="s">
        <v>4671</v>
      </c>
    </row>
    <row r="1408" spans="2:13">
      <c r="B1408" s="13" t="s">
        <v>4672</v>
      </c>
      <c r="D1408" s="13">
        <v>1759835949343</v>
      </c>
      <c r="E1408" s="13">
        <v>1547858655418</v>
      </c>
      <c r="F1408" s="13">
        <v>1679190348160</v>
      </c>
      <c r="G1408" s="13">
        <v>1438549332876</v>
      </c>
      <c r="H1408" s="13">
        <v>1257775318827</v>
      </c>
      <c r="I1408" s="13">
        <v>1136455788060</v>
      </c>
      <c r="J1408" s="13">
        <v>1053415310916</v>
      </c>
      <c r="K1408" s="13">
        <v>1126775352956</v>
      </c>
      <c r="L1408" s="13">
        <v>1014374658821</v>
      </c>
      <c r="M1408" s="13">
        <v>1000167743086</v>
      </c>
    </row>
    <row r="1409" spans="2:13">
      <c r="B1409" s="13" t="s">
        <v>4673</v>
      </c>
      <c r="D1409" s="13">
        <v>186147541310</v>
      </c>
      <c r="E1409" s="13">
        <v>13872513222</v>
      </c>
      <c r="F1409" s="13">
        <v>119792780944</v>
      </c>
      <c r="G1409" s="13">
        <v>45834182412</v>
      </c>
      <c r="H1409" s="13">
        <v>22384673551</v>
      </c>
      <c r="I1409" s="13">
        <v>11317434226</v>
      </c>
      <c r="J1409" s="13">
        <v>23935592838</v>
      </c>
      <c r="K1409" s="13">
        <v>51531944495</v>
      </c>
      <c r="L1409" s="13">
        <v>21659586324</v>
      </c>
      <c r="M1409" s="13">
        <v>63710188897</v>
      </c>
    </row>
    <row r="1410" spans="2:13">
      <c r="B1410" s="13" t="s">
        <v>4674</v>
      </c>
      <c r="D1410" s="13">
        <v>186147541310</v>
      </c>
      <c r="E1410" s="13">
        <v>13872513222</v>
      </c>
      <c r="F1410" s="13">
        <v>30792780944</v>
      </c>
      <c r="G1410" s="13">
        <v>35834182412</v>
      </c>
      <c r="H1410" s="13">
        <v>22384673551</v>
      </c>
      <c r="I1410" s="13">
        <v>11317434226</v>
      </c>
      <c r="J1410" s="13">
        <v>23935592838</v>
      </c>
      <c r="K1410" s="13">
        <v>26276944495</v>
      </c>
      <c r="L1410" s="13">
        <v>21659586324</v>
      </c>
      <c r="M1410" s="13">
        <v>12710188897</v>
      </c>
    </row>
    <row r="1411" spans="2:13">
      <c r="B1411" s="13" t="s">
        <v>4675</v>
      </c>
      <c r="D1411" s="13">
        <v>0</v>
      </c>
      <c r="E1411" s="13">
        <v>0</v>
      </c>
      <c r="F1411" s="13">
        <v>89000000000</v>
      </c>
      <c r="G1411" s="13">
        <v>10000000000</v>
      </c>
      <c r="H1411" s="13">
        <v>0</v>
      </c>
      <c r="I1411" s="13">
        <v>0</v>
      </c>
      <c r="J1411" s="13">
        <v>0</v>
      </c>
      <c r="K1411" s="13">
        <v>25255000000</v>
      </c>
      <c r="L1411" s="13">
        <v>0</v>
      </c>
      <c r="M1411" s="13">
        <v>51000000000</v>
      </c>
    </row>
    <row r="1412" spans="2:13">
      <c r="B1412" s="13" t="s">
        <v>4676</v>
      </c>
      <c r="D1412" s="13">
        <v>412000000000</v>
      </c>
      <c r="E1412" s="13">
        <v>254800000000</v>
      </c>
      <c r="F1412" s="13">
        <v>344680000000</v>
      </c>
      <c r="G1412" s="13">
        <v>418850000000</v>
      </c>
      <c r="H1412" s="13">
        <v>409530000000</v>
      </c>
      <c r="I1412" s="13">
        <v>391440000000</v>
      </c>
      <c r="J1412" s="13">
        <v>454348000000</v>
      </c>
      <c r="K1412" s="13">
        <v>472320000000</v>
      </c>
      <c r="L1412" s="13">
        <v>515649000000</v>
      </c>
      <c r="M1412" s="13">
        <v>506300000000</v>
      </c>
    </row>
    <row r="1413" spans="2:13">
      <c r="B1413" s="13" t="s">
        <v>4677</v>
      </c>
      <c r="D1413" s="13">
        <v>0</v>
      </c>
      <c r="E1413" s="13">
        <v>0</v>
      </c>
      <c r="F1413" s="13">
        <v>0</v>
      </c>
      <c r="G1413" s="13">
        <v>0</v>
      </c>
      <c r="H1413" s="13">
        <v>0</v>
      </c>
      <c r="I1413" s="13">
        <v>0</v>
      </c>
      <c r="J1413" s="13">
        <v>0</v>
      </c>
      <c r="K1413" s="13">
        <v>0</v>
      </c>
      <c r="L1413" s="13">
        <v>0</v>
      </c>
      <c r="M1413" s="13">
        <v>0</v>
      </c>
    </row>
    <row r="1414" spans="2:13">
      <c r="B1414" s="13" t="s">
        <v>4678</v>
      </c>
      <c r="D1414" s="13">
        <v>0</v>
      </c>
      <c r="E1414" s="13">
        <v>0</v>
      </c>
      <c r="F1414" s="13">
        <v>0</v>
      </c>
      <c r="G1414" s="13">
        <v>0</v>
      </c>
      <c r="H1414" s="13">
        <v>0</v>
      </c>
      <c r="I1414" s="13">
        <v>0</v>
      </c>
      <c r="J1414" s="13">
        <v>0</v>
      </c>
      <c r="K1414" s="13">
        <v>0</v>
      </c>
      <c r="L1414" s="13">
        <v>0</v>
      </c>
      <c r="M1414" s="13">
        <v>0</v>
      </c>
    </row>
    <row r="1415" spans="2:13">
      <c r="B1415" s="13" t="s">
        <v>4679</v>
      </c>
      <c r="D1415" s="13">
        <v>412000000000</v>
      </c>
      <c r="E1415" s="13">
        <v>254800000000</v>
      </c>
      <c r="F1415" s="13">
        <v>344680000000</v>
      </c>
      <c r="G1415" s="13">
        <v>418850000000</v>
      </c>
      <c r="H1415" s="13">
        <v>409530000000</v>
      </c>
      <c r="I1415" s="13">
        <v>391440000000</v>
      </c>
      <c r="J1415" s="13">
        <v>454348000000</v>
      </c>
      <c r="K1415" s="13">
        <v>472320000000</v>
      </c>
      <c r="L1415" s="13">
        <v>515649000000</v>
      </c>
      <c r="M1415" s="13">
        <v>506300000000</v>
      </c>
    </row>
    <row r="1416" spans="2:13">
      <c r="B1416" s="13" t="s">
        <v>4680</v>
      </c>
      <c r="D1416" s="13">
        <v>401192126831</v>
      </c>
      <c r="E1416" s="13">
        <v>187655198771</v>
      </c>
      <c r="F1416" s="13">
        <v>564797047097</v>
      </c>
      <c r="G1416" s="13">
        <v>415423953570</v>
      </c>
      <c r="H1416" s="13">
        <v>420523974146</v>
      </c>
      <c r="I1416" s="13">
        <v>279867264972</v>
      </c>
      <c r="J1416" s="13">
        <v>222425543432</v>
      </c>
      <c r="K1416" s="13">
        <v>311380321930</v>
      </c>
      <c r="L1416" s="13">
        <v>136475238374</v>
      </c>
      <c r="M1416" s="13">
        <v>148804709557</v>
      </c>
    </row>
    <row r="1417" spans="2:13">
      <c r="B1417" s="13" t="s">
        <v>4681</v>
      </c>
      <c r="D1417" s="13">
        <v>234802091891</v>
      </c>
      <c r="E1417" s="13">
        <v>166007745739</v>
      </c>
      <c r="F1417" s="13">
        <v>482087553152</v>
      </c>
      <c r="G1417" s="13">
        <v>363244095653</v>
      </c>
      <c r="H1417" s="13">
        <v>350087300561</v>
      </c>
      <c r="I1417" s="13">
        <v>254732718736</v>
      </c>
      <c r="J1417" s="13">
        <v>206025764524</v>
      </c>
      <c r="K1417" s="13">
        <v>281006484167</v>
      </c>
      <c r="L1417" s="13">
        <v>123327826281</v>
      </c>
      <c r="M1417" s="13">
        <v>150098300552</v>
      </c>
    </row>
    <row r="1418" spans="2:13">
      <c r="B1418" s="13" t="s">
        <v>4682</v>
      </c>
      <c r="D1418" s="13">
        <v>170620156356</v>
      </c>
      <c r="E1418" s="13">
        <v>37492695274</v>
      </c>
      <c r="F1418" s="13">
        <v>91997859258</v>
      </c>
      <c r="G1418" s="13">
        <v>63204086433</v>
      </c>
      <c r="H1418" s="13">
        <v>77814974966</v>
      </c>
      <c r="I1418" s="13">
        <v>35271659981</v>
      </c>
      <c r="J1418" s="13">
        <v>22283602846</v>
      </c>
      <c r="K1418" s="13">
        <v>38157805535</v>
      </c>
      <c r="L1418" s="13">
        <v>18099424940</v>
      </c>
      <c r="M1418" s="13">
        <v>6617489591</v>
      </c>
    </row>
    <row r="1419" spans="2:13">
      <c r="B1419" s="13" t="s">
        <v>4683</v>
      </c>
      <c r="D1419" s="13">
        <v>0</v>
      </c>
      <c r="E1419" s="13">
        <v>0</v>
      </c>
      <c r="F1419" s="13">
        <v>0</v>
      </c>
      <c r="G1419" s="13">
        <v>0</v>
      </c>
      <c r="H1419" s="13">
        <v>0</v>
      </c>
      <c r="I1419" s="13">
        <v>0</v>
      </c>
      <c r="J1419" s="13">
        <v>0</v>
      </c>
      <c r="K1419" s="13">
        <v>0</v>
      </c>
      <c r="L1419" s="13">
        <v>0</v>
      </c>
      <c r="M1419" s="13">
        <v>0</v>
      </c>
    </row>
    <row r="1420" spans="2:13">
      <c r="B1420" s="13" t="s">
        <v>4684</v>
      </c>
      <c r="D1420" s="13">
        <v>0</v>
      </c>
      <c r="E1420" s="13">
        <v>0</v>
      </c>
      <c r="F1420" s="13">
        <v>0</v>
      </c>
      <c r="G1420" s="13">
        <v>0</v>
      </c>
      <c r="H1420" s="13">
        <v>0</v>
      </c>
      <c r="I1420" s="13">
        <v>0</v>
      </c>
      <c r="J1420" s="13">
        <v>0</v>
      </c>
      <c r="K1420" s="13">
        <v>0</v>
      </c>
      <c r="L1420" s="13">
        <v>0</v>
      </c>
      <c r="M1420" s="13">
        <v>0</v>
      </c>
    </row>
    <row r="1421" spans="2:13">
      <c r="B1421" s="13" t="s">
        <v>4685</v>
      </c>
      <c r="D1421" s="13">
        <v>0</v>
      </c>
      <c r="E1421" s="13">
        <v>0</v>
      </c>
      <c r="F1421" s="13">
        <v>0</v>
      </c>
      <c r="G1421" s="13">
        <v>0</v>
      </c>
      <c r="H1421" s="13">
        <v>0</v>
      </c>
      <c r="I1421" s="13">
        <v>0</v>
      </c>
      <c r="J1421" s="13">
        <v>0</v>
      </c>
      <c r="K1421" s="13">
        <v>0</v>
      </c>
      <c r="L1421" s="13">
        <v>0</v>
      </c>
      <c r="M1421" s="13">
        <v>0</v>
      </c>
    </row>
    <row r="1422" spans="2:13">
      <c r="B1422" s="13" t="s">
        <v>4686</v>
      </c>
      <c r="D1422" s="13">
        <v>15130381119</v>
      </c>
      <c r="E1422" s="13">
        <v>3538660293</v>
      </c>
      <c r="F1422" s="13">
        <v>9706647759</v>
      </c>
      <c r="G1422" s="13">
        <v>7970784556</v>
      </c>
      <c r="H1422" s="13">
        <v>10867418009</v>
      </c>
      <c r="I1422" s="13">
        <v>8108605645</v>
      </c>
      <c r="J1422" s="13">
        <v>10750648460</v>
      </c>
      <c r="K1422" s="13">
        <v>8850504626</v>
      </c>
      <c r="L1422" s="13">
        <v>11943234227</v>
      </c>
      <c r="M1422" s="13">
        <v>8821199121</v>
      </c>
    </row>
    <row r="1423" spans="2:13">
      <c r="B1423" s="13" t="s">
        <v>4687</v>
      </c>
      <c r="D1423" s="13">
        <v>-19360502535</v>
      </c>
      <c r="E1423" s="13">
        <v>-19383902535</v>
      </c>
      <c r="F1423" s="13">
        <v>-18995013072</v>
      </c>
      <c r="G1423" s="13">
        <v>-18995013072</v>
      </c>
      <c r="H1423" s="13">
        <v>-18245719390</v>
      </c>
      <c r="I1423" s="13">
        <v>-18245719390</v>
      </c>
      <c r="J1423" s="13">
        <v>-16634472398</v>
      </c>
      <c r="K1423" s="13">
        <v>-16634472398</v>
      </c>
      <c r="L1423" s="13">
        <v>-16895247074</v>
      </c>
      <c r="M1423" s="13">
        <v>-16732279707</v>
      </c>
    </row>
    <row r="1424" spans="2:13">
      <c r="B1424" s="13" t="s">
        <v>4688</v>
      </c>
      <c r="D1424" s="13">
        <v>700682916684</v>
      </c>
      <c r="E1424" s="13">
        <v>1035536459450</v>
      </c>
      <c r="F1424" s="13">
        <v>627376774584</v>
      </c>
      <c r="G1424" s="13">
        <v>543589818151</v>
      </c>
      <c r="H1424" s="13">
        <v>387761081062</v>
      </c>
      <c r="I1424" s="13">
        <v>434603299210</v>
      </c>
      <c r="J1424" s="13">
        <v>336316603872</v>
      </c>
      <c r="K1424" s="13">
        <v>273191909083</v>
      </c>
      <c r="L1424" s="13">
        <v>318441512451</v>
      </c>
      <c r="M1424" s="13">
        <v>261108837471</v>
      </c>
    </row>
    <row r="1425" spans="2:13">
      <c r="B1425" s="13" t="s">
        <v>4689</v>
      </c>
      <c r="D1425" s="13">
        <v>700682916684</v>
      </c>
      <c r="E1425" s="13">
        <v>1035536459450</v>
      </c>
      <c r="F1425" s="13">
        <v>627376774584</v>
      </c>
      <c r="G1425" s="13">
        <v>543589818151</v>
      </c>
      <c r="H1425" s="13">
        <v>387761081062</v>
      </c>
      <c r="I1425" s="13">
        <v>434603299210</v>
      </c>
      <c r="J1425" s="13">
        <v>336316603872</v>
      </c>
      <c r="K1425" s="13">
        <v>273191909083</v>
      </c>
      <c r="L1425" s="13">
        <v>318441512451</v>
      </c>
      <c r="M1425" s="13">
        <v>261108837471</v>
      </c>
    </row>
    <row r="1426" spans="2:13">
      <c r="B1426" s="13" t="s">
        <v>4690</v>
      </c>
      <c r="D1426" s="13">
        <v>0</v>
      </c>
      <c r="E1426" s="13">
        <v>0</v>
      </c>
      <c r="F1426" s="13">
        <v>0</v>
      </c>
      <c r="G1426" s="13">
        <v>0</v>
      </c>
      <c r="H1426" s="13">
        <v>0</v>
      </c>
      <c r="I1426" s="13">
        <v>0</v>
      </c>
      <c r="J1426" s="13">
        <v>0</v>
      </c>
      <c r="K1426" s="13">
        <v>0</v>
      </c>
      <c r="L1426" s="13">
        <v>0</v>
      </c>
      <c r="M1426" s="13">
        <v>0</v>
      </c>
    </row>
    <row r="1427" spans="2:13">
      <c r="B1427" s="13" t="s">
        <v>4691</v>
      </c>
      <c r="D1427" s="13">
        <v>59813364518</v>
      </c>
      <c r="E1427" s="13">
        <v>55994483975</v>
      </c>
      <c r="F1427" s="13">
        <v>22543745535</v>
      </c>
      <c r="G1427" s="13">
        <v>14851378743</v>
      </c>
      <c r="H1427" s="13">
        <v>17575590068</v>
      </c>
      <c r="I1427" s="13">
        <v>19227789652</v>
      </c>
      <c r="J1427" s="13">
        <v>16389570774</v>
      </c>
      <c r="K1427" s="13">
        <v>18351177448</v>
      </c>
      <c r="L1427" s="13">
        <v>22149321672</v>
      </c>
      <c r="M1427" s="13">
        <v>20244007161</v>
      </c>
    </row>
    <row r="1428" spans="2:13">
      <c r="B1428" s="13" t="s">
        <v>4692</v>
      </c>
      <c r="D1428" s="13">
        <v>12154011261</v>
      </c>
      <c r="E1428" s="13">
        <v>3513304084</v>
      </c>
      <c r="F1428" s="13">
        <v>892378151</v>
      </c>
      <c r="G1428" s="13">
        <v>1031047584</v>
      </c>
      <c r="H1428" s="13">
        <v>4002660975</v>
      </c>
      <c r="I1428" s="13">
        <v>6726401553</v>
      </c>
      <c r="J1428" s="13">
        <v>1957715229</v>
      </c>
      <c r="K1428" s="13">
        <v>3894993810</v>
      </c>
      <c r="L1428" s="13">
        <v>6138792161</v>
      </c>
      <c r="M1428" s="13">
        <v>6627359052</v>
      </c>
    </row>
    <row r="1429" spans="2:13">
      <c r="B1429" s="13" t="s">
        <v>4693</v>
      </c>
      <c r="D1429" s="13">
        <v>46908678418</v>
      </c>
      <c r="E1429" s="13">
        <v>52080243585</v>
      </c>
      <c r="F1429" s="13">
        <v>19776148293</v>
      </c>
      <c r="G1429" s="13">
        <v>12566028670</v>
      </c>
      <c r="H1429" s="13">
        <v>12202068830</v>
      </c>
      <c r="I1429" s="13">
        <v>11802954780</v>
      </c>
      <c r="J1429" s="13">
        <v>13836041387</v>
      </c>
      <c r="K1429" s="13">
        <v>13436901047</v>
      </c>
      <c r="L1429" s="13">
        <v>13031096269</v>
      </c>
      <c r="M1429" s="13">
        <v>11758996927</v>
      </c>
    </row>
    <row r="1430" spans="2:13">
      <c r="B1430" s="13" t="s">
        <v>4694</v>
      </c>
      <c r="D1430" s="13">
        <v>750674839</v>
      </c>
      <c r="E1430" s="13">
        <v>400936306</v>
      </c>
      <c r="F1430" s="13">
        <v>1875219091</v>
      </c>
      <c r="G1430" s="13">
        <v>1254302489</v>
      </c>
      <c r="H1430" s="13">
        <v>1370860263</v>
      </c>
      <c r="I1430" s="13">
        <v>698433319</v>
      </c>
      <c r="J1430" s="13">
        <v>595814158</v>
      </c>
      <c r="K1430" s="13">
        <v>1019282591</v>
      </c>
      <c r="L1430" s="13">
        <v>2979433242</v>
      </c>
      <c r="M1430" s="13">
        <v>1857651182</v>
      </c>
    </row>
    <row r="1431" spans="2:13">
      <c r="B1431" s="13" t="s">
        <v>4695</v>
      </c>
      <c r="D1431" s="13">
        <v>0</v>
      </c>
      <c r="E1431" s="13">
        <v>0</v>
      </c>
      <c r="F1431" s="13">
        <v>0</v>
      </c>
      <c r="G1431" s="13">
        <v>0</v>
      </c>
      <c r="H1431" s="13">
        <v>0</v>
      </c>
      <c r="I1431" s="13">
        <v>0</v>
      </c>
      <c r="J1431" s="13">
        <v>0</v>
      </c>
      <c r="K1431" s="13">
        <v>0</v>
      </c>
      <c r="L1431" s="13">
        <v>0</v>
      </c>
      <c r="M1431" s="13">
        <v>0</v>
      </c>
    </row>
    <row r="1432" spans="2:13">
      <c r="B1432" s="13" t="s">
        <v>4696</v>
      </c>
      <c r="D1432" s="13">
        <v>0</v>
      </c>
      <c r="E1432" s="13">
        <v>0</v>
      </c>
      <c r="F1432" s="13">
        <v>0</v>
      </c>
      <c r="G1432" s="13">
        <v>0</v>
      </c>
      <c r="H1432" s="13">
        <v>0</v>
      </c>
      <c r="I1432" s="13">
        <v>0</v>
      </c>
      <c r="J1432" s="13">
        <v>0</v>
      </c>
      <c r="K1432" s="13">
        <v>0</v>
      </c>
      <c r="L1432" s="13">
        <v>0</v>
      </c>
      <c r="M1432" s="13">
        <v>0</v>
      </c>
    </row>
    <row r="1433" spans="2:13">
      <c r="B1433" s="13" t="s">
        <v>4697</v>
      </c>
      <c r="D1433" s="13">
        <v>218511179420</v>
      </c>
      <c r="E1433" s="13">
        <v>224246765636</v>
      </c>
      <c r="F1433" s="13">
        <v>213001553920</v>
      </c>
      <c r="G1433" s="13">
        <v>222545628103</v>
      </c>
      <c r="H1433" s="13">
        <v>236152869594</v>
      </c>
      <c r="I1433" s="13">
        <v>244781735156</v>
      </c>
      <c r="J1433" s="13">
        <v>232158896734</v>
      </c>
      <c r="K1433" s="13">
        <v>234504740193</v>
      </c>
      <c r="L1433" s="13">
        <v>239686805878</v>
      </c>
      <c r="M1433" s="13">
        <v>243798633846</v>
      </c>
    </row>
    <row r="1434" spans="2:13">
      <c r="B1434" s="13" t="s">
        <v>4698</v>
      </c>
      <c r="D1434" s="13">
        <v>174741000</v>
      </c>
      <c r="E1434" s="13">
        <v>174741000</v>
      </c>
      <c r="F1434" s="13">
        <v>174741000</v>
      </c>
      <c r="G1434" s="13">
        <v>174741000</v>
      </c>
      <c r="H1434" s="13">
        <v>174741000</v>
      </c>
      <c r="I1434" s="13">
        <v>174741000</v>
      </c>
      <c r="J1434" s="13">
        <v>174741000</v>
      </c>
      <c r="K1434" s="13">
        <v>174741000</v>
      </c>
      <c r="L1434" s="13">
        <v>174741000</v>
      </c>
      <c r="M1434" s="13">
        <v>164741000</v>
      </c>
    </row>
    <row r="1435" spans="2:13">
      <c r="B1435" s="13" t="s">
        <v>4699</v>
      </c>
      <c r="D1435" s="13">
        <v>0</v>
      </c>
      <c r="E1435" s="13">
        <v>0</v>
      </c>
      <c r="F1435" s="13">
        <v>0</v>
      </c>
      <c r="G1435" s="13">
        <v>0</v>
      </c>
      <c r="H1435" s="13">
        <v>0</v>
      </c>
      <c r="I1435" s="13">
        <v>0</v>
      </c>
      <c r="J1435" s="13">
        <v>0</v>
      </c>
      <c r="K1435" s="13">
        <v>0</v>
      </c>
      <c r="L1435" s="13">
        <v>0</v>
      </c>
      <c r="M1435" s="13">
        <v>0</v>
      </c>
    </row>
    <row r="1436" spans="2:13">
      <c r="B1436" s="13" t="s">
        <v>4700</v>
      </c>
      <c r="D1436" s="13">
        <v>0</v>
      </c>
      <c r="E1436" s="13">
        <v>0</v>
      </c>
      <c r="F1436" s="13">
        <v>0</v>
      </c>
      <c r="G1436" s="13">
        <v>0</v>
      </c>
      <c r="H1436" s="13">
        <v>0</v>
      </c>
      <c r="I1436" s="13">
        <v>0</v>
      </c>
      <c r="J1436" s="13">
        <v>0</v>
      </c>
      <c r="K1436" s="13">
        <v>0</v>
      </c>
      <c r="L1436" s="13">
        <v>0</v>
      </c>
      <c r="M1436" s="13">
        <v>0</v>
      </c>
    </row>
    <row r="1437" spans="2:13">
      <c r="B1437" s="13" t="s">
        <v>4701</v>
      </c>
      <c r="D1437" s="13">
        <v>0</v>
      </c>
      <c r="E1437" s="13">
        <v>0</v>
      </c>
      <c r="F1437" s="13">
        <v>0</v>
      </c>
      <c r="G1437" s="13">
        <v>0</v>
      </c>
      <c r="H1437" s="13">
        <v>0</v>
      </c>
      <c r="I1437" s="13">
        <v>0</v>
      </c>
      <c r="J1437" s="13">
        <v>0</v>
      </c>
      <c r="K1437" s="13">
        <v>0</v>
      </c>
      <c r="L1437" s="13">
        <v>0</v>
      </c>
      <c r="M1437" s="13">
        <v>0</v>
      </c>
    </row>
    <row r="1438" spans="2:13">
      <c r="B1438" s="13" t="s">
        <v>4702</v>
      </c>
      <c r="D1438" s="13">
        <v>0</v>
      </c>
      <c r="E1438" s="13">
        <v>0</v>
      </c>
      <c r="F1438" s="13">
        <v>0</v>
      </c>
      <c r="G1438" s="13">
        <v>0</v>
      </c>
      <c r="H1438" s="13">
        <v>0</v>
      </c>
      <c r="I1438" s="13">
        <v>0</v>
      </c>
      <c r="J1438" s="13">
        <v>0</v>
      </c>
      <c r="K1438" s="13">
        <v>0</v>
      </c>
      <c r="L1438" s="13">
        <v>0</v>
      </c>
      <c r="M1438" s="13">
        <v>0</v>
      </c>
    </row>
    <row r="1439" spans="2:13">
      <c r="B1439" s="13" t="s">
        <v>4703</v>
      </c>
      <c r="D1439" s="13">
        <v>174741000</v>
      </c>
      <c r="E1439" s="13">
        <v>174741000</v>
      </c>
      <c r="F1439" s="13">
        <v>174741000</v>
      </c>
      <c r="G1439" s="13">
        <v>174741000</v>
      </c>
      <c r="H1439" s="13">
        <v>174741000</v>
      </c>
      <c r="I1439" s="13">
        <v>174741000</v>
      </c>
      <c r="J1439" s="13">
        <v>174741000</v>
      </c>
      <c r="K1439" s="13">
        <v>174741000</v>
      </c>
      <c r="L1439" s="13">
        <v>174741000</v>
      </c>
      <c r="M1439" s="13">
        <v>174741000</v>
      </c>
    </row>
    <row r="1440" spans="2:13">
      <c r="B1440" s="13" t="s">
        <v>4704</v>
      </c>
      <c r="D1440" s="13">
        <v>0</v>
      </c>
      <c r="E1440" s="13">
        <v>0</v>
      </c>
      <c r="F1440" s="13">
        <v>0</v>
      </c>
      <c r="G1440" s="13">
        <v>0</v>
      </c>
      <c r="H1440" s="13">
        <v>0</v>
      </c>
      <c r="I1440" s="13">
        <v>0</v>
      </c>
      <c r="J1440" s="13">
        <v>0</v>
      </c>
      <c r="K1440" s="13">
        <v>0</v>
      </c>
      <c r="L1440" s="13">
        <v>0</v>
      </c>
      <c r="M1440" s="13">
        <v>-10000000</v>
      </c>
    </row>
    <row r="1441" spans="2:13">
      <c r="B1441" s="13" t="s">
        <v>4705</v>
      </c>
      <c r="D1441" s="13">
        <v>146897465509</v>
      </c>
      <c r="E1441" s="13">
        <v>130329814835</v>
      </c>
      <c r="F1441" s="13">
        <v>129083928043</v>
      </c>
      <c r="G1441" s="13">
        <v>132996286910</v>
      </c>
      <c r="H1441" s="13">
        <v>137957392170</v>
      </c>
      <c r="I1441" s="13">
        <v>137568856193</v>
      </c>
      <c r="J1441" s="13">
        <v>139257262123</v>
      </c>
      <c r="K1441" s="13">
        <v>139671387994</v>
      </c>
      <c r="L1441" s="13">
        <v>142878075735</v>
      </c>
      <c r="M1441" s="13">
        <v>148773586994</v>
      </c>
    </row>
    <row r="1442" spans="2:13">
      <c r="B1442" s="13" t="s">
        <v>4706</v>
      </c>
      <c r="D1442" s="13">
        <v>67567099578</v>
      </c>
      <c r="E1442" s="13">
        <v>52607679724</v>
      </c>
      <c r="F1442" s="13">
        <v>50758921899</v>
      </c>
      <c r="G1442" s="13">
        <v>54068409733</v>
      </c>
      <c r="H1442" s="13">
        <v>58426643960</v>
      </c>
      <c r="I1442" s="13">
        <v>57435236950</v>
      </c>
      <c r="J1442" s="13">
        <v>58520771847</v>
      </c>
      <c r="K1442" s="13">
        <v>58332026685</v>
      </c>
      <c r="L1442" s="13">
        <v>60935843393</v>
      </c>
      <c r="M1442" s="13">
        <v>66228483619</v>
      </c>
    </row>
    <row r="1443" spans="2:13">
      <c r="B1443" s="13" t="s">
        <v>4707</v>
      </c>
      <c r="D1443" s="13">
        <v>575704239950</v>
      </c>
      <c r="E1443" s="13">
        <v>553485334705</v>
      </c>
      <c r="F1443" s="13">
        <v>557189882370</v>
      </c>
      <c r="G1443" s="13">
        <v>556347562370</v>
      </c>
      <c r="H1443" s="13">
        <v>556927289643</v>
      </c>
      <c r="I1443" s="13">
        <v>551551346087</v>
      </c>
      <c r="J1443" s="13">
        <v>548370704606</v>
      </c>
      <c r="K1443" s="13">
        <v>543867520628</v>
      </c>
      <c r="L1443" s="13">
        <v>541537394365</v>
      </c>
      <c r="M1443" s="13">
        <v>541537394365</v>
      </c>
    </row>
    <row r="1444" spans="2:13">
      <c r="B1444" s="13" t="s">
        <v>4708</v>
      </c>
      <c r="D1444" s="13">
        <v>-508137140372</v>
      </c>
      <c r="E1444" s="13">
        <v>-500877654981</v>
      </c>
      <c r="F1444" s="13">
        <v>-506430960471</v>
      </c>
      <c r="G1444" s="13">
        <v>-502279152637</v>
      </c>
      <c r="H1444" s="13">
        <v>-498500645683</v>
      </c>
      <c r="I1444" s="13">
        <v>-494116109137</v>
      </c>
      <c r="J1444" s="13">
        <v>-489849932759</v>
      </c>
      <c r="K1444" s="13">
        <v>-485535493943</v>
      </c>
      <c r="L1444" s="13">
        <v>-480601550972</v>
      </c>
      <c r="M1444" s="13">
        <v>-475308910746</v>
      </c>
    </row>
    <row r="1445" spans="2:13">
      <c r="B1445" s="13" t="s">
        <v>4709</v>
      </c>
      <c r="D1445" s="13">
        <v>2211101853</v>
      </c>
      <c r="E1445" s="13">
        <v>0</v>
      </c>
      <c r="F1445" s="13">
        <v>0</v>
      </c>
      <c r="G1445" s="13">
        <v>0</v>
      </c>
      <c r="H1445" s="13">
        <v>0</v>
      </c>
      <c r="I1445" s="13">
        <v>0</v>
      </c>
      <c r="J1445" s="13">
        <v>0</v>
      </c>
      <c r="K1445" s="13">
        <v>0</v>
      </c>
      <c r="L1445" s="13">
        <v>0</v>
      </c>
      <c r="M1445" s="13">
        <v>0</v>
      </c>
    </row>
    <row r="1446" spans="2:13">
      <c r="B1446" s="13" t="s">
        <v>4707</v>
      </c>
      <c r="D1446" s="13">
        <v>2412111111</v>
      </c>
      <c r="E1446" s="13">
        <v>0</v>
      </c>
      <c r="F1446" s="13">
        <v>0</v>
      </c>
      <c r="G1446" s="13">
        <v>0</v>
      </c>
      <c r="H1446" s="13">
        <v>0</v>
      </c>
      <c r="I1446" s="13">
        <v>0</v>
      </c>
      <c r="J1446" s="13">
        <v>0</v>
      </c>
      <c r="K1446" s="13">
        <v>0</v>
      </c>
      <c r="L1446" s="13">
        <v>0</v>
      </c>
      <c r="M1446" s="13">
        <v>0</v>
      </c>
    </row>
    <row r="1447" spans="2:13">
      <c r="B1447" s="13" t="s">
        <v>4708</v>
      </c>
      <c r="D1447" s="13">
        <v>-201009258</v>
      </c>
      <c r="E1447" s="13">
        <v>0</v>
      </c>
      <c r="F1447" s="13">
        <v>0</v>
      </c>
      <c r="G1447" s="13">
        <v>0</v>
      </c>
      <c r="H1447" s="13">
        <v>0</v>
      </c>
      <c r="I1447" s="13">
        <v>0</v>
      </c>
      <c r="J1447" s="13">
        <v>0</v>
      </c>
      <c r="K1447" s="13">
        <v>0</v>
      </c>
      <c r="L1447" s="13">
        <v>0</v>
      </c>
      <c r="M1447" s="13">
        <v>0</v>
      </c>
    </row>
    <row r="1448" spans="2:13">
      <c r="B1448" s="13" t="s">
        <v>4710</v>
      </c>
      <c r="D1448" s="13">
        <v>77119264078</v>
      </c>
      <c r="E1448" s="13">
        <v>77722135111</v>
      </c>
      <c r="F1448" s="13">
        <v>78325006144</v>
      </c>
      <c r="G1448" s="13">
        <v>78927877177</v>
      </c>
      <c r="H1448" s="13">
        <v>79530748210</v>
      </c>
      <c r="I1448" s="13">
        <v>80133619243</v>
      </c>
      <c r="J1448" s="13">
        <v>80736490276</v>
      </c>
      <c r="K1448" s="13">
        <v>81339361309</v>
      </c>
      <c r="L1448" s="13">
        <v>81942232342</v>
      </c>
      <c r="M1448" s="13">
        <v>82545103375</v>
      </c>
    </row>
    <row r="1449" spans="2:13">
      <c r="B1449" s="13" t="s">
        <v>4707</v>
      </c>
      <c r="D1449" s="13">
        <v>114702444707</v>
      </c>
      <c r="E1449" s="13">
        <v>114702444707</v>
      </c>
      <c r="F1449" s="13">
        <v>114702444707</v>
      </c>
      <c r="G1449" s="13">
        <v>114702444707</v>
      </c>
      <c r="H1449" s="13">
        <v>114702444707</v>
      </c>
      <c r="I1449" s="13">
        <v>114702444707</v>
      </c>
      <c r="J1449" s="13">
        <v>114702444707</v>
      </c>
      <c r="K1449" s="13">
        <v>114702444707</v>
      </c>
      <c r="L1449" s="13">
        <v>114702444707</v>
      </c>
      <c r="M1449" s="13">
        <v>114702444707</v>
      </c>
    </row>
    <row r="1450" spans="2:13">
      <c r="B1450" s="13" t="s">
        <v>4708</v>
      </c>
      <c r="D1450" s="13">
        <v>-37583180629</v>
      </c>
      <c r="E1450" s="13">
        <v>-36980309596</v>
      </c>
      <c r="F1450" s="13">
        <v>-36377438563</v>
      </c>
      <c r="G1450" s="13">
        <v>-35774567530</v>
      </c>
      <c r="H1450" s="13">
        <v>-35171696497</v>
      </c>
      <c r="I1450" s="13">
        <v>-34568825464</v>
      </c>
      <c r="J1450" s="13">
        <v>-33965954431</v>
      </c>
      <c r="K1450" s="13">
        <v>-33363083398</v>
      </c>
      <c r="L1450" s="13">
        <v>-32760212365</v>
      </c>
      <c r="M1450" s="13">
        <v>-32157341332</v>
      </c>
    </row>
    <row r="1451" spans="2:13">
      <c r="B1451" s="13" t="s">
        <v>4711</v>
      </c>
      <c r="D1451" s="13">
        <v>0</v>
      </c>
      <c r="E1451" s="13">
        <v>0</v>
      </c>
      <c r="F1451" s="13">
        <v>0</v>
      </c>
      <c r="G1451" s="13">
        <v>0</v>
      </c>
      <c r="H1451" s="13">
        <v>0</v>
      </c>
      <c r="I1451" s="13">
        <v>0</v>
      </c>
      <c r="J1451" s="13">
        <v>0</v>
      </c>
      <c r="K1451" s="13">
        <v>0</v>
      </c>
      <c r="L1451" s="13">
        <v>0</v>
      </c>
      <c r="M1451" s="13">
        <v>0</v>
      </c>
    </row>
    <row r="1452" spans="2:13">
      <c r="B1452" s="13" t="s">
        <v>4712</v>
      </c>
      <c r="D1452" s="13">
        <v>0</v>
      </c>
      <c r="E1452" s="13">
        <v>0</v>
      </c>
      <c r="F1452" s="13">
        <v>0</v>
      </c>
      <c r="G1452" s="13">
        <v>0</v>
      </c>
      <c r="H1452" s="13">
        <v>0</v>
      </c>
      <c r="I1452" s="13">
        <v>0</v>
      </c>
      <c r="J1452" s="13">
        <v>0</v>
      </c>
      <c r="K1452" s="13">
        <v>0</v>
      </c>
      <c r="L1452" s="13">
        <v>0</v>
      </c>
      <c r="M1452" s="13">
        <v>0</v>
      </c>
    </row>
    <row r="1453" spans="2:13">
      <c r="B1453" s="13" t="s">
        <v>4713</v>
      </c>
      <c r="D1453" s="13">
        <v>0</v>
      </c>
      <c r="E1453" s="13">
        <v>0</v>
      </c>
      <c r="F1453" s="13">
        <v>0</v>
      </c>
      <c r="G1453" s="13">
        <v>0</v>
      </c>
      <c r="H1453" s="13">
        <v>0</v>
      </c>
      <c r="I1453" s="13">
        <v>0</v>
      </c>
      <c r="J1453" s="13">
        <v>0</v>
      </c>
      <c r="K1453" s="13">
        <v>0</v>
      </c>
      <c r="L1453" s="13">
        <v>0</v>
      </c>
      <c r="M1453" s="13">
        <v>0</v>
      </c>
    </row>
    <row r="1454" spans="2:13">
      <c r="B1454" s="13" t="s">
        <v>4714</v>
      </c>
      <c r="D1454" s="13">
        <v>1511465789</v>
      </c>
      <c r="E1454" s="13">
        <v>4457677876</v>
      </c>
      <c r="F1454" s="13">
        <v>3371779956</v>
      </c>
      <c r="G1454" s="13">
        <v>2145215789</v>
      </c>
      <c r="H1454" s="13">
        <v>1429165789</v>
      </c>
      <c r="I1454" s="13">
        <v>6583002495</v>
      </c>
      <c r="J1454" s="13">
        <v>14571577601</v>
      </c>
      <c r="K1454" s="13">
        <v>13527227601</v>
      </c>
      <c r="L1454" s="13">
        <v>8357899920</v>
      </c>
      <c r="M1454" s="13">
        <v>1874946939</v>
      </c>
    </row>
    <row r="1455" spans="2:13">
      <c r="B1455" s="13" t="s">
        <v>4715</v>
      </c>
      <c r="D1455" s="13">
        <v>0</v>
      </c>
      <c r="E1455" s="13">
        <v>0</v>
      </c>
      <c r="F1455" s="13">
        <v>0</v>
      </c>
      <c r="G1455" s="13">
        <v>0</v>
      </c>
      <c r="H1455" s="13">
        <v>0</v>
      </c>
      <c r="I1455" s="13">
        <v>0</v>
      </c>
      <c r="J1455" s="13">
        <v>0</v>
      </c>
      <c r="K1455" s="13">
        <v>0</v>
      </c>
      <c r="L1455" s="13">
        <v>0</v>
      </c>
      <c r="M1455" s="13">
        <v>0</v>
      </c>
    </row>
    <row r="1456" spans="2:13">
      <c r="B1456" s="13" t="s">
        <v>4716</v>
      </c>
      <c r="D1456" s="13">
        <v>1511465789</v>
      </c>
      <c r="E1456" s="13">
        <v>4457677876</v>
      </c>
      <c r="F1456" s="13">
        <v>3371779956</v>
      </c>
      <c r="G1456" s="13">
        <v>2145215789</v>
      </c>
      <c r="H1456" s="13">
        <v>1429165789</v>
      </c>
      <c r="I1456" s="13">
        <v>6583002495</v>
      </c>
      <c r="J1456" s="13">
        <v>14571577601</v>
      </c>
      <c r="K1456" s="13">
        <v>13527227601</v>
      </c>
      <c r="L1456" s="13">
        <v>8357899920</v>
      </c>
      <c r="M1456" s="13">
        <v>1874946939</v>
      </c>
    </row>
    <row r="1457" spans="2:13">
      <c r="B1457" s="13" t="s">
        <v>4717</v>
      </c>
      <c r="D1457" s="13">
        <v>43874896709</v>
      </c>
      <c r="E1457" s="13">
        <v>43874896709</v>
      </c>
      <c r="F1457" s="13">
        <v>43874896709</v>
      </c>
      <c r="G1457" s="13">
        <v>43874896709</v>
      </c>
      <c r="H1457" s="13">
        <v>43874896709</v>
      </c>
      <c r="I1457" s="13">
        <v>43874896709</v>
      </c>
      <c r="J1457" s="13">
        <v>43874896709</v>
      </c>
      <c r="K1457" s="13">
        <v>43874896709</v>
      </c>
      <c r="L1457" s="13">
        <v>43874896709</v>
      </c>
      <c r="M1457" s="13">
        <v>43874896709</v>
      </c>
    </row>
    <row r="1458" spans="2:13">
      <c r="B1458" s="13" t="s">
        <v>4718</v>
      </c>
      <c r="D1458" s="13">
        <v>0</v>
      </c>
      <c r="E1458" s="13">
        <v>0</v>
      </c>
      <c r="F1458" s="13">
        <v>0</v>
      </c>
      <c r="G1458" s="13">
        <v>0</v>
      </c>
      <c r="H1458" s="13">
        <v>0</v>
      </c>
      <c r="I1458" s="13">
        <v>0</v>
      </c>
      <c r="J1458" s="13">
        <v>0</v>
      </c>
      <c r="K1458" s="13">
        <v>0</v>
      </c>
      <c r="L1458" s="13">
        <v>0</v>
      </c>
      <c r="M1458" s="13">
        <v>0</v>
      </c>
    </row>
    <row r="1459" spans="2:13">
      <c r="B1459" s="13" t="s">
        <v>4719</v>
      </c>
      <c r="D1459" s="13">
        <v>43874896709</v>
      </c>
      <c r="E1459" s="13">
        <v>43874896709</v>
      </c>
      <c r="F1459" s="13">
        <v>43874896709</v>
      </c>
      <c r="G1459" s="13">
        <v>43874896709</v>
      </c>
      <c r="H1459" s="13">
        <v>43874896709</v>
      </c>
      <c r="I1459" s="13">
        <v>43874896709</v>
      </c>
      <c r="J1459" s="13">
        <v>43874896709</v>
      </c>
      <c r="K1459" s="13">
        <v>43874896709</v>
      </c>
      <c r="L1459" s="13">
        <v>43874896709</v>
      </c>
      <c r="M1459" s="13">
        <v>43874896709</v>
      </c>
    </row>
    <row r="1460" spans="2:13">
      <c r="B1460" s="13" t="s">
        <v>4720</v>
      </c>
      <c r="D1460" s="13">
        <v>0</v>
      </c>
      <c r="E1460" s="13">
        <v>0</v>
      </c>
      <c r="F1460" s="13">
        <v>0</v>
      </c>
      <c r="G1460" s="13">
        <v>0</v>
      </c>
      <c r="H1460" s="13">
        <v>0</v>
      </c>
      <c r="I1460" s="13">
        <v>0</v>
      </c>
      <c r="J1460" s="13">
        <v>0</v>
      </c>
      <c r="K1460" s="13">
        <v>0</v>
      </c>
      <c r="L1460" s="13">
        <v>0</v>
      </c>
      <c r="M1460" s="13">
        <v>0</v>
      </c>
    </row>
    <row r="1461" spans="2:13">
      <c r="B1461" s="13" t="s">
        <v>4721</v>
      </c>
      <c r="D1461" s="13">
        <v>0</v>
      </c>
      <c r="E1461" s="13">
        <v>0</v>
      </c>
      <c r="F1461" s="13">
        <v>0</v>
      </c>
      <c r="G1461" s="13">
        <v>0</v>
      </c>
      <c r="H1461" s="13">
        <v>0</v>
      </c>
      <c r="I1461" s="13">
        <v>0</v>
      </c>
      <c r="J1461" s="13">
        <v>0</v>
      </c>
      <c r="K1461" s="13">
        <v>0</v>
      </c>
      <c r="L1461" s="13">
        <v>0</v>
      </c>
      <c r="M1461" s="13">
        <v>0</v>
      </c>
    </row>
    <row r="1462" spans="2:13">
      <c r="B1462" s="13" t="s">
        <v>4722</v>
      </c>
      <c r="D1462" s="13">
        <v>0</v>
      </c>
      <c r="E1462" s="13">
        <v>0</v>
      </c>
      <c r="F1462" s="13">
        <v>0</v>
      </c>
      <c r="G1462" s="13">
        <v>0</v>
      </c>
      <c r="H1462" s="13">
        <v>0</v>
      </c>
      <c r="I1462" s="13">
        <v>0</v>
      </c>
      <c r="J1462" s="13">
        <v>0</v>
      </c>
      <c r="K1462" s="13">
        <v>0</v>
      </c>
      <c r="L1462" s="13">
        <v>0</v>
      </c>
      <c r="M1462" s="13">
        <v>0</v>
      </c>
    </row>
    <row r="1463" spans="2:13">
      <c r="B1463" s="13" t="s">
        <v>4723</v>
      </c>
      <c r="D1463" s="13">
        <v>26052610413</v>
      </c>
      <c r="E1463" s="13">
        <v>45409635216</v>
      </c>
      <c r="F1463" s="13">
        <v>36496208212</v>
      </c>
      <c r="G1463" s="13">
        <v>43354487695</v>
      </c>
      <c r="H1463" s="13">
        <v>52716673926</v>
      </c>
      <c r="I1463" s="13">
        <v>56580238759</v>
      </c>
      <c r="J1463" s="13">
        <v>34280419301</v>
      </c>
      <c r="K1463" s="13">
        <v>37256486889</v>
      </c>
      <c r="L1463" s="13">
        <v>44401192514</v>
      </c>
      <c r="M1463" s="13">
        <v>49110462204</v>
      </c>
    </row>
    <row r="1464" spans="2:13">
      <c r="B1464" s="13" t="s">
        <v>4724</v>
      </c>
      <c r="D1464" s="13">
        <v>26052610413</v>
      </c>
      <c r="E1464" s="13">
        <v>45409635216</v>
      </c>
      <c r="F1464" s="13">
        <v>35340425054</v>
      </c>
      <c r="G1464" s="13">
        <v>42198704537</v>
      </c>
      <c r="H1464" s="13">
        <v>51560890768</v>
      </c>
      <c r="I1464" s="13">
        <v>56447627860</v>
      </c>
      <c r="J1464" s="13">
        <v>34147808402</v>
      </c>
      <c r="K1464" s="13">
        <v>37123875990</v>
      </c>
      <c r="L1464" s="13">
        <v>44268581615</v>
      </c>
      <c r="M1464" s="13">
        <v>48977851305</v>
      </c>
    </row>
    <row r="1465" spans="2:13">
      <c r="B1465" s="13" t="s">
        <v>4725</v>
      </c>
      <c r="D1465" s="13">
        <v>0</v>
      </c>
      <c r="E1465" s="13">
        <v>0</v>
      </c>
      <c r="F1465" s="13">
        <v>1155783158</v>
      </c>
      <c r="G1465" s="13">
        <v>1155783158</v>
      </c>
      <c r="H1465" s="13">
        <v>1155783158</v>
      </c>
      <c r="I1465" s="13">
        <v>132610899</v>
      </c>
      <c r="J1465" s="13">
        <v>132610899</v>
      </c>
      <c r="K1465" s="13">
        <v>132610899</v>
      </c>
      <c r="L1465" s="13">
        <v>132610899</v>
      </c>
      <c r="M1465" s="13">
        <v>132610899</v>
      </c>
    </row>
    <row r="1466" spans="2:13">
      <c r="B1466" s="13" t="s">
        <v>4726</v>
      </c>
      <c r="D1466" s="13">
        <v>0</v>
      </c>
      <c r="E1466" s="13">
        <v>0</v>
      </c>
      <c r="F1466" s="13">
        <v>0</v>
      </c>
      <c r="G1466" s="13">
        <v>0</v>
      </c>
      <c r="H1466" s="13">
        <v>0</v>
      </c>
      <c r="I1466" s="13">
        <v>0</v>
      </c>
      <c r="J1466" s="13">
        <v>0</v>
      </c>
      <c r="K1466" s="13">
        <v>0</v>
      </c>
      <c r="L1466" s="13">
        <v>0</v>
      </c>
      <c r="M1466" s="13">
        <v>0</v>
      </c>
    </row>
    <row r="1467" spans="2:13">
      <c r="B1467" s="13" t="s">
        <v>4727</v>
      </c>
      <c r="D1467" s="13">
        <v>0</v>
      </c>
      <c r="E1467" s="13">
        <v>0</v>
      </c>
      <c r="F1467" s="13">
        <v>0</v>
      </c>
      <c r="G1467" s="13">
        <v>0</v>
      </c>
      <c r="H1467" s="13">
        <v>0</v>
      </c>
      <c r="I1467" s="13">
        <v>0</v>
      </c>
      <c r="J1467" s="13">
        <v>0</v>
      </c>
      <c r="K1467" s="13">
        <v>0</v>
      </c>
      <c r="L1467" s="13">
        <v>0</v>
      </c>
      <c r="M1467" s="13">
        <v>0</v>
      </c>
    </row>
    <row r="1468" spans="2:13">
      <c r="B1468" s="13" t="s">
        <v>4728</v>
      </c>
      <c r="D1468" s="13">
        <v>1978347128763</v>
      </c>
      <c r="E1468" s="13">
        <v>1772105421054</v>
      </c>
      <c r="F1468" s="13">
        <v>1892191902080</v>
      </c>
      <c r="G1468" s="13">
        <v>1661094960979</v>
      </c>
      <c r="H1468" s="13">
        <v>1493928188421</v>
      </c>
      <c r="I1468" s="13">
        <v>1381237523216</v>
      </c>
      <c r="J1468" s="13">
        <v>1285574207650</v>
      </c>
      <c r="K1468" s="13">
        <v>1361280093149</v>
      </c>
      <c r="L1468" s="13">
        <v>1254061464699</v>
      </c>
      <c r="M1468" s="13">
        <v>1243966376932</v>
      </c>
    </row>
    <row r="1469" spans="2:13">
      <c r="B1469" s="13" t="s">
        <v>4729</v>
      </c>
    </row>
    <row r="1470" spans="2:13">
      <c r="B1470" s="13" t="s">
        <v>4730</v>
      </c>
      <c r="D1470" s="13">
        <v>1309908457078</v>
      </c>
      <c r="E1470" s="13">
        <v>1118759488556</v>
      </c>
      <c r="F1470" s="13">
        <v>1241624556424</v>
      </c>
      <c r="G1470" s="13">
        <v>1020123143190</v>
      </c>
      <c r="H1470" s="13">
        <v>838213671357</v>
      </c>
      <c r="I1470" s="13">
        <v>733336261840</v>
      </c>
      <c r="J1470" s="13">
        <v>642080549097</v>
      </c>
      <c r="K1470" s="13">
        <v>725701238322</v>
      </c>
      <c r="L1470" s="13">
        <v>596427885000</v>
      </c>
      <c r="M1470" s="13">
        <v>590405768437</v>
      </c>
    </row>
    <row r="1471" spans="2:13">
      <c r="B1471" s="13" t="s">
        <v>4731</v>
      </c>
      <c r="D1471" s="13">
        <v>1309458881378</v>
      </c>
      <c r="E1471" s="13">
        <v>1118498081743</v>
      </c>
      <c r="F1471" s="13">
        <v>1241363149611</v>
      </c>
      <c r="G1471" s="13">
        <v>1019861736377</v>
      </c>
      <c r="H1471" s="13">
        <v>837952264544</v>
      </c>
      <c r="I1471" s="13">
        <v>733074855027</v>
      </c>
      <c r="J1471" s="13">
        <v>641812311171</v>
      </c>
      <c r="K1471" s="13">
        <v>725433000396</v>
      </c>
      <c r="L1471" s="13">
        <v>596159647074</v>
      </c>
      <c r="M1471" s="13">
        <v>590137530511</v>
      </c>
    </row>
    <row r="1472" spans="2:13">
      <c r="B1472" s="13" t="s">
        <v>4732</v>
      </c>
      <c r="D1472" s="13">
        <v>1101983706150</v>
      </c>
      <c r="E1472" s="13">
        <v>978917980395</v>
      </c>
      <c r="F1472" s="13">
        <v>1087399799008</v>
      </c>
      <c r="G1472" s="13">
        <v>870465662373</v>
      </c>
      <c r="H1472" s="13">
        <v>748597024560</v>
      </c>
      <c r="I1472" s="13">
        <v>633031135783</v>
      </c>
      <c r="J1472" s="13">
        <v>549784989791</v>
      </c>
      <c r="K1472" s="13">
        <v>586376845714</v>
      </c>
      <c r="L1472" s="13">
        <v>498025085777</v>
      </c>
      <c r="M1472" s="13">
        <v>484043655864</v>
      </c>
    </row>
    <row r="1473" spans="2:13">
      <c r="B1473" s="13" t="s">
        <v>4733</v>
      </c>
      <c r="D1473" s="13">
        <v>0</v>
      </c>
      <c r="E1473" s="13">
        <v>0</v>
      </c>
      <c r="F1473" s="13">
        <v>0</v>
      </c>
      <c r="G1473" s="13">
        <v>0</v>
      </c>
      <c r="H1473" s="13">
        <v>0</v>
      </c>
      <c r="I1473" s="13">
        <v>0</v>
      </c>
      <c r="J1473" s="13">
        <v>0</v>
      </c>
      <c r="K1473" s="13">
        <v>0</v>
      </c>
      <c r="L1473" s="13">
        <v>0</v>
      </c>
      <c r="M1473" s="13">
        <v>0</v>
      </c>
    </row>
    <row r="1474" spans="2:13">
      <c r="B1474" s="13" t="s">
        <v>4734</v>
      </c>
      <c r="D1474" s="13">
        <v>38439906226</v>
      </c>
      <c r="E1474" s="13">
        <v>60606952028</v>
      </c>
      <c r="F1474" s="13">
        <v>49177947667</v>
      </c>
      <c r="G1474" s="13">
        <v>69480865718</v>
      </c>
      <c r="H1474" s="13">
        <v>54514560537</v>
      </c>
      <c r="I1474" s="13">
        <v>53241638230</v>
      </c>
      <c r="J1474" s="13">
        <v>36924188227</v>
      </c>
      <c r="K1474" s="13">
        <v>48879393591</v>
      </c>
      <c r="L1474" s="13">
        <v>52724073360</v>
      </c>
      <c r="M1474" s="13">
        <v>58022976703</v>
      </c>
    </row>
    <row r="1475" spans="2:13">
      <c r="B1475" s="13" t="s">
        <v>4735</v>
      </c>
      <c r="D1475" s="13">
        <v>75132964181</v>
      </c>
      <c r="E1475" s="13">
        <v>43641883173</v>
      </c>
      <c r="F1475" s="13">
        <v>23613002188</v>
      </c>
      <c r="G1475" s="13">
        <v>12493198676</v>
      </c>
      <c r="H1475" s="13">
        <v>2161382144</v>
      </c>
      <c r="I1475" s="13">
        <v>9432174613</v>
      </c>
      <c r="J1475" s="13">
        <v>4179729946</v>
      </c>
      <c r="K1475" s="13">
        <v>4522733019</v>
      </c>
      <c r="L1475" s="13">
        <v>4455210873</v>
      </c>
      <c r="M1475" s="13">
        <v>8595200033</v>
      </c>
    </row>
    <row r="1476" spans="2:13">
      <c r="B1476" s="13" t="s">
        <v>4736</v>
      </c>
      <c r="D1476" s="13">
        <v>2421592579</v>
      </c>
      <c r="E1476" s="13">
        <v>3477259698</v>
      </c>
      <c r="F1476" s="13">
        <v>2810369567</v>
      </c>
      <c r="G1476" s="13">
        <v>3135163564</v>
      </c>
      <c r="H1476" s="13">
        <v>1795484616</v>
      </c>
      <c r="I1476" s="13">
        <v>3276545744</v>
      </c>
      <c r="J1476" s="13">
        <v>1999973625</v>
      </c>
      <c r="K1476" s="13">
        <v>740371958</v>
      </c>
      <c r="L1476" s="13">
        <v>433378448</v>
      </c>
      <c r="M1476" s="13">
        <v>342421625</v>
      </c>
    </row>
    <row r="1477" spans="2:13">
      <c r="B1477" s="13" t="s">
        <v>4737</v>
      </c>
      <c r="D1477" s="13">
        <v>24838506565</v>
      </c>
      <c r="E1477" s="13">
        <v>17806105872</v>
      </c>
      <c r="F1477" s="13">
        <v>21864299296</v>
      </c>
      <c r="G1477" s="13">
        <v>15971789909</v>
      </c>
      <c r="H1477" s="13">
        <v>13080546977</v>
      </c>
      <c r="I1477" s="13">
        <v>11007848793</v>
      </c>
      <c r="J1477" s="13">
        <v>9362095165</v>
      </c>
      <c r="K1477" s="13">
        <v>10918662224</v>
      </c>
      <c r="L1477" s="13">
        <v>10233847944</v>
      </c>
      <c r="M1477" s="13">
        <v>18666666420</v>
      </c>
    </row>
    <row r="1478" spans="2:13">
      <c r="B1478" s="13" t="s">
        <v>4738</v>
      </c>
      <c r="D1478" s="13">
        <v>10186459529</v>
      </c>
      <c r="E1478" s="13">
        <v>4756690761</v>
      </c>
      <c r="F1478" s="13">
        <v>21916041970</v>
      </c>
      <c r="G1478" s="13">
        <v>10451664205</v>
      </c>
      <c r="H1478" s="13">
        <v>9058005187</v>
      </c>
      <c r="I1478" s="13">
        <v>10841443174</v>
      </c>
      <c r="J1478" s="13">
        <v>5308942867</v>
      </c>
      <c r="K1478" s="13">
        <v>9766658820</v>
      </c>
      <c r="L1478" s="13">
        <v>12826546363</v>
      </c>
      <c r="M1478" s="13">
        <v>4504048215</v>
      </c>
    </row>
    <row r="1479" spans="2:13">
      <c r="B1479" s="13" t="s">
        <v>4739</v>
      </c>
      <c r="D1479" s="13">
        <v>0</v>
      </c>
      <c r="E1479" s="13">
        <v>0</v>
      </c>
      <c r="F1479" s="13">
        <v>0</v>
      </c>
      <c r="G1479" s="13">
        <v>0</v>
      </c>
      <c r="H1479" s="13">
        <v>0</v>
      </c>
      <c r="I1479" s="13">
        <v>0</v>
      </c>
      <c r="J1479" s="13">
        <v>0</v>
      </c>
      <c r="K1479" s="13">
        <v>0</v>
      </c>
      <c r="L1479" s="13">
        <v>0</v>
      </c>
      <c r="M1479" s="13">
        <v>0</v>
      </c>
    </row>
    <row r="1480" spans="2:13">
      <c r="B1480" s="13" t="s">
        <v>4740</v>
      </c>
      <c r="D1480" s="13">
        <v>0</v>
      </c>
      <c r="E1480" s="13">
        <v>0</v>
      </c>
      <c r="F1480" s="13">
        <v>0</v>
      </c>
      <c r="G1480" s="13">
        <v>0</v>
      </c>
      <c r="H1480" s="13">
        <v>0</v>
      </c>
      <c r="I1480" s="13">
        <v>0</v>
      </c>
      <c r="J1480" s="13">
        <v>0</v>
      </c>
      <c r="K1480" s="13">
        <v>0</v>
      </c>
      <c r="L1480" s="13">
        <v>0</v>
      </c>
      <c r="M1480" s="13">
        <v>0</v>
      </c>
    </row>
    <row r="1481" spans="2:13">
      <c r="B1481" s="13" t="s">
        <v>4741</v>
      </c>
      <c r="D1481" s="13">
        <v>0</v>
      </c>
      <c r="E1481" s="13">
        <v>0</v>
      </c>
      <c r="F1481" s="13">
        <v>0</v>
      </c>
      <c r="G1481" s="13">
        <v>0</v>
      </c>
      <c r="H1481" s="13">
        <v>0</v>
      </c>
      <c r="I1481" s="13">
        <v>0</v>
      </c>
      <c r="J1481" s="13">
        <v>0</v>
      </c>
      <c r="K1481" s="13">
        <v>0</v>
      </c>
      <c r="L1481" s="13">
        <v>0</v>
      </c>
      <c r="M1481" s="13">
        <v>0</v>
      </c>
    </row>
    <row r="1482" spans="2:13">
      <c r="B1482" s="13" t="s">
        <v>4742</v>
      </c>
      <c r="D1482" s="13">
        <v>56146011752</v>
      </c>
      <c r="E1482" s="13">
        <v>5916695420</v>
      </c>
      <c r="F1482" s="13">
        <v>7203175519</v>
      </c>
      <c r="G1482" s="13">
        <v>30273077536</v>
      </c>
      <c r="H1482" s="13">
        <v>6070414726</v>
      </c>
      <c r="I1482" s="13">
        <v>6119017393</v>
      </c>
      <c r="J1482" s="13">
        <v>11018690253</v>
      </c>
      <c r="K1482" s="13">
        <v>34505729504</v>
      </c>
      <c r="L1482" s="13">
        <v>10889233804</v>
      </c>
      <c r="M1482" s="13">
        <v>10214377646</v>
      </c>
    </row>
    <row r="1483" spans="2:13">
      <c r="B1483" s="13" t="s">
        <v>4743</v>
      </c>
      <c r="D1483" s="13">
        <v>0</v>
      </c>
      <c r="E1483" s="13">
        <v>0</v>
      </c>
      <c r="F1483" s="13">
        <v>24004000000</v>
      </c>
      <c r="G1483" s="13">
        <v>4097800000</v>
      </c>
      <c r="H1483" s="13">
        <v>0</v>
      </c>
      <c r="I1483" s="13">
        <v>0</v>
      </c>
      <c r="J1483" s="13">
        <v>17108650000</v>
      </c>
      <c r="K1483" s="13">
        <v>22588554269</v>
      </c>
      <c r="L1483" s="13">
        <v>4000000000</v>
      </c>
      <c r="M1483" s="13">
        <v>0</v>
      </c>
    </row>
    <row r="1484" spans="2:13">
      <c r="B1484" s="13" t="s">
        <v>4744</v>
      </c>
      <c r="D1484" s="13">
        <v>309734396</v>
      </c>
      <c r="E1484" s="13">
        <v>3374514396</v>
      </c>
      <c r="F1484" s="13">
        <v>3374514396</v>
      </c>
      <c r="G1484" s="13">
        <v>3492514396</v>
      </c>
      <c r="H1484" s="13">
        <v>2674845797</v>
      </c>
      <c r="I1484" s="13">
        <v>6125051297</v>
      </c>
      <c r="J1484" s="13">
        <v>6125051297</v>
      </c>
      <c r="K1484" s="13">
        <v>7134051297</v>
      </c>
      <c r="L1484" s="13">
        <v>2572270505</v>
      </c>
      <c r="M1484" s="13">
        <v>5748184005</v>
      </c>
    </row>
    <row r="1485" spans="2:13">
      <c r="B1485" s="13" t="s">
        <v>4745</v>
      </c>
      <c r="D1485" s="13">
        <v>0</v>
      </c>
      <c r="E1485" s="13">
        <v>0</v>
      </c>
      <c r="F1485" s="13">
        <v>0</v>
      </c>
      <c r="G1485" s="13">
        <v>0</v>
      </c>
      <c r="H1485" s="13">
        <v>0</v>
      </c>
      <c r="I1485" s="13">
        <v>0</v>
      </c>
      <c r="J1485" s="13">
        <v>0</v>
      </c>
      <c r="K1485" s="13">
        <v>0</v>
      </c>
      <c r="L1485" s="13">
        <v>0</v>
      </c>
      <c r="M1485" s="13">
        <v>0</v>
      </c>
    </row>
    <row r="1486" spans="2:13">
      <c r="B1486" s="13" t="s">
        <v>4746</v>
      </c>
      <c r="D1486" s="13">
        <v>0</v>
      </c>
      <c r="E1486" s="13">
        <v>0</v>
      </c>
      <c r="F1486" s="13">
        <v>0</v>
      </c>
      <c r="G1486" s="13">
        <v>0</v>
      </c>
      <c r="H1486" s="13">
        <v>0</v>
      </c>
      <c r="I1486" s="13">
        <v>0</v>
      </c>
      <c r="J1486" s="13">
        <v>0</v>
      </c>
      <c r="K1486" s="13">
        <v>0</v>
      </c>
      <c r="L1486" s="13">
        <v>0</v>
      </c>
      <c r="M1486" s="13">
        <v>0</v>
      </c>
    </row>
    <row r="1487" spans="2:13">
      <c r="B1487" s="13" t="s">
        <v>4747</v>
      </c>
      <c r="D1487" s="13">
        <v>449575700</v>
      </c>
      <c r="E1487" s="13">
        <v>261406813</v>
      </c>
      <c r="F1487" s="13">
        <v>261406813</v>
      </c>
      <c r="G1487" s="13">
        <v>261406813</v>
      </c>
      <c r="H1487" s="13">
        <v>261406813</v>
      </c>
      <c r="I1487" s="13">
        <v>261406813</v>
      </c>
      <c r="J1487" s="13">
        <v>268237926</v>
      </c>
      <c r="K1487" s="13">
        <v>268237926</v>
      </c>
      <c r="L1487" s="13">
        <v>268237926</v>
      </c>
      <c r="M1487" s="13">
        <v>268237926</v>
      </c>
    </row>
    <row r="1488" spans="2:13">
      <c r="B1488" s="13" t="s">
        <v>4748</v>
      </c>
      <c r="D1488" s="13">
        <v>0</v>
      </c>
      <c r="E1488" s="13">
        <v>0</v>
      </c>
      <c r="F1488" s="13">
        <v>0</v>
      </c>
      <c r="G1488" s="13">
        <v>0</v>
      </c>
      <c r="H1488" s="13">
        <v>0</v>
      </c>
      <c r="I1488" s="13">
        <v>0</v>
      </c>
      <c r="J1488" s="13">
        <v>0</v>
      </c>
      <c r="K1488" s="13">
        <v>0</v>
      </c>
      <c r="L1488" s="13">
        <v>0</v>
      </c>
      <c r="M1488" s="13">
        <v>0</v>
      </c>
    </row>
    <row r="1489" spans="2:13">
      <c r="B1489" s="13" t="s">
        <v>4749</v>
      </c>
      <c r="D1489" s="13">
        <v>0</v>
      </c>
      <c r="E1489" s="13">
        <v>0</v>
      </c>
      <c r="F1489" s="13">
        <v>0</v>
      </c>
      <c r="G1489" s="13">
        <v>0</v>
      </c>
      <c r="H1489" s="13">
        <v>0</v>
      </c>
      <c r="I1489" s="13">
        <v>0</v>
      </c>
      <c r="J1489" s="13">
        <v>0</v>
      </c>
      <c r="K1489" s="13">
        <v>0</v>
      </c>
      <c r="L1489" s="13">
        <v>0</v>
      </c>
      <c r="M1489" s="13">
        <v>0</v>
      </c>
    </row>
    <row r="1490" spans="2:13">
      <c r="B1490" s="13" t="s">
        <v>4750</v>
      </c>
      <c r="D1490" s="13">
        <v>0</v>
      </c>
      <c r="E1490" s="13">
        <v>0</v>
      </c>
      <c r="F1490" s="13">
        <v>0</v>
      </c>
      <c r="G1490" s="13">
        <v>0</v>
      </c>
      <c r="H1490" s="13">
        <v>0</v>
      </c>
      <c r="I1490" s="13">
        <v>0</v>
      </c>
      <c r="J1490" s="13">
        <v>0</v>
      </c>
      <c r="K1490" s="13">
        <v>0</v>
      </c>
      <c r="L1490" s="13">
        <v>0</v>
      </c>
      <c r="M1490" s="13">
        <v>0</v>
      </c>
    </row>
    <row r="1491" spans="2:13">
      <c r="B1491" s="13" t="s">
        <v>4751</v>
      </c>
      <c r="D1491" s="13">
        <v>0</v>
      </c>
      <c r="E1491" s="13">
        <v>0</v>
      </c>
      <c r="F1491" s="13">
        <v>0</v>
      </c>
      <c r="G1491" s="13">
        <v>0</v>
      </c>
      <c r="H1491" s="13">
        <v>0</v>
      </c>
      <c r="I1491" s="13">
        <v>0</v>
      </c>
      <c r="J1491" s="13">
        <v>0</v>
      </c>
      <c r="K1491" s="13">
        <v>0</v>
      </c>
      <c r="L1491" s="13">
        <v>0</v>
      </c>
      <c r="M1491" s="13">
        <v>0</v>
      </c>
    </row>
    <row r="1492" spans="2:13">
      <c r="B1492" s="13" t="s">
        <v>4752</v>
      </c>
      <c r="D1492" s="13">
        <v>321000000</v>
      </c>
      <c r="E1492" s="13">
        <v>126000000</v>
      </c>
      <c r="F1492" s="13">
        <v>126000000</v>
      </c>
      <c r="G1492" s="13">
        <v>126000000</v>
      </c>
      <c r="H1492" s="13">
        <v>126000000</v>
      </c>
      <c r="I1492" s="13">
        <v>126000000</v>
      </c>
      <c r="J1492" s="13">
        <v>126000000</v>
      </c>
      <c r="K1492" s="13">
        <v>126000000</v>
      </c>
      <c r="L1492" s="13">
        <v>126000000</v>
      </c>
      <c r="M1492" s="13">
        <v>126000000</v>
      </c>
    </row>
    <row r="1493" spans="2:13">
      <c r="B1493" s="13" t="s">
        <v>4753</v>
      </c>
      <c r="D1493" s="13">
        <v>0</v>
      </c>
      <c r="E1493" s="13">
        <v>0</v>
      </c>
      <c r="F1493" s="13">
        <v>0</v>
      </c>
      <c r="G1493" s="13">
        <v>0</v>
      </c>
      <c r="H1493" s="13">
        <v>0</v>
      </c>
      <c r="I1493" s="13">
        <v>0</v>
      </c>
      <c r="J1493" s="13">
        <v>0</v>
      </c>
      <c r="K1493" s="13">
        <v>0</v>
      </c>
      <c r="L1493" s="13">
        <v>0</v>
      </c>
      <c r="M1493" s="13">
        <v>0</v>
      </c>
    </row>
    <row r="1494" spans="2:13">
      <c r="B1494" s="13" t="s">
        <v>4754</v>
      </c>
      <c r="D1494" s="13">
        <v>0</v>
      </c>
      <c r="E1494" s="13">
        <v>0</v>
      </c>
      <c r="F1494" s="13">
        <v>0</v>
      </c>
      <c r="G1494" s="13">
        <v>0</v>
      </c>
      <c r="H1494" s="13">
        <v>0</v>
      </c>
      <c r="I1494" s="13">
        <v>0</v>
      </c>
      <c r="J1494" s="13">
        <v>0</v>
      </c>
      <c r="K1494" s="13">
        <v>0</v>
      </c>
      <c r="L1494" s="13">
        <v>0</v>
      </c>
      <c r="M1494" s="13">
        <v>0</v>
      </c>
    </row>
    <row r="1495" spans="2:13">
      <c r="B1495" s="13" t="s">
        <v>4755</v>
      </c>
      <c r="D1495" s="13">
        <v>0</v>
      </c>
      <c r="E1495" s="13">
        <v>0</v>
      </c>
      <c r="F1495" s="13">
        <v>0</v>
      </c>
      <c r="G1495" s="13">
        <v>0</v>
      </c>
      <c r="H1495" s="13">
        <v>0</v>
      </c>
      <c r="I1495" s="13">
        <v>0</v>
      </c>
      <c r="J1495" s="13">
        <v>0</v>
      </c>
      <c r="K1495" s="13">
        <v>0</v>
      </c>
      <c r="L1495" s="13">
        <v>0</v>
      </c>
      <c r="M1495" s="13">
        <v>0</v>
      </c>
    </row>
    <row r="1496" spans="2:13">
      <c r="B1496" s="13" t="s">
        <v>4756</v>
      </c>
      <c r="D1496" s="13">
        <v>0</v>
      </c>
      <c r="E1496" s="13">
        <v>0</v>
      </c>
      <c r="F1496" s="13">
        <v>0</v>
      </c>
      <c r="G1496" s="13">
        <v>0</v>
      </c>
      <c r="H1496" s="13">
        <v>0</v>
      </c>
      <c r="I1496" s="13">
        <v>0</v>
      </c>
      <c r="J1496" s="13">
        <v>0</v>
      </c>
      <c r="K1496" s="13">
        <v>0</v>
      </c>
      <c r="L1496" s="13">
        <v>0</v>
      </c>
      <c r="M1496" s="13">
        <v>0</v>
      </c>
    </row>
    <row r="1497" spans="2:13">
      <c r="B1497" s="13" t="s">
        <v>4757</v>
      </c>
      <c r="D1497" s="13">
        <v>0</v>
      </c>
      <c r="E1497" s="13">
        <v>0</v>
      </c>
      <c r="F1497" s="13">
        <v>0</v>
      </c>
      <c r="G1497" s="13">
        <v>0</v>
      </c>
      <c r="H1497" s="13">
        <v>0</v>
      </c>
      <c r="I1497" s="13">
        <v>0</v>
      </c>
      <c r="J1497" s="13">
        <v>0</v>
      </c>
      <c r="K1497" s="13">
        <v>0</v>
      </c>
      <c r="L1497" s="13">
        <v>0</v>
      </c>
      <c r="M1497" s="13">
        <v>0</v>
      </c>
    </row>
    <row r="1498" spans="2:13">
      <c r="B1498" s="13" t="s">
        <v>4758</v>
      </c>
      <c r="D1498" s="13">
        <v>128575700</v>
      </c>
      <c r="E1498" s="13">
        <v>135406813</v>
      </c>
      <c r="F1498" s="13">
        <v>135406813</v>
      </c>
      <c r="G1498" s="13">
        <v>135406813</v>
      </c>
      <c r="H1498" s="13">
        <v>135406813</v>
      </c>
      <c r="I1498" s="13">
        <v>135406813</v>
      </c>
      <c r="J1498" s="13">
        <v>142237926</v>
      </c>
      <c r="K1498" s="13">
        <v>142237926</v>
      </c>
      <c r="L1498" s="13">
        <v>142237926</v>
      </c>
      <c r="M1498" s="13">
        <v>142237926</v>
      </c>
    </row>
    <row r="1499" spans="2:13">
      <c r="B1499" s="13" t="s">
        <v>4759</v>
      </c>
      <c r="D1499" s="13">
        <v>0</v>
      </c>
      <c r="E1499" s="13">
        <v>0</v>
      </c>
      <c r="F1499" s="13">
        <v>0</v>
      </c>
      <c r="G1499" s="13">
        <v>0</v>
      </c>
      <c r="H1499" s="13">
        <v>0</v>
      </c>
      <c r="I1499" s="13">
        <v>0</v>
      </c>
      <c r="J1499" s="13">
        <v>0</v>
      </c>
      <c r="K1499" s="13">
        <v>0</v>
      </c>
      <c r="L1499" s="13">
        <v>0</v>
      </c>
      <c r="M1499" s="13">
        <v>0</v>
      </c>
    </row>
    <row r="1500" spans="2:13">
      <c r="B1500" s="13" t="s">
        <v>4760</v>
      </c>
      <c r="D1500" s="13">
        <v>668438671685</v>
      </c>
      <c r="E1500" s="13">
        <v>653345932498</v>
      </c>
      <c r="F1500" s="13">
        <v>650567345656</v>
      </c>
      <c r="G1500" s="13">
        <v>640971817789</v>
      </c>
      <c r="H1500" s="13">
        <v>655714517064</v>
      </c>
      <c r="I1500" s="13">
        <v>647901261376</v>
      </c>
      <c r="J1500" s="13">
        <v>643493658553</v>
      </c>
      <c r="K1500" s="13">
        <v>635578854827</v>
      </c>
      <c r="L1500" s="13">
        <v>657633579699</v>
      </c>
      <c r="M1500" s="13">
        <v>653560608495</v>
      </c>
    </row>
    <row r="1501" spans="2:13">
      <c r="B1501" s="13" t="s">
        <v>4761</v>
      </c>
      <c r="D1501" s="13">
        <v>668438671685</v>
      </c>
      <c r="E1501" s="13">
        <v>653345932498</v>
      </c>
      <c r="F1501" s="13">
        <v>650567345656</v>
      </c>
      <c r="G1501" s="13">
        <v>640971817789</v>
      </c>
      <c r="H1501" s="13">
        <v>655714517064</v>
      </c>
      <c r="I1501" s="13">
        <v>647901261376</v>
      </c>
      <c r="J1501" s="13">
        <v>643493658553</v>
      </c>
      <c r="K1501" s="13">
        <v>635578854827</v>
      </c>
      <c r="L1501" s="13">
        <v>657633579699</v>
      </c>
      <c r="M1501" s="13">
        <v>653560608495</v>
      </c>
    </row>
    <row r="1502" spans="2:13">
      <c r="B1502" s="13" t="s">
        <v>4762</v>
      </c>
      <c r="D1502" s="13">
        <v>478973330000</v>
      </c>
      <c r="E1502" s="13">
        <v>478973330000</v>
      </c>
      <c r="F1502" s="13">
        <v>478973330000</v>
      </c>
      <c r="G1502" s="13">
        <v>478973330000</v>
      </c>
      <c r="H1502" s="13">
        <v>478973330000</v>
      </c>
      <c r="I1502" s="13">
        <v>478973330000</v>
      </c>
      <c r="J1502" s="13">
        <v>478973330000</v>
      </c>
      <c r="K1502" s="13">
        <v>478973330000</v>
      </c>
      <c r="L1502" s="13">
        <v>478973330000</v>
      </c>
      <c r="M1502" s="13">
        <v>478973330000</v>
      </c>
    </row>
    <row r="1503" spans="2:13">
      <c r="B1503" s="13" t="s">
        <v>4763</v>
      </c>
      <c r="D1503" s="13">
        <v>0</v>
      </c>
      <c r="E1503" s="13">
        <v>0</v>
      </c>
      <c r="F1503" s="13">
        <v>0</v>
      </c>
      <c r="G1503" s="13">
        <v>0</v>
      </c>
      <c r="H1503" s="13">
        <v>0</v>
      </c>
      <c r="I1503" s="13">
        <v>0</v>
      </c>
      <c r="J1503" s="13">
        <v>0</v>
      </c>
      <c r="K1503" s="13">
        <v>0</v>
      </c>
      <c r="L1503" s="13">
        <v>0</v>
      </c>
      <c r="M1503" s="13">
        <v>0</v>
      </c>
    </row>
    <row r="1504" spans="2:13">
      <c r="B1504" s="13" t="s">
        <v>4764</v>
      </c>
      <c r="D1504" s="13">
        <v>0</v>
      </c>
      <c r="E1504" s="13">
        <v>0</v>
      </c>
      <c r="F1504" s="13">
        <v>0</v>
      </c>
      <c r="G1504" s="13">
        <v>0</v>
      </c>
      <c r="H1504" s="13">
        <v>0</v>
      </c>
      <c r="I1504" s="13">
        <v>0</v>
      </c>
      <c r="J1504" s="13">
        <v>0</v>
      </c>
      <c r="K1504" s="13">
        <v>0</v>
      </c>
      <c r="L1504" s="13">
        <v>0</v>
      </c>
      <c r="M1504" s="13">
        <v>0</v>
      </c>
    </row>
    <row r="1505" spans="2:13">
      <c r="B1505" s="13" t="s">
        <v>4765</v>
      </c>
      <c r="D1505" s="13">
        <v>0</v>
      </c>
      <c r="E1505" s="13">
        <v>0</v>
      </c>
      <c r="F1505" s="13">
        <v>0</v>
      </c>
      <c r="G1505" s="13">
        <v>0</v>
      </c>
      <c r="H1505" s="13">
        <v>0</v>
      </c>
      <c r="I1505" s="13">
        <v>0</v>
      </c>
      <c r="J1505" s="13">
        <v>0</v>
      </c>
      <c r="K1505" s="13">
        <v>0</v>
      </c>
      <c r="L1505" s="13">
        <v>0</v>
      </c>
      <c r="M1505" s="13">
        <v>0</v>
      </c>
    </row>
    <row r="1506" spans="2:13">
      <c r="B1506" s="13" t="s">
        <v>4766</v>
      </c>
      <c r="D1506" s="13">
        <v>0</v>
      </c>
      <c r="E1506" s="13">
        <v>0</v>
      </c>
      <c r="F1506" s="13">
        <v>0</v>
      </c>
      <c r="G1506" s="13">
        <v>0</v>
      </c>
      <c r="H1506" s="13">
        <v>0</v>
      </c>
      <c r="I1506" s="13">
        <v>0</v>
      </c>
      <c r="J1506" s="13">
        <v>0</v>
      </c>
      <c r="K1506" s="13">
        <v>0</v>
      </c>
      <c r="L1506" s="13">
        <v>0</v>
      </c>
      <c r="M1506" s="13">
        <v>0</v>
      </c>
    </row>
    <row r="1507" spans="2:13">
      <c r="B1507" s="13" t="s">
        <v>4767</v>
      </c>
      <c r="D1507" s="13">
        <v>0</v>
      </c>
      <c r="E1507" s="13">
        <v>0</v>
      </c>
      <c r="F1507" s="13">
        <v>0</v>
      </c>
      <c r="G1507" s="13">
        <v>0</v>
      </c>
      <c r="H1507" s="13">
        <v>0</v>
      </c>
      <c r="I1507" s="13">
        <v>0</v>
      </c>
      <c r="J1507" s="13">
        <v>0</v>
      </c>
      <c r="K1507" s="13">
        <v>0</v>
      </c>
      <c r="L1507" s="13">
        <v>0</v>
      </c>
      <c r="M1507" s="13">
        <v>0</v>
      </c>
    </row>
    <row r="1508" spans="2:13">
      <c r="B1508" s="13" t="s">
        <v>4768</v>
      </c>
      <c r="D1508" s="13">
        <v>0</v>
      </c>
      <c r="E1508" s="13">
        <v>0</v>
      </c>
      <c r="F1508" s="13">
        <v>0</v>
      </c>
      <c r="G1508" s="13">
        <v>0</v>
      </c>
      <c r="H1508" s="13">
        <v>0</v>
      </c>
      <c r="I1508" s="13">
        <v>0</v>
      </c>
      <c r="J1508" s="13">
        <v>0</v>
      </c>
      <c r="K1508" s="13">
        <v>0</v>
      </c>
      <c r="L1508" s="13">
        <v>0</v>
      </c>
      <c r="M1508" s="13">
        <v>0</v>
      </c>
    </row>
    <row r="1509" spans="2:13">
      <c r="B1509" s="13" t="s">
        <v>4769</v>
      </c>
      <c r="D1509" s="13">
        <v>116474021014</v>
      </c>
      <c r="E1509" s="13">
        <v>116474021014</v>
      </c>
      <c r="F1509" s="13">
        <v>116474021014</v>
      </c>
      <c r="G1509" s="13">
        <v>116474021014</v>
      </c>
      <c r="H1509" s="13">
        <v>108768765516</v>
      </c>
      <c r="I1509" s="13">
        <v>108768765516</v>
      </c>
      <c r="J1509" s="13">
        <v>108768765516</v>
      </c>
      <c r="K1509" s="13">
        <v>108768765516</v>
      </c>
      <c r="L1509" s="13">
        <v>91722508590</v>
      </c>
      <c r="M1509" s="13">
        <v>91722508590</v>
      </c>
    </row>
    <row r="1510" spans="2:13">
      <c r="B1510" s="13" t="s">
        <v>4770</v>
      </c>
      <c r="D1510" s="13">
        <v>0</v>
      </c>
      <c r="E1510" s="13">
        <v>0</v>
      </c>
      <c r="F1510" s="13">
        <v>0</v>
      </c>
      <c r="G1510" s="13">
        <v>0</v>
      </c>
      <c r="H1510" s="13">
        <v>0</v>
      </c>
      <c r="I1510" s="13">
        <v>0</v>
      </c>
      <c r="J1510" s="13">
        <v>0</v>
      </c>
      <c r="K1510" s="13">
        <v>0</v>
      </c>
      <c r="L1510" s="13">
        <v>0</v>
      </c>
      <c r="M1510" s="13">
        <v>0</v>
      </c>
    </row>
    <row r="1511" spans="2:13">
      <c r="B1511" s="13" t="s">
        <v>4771</v>
      </c>
      <c r="D1511" s="13">
        <v>7390923137</v>
      </c>
      <c r="E1511" s="13">
        <v>7390923137</v>
      </c>
      <c r="F1511" s="13">
        <v>7390923137</v>
      </c>
      <c r="G1511" s="13">
        <v>7390923137</v>
      </c>
      <c r="H1511" s="13">
        <v>7390923137</v>
      </c>
      <c r="I1511" s="13">
        <v>7390923137</v>
      </c>
      <c r="J1511" s="13">
        <v>7390923137</v>
      </c>
      <c r="K1511" s="13">
        <v>7390923137</v>
      </c>
      <c r="L1511" s="13">
        <v>7390923137</v>
      </c>
      <c r="M1511" s="13">
        <v>7390923137</v>
      </c>
    </row>
    <row r="1512" spans="2:13">
      <c r="B1512" s="13" t="s">
        <v>4772</v>
      </c>
      <c r="D1512" s="13">
        <v>65600397534</v>
      </c>
      <c r="E1512" s="13">
        <v>50507658347</v>
      </c>
      <c r="F1512" s="13">
        <v>47729071505</v>
      </c>
      <c r="G1512" s="13">
        <v>38133543638</v>
      </c>
      <c r="H1512" s="13">
        <v>60581498411</v>
      </c>
      <c r="I1512" s="13">
        <v>52768242723</v>
      </c>
      <c r="J1512" s="13">
        <v>48360639900</v>
      </c>
      <c r="K1512" s="13">
        <v>40445836174</v>
      </c>
      <c r="L1512" s="13">
        <v>79546817972</v>
      </c>
      <c r="M1512" s="13">
        <v>75473846768</v>
      </c>
    </row>
    <row r="1513" spans="2:13">
      <c r="B1513" s="13" t="s">
        <v>4773</v>
      </c>
      <c r="D1513" s="13">
        <v>55945057892</v>
      </c>
      <c r="E1513" s="13">
        <v>19681625332</v>
      </c>
      <c r="F1513" s="13">
        <v>19681625332</v>
      </c>
      <c r="G1513" s="13">
        <v>19681625332</v>
      </c>
      <c r="H1513" s="13">
        <v>54171840829</v>
      </c>
      <c r="I1513" s="13">
        <v>28487655836</v>
      </c>
      <c r="J1513" s="13">
        <v>28487655836</v>
      </c>
      <c r="K1513" s="13">
        <v>28487655836</v>
      </c>
      <c r="L1513" s="13">
        <v>75454014904</v>
      </c>
      <c r="M1513" s="13">
        <v>18633158484</v>
      </c>
    </row>
    <row r="1514" spans="2:13">
      <c r="B1514" s="13" t="s">
        <v>4774</v>
      </c>
      <c r="D1514" s="13">
        <v>9655339642</v>
      </c>
      <c r="E1514" s="13">
        <v>30826033015</v>
      </c>
      <c r="F1514" s="13">
        <v>28047446173</v>
      </c>
      <c r="G1514" s="13">
        <v>18451918306</v>
      </c>
      <c r="H1514" s="13">
        <v>6409657582</v>
      </c>
      <c r="I1514" s="13">
        <v>24280586887</v>
      </c>
      <c r="J1514" s="13">
        <v>19872984064</v>
      </c>
      <c r="K1514" s="13">
        <v>11958180338</v>
      </c>
      <c r="L1514" s="13">
        <v>4092803068</v>
      </c>
      <c r="M1514" s="13">
        <v>56840688284</v>
      </c>
    </row>
    <row r="1515" spans="2:13">
      <c r="B1515" s="13" t="s">
        <v>4775</v>
      </c>
      <c r="D1515" s="13">
        <v>0</v>
      </c>
      <c r="E1515" s="13">
        <v>0</v>
      </c>
      <c r="F1515" s="13">
        <v>0</v>
      </c>
      <c r="G1515" s="13">
        <v>0</v>
      </c>
      <c r="H1515" s="13">
        <v>0</v>
      </c>
      <c r="I1515" s="13">
        <v>0</v>
      </c>
      <c r="J1515" s="13">
        <v>0</v>
      </c>
      <c r="K1515" s="13">
        <v>0</v>
      </c>
      <c r="L1515" s="13">
        <v>0</v>
      </c>
      <c r="M1515" s="13">
        <v>0</v>
      </c>
    </row>
    <row r="1516" spans="2:13">
      <c r="B1516" s="13" t="s">
        <v>4776</v>
      </c>
      <c r="D1516" s="13">
        <v>0</v>
      </c>
      <c r="E1516" s="13">
        <v>0</v>
      </c>
      <c r="F1516" s="13">
        <v>0</v>
      </c>
      <c r="G1516" s="13">
        <v>0</v>
      </c>
      <c r="H1516" s="13">
        <v>0</v>
      </c>
      <c r="I1516" s="13">
        <v>0</v>
      </c>
      <c r="J1516" s="13">
        <v>0</v>
      </c>
      <c r="K1516" s="13">
        <v>0</v>
      </c>
      <c r="L1516" s="13">
        <v>0</v>
      </c>
      <c r="M1516" s="13">
        <v>0</v>
      </c>
    </row>
    <row r="1517" spans="2:13">
      <c r="B1517" s="13" t="s">
        <v>4777</v>
      </c>
      <c r="D1517" s="13">
        <v>0</v>
      </c>
      <c r="E1517" s="13">
        <v>0</v>
      </c>
      <c r="F1517" s="13">
        <v>0</v>
      </c>
      <c r="G1517" s="13">
        <v>0</v>
      </c>
      <c r="H1517" s="13">
        <v>0</v>
      </c>
      <c r="I1517" s="13">
        <v>0</v>
      </c>
      <c r="J1517" s="13">
        <v>0</v>
      </c>
      <c r="K1517" s="13">
        <v>0</v>
      </c>
      <c r="L1517" s="13">
        <v>0</v>
      </c>
      <c r="M1517" s="13">
        <v>0</v>
      </c>
    </row>
    <row r="1518" spans="2:13">
      <c r="B1518" s="13" t="s">
        <v>4778</v>
      </c>
      <c r="D1518" s="13">
        <v>0</v>
      </c>
      <c r="E1518" s="13">
        <v>0</v>
      </c>
      <c r="F1518" s="13">
        <v>0</v>
      </c>
      <c r="G1518" s="13">
        <v>0</v>
      </c>
      <c r="H1518" s="13">
        <v>0</v>
      </c>
      <c r="I1518" s="13">
        <v>0</v>
      </c>
      <c r="J1518" s="13">
        <v>0</v>
      </c>
      <c r="K1518" s="13">
        <v>0</v>
      </c>
      <c r="L1518" s="13">
        <v>0</v>
      </c>
      <c r="M1518" s="13">
        <v>0</v>
      </c>
    </row>
    <row r="1519" spans="2:13">
      <c r="B1519" s="13" t="s">
        <v>4779</v>
      </c>
      <c r="D1519" s="13">
        <v>0</v>
      </c>
      <c r="E1519" s="13">
        <v>0</v>
      </c>
      <c r="F1519" s="13">
        <v>0</v>
      </c>
      <c r="G1519" s="13">
        <v>0</v>
      </c>
      <c r="H1519" s="13">
        <v>0</v>
      </c>
      <c r="I1519" s="13">
        <v>0</v>
      </c>
      <c r="J1519" s="13">
        <v>0</v>
      </c>
      <c r="K1519" s="13">
        <v>0</v>
      </c>
      <c r="L1519" s="13">
        <v>0</v>
      </c>
      <c r="M1519" s="13">
        <v>0</v>
      </c>
    </row>
    <row r="1520" spans="2:13">
      <c r="B1520" s="13" t="s">
        <v>4780</v>
      </c>
      <c r="D1520" s="13">
        <v>0</v>
      </c>
      <c r="E1520" s="13">
        <v>0</v>
      </c>
      <c r="F1520" s="13">
        <v>0</v>
      </c>
      <c r="G1520" s="13">
        <v>0</v>
      </c>
      <c r="H1520" s="13">
        <v>0</v>
      </c>
      <c r="I1520" s="13">
        <v>0</v>
      </c>
      <c r="J1520" s="13">
        <v>0</v>
      </c>
      <c r="K1520" s="13">
        <v>0</v>
      </c>
      <c r="L1520" s="13">
        <v>0</v>
      </c>
      <c r="M1520" s="13">
        <v>0</v>
      </c>
    </row>
    <row r="1521" spans="2:13">
      <c r="B1521" s="13" t="s">
        <v>4781</v>
      </c>
      <c r="D1521" s="13">
        <v>0</v>
      </c>
      <c r="E1521" s="13">
        <v>0</v>
      </c>
      <c r="F1521" s="13">
        <v>0</v>
      </c>
      <c r="G1521" s="13">
        <v>0</v>
      </c>
      <c r="H1521" s="13">
        <v>0</v>
      </c>
      <c r="I1521" s="13">
        <v>0</v>
      </c>
      <c r="J1521" s="13">
        <v>0</v>
      </c>
      <c r="K1521" s="13">
        <v>0</v>
      </c>
      <c r="L1521" s="13">
        <v>0</v>
      </c>
      <c r="M1521" s="13">
        <v>0</v>
      </c>
    </row>
    <row r="1522" spans="2:13">
      <c r="B1522" s="13" t="s">
        <v>4782</v>
      </c>
      <c r="D1522" s="13">
        <v>1978347128763</v>
      </c>
      <c r="E1522" s="13">
        <v>1772105421054</v>
      </c>
      <c r="F1522" s="13">
        <v>1892191902080</v>
      </c>
      <c r="G1522" s="13">
        <v>1661094960979</v>
      </c>
      <c r="H1522" s="13">
        <v>1493928188421</v>
      </c>
      <c r="I1522" s="13">
        <v>1381237523216</v>
      </c>
      <c r="J1522" s="13">
        <v>1285574207650</v>
      </c>
      <c r="K1522" s="13">
        <v>1361280093149</v>
      </c>
      <c r="L1522" s="13">
        <v>1254061464699</v>
      </c>
      <c r="M1522" s="13">
        <v>1243966376932</v>
      </c>
    </row>
    <row r="1606" spans="2:13">
      <c r="B1606" s="13" t="s">
        <v>952</v>
      </c>
      <c r="D1606" s="13" t="s">
        <v>4886</v>
      </c>
      <c r="E1606" s="13" t="s">
        <v>4884</v>
      </c>
      <c r="F1606" s="13" t="s">
        <v>4883</v>
      </c>
      <c r="G1606" s="13" t="s">
        <v>4877</v>
      </c>
      <c r="H1606" s="13" t="s">
        <v>4878</v>
      </c>
      <c r="I1606" s="13" t="s">
        <v>4876</v>
      </c>
      <c r="J1606" s="13" t="s">
        <v>4881</v>
      </c>
      <c r="K1606" s="13" t="s">
        <v>4882</v>
      </c>
      <c r="L1606" s="13" t="s">
        <v>4783</v>
      </c>
      <c r="M1606" s="13" t="s">
        <v>4784</v>
      </c>
    </row>
    <row r="1607" spans="2:13">
      <c r="B1607" s="13" t="s">
        <v>4671</v>
      </c>
    </row>
    <row r="1608" spans="2:13">
      <c r="B1608" s="13" t="s">
        <v>4672</v>
      </c>
      <c r="D1608" s="13">
        <v>14773851304782</v>
      </c>
      <c r="E1608" s="13">
        <v>14509793783696</v>
      </c>
      <c r="F1608" s="13">
        <v>15690848754234</v>
      </c>
      <c r="G1608" s="13">
        <v>15336796245358</v>
      </c>
      <c r="H1608" s="13">
        <v>14204933715828</v>
      </c>
      <c r="I1608" s="13">
        <v>13221907121242</v>
      </c>
      <c r="J1608" s="13">
        <v>13644813201790</v>
      </c>
      <c r="K1608" s="13">
        <v>12250164895105</v>
      </c>
      <c r="L1608" s="13">
        <v>10334620255907</v>
      </c>
      <c r="M1608" s="13">
        <v>9594723290083</v>
      </c>
    </row>
    <row r="1609" spans="2:13">
      <c r="B1609" s="13" t="s">
        <v>4673</v>
      </c>
      <c r="D1609" s="13">
        <v>1191436947177</v>
      </c>
      <c r="E1609" s="13">
        <v>1168353223865</v>
      </c>
      <c r="F1609" s="13">
        <v>787537427166</v>
      </c>
      <c r="G1609" s="13">
        <v>971208834176</v>
      </c>
      <c r="H1609" s="13">
        <v>728277613090</v>
      </c>
      <c r="I1609" s="13">
        <v>1004878941648</v>
      </c>
      <c r="J1609" s="13">
        <v>1188481337381</v>
      </c>
      <c r="K1609" s="13">
        <v>590498417034</v>
      </c>
      <c r="L1609" s="13">
        <v>735238927131</v>
      </c>
      <c r="M1609" s="13">
        <v>1241561362115</v>
      </c>
    </row>
    <row r="1610" spans="2:13">
      <c r="B1610" s="13" t="s">
        <v>4674</v>
      </c>
      <c r="D1610" s="13">
        <v>999081140195</v>
      </c>
      <c r="E1610" s="13">
        <v>324373816991</v>
      </c>
      <c r="F1610" s="13">
        <v>544402471558</v>
      </c>
      <c r="G1610" s="13">
        <v>544090631726</v>
      </c>
      <c r="H1610" s="13">
        <v>513170366835</v>
      </c>
      <c r="I1610" s="13">
        <v>741843040728</v>
      </c>
      <c r="J1610" s="13">
        <v>542455167270</v>
      </c>
      <c r="K1610" s="13">
        <v>462482989750</v>
      </c>
      <c r="L1610" s="13">
        <v>592224372342</v>
      </c>
      <c r="M1610" s="13">
        <v>574781435783</v>
      </c>
    </row>
    <row r="1611" spans="2:13">
      <c r="B1611" s="13" t="s">
        <v>4675</v>
      </c>
      <c r="D1611" s="13">
        <v>192355806982</v>
      </c>
      <c r="E1611" s="13">
        <v>843979406874</v>
      </c>
      <c r="F1611" s="13">
        <v>243134955608</v>
      </c>
      <c r="G1611" s="13">
        <v>427118202450</v>
      </c>
      <c r="H1611" s="13">
        <v>215107246255</v>
      </c>
      <c r="I1611" s="13">
        <v>263035900920</v>
      </c>
      <c r="J1611" s="13">
        <v>646026170111</v>
      </c>
      <c r="K1611" s="13">
        <v>128015427284</v>
      </c>
      <c r="L1611" s="13">
        <v>143014554789</v>
      </c>
      <c r="M1611" s="13">
        <v>666779926332</v>
      </c>
    </row>
    <row r="1612" spans="2:13">
      <c r="B1612" s="13" t="s">
        <v>4676</v>
      </c>
      <c r="D1612" s="13">
        <v>7853690747946</v>
      </c>
      <c r="E1612" s="13">
        <v>7835000000000</v>
      </c>
      <c r="F1612" s="13">
        <v>9712000000000</v>
      </c>
      <c r="G1612" s="13">
        <v>11114000000000</v>
      </c>
      <c r="H1612" s="13">
        <v>10064000000000</v>
      </c>
      <c r="I1612" s="13">
        <v>9464000000000</v>
      </c>
      <c r="J1612" s="13">
        <v>9464000000000</v>
      </c>
      <c r="K1612" s="13">
        <v>9114000000000</v>
      </c>
      <c r="L1612" s="13">
        <v>6364000000000</v>
      </c>
      <c r="M1612" s="13">
        <v>5385000000000</v>
      </c>
    </row>
    <row r="1613" spans="2:13">
      <c r="B1613" s="13" t="s">
        <v>4677</v>
      </c>
      <c r="D1613" s="13">
        <v>0</v>
      </c>
      <c r="E1613" s="13">
        <v>0</v>
      </c>
      <c r="F1613" s="13">
        <v>0</v>
      </c>
      <c r="G1613" s="13">
        <v>0</v>
      </c>
      <c r="H1613" s="13">
        <v>0</v>
      </c>
      <c r="I1613" s="13">
        <v>0</v>
      </c>
      <c r="J1613" s="13">
        <v>0</v>
      </c>
      <c r="K1613" s="13">
        <v>0</v>
      </c>
      <c r="L1613" s="13">
        <v>0</v>
      </c>
      <c r="M1613" s="13">
        <v>0</v>
      </c>
    </row>
    <row r="1614" spans="2:13">
      <c r="B1614" s="13" t="s">
        <v>4678</v>
      </c>
      <c r="D1614" s="13">
        <v>0</v>
      </c>
      <c r="E1614" s="13">
        <v>0</v>
      </c>
      <c r="F1614" s="13">
        <v>0</v>
      </c>
      <c r="G1614" s="13">
        <v>0</v>
      </c>
      <c r="H1614" s="13">
        <v>0</v>
      </c>
      <c r="I1614" s="13">
        <v>0</v>
      </c>
      <c r="J1614" s="13">
        <v>0</v>
      </c>
      <c r="K1614" s="13">
        <v>0</v>
      </c>
      <c r="L1614" s="13">
        <v>0</v>
      </c>
      <c r="M1614" s="13">
        <v>0</v>
      </c>
    </row>
    <row r="1615" spans="2:13">
      <c r="B1615" s="13" t="s">
        <v>4679</v>
      </c>
      <c r="D1615" s="13">
        <v>7853690747946</v>
      </c>
      <c r="E1615" s="13">
        <v>7835000000000</v>
      </c>
      <c r="F1615" s="13">
        <v>9712000000000</v>
      </c>
      <c r="G1615" s="13">
        <v>11114000000000</v>
      </c>
      <c r="H1615" s="13">
        <v>10064000000000</v>
      </c>
      <c r="I1615" s="13">
        <v>9464000000000</v>
      </c>
      <c r="J1615" s="13">
        <v>9464000000000</v>
      </c>
      <c r="K1615" s="13">
        <v>9114000000000</v>
      </c>
      <c r="L1615" s="13">
        <v>6364000000000</v>
      </c>
      <c r="M1615" s="13">
        <v>5385000000000</v>
      </c>
    </row>
    <row r="1616" spans="2:13">
      <c r="B1616" s="13" t="s">
        <v>4680</v>
      </c>
      <c r="D1616" s="13">
        <v>2023939601739</v>
      </c>
      <c r="E1616" s="13">
        <v>1389576061631</v>
      </c>
      <c r="F1616" s="13">
        <v>1368425188895</v>
      </c>
      <c r="G1616" s="13">
        <v>857735487200</v>
      </c>
      <c r="H1616" s="13">
        <v>842893834531</v>
      </c>
      <c r="I1616" s="13">
        <v>655552404147</v>
      </c>
      <c r="J1616" s="13">
        <v>812805423991</v>
      </c>
      <c r="K1616" s="13">
        <v>764484317214</v>
      </c>
      <c r="L1616" s="13">
        <v>848820262704</v>
      </c>
      <c r="M1616" s="13">
        <v>642052906751</v>
      </c>
    </row>
    <row r="1617" spans="2:13">
      <c r="B1617" s="13" t="s">
        <v>4681</v>
      </c>
      <c r="D1617" s="13">
        <v>1558167486798</v>
      </c>
      <c r="E1617" s="13">
        <v>1054403839965</v>
      </c>
      <c r="F1617" s="13">
        <v>907291179979</v>
      </c>
      <c r="G1617" s="13">
        <v>469294124531</v>
      </c>
      <c r="H1617" s="13">
        <v>282013766870</v>
      </c>
      <c r="I1617" s="13">
        <v>276247523509</v>
      </c>
      <c r="J1617" s="13">
        <v>426554916453</v>
      </c>
      <c r="K1617" s="13">
        <v>479791914369</v>
      </c>
      <c r="L1617" s="13">
        <v>440296087413</v>
      </c>
      <c r="M1617" s="13">
        <v>432251479566</v>
      </c>
    </row>
    <row r="1618" spans="2:13">
      <c r="B1618" s="13" t="s">
        <v>4682</v>
      </c>
      <c r="D1618" s="13">
        <v>382734526918</v>
      </c>
      <c r="E1618" s="13">
        <v>209275442658</v>
      </c>
      <c r="F1618" s="13">
        <v>376023812531</v>
      </c>
      <c r="G1618" s="13">
        <v>337327575412</v>
      </c>
      <c r="H1618" s="13">
        <v>100335787536</v>
      </c>
      <c r="I1618" s="13">
        <v>228803229621</v>
      </c>
      <c r="J1618" s="13">
        <v>249176630121</v>
      </c>
      <c r="K1618" s="13">
        <v>228223951253</v>
      </c>
      <c r="L1618" s="13">
        <v>239370747892</v>
      </c>
      <c r="M1618" s="13">
        <v>65442486447</v>
      </c>
    </row>
    <row r="1619" spans="2:13">
      <c r="B1619" s="13" t="s">
        <v>4683</v>
      </c>
      <c r="D1619" s="13">
        <v>0</v>
      </c>
      <c r="E1619" s="13">
        <v>0</v>
      </c>
      <c r="F1619" s="13">
        <v>0</v>
      </c>
      <c r="G1619" s="13">
        <v>0</v>
      </c>
      <c r="H1619" s="13">
        <v>0</v>
      </c>
      <c r="I1619" s="13">
        <v>0</v>
      </c>
      <c r="J1619" s="13">
        <v>0</v>
      </c>
      <c r="K1619" s="13">
        <v>0</v>
      </c>
      <c r="L1619" s="13">
        <v>0</v>
      </c>
      <c r="M1619" s="13">
        <v>0</v>
      </c>
    </row>
    <row r="1620" spans="2:13">
      <c r="B1620" s="13" t="s">
        <v>4684</v>
      </c>
      <c r="D1620" s="13">
        <v>0</v>
      </c>
      <c r="E1620" s="13">
        <v>0</v>
      </c>
      <c r="F1620" s="13">
        <v>0</v>
      </c>
      <c r="G1620" s="13">
        <v>0</v>
      </c>
      <c r="H1620" s="13">
        <v>0</v>
      </c>
      <c r="I1620" s="13">
        <v>0</v>
      </c>
      <c r="J1620" s="13">
        <v>0</v>
      </c>
      <c r="K1620" s="13">
        <v>0</v>
      </c>
      <c r="L1620" s="13">
        <v>0</v>
      </c>
      <c r="M1620" s="13">
        <v>0</v>
      </c>
    </row>
    <row r="1621" spans="2:13">
      <c r="B1621" s="13" t="s">
        <v>4685</v>
      </c>
      <c r="D1621" s="13">
        <v>0</v>
      </c>
      <c r="E1621" s="13">
        <v>0</v>
      </c>
      <c r="F1621" s="13">
        <v>0</v>
      </c>
      <c r="G1621" s="13">
        <v>0</v>
      </c>
      <c r="H1621" s="13">
        <v>0</v>
      </c>
      <c r="I1621" s="13">
        <v>0</v>
      </c>
      <c r="J1621" s="13">
        <v>0</v>
      </c>
      <c r="K1621" s="13">
        <v>0</v>
      </c>
      <c r="L1621" s="13">
        <v>0</v>
      </c>
      <c r="M1621" s="13">
        <v>0</v>
      </c>
    </row>
    <row r="1622" spans="2:13">
      <c r="B1622" s="13" t="s">
        <v>4686</v>
      </c>
      <c r="D1622" s="13">
        <v>604900414750</v>
      </c>
      <c r="E1622" s="13">
        <v>647809605735</v>
      </c>
      <c r="F1622" s="13">
        <v>534387969893</v>
      </c>
      <c r="G1622" s="13">
        <v>500391560765</v>
      </c>
      <c r="H1622" s="13">
        <v>843912293484</v>
      </c>
      <c r="I1622" s="13">
        <v>375289504521</v>
      </c>
      <c r="J1622" s="13">
        <v>361201246971</v>
      </c>
      <c r="K1622" s="13">
        <v>280595821146</v>
      </c>
      <c r="L1622" s="13">
        <v>393280796953</v>
      </c>
      <c r="M1622" s="13">
        <v>377640110292</v>
      </c>
    </row>
    <row r="1623" spans="2:13">
      <c r="B1623" s="13" t="s">
        <v>4687</v>
      </c>
      <c r="D1623" s="13">
        <v>-521862826727</v>
      </c>
      <c r="E1623" s="13">
        <v>-521912826727</v>
      </c>
      <c r="F1623" s="13">
        <v>-449277773508</v>
      </c>
      <c r="G1623" s="13">
        <v>-449277773508</v>
      </c>
      <c r="H1623" s="13">
        <v>-383368013359</v>
      </c>
      <c r="I1623" s="13">
        <v>-224787853504</v>
      </c>
      <c r="J1623" s="13">
        <v>-224127369554</v>
      </c>
      <c r="K1623" s="13">
        <v>-224127369554</v>
      </c>
      <c r="L1623" s="13">
        <v>-224127369554</v>
      </c>
      <c r="M1623" s="13">
        <v>-233281169554</v>
      </c>
    </row>
    <row r="1624" spans="2:13">
      <c r="B1624" s="13" t="s">
        <v>4688</v>
      </c>
      <c r="D1624" s="13">
        <v>3064378472830</v>
      </c>
      <c r="E1624" s="13">
        <v>3434095262496</v>
      </c>
      <c r="F1624" s="13">
        <v>3246083696300</v>
      </c>
      <c r="G1624" s="13">
        <v>1967827874183</v>
      </c>
      <c r="H1624" s="13">
        <v>2117802823079</v>
      </c>
      <c r="I1624" s="13">
        <v>1730684831761</v>
      </c>
      <c r="J1624" s="13">
        <v>1795453930876</v>
      </c>
      <c r="K1624" s="13">
        <v>1403102621885</v>
      </c>
      <c r="L1624" s="13">
        <v>1981353746965</v>
      </c>
      <c r="M1624" s="13">
        <v>1910840607214</v>
      </c>
    </row>
    <row r="1625" spans="2:13">
      <c r="B1625" s="13" t="s">
        <v>4689</v>
      </c>
      <c r="D1625" s="13">
        <v>3064382083015</v>
      </c>
      <c r="E1625" s="13">
        <v>3434098872681</v>
      </c>
      <c r="F1625" s="13">
        <v>3246095030843</v>
      </c>
      <c r="G1625" s="13">
        <v>1967874180720</v>
      </c>
      <c r="H1625" s="13">
        <v>2118431750671</v>
      </c>
      <c r="I1625" s="13">
        <v>1731334756236</v>
      </c>
      <c r="J1625" s="13">
        <v>1806075650124</v>
      </c>
      <c r="K1625" s="13">
        <v>1436850123774</v>
      </c>
      <c r="L1625" s="13">
        <v>2025695787754</v>
      </c>
      <c r="M1625" s="13">
        <v>1942109074750</v>
      </c>
    </row>
    <row r="1626" spans="2:13">
      <c r="B1626" s="13" t="s">
        <v>4690</v>
      </c>
      <c r="D1626" s="13">
        <v>-3610185</v>
      </c>
      <c r="E1626" s="13">
        <v>-3610185</v>
      </c>
      <c r="F1626" s="13">
        <v>-11334543</v>
      </c>
      <c r="G1626" s="13">
        <v>-46306537</v>
      </c>
      <c r="H1626" s="13">
        <v>-628927592</v>
      </c>
      <c r="I1626" s="13">
        <v>-649924475</v>
      </c>
      <c r="J1626" s="13">
        <v>-10621719248</v>
      </c>
      <c r="K1626" s="13">
        <v>-33747501889</v>
      </c>
      <c r="L1626" s="13">
        <v>-44342040789</v>
      </c>
      <c r="M1626" s="13">
        <v>-31268467536</v>
      </c>
    </row>
    <row r="1627" spans="2:13">
      <c r="B1627" s="13" t="s">
        <v>4691</v>
      </c>
      <c r="D1627" s="13">
        <v>640405535090</v>
      </c>
      <c r="E1627" s="13">
        <v>682769235704</v>
      </c>
      <c r="F1627" s="13">
        <v>576802441873</v>
      </c>
      <c r="G1627" s="13">
        <v>426024049799</v>
      </c>
      <c r="H1627" s="13">
        <v>451959445128</v>
      </c>
      <c r="I1627" s="13">
        <v>366790943686</v>
      </c>
      <c r="J1627" s="13">
        <v>384072509542</v>
      </c>
      <c r="K1627" s="13">
        <v>378079538972</v>
      </c>
      <c r="L1627" s="13">
        <v>405207319107</v>
      </c>
      <c r="M1627" s="13">
        <v>415268414003</v>
      </c>
    </row>
    <row r="1628" spans="2:13">
      <c r="B1628" s="13" t="s">
        <v>4692</v>
      </c>
      <c r="D1628" s="13">
        <v>80428978411</v>
      </c>
      <c r="E1628" s="13">
        <v>37908796979</v>
      </c>
      <c r="F1628" s="13">
        <v>47480518225</v>
      </c>
      <c r="G1628" s="13">
        <v>32389670094</v>
      </c>
      <c r="H1628" s="13">
        <v>61903849910</v>
      </c>
      <c r="I1628" s="13">
        <v>8847530205</v>
      </c>
      <c r="J1628" s="13">
        <v>50352710889</v>
      </c>
      <c r="K1628" s="13">
        <v>36578655491</v>
      </c>
      <c r="L1628" s="13">
        <v>78355229880</v>
      </c>
      <c r="M1628" s="13">
        <v>39266480515</v>
      </c>
    </row>
    <row r="1629" spans="2:13">
      <c r="B1629" s="13" t="s">
        <v>4693</v>
      </c>
      <c r="D1629" s="13">
        <v>559976556679</v>
      </c>
      <c r="E1629" s="13">
        <v>644860438725</v>
      </c>
      <c r="F1629" s="13">
        <v>529321923648</v>
      </c>
      <c r="G1629" s="13">
        <v>393634379705</v>
      </c>
      <c r="H1629" s="13">
        <v>389868886533</v>
      </c>
      <c r="I1629" s="13">
        <v>357943413481</v>
      </c>
      <c r="J1629" s="13">
        <v>333450423258</v>
      </c>
      <c r="K1629" s="13">
        <v>340202251027</v>
      </c>
      <c r="L1629" s="13">
        <v>323719910807</v>
      </c>
      <c r="M1629" s="13">
        <v>310224881046</v>
      </c>
    </row>
    <row r="1630" spans="2:13">
      <c r="B1630" s="13" t="s">
        <v>4694</v>
      </c>
      <c r="D1630" s="13">
        <v>0</v>
      </c>
      <c r="E1630" s="13">
        <v>0</v>
      </c>
      <c r="F1630" s="13">
        <v>0</v>
      </c>
      <c r="G1630" s="13">
        <v>0</v>
      </c>
      <c r="H1630" s="13">
        <v>186708685</v>
      </c>
      <c r="I1630" s="13">
        <v>0</v>
      </c>
      <c r="J1630" s="13">
        <v>269375395</v>
      </c>
      <c r="K1630" s="13">
        <v>1298632454</v>
      </c>
      <c r="L1630" s="13">
        <v>2970726820</v>
      </c>
      <c r="M1630" s="13">
        <v>65614600842</v>
      </c>
    </row>
    <row r="1631" spans="2:13">
      <c r="B1631" s="13" t="s">
        <v>4695</v>
      </c>
      <c r="D1631" s="13">
        <v>0</v>
      </c>
      <c r="E1631" s="13">
        <v>0</v>
      </c>
      <c r="F1631" s="13">
        <v>0</v>
      </c>
      <c r="G1631" s="13">
        <v>0</v>
      </c>
      <c r="H1631" s="13">
        <v>0</v>
      </c>
      <c r="I1631" s="13">
        <v>0</v>
      </c>
      <c r="J1631" s="13">
        <v>0</v>
      </c>
      <c r="K1631" s="13">
        <v>0</v>
      </c>
      <c r="L1631" s="13">
        <v>0</v>
      </c>
      <c r="M1631" s="13">
        <v>0</v>
      </c>
    </row>
    <row r="1632" spans="2:13">
      <c r="B1632" s="13" t="s">
        <v>4696</v>
      </c>
      <c r="D1632" s="13">
        <v>0</v>
      </c>
      <c r="E1632" s="13">
        <v>0</v>
      </c>
      <c r="F1632" s="13">
        <v>0</v>
      </c>
      <c r="G1632" s="13">
        <v>0</v>
      </c>
      <c r="H1632" s="13">
        <v>0</v>
      </c>
      <c r="I1632" s="13">
        <v>0</v>
      </c>
      <c r="J1632" s="13">
        <v>0</v>
      </c>
      <c r="K1632" s="13">
        <v>0</v>
      </c>
      <c r="L1632" s="13">
        <v>161451600</v>
      </c>
      <c r="M1632" s="13">
        <v>162451600</v>
      </c>
    </row>
    <row r="1633" spans="2:13">
      <c r="B1633" s="13" t="s">
        <v>4697</v>
      </c>
      <c r="D1633" s="13">
        <v>3383143182040</v>
      </c>
      <c r="E1633" s="13">
        <v>3266872197459</v>
      </c>
      <c r="F1633" s="13">
        <v>3127336571071</v>
      </c>
      <c r="G1633" s="13">
        <v>3205138027445</v>
      </c>
      <c r="H1633" s="13">
        <v>3245028154237</v>
      </c>
      <c r="I1633" s="13">
        <v>3308986559317</v>
      </c>
      <c r="J1633" s="13">
        <v>3402578821546</v>
      </c>
      <c r="K1633" s="13">
        <v>3487508558397</v>
      </c>
      <c r="L1633" s="13">
        <v>3646610942236</v>
      </c>
      <c r="M1633" s="13">
        <v>3727744041308</v>
      </c>
    </row>
    <row r="1634" spans="2:13">
      <c r="B1634" s="13" t="s">
        <v>4698</v>
      </c>
      <c r="D1634" s="13">
        <v>1442200000</v>
      </c>
      <c r="E1634" s="13">
        <v>1517200000</v>
      </c>
      <c r="F1634" s="13">
        <v>1490200000</v>
      </c>
      <c r="G1634" s="13">
        <v>1050000000</v>
      </c>
      <c r="H1634" s="13">
        <v>1424600000</v>
      </c>
      <c r="I1634" s="13">
        <v>1125000000</v>
      </c>
      <c r="J1634" s="13">
        <v>1194156000</v>
      </c>
      <c r="K1634" s="13">
        <v>876100000</v>
      </c>
      <c r="L1634" s="13">
        <v>876100000</v>
      </c>
      <c r="M1634" s="13">
        <v>876100000</v>
      </c>
    </row>
    <row r="1635" spans="2:13">
      <c r="B1635" s="13" t="s">
        <v>4699</v>
      </c>
      <c r="D1635" s="13">
        <v>0</v>
      </c>
      <c r="E1635" s="13">
        <v>0</v>
      </c>
      <c r="F1635" s="13">
        <v>0</v>
      </c>
      <c r="G1635" s="13">
        <v>0</v>
      </c>
      <c r="H1635" s="13">
        <v>0</v>
      </c>
      <c r="I1635" s="13">
        <v>0</v>
      </c>
      <c r="J1635" s="13">
        <v>0</v>
      </c>
      <c r="K1635" s="13">
        <v>0</v>
      </c>
      <c r="L1635" s="13">
        <v>0</v>
      </c>
      <c r="M1635" s="13">
        <v>0</v>
      </c>
    </row>
    <row r="1636" spans="2:13">
      <c r="B1636" s="13" t="s">
        <v>4700</v>
      </c>
      <c r="D1636" s="13">
        <v>0</v>
      </c>
      <c r="E1636" s="13">
        <v>0</v>
      </c>
      <c r="F1636" s="13">
        <v>0</v>
      </c>
      <c r="G1636" s="13">
        <v>0</v>
      </c>
      <c r="H1636" s="13">
        <v>0</v>
      </c>
      <c r="I1636" s="13">
        <v>0</v>
      </c>
      <c r="J1636" s="13">
        <v>0</v>
      </c>
      <c r="K1636" s="13">
        <v>0</v>
      </c>
      <c r="L1636" s="13">
        <v>0</v>
      </c>
      <c r="M1636" s="13">
        <v>0</v>
      </c>
    </row>
    <row r="1637" spans="2:13">
      <c r="B1637" s="13" t="s">
        <v>4701</v>
      </c>
      <c r="D1637" s="13">
        <v>0</v>
      </c>
      <c r="E1637" s="13">
        <v>0</v>
      </c>
      <c r="F1637" s="13">
        <v>0</v>
      </c>
      <c r="G1637" s="13">
        <v>0</v>
      </c>
      <c r="H1637" s="13">
        <v>0</v>
      </c>
      <c r="I1637" s="13">
        <v>0</v>
      </c>
      <c r="J1637" s="13">
        <v>0</v>
      </c>
      <c r="K1637" s="13">
        <v>0</v>
      </c>
      <c r="L1637" s="13">
        <v>0</v>
      </c>
      <c r="M1637" s="13">
        <v>0</v>
      </c>
    </row>
    <row r="1638" spans="2:13">
      <c r="B1638" s="13" t="s">
        <v>4702</v>
      </c>
      <c r="D1638" s="13">
        <v>0</v>
      </c>
      <c r="E1638" s="13">
        <v>0</v>
      </c>
      <c r="F1638" s="13">
        <v>0</v>
      </c>
      <c r="G1638" s="13">
        <v>0</v>
      </c>
      <c r="H1638" s="13">
        <v>0</v>
      </c>
      <c r="I1638" s="13">
        <v>0</v>
      </c>
      <c r="J1638" s="13">
        <v>0</v>
      </c>
      <c r="K1638" s="13">
        <v>0</v>
      </c>
      <c r="L1638" s="13">
        <v>0</v>
      </c>
      <c r="M1638" s="13">
        <v>0</v>
      </c>
    </row>
    <row r="1639" spans="2:13">
      <c r="B1639" s="13" t="s">
        <v>4703</v>
      </c>
      <c r="D1639" s="13">
        <v>1442200000</v>
      </c>
      <c r="E1639" s="13">
        <v>1517200000</v>
      </c>
      <c r="F1639" s="13">
        <v>1490200000</v>
      </c>
      <c r="G1639" s="13">
        <v>1050000000</v>
      </c>
      <c r="H1639" s="13">
        <v>1424600000</v>
      </c>
      <c r="I1639" s="13">
        <v>1125000000</v>
      </c>
      <c r="J1639" s="13">
        <v>1194156000</v>
      </c>
      <c r="K1639" s="13">
        <v>876100000</v>
      </c>
      <c r="L1639" s="13">
        <v>876100000</v>
      </c>
      <c r="M1639" s="13">
        <v>876100000</v>
      </c>
    </row>
    <row r="1640" spans="2:13">
      <c r="B1640" s="13" t="s">
        <v>4704</v>
      </c>
      <c r="D1640" s="13">
        <v>0</v>
      </c>
      <c r="E1640" s="13">
        <v>0</v>
      </c>
      <c r="F1640" s="13">
        <v>0</v>
      </c>
      <c r="G1640" s="13">
        <v>0</v>
      </c>
      <c r="H1640" s="13">
        <v>0</v>
      </c>
      <c r="I1640" s="13">
        <v>0</v>
      </c>
      <c r="J1640" s="13">
        <v>0</v>
      </c>
      <c r="K1640" s="13">
        <v>0</v>
      </c>
      <c r="L1640" s="13">
        <v>0</v>
      </c>
      <c r="M1640" s="13">
        <v>0</v>
      </c>
    </row>
    <row r="1641" spans="2:13">
      <c r="B1641" s="13" t="s">
        <v>4705</v>
      </c>
      <c r="D1641" s="13">
        <v>2438142118954</v>
      </c>
      <c r="E1641" s="13">
        <v>2462684039239</v>
      </c>
      <c r="F1641" s="13">
        <v>2487372446663</v>
      </c>
      <c r="G1641" s="13">
        <v>2567124388926</v>
      </c>
      <c r="H1641" s="13">
        <v>2630270128351</v>
      </c>
      <c r="I1641" s="13">
        <v>2713295776949</v>
      </c>
      <c r="J1641" s="13">
        <v>2788700462146</v>
      </c>
      <c r="K1641" s="13">
        <v>2873419000219</v>
      </c>
      <c r="L1641" s="13">
        <v>2954722847952</v>
      </c>
      <c r="M1641" s="13">
        <v>2988445788293</v>
      </c>
    </row>
    <row r="1642" spans="2:13">
      <c r="B1642" s="13" t="s">
        <v>4706</v>
      </c>
      <c r="D1642" s="13">
        <v>1540959674077</v>
      </c>
      <c r="E1642" s="13">
        <v>1568621628230</v>
      </c>
      <c r="F1642" s="13">
        <v>1630549558527</v>
      </c>
      <c r="G1642" s="13">
        <v>1712211157472</v>
      </c>
      <c r="H1642" s="13">
        <v>1774360681952</v>
      </c>
      <c r="I1642" s="13">
        <v>1854186924382</v>
      </c>
      <c r="J1642" s="13">
        <v>1927521505080</v>
      </c>
      <c r="K1642" s="13">
        <v>2008461634694</v>
      </c>
      <c r="L1642" s="13">
        <v>2086676171118</v>
      </c>
      <c r="M1642" s="13">
        <v>2154198652529</v>
      </c>
    </row>
    <row r="1643" spans="2:13">
      <c r="B1643" s="13" t="s">
        <v>4707</v>
      </c>
      <c r="D1643" s="13">
        <v>11677158470417</v>
      </c>
      <c r="E1643" s="13">
        <v>11647068237165</v>
      </c>
      <c r="F1643" s="13">
        <v>11684039800199</v>
      </c>
      <c r="G1643" s="13">
        <v>11672064551351</v>
      </c>
      <c r="H1643" s="13">
        <v>11641915403585</v>
      </c>
      <c r="I1643" s="13">
        <v>11634101604510</v>
      </c>
      <c r="J1643" s="13">
        <v>11621515336144</v>
      </c>
      <c r="K1643" s="13">
        <v>11611344076193</v>
      </c>
      <c r="L1643" s="13">
        <v>11598016851177</v>
      </c>
      <c r="M1643" s="13">
        <v>11574815724954</v>
      </c>
    </row>
    <row r="1644" spans="2:13">
      <c r="B1644" s="13" t="s">
        <v>4708</v>
      </c>
      <c r="D1644" s="13">
        <v>-10136198796340</v>
      </c>
      <c r="E1644" s="13">
        <v>-10078446608935</v>
      </c>
      <c r="F1644" s="13">
        <v>-10053490241672</v>
      </c>
      <c r="G1644" s="13">
        <v>-9959853393879</v>
      </c>
      <c r="H1644" s="13">
        <v>-9867554721633</v>
      </c>
      <c r="I1644" s="13">
        <v>-9779914680128</v>
      </c>
      <c r="J1644" s="13">
        <v>-9693993831064</v>
      </c>
      <c r="K1644" s="13">
        <v>-9602882441499</v>
      </c>
      <c r="L1644" s="13">
        <v>-9511340680059</v>
      </c>
      <c r="M1644" s="13">
        <v>-9420617072425</v>
      </c>
    </row>
    <row r="1645" spans="2:13">
      <c r="B1645" s="13" t="s">
        <v>4709</v>
      </c>
      <c r="D1645" s="13">
        <v>0</v>
      </c>
      <c r="E1645" s="13">
        <v>0</v>
      </c>
      <c r="F1645" s="13">
        <v>0</v>
      </c>
      <c r="G1645" s="13">
        <v>0</v>
      </c>
      <c r="H1645" s="13">
        <v>0</v>
      </c>
      <c r="I1645" s="13">
        <v>0</v>
      </c>
      <c r="J1645" s="13">
        <v>0</v>
      </c>
      <c r="K1645" s="13">
        <v>0</v>
      </c>
      <c r="L1645" s="13">
        <v>0</v>
      </c>
      <c r="M1645" s="13">
        <v>0</v>
      </c>
    </row>
    <row r="1646" spans="2:13">
      <c r="B1646" s="13" t="s">
        <v>4707</v>
      </c>
      <c r="D1646" s="13">
        <v>0</v>
      </c>
      <c r="E1646" s="13">
        <v>0</v>
      </c>
      <c r="F1646" s="13">
        <v>0</v>
      </c>
      <c r="G1646" s="13">
        <v>0</v>
      </c>
      <c r="H1646" s="13">
        <v>0</v>
      </c>
      <c r="I1646" s="13">
        <v>0</v>
      </c>
      <c r="J1646" s="13">
        <v>0</v>
      </c>
      <c r="K1646" s="13">
        <v>0</v>
      </c>
      <c r="L1646" s="13">
        <v>0</v>
      </c>
      <c r="M1646" s="13">
        <v>0</v>
      </c>
    </row>
    <row r="1647" spans="2:13">
      <c r="B1647" s="13" t="s">
        <v>4708</v>
      </c>
      <c r="D1647" s="13">
        <v>0</v>
      </c>
      <c r="E1647" s="13">
        <v>0</v>
      </c>
      <c r="F1647" s="13">
        <v>0</v>
      </c>
      <c r="G1647" s="13">
        <v>0</v>
      </c>
      <c r="H1647" s="13">
        <v>0</v>
      </c>
      <c r="I1647" s="13">
        <v>0</v>
      </c>
      <c r="J1647" s="13">
        <v>0</v>
      </c>
      <c r="K1647" s="13">
        <v>0</v>
      </c>
      <c r="L1647" s="13">
        <v>0</v>
      </c>
      <c r="M1647" s="13">
        <v>0</v>
      </c>
    </row>
    <row r="1648" spans="2:13">
      <c r="B1648" s="13" t="s">
        <v>4710</v>
      </c>
      <c r="D1648" s="13">
        <v>897182444877</v>
      </c>
      <c r="E1648" s="13">
        <v>894062411009</v>
      </c>
      <c r="F1648" s="13">
        <v>856822888136</v>
      </c>
      <c r="G1648" s="13">
        <v>854913231454</v>
      </c>
      <c r="H1648" s="13">
        <v>855909446399</v>
      </c>
      <c r="I1648" s="13">
        <v>859108852567</v>
      </c>
      <c r="J1648" s="13">
        <v>861178957066</v>
      </c>
      <c r="K1648" s="13">
        <v>864957365525</v>
      </c>
      <c r="L1648" s="13">
        <v>868046676834</v>
      </c>
      <c r="M1648" s="13">
        <v>834247135764</v>
      </c>
    </row>
    <row r="1649" spans="2:13">
      <c r="B1649" s="13" t="s">
        <v>4707</v>
      </c>
      <c r="D1649" s="13">
        <v>1276325622208</v>
      </c>
      <c r="E1649" s="13">
        <v>1267545622208</v>
      </c>
      <c r="F1649" s="13">
        <v>1227036102992</v>
      </c>
      <c r="G1649" s="13">
        <v>1221507677992</v>
      </c>
      <c r="H1649" s="13">
        <v>1220829677992</v>
      </c>
      <c r="I1649" s="13">
        <v>1220829677992</v>
      </c>
      <c r="J1649" s="13">
        <v>1219529697992</v>
      </c>
      <c r="K1649" s="13">
        <v>1220163441992</v>
      </c>
      <c r="L1649" s="13">
        <v>1219638153152</v>
      </c>
      <c r="M1649" s="13">
        <v>1182099652534</v>
      </c>
    </row>
    <row r="1650" spans="2:13">
      <c r="B1650" s="13" t="s">
        <v>4708</v>
      </c>
      <c r="D1650" s="13">
        <v>-379143177331</v>
      </c>
      <c r="E1650" s="13">
        <v>-373483211199</v>
      </c>
      <c r="F1650" s="13">
        <v>-370213214856</v>
      </c>
      <c r="G1650" s="13">
        <v>-366594446538</v>
      </c>
      <c r="H1650" s="13">
        <v>-364920231593</v>
      </c>
      <c r="I1650" s="13">
        <v>-361720825425</v>
      </c>
      <c r="J1650" s="13">
        <v>-358350740926</v>
      </c>
      <c r="K1650" s="13">
        <v>-355206076467</v>
      </c>
      <c r="L1650" s="13">
        <v>-351591476318</v>
      </c>
      <c r="M1650" s="13">
        <v>-347852516770</v>
      </c>
    </row>
    <row r="1651" spans="2:13">
      <c r="B1651" s="13" t="s">
        <v>4711</v>
      </c>
      <c r="D1651" s="13">
        <v>168701378426</v>
      </c>
      <c r="E1651" s="13">
        <v>171089151649</v>
      </c>
      <c r="F1651" s="13">
        <v>173529986500</v>
      </c>
      <c r="G1651" s="13">
        <v>175970821350</v>
      </c>
      <c r="H1651" s="13">
        <v>178385125387</v>
      </c>
      <c r="I1651" s="13">
        <v>180772898610</v>
      </c>
      <c r="J1651" s="13">
        <v>183207064507</v>
      </c>
      <c r="K1651" s="13">
        <v>185641230412</v>
      </c>
      <c r="L1651" s="13">
        <v>188048937991</v>
      </c>
      <c r="M1651" s="13">
        <v>190456645571</v>
      </c>
    </row>
    <row r="1652" spans="2:13">
      <c r="B1652" s="13" t="s">
        <v>4712</v>
      </c>
      <c r="D1652" s="13">
        <v>317953542202</v>
      </c>
      <c r="E1652" s="13">
        <v>317953542202</v>
      </c>
      <c r="F1652" s="13">
        <v>317953542202</v>
      </c>
      <c r="G1652" s="13">
        <v>317953542202</v>
      </c>
      <c r="H1652" s="13">
        <v>317953542202</v>
      </c>
      <c r="I1652" s="13">
        <v>317953542202</v>
      </c>
      <c r="J1652" s="13">
        <v>317953542202</v>
      </c>
      <c r="K1652" s="13">
        <v>317953542202</v>
      </c>
      <c r="L1652" s="13">
        <v>317953542202</v>
      </c>
      <c r="M1652" s="13">
        <v>317953542202</v>
      </c>
    </row>
    <row r="1653" spans="2:13">
      <c r="B1653" s="13" t="s">
        <v>4713</v>
      </c>
      <c r="D1653" s="13">
        <v>-149252163776</v>
      </c>
      <c r="E1653" s="13">
        <v>-146864390553</v>
      </c>
      <c r="F1653" s="13">
        <v>-144423555702</v>
      </c>
      <c r="G1653" s="13">
        <v>-141982720852</v>
      </c>
      <c r="H1653" s="13">
        <v>-139568416815</v>
      </c>
      <c r="I1653" s="13">
        <v>-137180643592</v>
      </c>
      <c r="J1653" s="13">
        <v>-134746477695</v>
      </c>
      <c r="K1653" s="13">
        <v>-132312311790</v>
      </c>
      <c r="L1653" s="13">
        <v>-129904604211</v>
      </c>
      <c r="M1653" s="13">
        <v>-127496896631</v>
      </c>
    </row>
    <row r="1654" spans="2:13">
      <c r="B1654" s="13" t="s">
        <v>4714</v>
      </c>
      <c r="D1654" s="13">
        <v>429430216609</v>
      </c>
      <c r="E1654" s="13">
        <v>249334133600</v>
      </c>
      <c r="F1654" s="13">
        <v>136526151784</v>
      </c>
      <c r="G1654" s="13">
        <v>116755721519</v>
      </c>
      <c r="H1654" s="13">
        <v>106037066232</v>
      </c>
      <c r="I1654" s="13">
        <v>87307339536</v>
      </c>
      <c r="J1654" s="13">
        <v>134345672913</v>
      </c>
      <c r="K1654" s="13">
        <v>133711928913</v>
      </c>
      <c r="L1654" s="13">
        <v>209996690904</v>
      </c>
      <c r="M1654" s="13">
        <v>256394265034</v>
      </c>
    </row>
    <row r="1655" spans="2:13">
      <c r="B1655" s="13" t="s">
        <v>4715</v>
      </c>
      <c r="D1655" s="13">
        <v>0</v>
      </c>
      <c r="E1655" s="13">
        <v>0</v>
      </c>
      <c r="F1655" s="13">
        <v>0</v>
      </c>
      <c r="G1655" s="13">
        <v>0</v>
      </c>
      <c r="H1655" s="13">
        <v>0</v>
      </c>
      <c r="I1655" s="13">
        <v>0</v>
      </c>
      <c r="J1655" s="13">
        <v>0</v>
      </c>
      <c r="K1655" s="13">
        <v>0</v>
      </c>
      <c r="L1655" s="13">
        <v>0</v>
      </c>
      <c r="M1655" s="13">
        <v>0</v>
      </c>
    </row>
    <row r="1656" spans="2:13">
      <c r="B1656" s="13" t="s">
        <v>4716</v>
      </c>
      <c r="D1656" s="13">
        <v>429430216609</v>
      </c>
      <c r="E1656" s="13">
        <v>249334133600</v>
      </c>
      <c r="F1656" s="13">
        <v>136526151784</v>
      </c>
      <c r="G1656" s="13">
        <v>116755721519</v>
      </c>
      <c r="H1656" s="13">
        <v>106037066232</v>
      </c>
      <c r="I1656" s="13">
        <v>87307339536</v>
      </c>
      <c r="J1656" s="13">
        <v>134345672913</v>
      </c>
      <c r="K1656" s="13">
        <v>133711928913</v>
      </c>
      <c r="L1656" s="13">
        <v>209996690904</v>
      </c>
      <c r="M1656" s="13">
        <v>256394265034</v>
      </c>
    </row>
    <row r="1657" spans="2:13">
      <c r="B1657" s="13" t="s">
        <v>4717</v>
      </c>
      <c r="D1657" s="13">
        <v>35408865536</v>
      </c>
      <c r="E1657" s="13">
        <v>35408865536</v>
      </c>
      <c r="F1657" s="13">
        <v>35317584357</v>
      </c>
      <c r="G1657" s="13">
        <v>35317584357</v>
      </c>
      <c r="H1657" s="13">
        <v>34189383462</v>
      </c>
      <c r="I1657" s="13">
        <v>34189383462</v>
      </c>
      <c r="J1657" s="13">
        <v>34467951814</v>
      </c>
      <c r="K1657" s="13">
        <v>34467951814</v>
      </c>
      <c r="L1657" s="13">
        <v>33359983256</v>
      </c>
      <c r="M1657" s="13">
        <v>33359983256</v>
      </c>
    </row>
    <row r="1658" spans="2:13">
      <c r="B1658" s="13" t="s">
        <v>4718</v>
      </c>
      <c r="D1658" s="13">
        <v>0</v>
      </c>
      <c r="E1658" s="13">
        <v>0</v>
      </c>
      <c r="F1658" s="13">
        <v>0</v>
      </c>
      <c r="G1658" s="13">
        <v>0</v>
      </c>
      <c r="H1658" s="13">
        <v>0</v>
      </c>
      <c r="I1658" s="13">
        <v>0</v>
      </c>
      <c r="J1658" s="13">
        <v>0</v>
      </c>
      <c r="K1658" s="13">
        <v>0</v>
      </c>
      <c r="L1658" s="13">
        <v>0</v>
      </c>
      <c r="M1658" s="13">
        <v>0</v>
      </c>
    </row>
    <row r="1659" spans="2:13">
      <c r="B1659" s="13" t="s">
        <v>4719</v>
      </c>
      <c r="D1659" s="13">
        <v>31808865536</v>
      </c>
      <c r="E1659" s="13">
        <v>31808865536</v>
      </c>
      <c r="F1659" s="13">
        <v>31717584357</v>
      </c>
      <c r="G1659" s="13">
        <v>31717584357</v>
      </c>
      <c r="H1659" s="13">
        <v>30589383462</v>
      </c>
      <c r="I1659" s="13">
        <v>30589383462</v>
      </c>
      <c r="J1659" s="13">
        <v>30867951814</v>
      </c>
      <c r="K1659" s="13">
        <v>30867951814</v>
      </c>
      <c r="L1659" s="13">
        <v>29759983256</v>
      </c>
      <c r="M1659" s="13">
        <v>29759983256</v>
      </c>
    </row>
    <row r="1660" spans="2:13">
      <c r="B1660" s="13" t="s">
        <v>4720</v>
      </c>
      <c r="D1660" s="13">
        <v>20502000000</v>
      </c>
      <c r="E1660" s="13">
        <v>20502000000</v>
      </c>
      <c r="F1660" s="13">
        <v>20502000000</v>
      </c>
      <c r="G1660" s="13">
        <v>20502000000</v>
      </c>
      <c r="H1660" s="13">
        <v>20502000000</v>
      </c>
      <c r="I1660" s="13">
        <v>20502000000</v>
      </c>
      <c r="J1660" s="13">
        <v>20502000000</v>
      </c>
      <c r="K1660" s="13">
        <v>20502000000</v>
      </c>
      <c r="L1660" s="13">
        <v>20502000000</v>
      </c>
      <c r="M1660" s="13">
        <v>20502000000</v>
      </c>
    </row>
    <row r="1661" spans="2:13">
      <c r="B1661" s="13" t="s">
        <v>4721</v>
      </c>
      <c r="D1661" s="13">
        <v>-16902000000</v>
      </c>
      <c r="E1661" s="13">
        <v>-16902000000</v>
      </c>
      <c r="F1661" s="13">
        <v>-16902000000</v>
      </c>
      <c r="G1661" s="13">
        <v>-16902000000</v>
      </c>
      <c r="H1661" s="13">
        <v>-16902000000</v>
      </c>
      <c r="I1661" s="13">
        <v>-16902000000</v>
      </c>
      <c r="J1661" s="13">
        <v>-16902000000</v>
      </c>
      <c r="K1661" s="13">
        <v>-16902000000</v>
      </c>
      <c r="L1661" s="13">
        <v>-16902000000</v>
      </c>
      <c r="M1661" s="13">
        <v>-16902000000</v>
      </c>
    </row>
    <row r="1662" spans="2:13">
      <c r="B1662" s="13" t="s">
        <v>4722</v>
      </c>
      <c r="D1662" s="13">
        <v>0</v>
      </c>
      <c r="E1662" s="13">
        <v>0</v>
      </c>
      <c r="F1662" s="13">
        <v>0</v>
      </c>
      <c r="G1662" s="13">
        <v>0</v>
      </c>
      <c r="H1662" s="13">
        <v>0</v>
      </c>
      <c r="I1662" s="13">
        <v>0</v>
      </c>
      <c r="J1662" s="13">
        <v>0</v>
      </c>
      <c r="K1662" s="13">
        <v>0</v>
      </c>
      <c r="L1662" s="13">
        <v>0</v>
      </c>
      <c r="M1662" s="13">
        <v>0</v>
      </c>
    </row>
    <row r="1663" spans="2:13">
      <c r="B1663" s="13" t="s">
        <v>4723</v>
      </c>
      <c r="D1663" s="13">
        <v>310018402515</v>
      </c>
      <c r="E1663" s="13">
        <v>346838807435</v>
      </c>
      <c r="F1663" s="13">
        <v>293100201767</v>
      </c>
      <c r="G1663" s="13">
        <v>308919511293</v>
      </c>
      <c r="H1663" s="13">
        <v>294721850805</v>
      </c>
      <c r="I1663" s="13">
        <v>292296160760</v>
      </c>
      <c r="J1663" s="13">
        <v>260663514166</v>
      </c>
      <c r="K1663" s="13">
        <v>259392347039</v>
      </c>
      <c r="L1663" s="13">
        <v>259606382133</v>
      </c>
      <c r="M1663" s="13">
        <v>258211259154</v>
      </c>
    </row>
    <row r="1664" spans="2:13">
      <c r="B1664" s="13" t="s">
        <v>4724</v>
      </c>
      <c r="D1664" s="13">
        <v>35006344222</v>
      </c>
      <c r="E1664" s="13">
        <v>42028190942</v>
      </c>
      <c r="F1664" s="13">
        <v>46908281256</v>
      </c>
      <c r="G1664" s="13">
        <v>59832477333</v>
      </c>
      <c r="H1664" s="13">
        <v>61715892472</v>
      </c>
      <c r="I1664" s="13">
        <v>67439702684</v>
      </c>
      <c r="J1664" s="13">
        <v>51265317048</v>
      </c>
      <c r="K1664" s="13">
        <v>47006598880</v>
      </c>
      <c r="L1664" s="13">
        <v>48879785865</v>
      </c>
      <c r="M1664" s="13">
        <v>57260546971</v>
      </c>
    </row>
    <row r="1665" spans="2:13">
      <c r="B1665" s="13" t="s">
        <v>4725</v>
      </c>
      <c r="D1665" s="13">
        <v>141021481085</v>
      </c>
      <c r="E1665" s="13">
        <v>141021481085</v>
      </c>
      <c r="F1665" s="13">
        <v>85699920326</v>
      </c>
      <c r="G1665" s="13">
        <v>85699920326</v>
      </c>
      <c r="H1665" s="13">
        <v>97580052912</v>
      </c>
      <c r="I1665" s="13">
        <v>73905277954</v>
      </c>
      <c r="J1665" s="13">
        <v>59093988118</v>
      </c>
      <c r="K1665" s="13">
        <v>59093988118</v>
      </c>
      <c r="L1665" s="13">
        <v>59981494127</v>
      </c>
      <c r="M1665" s="13">
        <v>48860372578</v>
      </c>
    </row>
    <row r="1666" spans="2:13">
      <c r="B1666" s="13" t="s">
        <v>4726</v>
      </c>
      <c r="D1666" s="13">
        <v>133990577208</v>
      </c>
      <c r="E1666" s="13">
        <v>163789135408</v>
      </c>
      <c r="F1666" s="13">
        <v>160492000185</v>
      </c>
      <c r="G1666" s="13">
        <v>163387113634</v>
      </c>
      <c r="H1666" s="13">
        <v>135425905421</v>
      </c>
      <c r="I1666" s="13">
        <v>150951180122</v>
      </c>
      <c r="J1666" s="13">
        <v>150304209000</v>
      </c>
      <c r="K1666" s="13">
        <v>153291760041</v>
      </c>
      <c r="L1666" s="13">
        <v>150745102141</v>
      </c>
      <c r="M1666" s="13">
        <v>152090339605</v>
      </c>
    </row>
    <row r="1667" spans="2:13">
      <c r="B1667" s="13" t="s">
        <v>4727</v>
      </c>
      <c r="D1667" s="13">
        <v>0</v>
      </c>
      <c r="E1667" s="13">
        <v>0</v>
      </c>
      <c r="F1667" s="13">
        <v>0</v>
      </c>
      <c r="G1667" s="13">
        <v>0</v>
      </c>
      <c r="H1667" s="13">
        <v>0</v>
      </c>
      <c r="I1667" s="13">
        <v>0</v>
      </c>
      <c r="J1667" s="13">
        <v>0</v>
      </c>
      <c r="K1667" s="13">
        <v>0</v>
      </c>
      <c r="L1667" s="13">
        <v>0</v>
      </c>
      <c r="M1667" s="13">
        <v>0</v>
      </c>
    </row>
    <row r="1668" spans="2:13">
      <c r="B1668" s="13" t="s">
        <v>4728</v>
      </c>
      <c r="D1668" s="13">
        <v>18156994486822</v>
      </c>
      <c r="E1668" s="13">
        <v>17776665981155</v>
      </c>
      <c r="F1668" s="13">
        <v>18818185325305</v>
      </c>
      <c r="G1668" s="13">
        <v>18541934272803</v>
      </c>
      <c r="H1668" s="13">
        <v>17449961870065</v>
      </c>
      <c r="I1668" s="13">
        <v>16530893680559</v>
      </c>
      <c r="J1668" s="13">
        <v>17047392023336</v>
      </c>
      <c r="K1668" s="13">
        <v>15737673453502</v>
      </c>
      <c r="L1668" s="13">
        <v>13981231198143</v>
      </c>
      <c r="M1668" s="13">
        <v>13322467331391</v>
      </c>
    </row>
    <row r="1669" spans="2:13">
      <c r="B1669" s="13" t="s">
        <v>4729</v>
      </c>
    </row>
    <row r="1670" spans="2:13">
      <c r="B1670" s="13" t="s">
        <v>4730</v>
      </c>
      <c r="D1670" s="13">
        <v>6340404276970</v>
      </c>
      <c r="E1670" s="13">
        <v>6243698414930</v>
      </c>
      <c r="F1670" s="13">
        <v>7476253092779</v>
      </c>
      <c r="G1670" s="13">
        <v>6821850637959</v>
      </c>
      <c r="H1670" s="13">
        <v>6060957128271</v>
      </c>
      <c r="I1670" s="13">
        <v>5294932178518</v>
      </c>
      <c r="J1670" s="13">
        <v>5814589463178</v>
      </c>
      <c r="K1670" s="13">
        <v>3755951747166</v>
      </c>
      <c r="L1670" s="13">
        <v>2175947250634</v>
      </c>
      <c r="M1670" s="13">
        <v>1764060255738</v>
      </c>
    </row>
    <row r="1671" spans="2:13">
      <c r="B1671" s="13" t="s">
        <v>4731</v>
      </c>
      <c r="D1671" s="13">
        <v>6125118045188</v>
      </c>
      <c r="E1671" s="13">
        <v>6028412183148</v>
      </c>
      <c r="F1671" s="13">
        <v>7294074963469</v>
      </c>
      <c r="G1671" s="13">
        <v>6643716780677</v>
      </c>
      <c r="H1671" s="13">
        <v>5884433158732</v>
      </c>
      <c r="I1671" s="13">
        <v>5071201066122</v>
      </c>
      <c r="J1671" s="13">
        <v>5421033683238</v>
      </c>
      <c r="K1671" s="13">
        <v>3400341054173</v>
      </c>
      <c r="L1671" s="13">
        <v>1858063447988</v>
      </c>
      <c r="M1671" s="13">
        <v>1476305673739</v>
      </c>
    </row>
    <row r="1672" spans="2:13">
      <c r="B1672" s="13" t="s">
        <v>4732</v>
      </c>
      <c r="D1672" s="13">
        <v>3167057514285</v>
      </c>
      <c r="E1672" s="13">
        <v>4164180521176</v>
      </c>
      <c r="F1672" s="13">
        <v>4641998915728</v>
      </c>
      <c r="G1672" s="13">
        <v>3634807794171</v>
      </c>
      <c r="H1672" s="13">
        <v>3440845717246</v>
      </c>
      <c r="I1672" s="13">
        <v>3422025863029</v>
      </c>
      <c r="J1672" s="13">
        <v>3367851579653</v>
      </c>
      <c r="K1672" s="13">
        <v>1681511113500</v>
      </c>
      <c r="L1672" s="13">
        <v>56825000000</v>
      </c>
      <c r="M1672" s="13">
        <v>0</v>
      </c>
    </row>
    <row r="1673" spans="2:13">
      <c r="B1673" s="13" t="s">
        <v>4733</v>
      </c>
      <c r="D1673" s="13">
        <v>0</v>
      </c>
      <c r="E1673" s="13">
        <v>0</v>
      </c>
      <c r="F1673" s="13">
        <v>0</v>
      </c>
      <c r="G1673" s="13">
        <v>0</v>
      </c>
      <c r="H1673" s="13">
        <v>0</v>
      </c>
      <c r="I1673" s="13">
        <v>0</v>
      </c>
      <c r="J1673" s="13">
        <v>0</v>
      </c>
      <c r="K1673" s="13">
        <v>0</v>
      </c>
      <c r="L1673" s="13">
        <v>0</v>
      </c>
      <c r="M1673" s="13">
        <v>0</v>
      </c>
    </row>
    <row r="1674" spans="2:13">
      <c r="B1674" s="13" t="s">
        <v>4734</v>
      </c>
      <c r="D1674" s="13">
        <v>1006267455753</v>
      </c>
      <c r="E1674" s="13">
        <v>671028976581</v>
      </c>
      <c r="F1674" s="13">
        <v>945525325828</v>
      </c>
      <c r="G1674" s="13">
        <v>1497791184282</v>
      </c>
      <c r="H1674" s="13">
        <v>1060395840307</v>
      </c>
      <c r="I1674" s="13">
        <v>688886512753</v>
      </c>
      <c r="J1674" s="13">
        <v>919732946500</v>
      </c>
      <c r="K1674" s="13">
        <v>700206113107</v>
      </c>
      <c r="L1674" s="13">
        <v>1046055155321</v>
      </c>
      <c r="M1674" s="13">
        <v>768442429490</v>
      </c>
    </row>
    <row r="1675" spans="2:13">
      <c r="B1675" s="13" t="s">
        <v>4735</v>
      </c>
      <c r="D1675" s="13">
        <v>1108896250230</v>
      </c>
      <c r="E1675" s="13">
        <v>256150325719</v>
      </c>
      <c r="F1675" s="13">
        <v>133812641412</v>
      </c>
      <c r="G1675" s="13">
        <v>203154940885</v>
      </c>
      <c r="H1675" s="13">
        <v>318923606012</v>
      </c>
      <c r="I1675" s="13">
        <v>216889576593</v>
      </c>
      <c r="J1675" s="13">
        <v>302008891183</v>
      </c>
      <c r="K1675" s="13">
        <v>305361101617</v>
      </c>
      <c r="L1675" s="13">
        <v>121168479463</v>
      </c>
      <c r="M1675" s="13">
        <v>124312355882</v>
      </c>
    </row>
    <row r="1676" spans="2:13">
      <c r="B1676" s="13" t="s">
        <v>4736</v>
      </c>
      <c r="D1676" s="13">
        <v>116533710753</v>
      </c>
      <c r="E1676" s="13">
        <v>93526216414</v>
      </c>
      <c r="F1676" s="13">
        <v>123883943979</v>
      </c>
      <c r="G1676" s="13">
        <v>80233506222</v>
      </c>
      <c r="H1676" s="13">
        <v>51019569218</v>
      </c>
      <c r="I1676" s="13">
        <v>51976470333</v>
      </c>
      <c r="J1676" s="13">
        <v>36276198704</v>
      </c>
      <c r="K1676" s="13">
        <v>18204617335</v>
      </c>
      <c r="L1676" s="13">
        <v>30145304634</v>
      </c>
      <c r="M1676" s="13">
        <v>6127123789</v>
      </c>
    </row>
    <row r="1677" spans="2:13">
      <c r="B1677" s="13" t="s">
        <v>4737</v>
      </c>
      <c r="D1677" s="13">
        <v>108961385626</v>
      </c>
      <c r="E1677" s="13">
        <v>247620519397</v>
      </c>
      <c r="F1677" s="13">
        <v>194083654511</v>
      </c>
      <c r="G1677" s="13">
        <v>151134046904</v>
      </c>
      <c r="H1677" s="13">
        <v>88831795324</v>
      </c>
      <c r="I1677" s="13">
        <v>177244325956</v>
      </c>
      <c r="J1677" s="13">
        <v>193769718067</v>
      </c>
      <c r="K1677" s="13">
        <v>118783879636</v>
      </c>
      <c r="L1677" s="13">
        <v>69792903882</v>
      </c>
      <c r="M1677" s="13">
        <v>164498016812</v>
      </c>
    </row>
    <row r="1678" spans="2:13">
      <c r="B1678" s="13" t="s">
        <v>4738</v>
      </c>
      <c r="D1678" s="13">
        <v>357744734034</v>
      </c>
      <c r="E1678" s="13">
        <v>145412003866</v>
      </c>
      <c r="F1678" s="13">
        <v>467680396013</v>
      </c>
      <c r="G1678" s="13">
        <v>238636012746</v>
      </c>
      <c r="H1678" s="13">
        <v>276870470621</v>
      </c>
      <c r="I1678" s="13">
        <v>164354088518</v>
      </c>
      <c r="J1678" s="13">
        <v>373953359841</v>
      </c>
      <c r="K1678" s="13">
        <v>298401849251</v>
      </c>
      <c r="L1678" s="13">
        <v>349996173964</v>
      </c>
      <c r="M1678" s="13">
        <v>239514869880</v>
      </c>
    </row>
    <row r="1679" spans="2:13">
      <c r="B1679" s="13" t="s">
        <v>4739</v>
      </c>
      <c r="D1679" s="13">
        <v>0</v>
      </c>
      <c r="E1679" s="13">
        <v>0</v>
      </c>
      <c r="F1679" s="13">
        <v>0</v>
      </c>
      <c r="G1679" s="13">
        <v>0</v>
      </c>
      <c r="H1679" s="13">
        <v>0</v>
      </c>
      <c r="I1679" s="13">
        <v>0</v>
      </c>
      <c r="J1679" s="13">
        <v>0</v>
      </c>
      <c r="K1679" s="13">
        <v>0</v>
      </c>
      <c r="L1679" s="13">
        <v>0</v>
      </c>
      <c r="M1679" s="13">
        <v>0</v>
      </c>
    </row>
    <row r="1680" spans="2:13">
      <c r="B1680" s="13" t="s">
        <v>4740</v>
      </c>
      <c r="D1680" s="13">
        <v>0</v>
      </c>
      <c r="E1680" s="13">
        <v>0</v>
      </c>
      <c r="F1680" s="13">
        <v>0</v>
      </c>
      <c r="G1680" s="13">
        <v>0</v>
      </c>
      <c r="H1680" s="13">
        <v>0</v>
      </c>
      <c r="I1680" s="13">
        <v>0</v>
      </c>
      <c r="J1680" s="13">
        <v>0</v>
      </c>
      <c r="K1680" s="13">
        <v>0</v>
      </c>
      <c r="L1680" s="13">
        <v>0</v>
      </c>
      <c r="M1680" s="13">
        <v>0</v>
      </c>
    </row>
    <row r="1681" spans="2:13">
      <c r="B1681" s="13" t="s">
        <v>4741</v>
      </c>
      <c r="D1681" s="13">
        <v>1902158002</v>
      </c>
      <c r="E1681" s="13">
        <v>50909090</v>
      </c>
      <c r="F1681" s="13">
        <v>844272201</v>
      </c>
      <c r="G1681" s="13">
        <v>1265635314</v>
      </c>
      <c r="H1681" s="13">
        <v>1792543884</v>
      </c>
      <c r="I1681" s="13">
        <v>18181819</v>
      </c>
      <c r="J1681" s="13">
        <v>18181819</v>
      </c>
      <c r="K1681" s="13">
        <v>18181819</v>
      </c>
      <c r="L1681" s="13">
        <v>0</v>
      </c>
      <c r="M1681" s="13">
        <v>18181819</v>
      </c>
    </row>
    <row r="1682" spans="2:13">
      <c r="B1682" s="13" t="s">
        <v>4742</v>
      </c>
      <c r="D1682" s="13">
        <v>207582849311</v>
      </c>
      <c r="E1682" s="13">
        <v>121976074271</v>
      </c>
      <c r="F1682" s="13">
        <v>339068063947</v>
      </c>
      <c r="G1682" s="13">
        <v>425362929229</v>
      </c>
      <c r="H1682" s="13">
        <v>318474447658</v>
      </c>
      <c r="I1682" s="13">
        <v>26996864871</v>
      </c>
      <c r="J1682" s="13">
        <v>139923222411</v>
      </c>
      <c r="K1682" s="13">
        <v>162728155818</v>
      </c>
      <c r="L1682" s="13">
        <v>103844897326</v>
      </c>
      <c r="M1682" s="13">
        <v>71829604694</v>
      </c>
    </row>
    <row r="1683" spans="2:13">
      <c r="B1683" s="13" t="s">
        <v>4743</v>
      </c>
      <c r="D1683" s="13">
        <v>26017936326</v>
      </c>
      <c r="E1683" s="13">
        <v>302594636113</v>
      </c>
      <c r="F1683" s="13">
        <v>374548438371</v>
      </c>
      <c r="G1683" s="13">
        <v>330606715270</v>
      </c>
      <c r="H1683" s="13">
        <v>292290223123</v>
      </c>
      <c r="I1683" s="13">
        <v>253973730976</v>
      </c>
      <c r="J1683" s="13">
        <v>14574608697</v>
      </c>
      <c r="K1683" s="13">
        <v>12441739131</v>
      </c>
      <c r="L1683" s="13">
        <v>10308869566</v>
      </c>
      <c r="M1683" s="13">
        <v>0</v>
      </c>
    </row>
    <row r="1684" spans="2:13">
      <c r="B1684" s="13" t="s">
        <v>4744</v>
      </c>
      <c r="D1684" s="13">
        <v>24154050868</v>
      </c>
      <c r="E1684" s="13">
        <v>25872000521</v>
      </c>
      <c r="F1684" s="13">
        <v>72629311479</v>
      </c>
      <c r="G1684" s="13">
        <v>80724015654</v>
      </c>
      <c r="H1684" s="13">
        <v>34988945339</v>
      </c>
      <c r="I1684" s="13">
        <v>68835451274</v>
      </c>
      <c r="J1684" s="13">
        <v>72924976363</v>
      </c>
      <c r="K1684" s="13">
        <v>102684302959</v>
      </c>
      <c r="L1684" s="13">
        <v>69926663832</v>
      </c>
      <c r="M1684" s="13">
        <v>101563091373</v>
      </c>
    </row>
    <row r="1685" spans="2:13">
      <c r="B1685" s="13" t="s">
        <v>4745</v>
      </c>
      <c r="D1685" s="13">
        <v>0</v>
      </c>
      <c r="E1685" s="13">
        <v>0</v>
      </c>
      <c r="F1685" s="13">
        <v>0</v>
      </c>
      <c r="G1685" s="13">
        <v>0</v>
      </c>
      <c r="H1685" s="13">
        <v>0</v>
      </c>
      <c r="I1685" s="13">
        <v>0</v>
      </c>
      <c r="J1685" s="13">
        <v>0</v>
      </c>
      <c r="K1685" s="13">
        <v>0</v>
      </c>
      <c r="L1685" s="13">
        <v>0</v>
      </c>
      <c r="M1685" s="13">
        <v>0</v>
      </c>
    </row>
    <row r="1686" spans="2:13">
      <c r="B1686" s="13" t="s">
        <v>4746</v>
      </c>
      <c r="D1686" s="13">
        <v>0</v>
      </c>
      <c r="E1686" s="13">
        <v>0</v>
      </c>
      <c r="F1686" s="13">
        <v>0</v>
      </c>
      <c r="G1686" s="13">
        <v>0</v>
      </c>
      <c r="H1686" s="13">
        <v>0</v>
      </c>
      <c r="I1686" s="13">
        <v>0</v>
      </c>
      <c r="J1686" s="13">
        <v>0</v>
      </c>
      <c r="K1686" s="13">
        <v>0</v>
      </c>
      <c r="L1686" s="13">
        <v>0</v>
      </c>
      <c r="M1686" s="13">
        <v>0</v>
      </c>
    </row>
    <row r="1687" spans="2:13">
      <c r="B1687" s="13" t="s">
        <v>4747</v>
      </c>
      <c r="D1687" s="13">
        <v>215286231782</v>
      </c>
      <c r="E1687" s="13">
        <v>215286231782</v>
      </c>
      <c r="F1687" s="13">
        <v>182178129310</v>
      </c>
      <c r="G1687" s="13">
        <v>178133857282</v>
      </c>
      <c r="H1687" s="13">
        <v>176523969539</v>
      </c>
      <c r="I1687" s="13">
        <v>223731112396</v>
      </c>
      <c r="J1687" s="13">
        <v>393555779940</v>
      </c>
      <c r="K1687" s="13">
        <v>355610692993</v>
      </c>
      <c r="L1687" s="13">
        <v>317883802646</v>
      </c>
      <c r="M1687" s="13">
        <v>287754581999</v>
      </c>
    </row>
    <row r="1688" spans="2:13">
      <c r="B1688" s="13" t="s">
        <v>4748</v>
      </c>
      <c r="D1688" s="13">
        <v>0</v>
      </c>
      <c r="E1688" s="13">
        <v>0</v>
      </c>
      <c r="F1688" s="13">
        <v>0</v>
      </c>
      <c r="G1688" s="13">
        <v>0</v>
      </c>
      <c r="H1688" s="13">
        <v>0</v>
      </c>
      <c r="I1688" s="13">
        <v>0</v>
      </c>
      <c r="J1688" s="13">
        <v>0</v>
      </c>
      <c r="K1688" s="13">
        <v>0</v>
      </c>
      <c r="L1688" s="13">
        <v>0</v>
      </c>
      <c r="M1688" s="13">
        <v>0</v>
      </c>
    </row>
    <row r="1689" spans="2:13">
      <c r="B1689" s="13" t="s">
        <v>4749</v>
      </c>
      <c r="D1689" s="13">
        <v>0</v>
      </c>
      <c r="E1689" s="13">
        <v>0</v>
      </c>
      <c r="F1689" s="13">
        <v>0</v>
      </c>
      <c r="G1689" s="13">
        <v>0</v>
      </c>
      <c r="H1689" s="13">
        <v>0</v>
      </c>
      <c r="I1689" s="13">
        <v>0</v>
      </c>
      <c r="J1689" s="13">
        <v>0</v>
      </c>
      <c r="K1689" s="13">
        <v>0</v>
      </c>
      <c r="L1689" s="13">
        <v>0</v>
      </c>
      <c r="M1689" s="13">
        <v>0</v>
      </c>
    </row>
    <row r="1690" spans="2:13">
      <c r="B1690" s="13" t="s">
        <v>4750</v>
      </c>
      <c r="D1690" s="13">
        <v>0</v>
      </c>
      <c r="E1690" s="13">
        <v>0</v>
      </c>
      <c r="F1690" s="13">
        <v>0</v>
      </c>
      <c r="G1690" s="13">
        <v>0</v>
      </c>
      <c r="H1690" s="13">
        <v>0</v>
      </c>
      <c r="I1690" s="13">
        <v>0</v>
      </c>
      <c r="J1690" s="13">
        <v>0</v>
      </c>
      <c r="K1690" s="13">
        <v>0</v>
      </c>
      <c r="L1690" s="13">
        <v>0</v>
      </c>
      <c r="M1690" s="13">
        <v>0</v>
      </c>
    </row>
    <row r="1691" spans="2:13">
      <c r="B1691" s="13" t="s">
        <v>4751</v>
      </c>
      <c r="D1691" s="13">
        <v>0</v>
      </c>
      <c r="E1691" s="13">
        <v>0</v>
      </c>
      <c r="F1691" s="13">
        <v>0</v>
      </c>
      <c r="G1691" s="13">
        <v>0</v>
      </c>
      <c r="H1691" s="13">
        <v>0</v>
      </c>
      <c r="I1691" s="13">
        <v>0</v>
      </c>
      <c r="J1691" s="13">
        <v>0</v>
      </c>
      <c r="K1691" s="13">
        <v>0</v>
      </c>
      <c r="L1691" s="13">
        <v>0</v>
      </c>
      <c r="M1691" s="13">
        <v>0</v>
      </c>
    </row>
    <row r="1692" spans="2:13">
      <c r="B1692" s="13" t="s">
        <v>4752</v>
      </c>
      <c r="D1692" s="13">
        <v>4224658000</v>
      </c>
      <c r="E1692" s="13">
        <v>4224658000</v>
      </c>
      <c r="F1692" s="13">
        <v>3937458000</v>
      </c>
      <c r="G1692" s="13">
        <v>2664458000</v>
      </c>
      <c r="H1692" s="13">
        <v>2807058000</v>
      </c>
      <c r="I1692" s="13">
        <v>2807058000</v>
      </c>
      <c r="J1692" s="13">
        <v>1675103500</v>
      </c>
      <c r="K1692" s="13">
        <v>1825593500</v>
      </c>
      <c r="L1692" s="13">
        <v>2219808500</v>
      </c>
      <c r="M1692" s="13">
        <v>2231080000</v>
      </c>
    </row>
    <row r="1693" spans="2:13">
      <c r="B1693" s="13" t="s">
        <v>4753</v>
      </c>
      <c r="D1693" s="13">
        <v>0</v>
      </c>
      <c r="E1693" s="13">
        <v>0</v>
      </c>
      <c r="F1693" s="13">
        <v>0</v>
      </c>
      <c r="G1693" s="13">
        <v>0</v>
      </c>
      <c r="H1693" s="13">
        <v>0</v>
      </c>
      <c r="I1693" s="13">
        <v>0</v>
      </c>
      <c r="J1693" s="13">
        <v>0</v>
      </c>
      <c r="K1693" s="13">
        <v>0</v>
      </c>
      <c r="L1693" s="13">
        <v>0</v>
      </c>
      <c r="M1693" s="13">
        <v>0</v>
      </c>
    </row>
    <row r="1694" spans="2:13">
      <c r="B1694" s="13" t="s">
        <v>4754</v>
      </c>
      <c r="D1694" s="13">
        <v>0</v>
      </c>
      <c r="E1694" s="13">
        <v>0</v>
      </c>
      <c r="F1694" s="13">
        <v>0</v>
      </c>
      <c r="G1694" s="13">
        <v>0</v>
      </c>
      <c r="H1694" s="13">
        <v>0</v>
      </c>
      <c r="I1694" s="13">
        <v>0</v>
      </c>
      <c r="J1694" s="13">
        <v>0</v>
      </c>
      <c r="K1694" s="13">
        <v>0</v>
      </c>
      <c r="L1694" s="13">
        <v>0</v>
      </c>
      <c r="M1694" s="13">
        <v>0</v>
      </c>
    </row>
    <row r="1695" spans="2:13">
      <c r="B1695" s="13" t="s">
        <v>4755</v>
      </c>
      <c r="D1695" s="13">
        <v>132540000000</v>
      </c>
      <c r="E1695" s="13">
        <v>132540000000</v>
      </c>
      <c r="F1695" s="13">
        <v>132540000000</v>
      </c>
      <c r="G1695" s="13">
        <v>132540000000</v>
      </c>
      <c r="H1695" s="13">
        <v>132540000000</v>
      </c>
      <c r="I1695" s="13">
        <v>132540000000</v>
      </c>
      <c r="J1695" s="13">
        <v>132540000000</v>
      </c>
      <c r="K1695" s="13">
        <v>132540000000</v>
      </c>
      <c r="L1695" s="13">
        <v>132540000000</v>
      </c>
      <c r="M1695" s="13">
        <v>132540000000</v>
      </c>
    </row>
    <row r="1696" spans="2:13">
      <c r="B1696" s="13" t="s">
        <v>4756</v>
      </c>
      <c r="D1696" s="13">
        <v>0</v>
      </c>
      <c r="E1696" s="13">
        <v>0</v>
      </c>
      <c r="F1696" s="13">
        <v>0</v>
      </c>
      <c r="G1696" s="13">
        <v>0</v>
      </c>
      <c r="H1696" s="13">
        <v>0</v>
      </c>
      <c r="I1696" s="13">
        <v>0</v>
      </c>
      <c r="J1696" s="13">
        <v>0</v>
      </c>
      <c r="K1696" s="13">
        <v>0</v>
      </c>
      <c r="L1696" s="13">
        <v>0</v>
      </c>
      <c r="M1696" s="13">
        <v>0</v>
      </c>
    </row>
    <row r="1697" spans="2:13">
      <c r="B1697" s="13" t="s">
        <v>4757</v>
      </c>
      <c r="D1697" s="13">
        <v>0</v>
      </c>
      <c r="E1697" s="13">
        <v>0</v>
      </c>
      <c r="F1697" s="13">
        <v>8352571429</v>
      </c>
      <c r="G1697" s="13">
        <v>5559714286</v>
      </c>
      <c r="H1697" s="13">
        <v>2792857143</v>
      </c>
      <c r="I1697" s="13">
        <v>0</v>
      </c>
      <c r="J1697" s="13">
        <v>217126788830</v>
      </c>
      <c r="K1697" s="13">
        <v>178810296683</v>
      </c>
      <c r="L1697" s="13">
        <v>140493804536</v>
      </c>
      <c r="M1697" s="13">
        <v>110353312389</v>
      </c>
    </row>
    <row r="1698" spans="2:13">
      <c r="B1698" s="13" t="s">
        <v>4758</v>
      </c>
      <c r="D1698" s="13">
        <v>0</v>
      </c>
      <c r="E1698" s="13">
        <v>0</v>
      </c>
      <c r="F1698" s="13">
        <v>0</v>
      </c>
      <c r="G1698" s="13">
        <v>0</v>
      </c>
      <c r="H1698" s="13">
        <v>0</v>
      </c>
      <c r="I1698" s="13">
        <v>0</v>
      </c>
      <c r="J1698" s="13">
        <v>0</v>
      </c>
      <c r="K1698" s="13">
        <v>0</v>
      </c>
      <c r="L1698" s="13">
        <v>0</v>
      </c>
      <c r="M1698" s="13">
        <v>0</v>
      </c>
    </row>
    <row r="1699" spans="2:13">
      <c r="B1699" s="13" t="s">
        <v>4759</v>
      </c>
      <c r="D1699" s="13">
        <v>78521573782</v>
      </c>
      <c r="E1699" s="13">
        <v>78521573782</v>
      </c>
      <c r="F1699" s="13">
        <v>37348099881</v>
      </c>
      <c r="G1699" s="13">
        <v>37369684996</v>
      </c>
      <c r="H1699" s="13">
        <v>38384054396</v>
      </c>
      <c r="I1699" s="13">
        <v>88384054396</v>
      </c>
      <c r="J1699" s="13">
        <v>42213887610</v>
      </c>
      <c r="K1699" s="13">
        <v>42434802810</v>
      </c>
      <c r="L1699" s="13">
        <v>42630189610</v>
      </c>
      <c r="M1699" s="13">
        <v>42630189610</v>
      </c>
    </row>
    <row r="1700" spans="2:13">
      <c r="B1700" s="13" t="s">
        <v>4760</v>
      </c>
      <c r="D1700" s="13">
        <v>11816590209852</v>
      </c>
      <c r="E1700" s="13">
        <v>11532967566225</v>
      </c>
      <c r="F1700" s="13">
        <v>11341932232526</v>
      </c>
      <c r="G1700" s="13">
        <v>11720083634844</v>
      </c>
      <c r="H1700" s="13">
        <v>11389004741794</v>
      </c>
      <c r="I1700" s="13">
        <v>11235961502041</v>
      </c>
      <c r="J1700" s="13">
        <v>11232802560158</v>
      </c>
      <c r="K1700" s="13">
        <v>11981721706336</v>
      </c>
      <c r="L1700" s="13">
        <v>11805283947509</v>
      </c>
      <c r="M1700" s="13">
        <v>11558407075653</v>
      </c>
    </row>
    <row r="1701" spans="2:13">
      <c r="B1701" s="13" t="s">
        <v>4761</v>
      </c>
      <c r="D1701" s="13">
        <v>11816590209852</v>
      </c>
      <c r="E1701" s="13">
        <v>11532967566225</v>
      </c>
      <c r="F1701" s="13">
        <v>11341932232526</v>
      </c>
      <c r="G1701" s="13">
        <v>11720083634844</v>
      </c>
      <c r="H1701" s="13">
        <v>11389004741794</v>
      </c>
      <c r="I1701" s="13">
        <v>11235961502041</v>
      </c>
      <c r="J1701" s="13">
        <v>11232802560158</v>
      </c>
      <c r="K1701" s="13">
        <v>11981721706336</v>
      </c>
      <c r="L1701" s="13">
        <v>11805283947509</v>
      </c>
      <c r="M1701" s="13">
        <v>11558407075653</v>
      </c>
    </row>
    <row r="1702" spans="2:13">
      <c r="B1702" s="13" t="s">
        <v>4762</v>
      </c>
      <c r="D1702" s="13">
        <v>6799907610000</v>
      </c>
      <c r="E1702" s="13">
        <v>6799907610000</v>
      </c>
      <c r="F1702" s="13">
        <v>6799907610000</v>
      </c>
      <c r="G1702" s="13">
        <v>3914000000000</v>
      </c>
      <c r="H1702" s="13">
        <v>3914000000000</v>
      </c>
      <c r="I1702" s="13">
        <v>3914000000000</v>
      </c>
      <c r="J1702" s="13">
        <v>3914000000000</v>
      </c>
      <c r="K1702" s="13">
        <v>3914000000000</v>
      </c>
      <c r="L1702" s="13">
        <v>3914000000000</v>
      </c>
      <c r="M1702" s="13">
        <v>3914000000000</v>
      </c>
    </row>
    <row r="1703" spans="2:13">
      <c r="B1703" s="13" t="s">
        <v>4763</v>
      </c>
      <c r="D1703" s="13">
        <v>21179913858</v>
      </c>
      <c r="E1703" s="13">
        <v>21179913858</v>
      </c>
      <c r="F1703" s="13">
        <v>21179913858</v>
      </c>
      <c r="G1703" s="13">
        <v>21179913858</v>
      </c>
      <c r="H1703" s="13">
        <v>21179913858</v>
      </c>
      <c r="I1703" s="13">
        <v>21179913858</v>
      </c>
      <c r="J1703" s="13">
        <v>21179913858</v>
      </c>
      <c r="K1703" s="13">
        <v>21179913858</v>
      </c>
      <c r="L1703" s="13">
        <v>21179913858</v>
      </c>
      <c r="M1703" s="13">
        <v>21179913858</v>
      </c>
    </row>
    <row r="1704" spans="2:13">
      <c r="B1704" s="13" t="s">
        <v>4764</v>
      </c>
      <c r="D1704" s="13">
        <v>0</v>
      </c>
      <c r="E1704" s="13">
        <v>0</v>
      </c>
      <c r="F1704" s="13">
        <v>0</v>
      </c>
      <c r="G1704" s="13">
        <v>0</v>
      </c>
      <c r="H1704" s="13">
        <v>0</v>
      </c>
      <c r="I1704" s="13">
        <v>0</v>
      </c>
      <c r="J1704" s="13">
        <v>0</v>
      </c>
      <c r="K1704" s="13">
        <v>0</v>
      </c>
      <c r="L1704" s="13">
        <v>0</v>
      </c>
      <c r="M1704" s="13">
        <v>0</v>
      </c>
    </row>
    <row r="1705" spans="2:13">
      <c r="B1705" s="13" t="s">
        <v>4765</v>
      </c>
      <c r="D1705" s="13">
        <v>0</v>
      </c>
      <c r="E1705" s="13">
        <v>0</v>
      </c>
      <c r="F1705" s="13">
        <v>0</v>
      </c>
      <c r="G1705" s="13">
        <v>0</v>
      </c>
      <c r="H1705" s="13">
        <v>0</v>
      </c>
      <c r="I1705" s="13">
        <v>0</v>
      </c>
      <c r="J1705" s="13">
        <v>0</v>
      </c>
      <c r="K1705" s="13">
        <v>0</v>
      </c>
      <c r="L1705" s="13">
        <v>0</v>
      </c>
      <c r="M1705" s="13">
        <v>0</v>
      </c>
    </row>
    <row r="1706" spans="2:13">
      <c r="B1706" s="13" t="s">
        <v>4766</v>
      </c>
      <c r="D1706" s="13">
        <v>-2296824120</v>
      </c>
      <c r="E1706" s="13">
        <v>-2296824120</v>
      </c>
      <c r="F1706" s="13">
        <v>-2296824120</v>
      </c>
      <c r="G1706" s="13">
        <v>-2296824120</v>
      </c>
      <c r="H1706" s="13">
        <v>-2296824120</v>
      </c>
      <c r="I1706" s="13">
        <v>-2296824120</v>
      </c>
      <c r="J1706" s="13">
        <v>-2296824120</v>
      </c>
      <c r="K1706" s="13">
        <v>-2296824120</v>
      </c>
      <c r="L1706" s="13">
        <v>-2296824120</v>
      </c>
      <c r="M1706" s="13">
        <v>-2296824120</v>
      </c>
    </row>
    <row r="1707" spans="2:13">
      <c r="B1707" s="13" t="s">
        <v>4767</v>
      </c>
      <c r="D1707" s="13">
        <v>0</v>
      </c>
      <c r="E1707" s="13">
        <v>0</v>
      </c>
      <c r="F1707" s="13">
        <v>0</v>
      </c>
      <c r="G1707" s="13">
        <v>0</v>
      </c>
      <c r="H1707" s="13">
        <v>0</v>
      </c>
      <c r="I1707" s="13">
        <v>0</v>
      </c>
      <c r="J1707" s="13">
        <v>0</v>
      </c>
      <c r="K1707" s="13">
        <v>0</v>
      </c>
      <c r="L1707" s="13">
        <v>0</v>
      </c>
      <c r="M1707" s="13">
        <v>0</v>
      </c>
    </row>
    <row r="1708" spans="2:13">
      <c r="B1708" s="13" t="s">
        <v>4768</v>
      </c>
      <c r="D1708" s="13">
        <v>0</v>
      </c>
      <c r="E1708" s="13">
        <v>0</v>
      </c>
      <c r="F1708" s="13">
        <v>0</v>
      </c>
      <c r="G1708" s="13">
        <v>0</v>
      </c>
      <c r="H1708" s="13">
        <v>0</v>
      </c>
      <c r="I1708" s="13">
        <v>0</v>
      </c>
      <c r="J1708" s="13">
        <v>0</v>
      </c>
      <c r="K1708" s="13">
        <v>0</v>
      </c>
      <c r="L1708" s="13">
        <v>0</v>
      </c>
      <c r="M1708" s="13">
        <v>0</v>
      </c>
    </row>
    <row r="1709" spans="2:13">
      <c r="B1709" s="13" t="s">
        <v>4769</v>
      </c>
      <c r="D1709" s="13">
        <v>1868554955584</v>
      </c>
      <c r="E1709" s="13">
        <v>1713271892370</v>
      </c>
      <c r="F1709" s="13">
        <v>1713271892370</v>
      </c>
      <c r="G1709" s="13">
        <v>4599179502370</v>
      </c>
      <c r="H1709" s="13">
        <v>4599179502370</v>
      </c>
      <c r="I1709" s="13">
        <v>4599179502370</v>
      </c>
      <c r="J1709" s="13">
        <v>4599179502370</v>
      </c>
      <c r="K1709" s="13">
        <v>4599179502370</v>
      </c>
      <c r="L1709" s="13">
        <v>4599179502370</v>
      </c>
      <c r="M1709" s="13">
        <v>4599179502370</v>
      </c>
    </row>
    <row r="1710" spans="2:13">
      <c r="B1710" s="13" t="s">
        <v>4770</v>
      </c>
      <c r="D1710" s="13">
        <v>0</v>
      </c>
      <c r="E1710" s="13">
        <v>0</v>
      </c>
      <c r="F1710" s="13">
        <v>0</v>
      </c>
      <c r="G1710" s="13">
        <v>0</v>
      </c>
      <c r="H1710" s="13">
        <v>0</v>
      </c>
      <c r="I1710" s="13">
        <v>0</v>
      </c>
      <c r="J1710" s="13">
        <v>0</v>
      </c>
      <c r="K1710" s="13">
        <v>0</v>
      </c>
      <c r="L1710" s="13">
        <v>0</v>
      </c>
      <c r="M1710" s="13">
        <v>0</v>
      </c>
    </row>
    <row r="1711" spans="2:13">
      <c r="B1711" s="13" t="s">
        <v>4771</v>
      </c>
      <c r="D1711" s="13">
        <v>8825139848</v>
      </c>
      <c r="E1711" s="13">
        <v>7110940634</v>
      </c>
      <c r="F1711" s="13">
        <v>2685851310</v>
      </c>
      <c r="G1711" s="13">
        <v>2703690786</v>
      </c>
      <c r="H1711" s="13">
        <v>0</v>
      </c>
      <c r="I1711" s="13">
        <v>0</v>
      </c>
      <c r="J1711" s="13">
        <v>0</v>
      </c>
      <c r="K1711" s="13">
        <v>0</v>
      </c>
      <c r="L1711" s="13">
        <v>0</v>
      </c>
      <c r="M1711" s="13">
        <v>0</v>
      </c>
    </row>
    <row r="1712" spans="2:13">
      <c r="B1712" s="13" t="s">
        <v>4772</v>
      </c>
      <c r="D1712" s="13">
        <v>2931676097719</v>
      </c>
      <c r="E1712" s="13">
        <v>2813450484997</v>
      </c>
      <c r="F1712" s="13">
        <v>2611612492344</v>
      </c>
      <c r="G1712" s="13">
        <v>2994919357839</v>
      </c>
      <c r="H1712" s="13">
        <v>2673980682252</v>
      </c>
      <c r="I1712" s="13">
        <v>2526479741905</v>
      </c>
      <c r="J1712" s="13">
        <v>2520537376100</v>
      </c>
      <c r="K1712" s="13">
        <v>3268001003433</v>
      </c>
      <c r="L1712" s="13">
        <v>3094970020908</v>
      </c>
      <c r="M1712" s="13">
        <v>2851548236642</v>
      </c>
    </row>
    <row r="1713" spans="2:13">
      <c r="B1713" s="13" t="s">
        <v>4773</v>
      </c>
      <c r="D1713" s="13">
        <v>2606075382393</v>
      </c>
      <c r="E1713" s="13">
        <v>1848468437600</v>
      </c>
      <c r="F1713" s="13">
        <v>1794507361451</v>
      </c>
      <c r="G1713" s="13">
        <v>2436887952090</v>
      </c>
      <c r="H1713" s="13">
        <v>2463397328897</v>
      </c>
      <c r="I1713" s="13">
        <v>2048700696050</v>
      </c>
      <c r="J1713" s="13">
        <v>2048713414833</v>
      </c>
      <c r="K1713" s="13">
        <v>2831369216050</v>
      </c>
      <c r="L1713" s="13">
        <v>2831381934833</v>
      </c>
      <c r="M1713" s="13">
        <v>2435451267476</v>
      </c>
    </row>
    <row r="1714" spans="2:13">
      <c r="B1714" s="13" t="s">
        <v>4774</v>
      </c>
      <c r="D1714" s="13">
        <v>325600715326</v>
      </c>
      <c r="E1714" s="13">
        <v>964982047397</v>
      </c>
      <c r="F1714" s="13">
        <v>817105130893</v>
      </c>
      <c r="G1714" s="13">
        <v>558031405749</v>
      </c>
      <c r="H1714" s="13">
        <v>210583353355</v>
      </c>
      <c r="I1714" s="13">
        <v>477779045855</v>
      </c>
      <c r="J1714" s="13">
        <v>471823961267</v>
      </c>
      <c r="K1714" s="13">
        <v>436631787383</v>
      </c>
      <c r="L1714" s="13">
        <v>263588086075</v>
      </c>
      <c r="M1714" s="13">
        <v>416096969166</v>
      </c>
    </row>
    <row r="1715" spans="2:13">
      <c r="B1715" s="13" t="s">
        <v>4775</v>
      </c>
      <c r="D1715" s="13">
        <v>0</v>
      </c>
      <c r="E1715" s="13">
        <v>0</v>
      </c>
      <c r="F1715" s="13">
        <v>0</v>
      </c>
      <c r="G1715" s="13">
        <v>0</v>
      </c>
      <c r="H1715" s="13">
        <v>0</v>
      </c>
      <c r="I1715" s="13">
        <v>0</v>
      </c>
      <c r="J1715" s="13">
        <v>0</v>
      </c>
      <c r="K1715" s="13">
        <v>0</v>
      </c>
      <c r="L1715" s="13">
        <v>0</v>
      </c>
      <c r="M1715" s="13">
        <v>0</v>
      </c>
    </row>
    <row r="1716" spans="2:13">
      <c r="B1716" s="13" t="s">
        <v>4776</v>
      </c>
      <c r="D1716" s="13">
        <v>0</v>
      </c>
      <c r="E1716" s="13">
        <v>0</v>
      </c>
      <c r="F1716" s="13">
        <v>0</v>
      </c>
      <c r="G1716" s="13">
        <v>0</v>
      </c>
      <c r="H1716" s="13">
        <v>0</v>
      </c>
      <c r="I1716" s="13">
        <v>0</v>
      </c>
      <c r="J1716" s="13">
        <v>0</v>
      </c>
      <c r="K1716" s="13">
        <v>0</v>
      </c>
      <c r="L1716" s="13">
        <v>0</v>
      </c>
      <c r="M1716" s="13">
        <v>0</v>
      </c>
    </row>
    <row r="1717" spans="2:13">
      <c r="B1717" s="13" t="s">
        <v>4777</v>
      </c>
      <c r="D1717" s="13">
        <v>188743316963</v>
      </c>
      <c r="E1717" s="13">
        <v>180343548486</v>
      </c>
      <c r="F1717" s="13">
        <v>195571296764</v>
      </c>
      <c r="G1717" s="13">
        <v>190397994111</v>
      </c>
      <c r="H1717" s="13">
        <v>182961467434</v>
      </c>
      <c r="I1717" s="13">
        <v>177419168028</v>
      </c>
      <c r="J1717" s="13">
        <v>180202591950</v>
      </c>
      <c r="K1717" s="13">
        <v>181658110795</v>
      </c>
      <c r="L1717" s="13">
        <v>178251334493</v>
      </c>
      <c r="M1717" s="13">
        <v>174796246903</v>
      </c>
    </row>
    <row r="1718" spans="2:13">
      <c r="B1718" s="13" t="s">
        <v>4778</v>
      </c>
      <c r="D1718" s="13">
        <v>0</v>
      </c>
      <c r="E1718" s="13">
        <v>0</v>
      </c>
      <c r="F1718" s="13">
        <v>0</v>
      </c>
      <c r="G1718" s="13">
        <v>0</v>
      </c>
      <c r="H1718" s="13">
        <v>0</v>
      </c>
      <c r="I1718" s="13">
        <v>0</v>
      </c>
      <c r="J1718" s="13">
        <v>0</v>
      </c>
      <c r="K1718" s="13">
        <v>0</v>
      </c>
      <c r="L1718" s="13">
        <v>0</v>
      </c>
      <c r="M1718" s="13">
        <v>0</v>
      </c>
    </row>
    <row r="1719" spans="2:13">
      <c r="B1719" s="13" t="s">
        <v>4779</v>
      </c>
      <c r="D1719" s="13">
        <v>0</v>
      </c>
      <c r="E1719" s="13">
        <v>0</v>
      </c>
      <c r="F1719" s="13">
        <v>0</v>
      </c>
      <c r="G1719" s="13">
        <v>0</v>
      </c>
      <c r="H1719" s="13">
        <v>0</v>
      </c>
      <c r="I1719" s="13">
        <v>0</v>
      </c>
      <c r="J1719" s="13">
        <v>0</v>
      </c>
      <c r="K1719" s="13">
        <v>0</v>
      </c>
      <c r="L1719" s="13">
        <v>0</v>
      </c>
      <c r="M1719" s="13">
        <v>0</v>
      </c>
    </row>
    <row r="1720" spans="2:13">
      <c r="B1720" s="13" t="s">
        <v>4780</v>
      </c>
      <c r="D1720" s="13">
        <v>0</v>
      </c>
      <c r="E1720" s="13">
        <v>0</v>
      </c>
      <c r="F1720" s="13">
        <v>0</v>
      </c>
      <c r="G1720" s="13">
        <v>0</v>
      </c>
      <c r="H1720" s="13">
        <v>0</v>
      </c>
      <c r="I1720" s="13">
        <v>0</v>
      </c>
      <c r="J1720" s="13">
        <v>0</v>
      </c>
      <c r="K1720" s="13">
        <v>0</v>
      </c>
      <c r="L1720" s="13">
        <v>0</v>
      </c>
      <c r="M1720" s="13">
        <v>0</v>
      </c>
    </row>
    <row r="1721" spans="2:13">
      <c r="B1721" s="13" t="s">
        <v>4781</v>
      </c>
      <c r="D1721" s="13">
        <v>0</v>
      </c>
      <c r="E1721" s="13">
        <v>0</v>
      </c>
      <c r="F1721" s="13">
        <v>0</v>
      </c>
      <c r="G1721" s="13">
        <v>0</v>
      </c>
      <c r="H1721" s="13">
        <v>0</v>
      </c>
      <c r="I1721" s="13">
        <v>0</v>
      </c>
      <c r="J1721" s="13">
        <v>0</v>
      </c>
      <c r="K1721" s="13">
        <v>0</v>
      </c>
      <c r="L1721" s="13">
        <v>0</v>
      </c>
      <c r="M1721" s="13">
        <v>0</v>
      </c>
    </row>
    <row r="1722" spans="2:13">
      <c r="B1722" s="13" t="s">
        <v>4782</v>
      </c>
      <c r="D1722" s="13">
        <v>18156994486822</v>
      </c>
      <c r="E1722" s="13">
        <v>17776665981155</v>
      </c>
      <c r="F1722" s="13">
        <v>18818185325305</v>
      </c>
      <c r="G1722" s="13">
        <v>18541934272803</v>
      </c>
      <c r="H1722" s="13">
        <v>17449961870065</v>
      </c>
      <c r="I1722" s="13">
        <v>16530893680559</v>
      </c>
      <c r="J1722" s="13">
        <v>17047392023336</v>
      </c>
      <c r="K1722" s="13">
        <v>15737673453502</v>
      </c>
      <c r="L1722" s="13">
        <v>13981231198143</v>
      </c>
      <c r="M1722" s="13">
        <v>13322467331391</v>
      </c>
    </row>
    <row r="1806" spans="2:13">
      <c r="B1806" s="13" t="s">
        <v>693</v>
      </c>
      <c r="D1806" s="13" t="s">
        <v>4886</v>
      </c>
      <c r="E1806" s="13" t="s">
        <v>4884</v>
      </c>
      <c r="F1806" s="13" t="s">
        <v>4883</v>
      </c>
      <c r="G1806" s="13" t="s">
        <v>4877</v>
      </c>
      <c r="H1806" s="13" t="s">
        <v>4878</v>
      </c>
      <c r="I1806" s="13" t="s">
        <v>4876</v>
      </c>
      <c r="J1806" s="13" t="s">
        <v>4881</v>
      </c>
      <c r="K1806" s="13" t="s">
        <v>4882</v>
      </c>
      <c r="L1806" s="13" t="s">
        <v>4783</v>
      </c>
      <c r="M1806" s="13" t="s">
        <v>4784</v>
      </c>
    </row>
    <row r="1807" spans="2:13">
      <c r="B1807" s="13" t="s">
        <v>4671</v>
      </c>
    </row>
    <row r="1808" spans="2:13">
      <c r="B1808" s="13" t="s">
        <v>4672</v>
      </c>
      <c r="D1808" s="13">
        <v>3795650835778</v>
      </c>
      <c r="E1808" s="13">
        <v>3312411819380</v>
      </c>
      <c r="F1808" s="13">
        <v>3949956019438</v>
      </c>
      <c r="G1808" s="13">
        <v>2967643229541</v>
      </c>
      <c r="H1808" s="13">
        <v>2871962256701</v>
      </c>
      <c r="I1808" s="13">
        <v>2609029616931</v>
      </c>
      <c r="J1808" s="13">
        <v>2996224630164</v>
      </c>
      <c r="K1808" s="13">
        <v>2846140208581</v>
      </c>
      <c r="L1808" s="13">
        <v>2947446792660</v>
      </c>
      <c r="M1808" s="13">
        <v>2743424595832</v>
      </c>
    </row>
    <row r="1809" spans="2:13">
      <c r="B1809" s="13" t="s">
        <v>4673</v>
      </c>
      <c r="D1809" s="13">
        <v>335389483377</v>
      </c>
      <c r="E1809" s="13">
        <v>250246241891</v>
      </c>
      <c r="F1809" s="13">
        <v>161731151688</v>
      </c>
      <c r="G1809" s="13">
        <v>354150643457</v>
      </c>
      <c r="H1809" s="13">
        <v>359498899113</v>
      </c>
      <c r="I1809" s="13">
        <v>626537070746</v>
      </c>
      <c r="J1809" s="13">
        <v>351364622729</v>
      </c>
      <c r="K1809" s="13">
        <v>429403541775</v>
      </c>
      <c r="L1809" s="13">
        <v>153311518244</v>
      </c>
      <c r="M1809" s="13">
        <v>602044366543</v>
      </c>
    </row>
    <row r="1810" spans="2:13">
      <c r="B1810" s="13" t="s">
        <v>4674</v>
      </c>
      <c r="D1810" s="13">
        <v>285189483377</v>
      </c>
      <c r="E1810" s="13">
        <v>190246241891</v>
      </c>
      <c r="F1810" s="13">
        <v>161731151688</v>
      </c>
      <c r="G1810" s="13">
        <v>354150643457</v>
      </c>
      <c r="H1810" s="13">
        <v>248498899113</v>
      </c>
      <c r="I1810" s="13">
        <v>195448714746</v>
      </c>
      <c r="J1810" s="13">
        <v>150364622729</v>
      </c>
      <c r="K1810" s="13">
        <v>223403541775</v>
      </c>
      <c r="L1810" s="13">
        <v>149811518244</v>
      </c>
      <c r="M1810" s="13">
        <v>333544366543</v>
      </c>
    </row>
    <row r="1811" spans="2:13">
      <c r="B1811" s="13" t="s">
        <v>4675</v>
      </c>
      <c r="D1811" s="13">
        <v>50200000000</v>
      </c>
      <c r="E1811" s="13">
        <v>60000000000</v>
      </c>
      <c r="F1811" s="13">
        <v>0</v>
      </c>
      <c r="G1811" s="13">
        <v>0</v>
      </c>
      <c r="H1811" s="13">
        <v>111000000000</v>
      </c>
      <c r="I1811" s="13">
        <v>431088356000</v>
      </c>
      <c r="J1811" s="13">
        <v>201000000000</v>
      </c>
      <c r="K1811" s="13">
        <v>206000000000</v>
      </c>
      <c r="L1811" s="13">
        <v>3500000000</v>
      </c>
      <c r="M1811" s="13">
        <v>268500000000</v>
      </c>
    </row>
    <row r="1812" spans="2:13">
      <c r="B1812" s="13" t="s">
        <v>4676</v>
      </c>
      <c r="D1812" s="13">
        <v>35000000000</v>
      </c>
      <c r="E1812" s="13">
        <v>5000000000</v>
      </c>
      <c r="F1812" s="13">
        <v>4500000000</v>
      </c>
      <c r="G1812" s="13">
        <v>4500000000</v>
      </c>
      <c r="H1812" s="13">
        <v>4500000000</v>
      </c>
      <c r="I1812" s="13">
        <v>10500000000</v>
      </c>
      <c r="J1812" s="13">
        <v>15500000000</v>
      </c>
      <c r="K1812" s="13">
        <v>30500000000</v>
      </c>
      <c r="L1812" s="13">
        <v>28000000000</v>
      </c>
      <c r="M1812" s="13">
        <v>25000000000</v>
      </c>
    </row>
    <row r="1813" spans="2:13">
      <c r="B1813" s="13" t="s">
        <v>4677</v>
      </c>
      <c r="D1813" s="13">
        <v>0</v>
      </c>
      <c r="E1813" s="13">
        <v>0</v>
      </c>
      <c r="F1813" s="13">
        <v>0</v>
      </c>
      <c r="G1813" s="13">
        <v>0</v>
      </c>
      <c r="H1813" s="13">
        <v>0</v>
      </c>
      <c r="I1813" s="13">
        <v>0</v>
      </c>
      <c r="J1813" s="13">
        <v>0</v>
      </c>
      <c r="K1813" s="13">
        <v>0</v>
      </c>
      <c r="L1813" s="13">
        <v>0</v>
      </c>
      <c r="M1813" s="13">
        <v>0</v>
      </c>
    </row>
    <row r="1814" spans="2:13">
      <c r="B1814" s="13" t="s">
        <v>4678</v>
      </c>
      <c r="D1814" s="13">
        <v>0</v>
      </c>
      <c r="E1814" s="13">
        <v>0</v>
      </c>
      <c r="F1814" s="13">
        <v>0</v>
      </c>
      <c r="G1814" s="13">
        <v>0</v>
      </c>
      <c r="H1814" s="13">
        <v>0</v>
      </c>
      <c r="I1814" s="13">
        <v>0</v>
      </c>
      <c r="J1814" s="13">
        <v>0</v>
      </c>
      <c r="K1814" s="13">
        <v>0</v>
      </c>
      <c r="L1814" s="13">
        <v>0</v>
      </c>
      <c r="M1814" s="13">
        <v>0</v>
      </c>
    </row>
    <row r="1815" spans="2:13">
      <c r="B1815" s="13" t="s">
        <v>4679</v>
      </c>
      <c r="D1815" s="13">
        <v>35000000000</v>
      </c>
      <c r="E1815" s="13">
        <v>5000000000</v>
      </c>
      <c r="F1815" s="13">
        <v>4500000000</v>
      </c>
      <c r="G1815" s="13">
        <v>4500000000</v>
      </c>
      <c r="H1815" s="13">
        <v>4500000000</v>
      </c>
      <c r="I1815" s="13">
        <v>10500000000</v>
      </c>
      <c r="J1815" s="13">
        <v>15500000000</v>
      </c>
      <c r="K1815" s="13">
        <v>30500000000</v>
      </c>
      <c r="L1815" s="13">
        <v>28000000000</v>
      </c>
      <c r="M1815" s="13">
        <v>25000000000</v>
      </c>
    </row>
    <row r="1816" spans="2:13">
      <c r="B1816" s="13" t="s">
        <v>4680</v>
      </c>
      <c r="D1816" s="13">
        <v>1146010722506</v>
      </c>
      <c r="E1816" s="13">
        <v>650702139973</v>
      </c>
      <c r="F1816" s="13">
        <v>1113969533722</v>
      </c>
      <c r="G1816" s="13">
        <v>1144006790617</v>
      </c>
      <c r="H1816" s="13">
        <v>869011341462</v>
      </c>
      <c r="I1816" s="13">
        <v>463775594905</v>
      </c>
      <c r="J1816" s="13">
        <v>998341238540</v>
      </c>
      <c r="K1816" s="13">
        <v>1139010591433</v>
      </c>
      <c r="L1816" s="13">
        <v>738991825201</v>
      </c>
      <c r="M1816" s="13">
        <v>560745469124</v>
      </c>
    </row>
    <row r="1817" spans="2:13">
      <c r="B1817" s="13" t="s">
        <v>4681</v>
      </c>
      <c r="D1817" s="13">
        <v>988389259062</v>
      </c>
      <c r="E1817" s="13">
        <v>672264509142</v>
      </c>
      <c r="F1817" s="13">
        <v>1106018483900</v>
      </c>
      <c r="G1817" s="13">
        <v>1155390687144</v>
      </c>
      <c r="H1817" s="13">
        <v>875109543392</v>
      </c>
      <c r="I1817" s="13">
        <v>499278076972</v>
      </c>
      <c r="J1817" s="13">
        <v>987021974868</v>
      </c>
      <c r="K1817" s="13">
        <v>1155891894454</v>
      </c>
      <c r="L1817" s="13">
        <v>727645273812</v>
      </c>
      <c r="M1817" s="13">
        <v>575752790218</v>
      </c>
    </row>
    <row r="1818" spans="2:13">
      <c r="B1818" s="13" t="s">
        <v>4682</v>
      </c>
      <c r="D1818" s="13">
        <v>195607785720</v>
      </c>
      <c r="E1818" s="13">
        <v>21295398480</v>
      </c>
      <c r="F1818" s="13">
        <v>46637046656</v>
      </c>
      <c r="G1818" s="13">
        <v>31382423957</v>
      </c>
      <c r="H1818" s="13">
        <v>28152795151</v>
      </c>
      <c r="I1818" s="13">
        <v>6432901104</v>
      </c>
      <c r="J1818" s="13">
        <v>48429893599</v>
      </c>
      <c r="K1818" s="13">
        <v>15465687030</v>
      </c>
      <c r="L1818" s="13">
        <v>19679765828</v>
      </c>
      <c r="M1818" s="13">
        <v>15379025772</v>
      </c>
    </row>
    <row r="1819" spans="2:13">
      <c r="B1819" s="13" t="s">
        <v>4683</v>
      </c>
      <c r="D1819" s="13">
        <v>0</v>
      </c>
      <c r="E1819" s="13">
        <v>0</v>
      </c>
      <c r="F1819" s="13">
        <v>0</v>
      </c>
      <c r="G1819" s="13">
        <v>0</v>
      </c>
      <c r="H1819" s="13">
        <v>0</v>
      </c>
      <c r="I1819" s="13">
        <v>0</v>
      </c>
      <c r="J1819" s="13">
        <v>0</v>
      </c>
      <c r="K1819" s="13">
        <v>0</v>
      </c>
      <c r="L1819" s="13">
        <v>0</v>
      </c>
      <c r="M1819" s="13">
        <v>0</v>
      </c>
    </row>
    <row r="1820" spans="2:13">
      <c r="B1820" s="13" t="s">
        <v>4684</v>
      </c>
      <c r="D1820" s="13">
        <v>0</v>
      </c>
      <c r="E1820" s="13">
        <v>0</v>
      </c>
      <c r="F1820" s="13">
        <v>0</v>
      </c>
      <c r="G1820" s="13">
        <v>0</v>
      </c>
      <c r="H1820" s="13">
        <v>0</v>
      </c>
      <c r="I1820" s="13">
        <v>0</v>
      </c>
      <c r="J1820" s="13">
        <v>0</v>
      </c>
      <c r="K1820" s="13">
        <v>0</v>
      </c>
      <c r="L1820" s="13">
        <v>0</v>
      </c>
      <c r="M1820" s="13">
        <v>0</v>
      </c>
    </row>
    <row r="1821" spans="2:13">
      <c r="B1821" s="13" t="s">
        <v>4685</v>
      </c>
      <c r="D1821" s="13">
        <v>0</v>
      </c>
      <c r="E1821" s="13">
        <v>0</v>
      </c>
      <c r="F1821" s="13">
        <v>0</v>
      </c>
      <c r="G1821" s="13">
        <v>0</v>
      </c>
      <c r="H1821" s="13">
        <v>0</v>
      </c>
      <c r="I1821" s="13">
        <v>0</v>
      </c>
      <c r="J1821" s="13">
        <v>0</v>
      </c>
      <c r="K1821" s="13">
        <v>0</v>
      </c>
      <c r="L1821" s="13">
        <v>0</v>
      </c>
      <c r="M1821" s="13">
        <v>0</v>
      </c>
    </row>
    <row r="1822" spans="2:13">
      <c r="B1822" s="13" t="s">
        <v>4686</v>
      </c>
      <c r="D1822" s="13">
        <v>19276414065</v>
      </c>
      <c r="E1822" s="13">
        <v>14480375791</v>
      </c>
      <c r="F1822" s="13">
        <v>18753146606</v>
      </c>
      <c r="G1822" s="13">
        <v>14720257956</v>
      </c>
      <c r="H1822" s="13">
        <v>22305118675</v>
      </c>
      <c r="I1822" s="13">
        <v>14620732585</v>
      </c>
      <c r="J1822" s="13">
        <v>18658412478</v>
      </c>
      <c r="K1822" s="13">
        <v>19822052354</v>
      </c>
      <c r="L1822" s="13">
        <v>41105365800</v>
      </c>
      <c r="M1822" s="13">
        <v>15637483373</v>
      </c>
    </row>
    <row r="1823" spans="2:13">
      <c r="B1823" s="13" t="s">
        <v>4687</v>
      </c>
      <c r="D1823" s="13">
        <v>-57262736341</v>
      </c>
      <c r="E1823" s="13">
        <v>-57338143440</v>
      </c>
      <c r="F1823" s="13">
        <v>-57439143440</v>
      </c>
      <c r="G1823" s="13">
        <v>-57486578440</v>
      </c>
      <c r="H1823" s="13">
        <v>-56556115756</v>
      </c>
      <c r="I1823" s="13">
        <v>-56556115756</v>
      </c>
      <c r="J1823" s="13">
        <v>-55769042405</v>
      </c>
      <c r="K1823" s="13">
        <v>-52169042405</v>
      </c>
      <c r="L1823" s="13">
        <v>-49438580239</v>
      </c>
      <c r="M1823" s="13">
        <v>-46023830239</v>
      </c>
    </row>
    <row r="1824" spans="2:13">
      <c r="B1824" s="13" t="s">
        <v>4688</v>
      </c>
      <c r="D1824" s="13">
        <v>2153448291359</v>
      </c>
      <c r="E1824" s="13">
        <v>2282980333674</v>
      </c>
      <c r="F1824" s="13">
        <v>2548406196476</v>
      </c>
      <c r="G1824" s="13">
        <v>1425867200742</v>
      </c>
      <c r="H1824" s="13">
        <v>1587827113592</v>
      </c>
      <c r="I1824" s="13">
        <v>1466096874567</v>
      </c>
      <c r="J1824" s="13">
        <v>1592665301157</v>
      </c>
      <c r="K1824" s="13">
        <v>1212864040917</v>
      </c>
      <c r="L1824" s="13">
        <v>1970444194254</v>
      </c>
      <c r="M1824" s="13">
        <v>1520212511509</v>
      </c>
    </row>
    <row r="1825" spans="2:13">
      <c r="B1825" s="13" t="s">
        <v>4689</v>
      </c>
      <c r="D1825" s="13">
        <v>2154033553226</v>
      </c>
      <c r="E1825" s="13">
        <v>2283565595541</v>
      </c>
      <c r="F1825" s="13">
        <v>2548991458343</v>
      </c>
      <c r="G1825" s="13">
        <v>1426452462609</v>
      </c>
      <c r="H1825" s="13">
        <v>1588412375459</v>
      </c>
      <c r="I1825" s="13">
        <v>1466682136434</v>
      </c>
      <c r="J1825" s="13">
        <v>1595192692183</v>
      </c>
      <c r="K1825" s="13">
        <v>1215391431943</v>
      </c>
      <c r="L1825" s="13">
        <v>1972971585280</v>
      </c>
      <c r="M1825" s="13">
        <v>1522739902535</v>
      </c>
    </row>
    <row r="1826" spans="2:13">
      <c r="B1826" s="13" t="s">
        <v>4690</v>
      </c>
      <c r="D1826" s="13">
        <v>-585261867</v>
      </c>
      <c r="E1826" s="13">
        <v>-585261867</v>
      </c>
      <c r="F1826" s="13">
        <v>-585261867</v>
      </c>
      <c r="G1826" s="13">
        <v>-585261867</v>
      </c>
      <c r="H1826" s="13">
        <v>-585261867</v>
      </c>
      <c r="I1826" s="13">
        <v>-585261867</v>
      </c>
      <c r="J1826" s="13">
        <v>-2527391026</v>
      </c>
      <c r="K1826" s="13">
        <v>-2527391026</v>
      </c>
      <c r="L1826" s="13">
        <v>-2527391026</v>
      </c>
      <c r="M1826" s="13">
        <v>-2527391026</v>
      </c>
    </row>
    <row r="1827" spans="2:13">
      <c r="B1827" s="13" t="s">
        <v>4691</v>
      </c>
      <c r="D1827" s="13">
        <v>125802338536</v>
      </c>
      <c r="E1827" s="13">
        <v>123483103842</v>
      </c>
      <c r="F1827" s="13">
        <v>121349137552</v>
      </c>
      <c r="G1827" s="13">
        <v>39118594725</v>
      </c>
      <c r="H1827" s="13">
        <v>51124902534</v>
      </c>
      <c r="I1827" s="13">
        <v>42120076713</v>
      </c>
      <c r="J1827" s="13">
        <v>38353467738</v>
      </c>
      <c r="K1827" s="13">
        <v>34362034456</v>
      </c>
      <c r="L1827" s="13">
        <v>56699254961</v>
      </c>
      <c r="M1827" s="13">
        <v>35422248656</v>
      </c>
    </row>
    <row r="1828" spans="2:13">
      <c r="B1828" s="13" t="s">
        <v>4692</v>
      </c>
      <c r="D1828" s="13">
        <v>12501377023</v>
      </c>
      <c r="E1828" s="13">
        <v>11539863952</v>
      </c>
      <c r="F1828" s="13">
        <v>10319796060</v>
      </c>
      <c r="G1828" s="13">
        <v>7770950070</v>
      </c>
      <c r="H1828" s="13">
        <v>7243139843</v>
      </c>
      <c r="I1828" s="13">
        <v>5977308328</v>
      </c>
      <c r="J1828" s="13">
        <v>4512524991</v>
      </c>
      <c r="K1828" s="13">
        <v>3926003860</v>
      </c>
      <c r="L1828" s="13">
        <v>7000683589</v>
      </c>
      <c r="M1828" s="13">
        <v>6033124569</v>
      </c>
    </row>
    <row r="1829" spans="2:13">
      <c r="B1829" s="13" t="s">
        <v>4693</v>
      </c>
      <c r="D1829" s="13">
        <v>109859175278</v>
      </c>
      <c r="E1829" s="13">
        <v>110000204031</v>
      </c>
      <c r="F1829" s="13">
        <v>110487483422</v>
      </c>
      <c r="G1829" s="13">
        <v>30852813566</v>
      </c>
      <c r="H1829" s="13">
        <v>36308091461</v>
      </c>
      <c r="I1829" s="13">
        <v>35707246156</v>
      </c>
      <c r="J1829" s="13">
        <v>31980945437</v>
      </c>
      <c r="K1829" s="13">
        <v>30177119431</v>
      </c>
      <c r="L1829" s="13">
        <v>29429239156</v>
      </c>
      <c r="M1829" s="13">
        <v>28036799729</v>
      </c>
    </row>
    <row r="1830" spans="2:13">
      <c r="B1830" s="13" t="s">
        <v>4694</v>
      </c>
      <c r="D1830" s="13">
        <v>3441786235</v>
      </c>
      <c r="E1830" s="13">
        <v>1943035859</v>
      </c>
      <c r="F1830" s="13">
        <v>541858070</v>
      </c>
      <c r="G1830" s="13">
        <v>494831089</v>
      </c>
      <c r="H1830" s="13">
        <v>7573671230</v>
      </c>
      <c r="I1830" s="13">
        <v>435522229</v>
      </c>
      <c r="J1830" s="13">
        <v>1859997310</v>
      </c>
      <c r="K1830" s="13">
        <v>258911165</v>
      </c>
      <c r="L1830" s="13">
        <v>20269332216</v>
      </c>
      <c r="M1830" s="13">
        <v>1352324358</v>
      </c>
    </row>
    <row r="1831" spans="2:13">
      <c r="B1831" s="13" t="s">
        <v>4695</v>
      </c>
      <c r="D1831" s="13">
        <v>0</v>
      </c>
      <c r="E1831" s="13">
        <v>0</v>
      </c>
      <c r="F1831" s="13">
        <v>0</v>
      </c>
      <c r="G1831" s="13">
        <v>0</v>
      </c>
      <c r="H1831" s="13">
        <v>0</v>
      </c>
      <c r="I1831" s="13">
        <v>0</v>
      </c>
      <c r="J1831" s="13">
        <v>0</v>
      </c>
      <c r="K1831" s="13">
        <v>0</v>
      </c>
      <c r="L1831" s="13">
        <v>0</v>
      </c>
      <c r="M1831" s="13">
        <v>0</v>
      </c>
    </row>
    <row r="1832" spans="2:13">
      <c r="B1832" s="13" t="s">
        <v>4696</v>
      </c>
      <c r="D1832" s="13">
        <v>0</v>
      </c>
      <c r="E1832" s="13">
        <v>0</v>
      </c>
      <c r="F1832" s="13">
        <v>0</v>
      </c>
      <c r="G1832" s="13">
        <v>0</v>
      </c>
      <c r="H1832" s="13">
        <v>0</v>
      </c>
      <c r="I1832" s="13">
        <v>0</v>
      </c>
      <c r="J1832" s="13">
        <v>0</v>
      </c>
      <c r="K1832" s="13">
        <v>0</v>
      </c>
      <c r="L1832" s="13">
        <v>0</v>
      </c>
      <c r="M1832" s="13">
        <v>0</v>
      </c>
    </row>
    <row r="1833" spans="2:13">
      <c r="B1833" s="13" t="s">
        <v>4697</v>
      </c>
      <c r="D1833" s="13">
        <v>619331002246</v>
      </c>
      <c r="E1833" s="13">
        <v>653671752892</v>
      </c>
      <c r="F1833" s="13">
        <v>612779328167</v>
      </c>
      <c r="G1833" s="13">
        <v>629974829946</v>
      </c>
      <c r="H1833" s="13">
        <v>641074952171</v>
      </c>
      <c r="I1833" s="13">
        <v>669023349358</v>
      </c>
      <c r="J1833" s="13">
        <v>660265388110</v>
      </c>
      <c r="K1833" s="13">
        <v>675659335470</v>
      </c>
      <c r="L1833" s="13">
        <v>682734199814</v>
      </c>
      <c r="M1833" s="13">
        <v>710454553713</v>
      </c>
    </row>
    <row r="1834" spans="2:13">
      <c r="B1834" s="13" t="s">
        <v>4698</v>
      </c>
      <c r="D1834" s="13">
        <v>4683512545</v>
      </c>
      <c r="E1834" s="13">
        <v>4683512545</v>
      </c>
      <c r="F1834" s="13">
        <v>3898841545</v>
      </c>
      <c r="G1834" s="13">
        <v>4657512545</v>
      </c>
      <c r="H1834" s="13">
        <v>4650098980</v>
      </c>
      <c r="I1834" s="13">
        <v>3971841545</v>
      </c>
      <c r="J1834" s="13">
        <v>3874502545</v>
      </c>
      <c r="K1834" s="13">
        <v>3874502545</v>
      </c>
      <c r="L1834" s="13">
        <v>3874502545</v>
      </c>
      <c r="M1834" s="13">
        <v>3874502545</v>
      </c>
    </row>
    <row r="1835" spans="2:13">
      <c r="B1835" s="13" t="s">
        <v>4699</v>
      </c>
      <c r="D1835" s="13">
        <v>0</v>
      </c>
      <c r="E1835" s="13">
        <v>0</v>
      </c>
      <c r="F1835" s="13">
        <v>0</v>
      </c>
      <c r="G1835" s="13">
        <v>0</v>
      </c>
      <c r="H1835" s="13">
        <v>0</v>
      </c>
      <c r="I1835" s="13">
        <v>0</v>
      </c>
      <c r="J1835" s="13">
        <v>0</v>
      </c>
      <c r="K1835" s="13">
        <v>0</v>
      </c>
      <c r="L1835" s="13">
        <v>0</v>
      </c>
      <c r="M1835" s="13">
        <v>0</v>
      </c>
    </row>
    <row r="1836" spans="2:13">
      <c r="B1836" s="13" t="s">
        <v>4700</v>
      </c>
      <c r="D1836" s="13">
        <v>0</v>
      </c>
      <c r="E1836" s="13">
        <v>0</v>
      </c>
      <c r="F1836" s="13">
        <v>0</v>
      </c>
      <c r="G1836" s="13">
        <v>0</v>
      </c>
      <c r="H1836" s="13">
        <v>0</v>
      </c>
      <c r="I1836" s="13">
        <v>0</v>
      </c>
      <c r="J1836" s="13">
        <v>0</v>
      </c>
      <c r="K1836" s="13">
        <v>0</v>
      </c>
      <c r="L1836" s="13">
        <v>0</v>
      </c>
      <c r="M1836" s="13">
        <v>0</v>
      </c>
    </row>
    <row r="1837" spans="2:13">
      <c r="B1837" s="13" t="s">
        <v>4701</v>
      </c>
      <c r="D1837" s="13">
        <v>0</v>
      </c>
      <c r="E1837" s="13">
        <v>0</v>
      </c>
      <c r="F1837" s="13">
        <v>0</v>
      </c>
      <c r="G1837" s="13">
        <v>0</v>
      </c>
      <c r="H1837" s="13">
        <v>0</v>
      </c>
      <c r="I1837" s="13">
        <v>0</v>
      </c>
      <c r="J1837" s="13">
        <v>0</v>
      </c>
      <c r="K1837" s="13">
        <v>0</v>
      </c>
      <c r="L1837" s="13">
        <v>0</v>
      </c>
      <c r="M1837" s="13">
        <v>0</v>
      </c>
    </row>
    <row r="1838" spans="2:13">
      <c r="B1838" s="13" t="s">
        <v>4702</v>
      </c>
      <c r="D1838" s="13">
        <v>0</v>
      </c>
      <c r="E1838" s="13">
        <v>0</v>
      </c>
      <c r="F1838" s="13">
        <v>0</v>
      </c>
      <c r="G1838" s="13">
        <v>0</v>
      </c>
      <c r="H1838" s="13">
        <v>0</v>
      </c>
      <c r="I1838" s="13">
        <v>0</v>
      </c>
      <c r="J1838" s="13">
        <v>0</v>
      </c>
      <c r="K1838" s="13">
        <v>0</v>
      </c>
      <c r="L1838" s="13">
        <v>0</v>
      </c>
      <c r="M1838" s="13">
        <v>0</v>
      </c>
    </row>
    <row r="1839" spans="2:13">
      <c r="B1839" s="13" t="s">
        <v>4703</v>
      </c>
      <c r="D1839" s="13">
        <v>4683512545</v>
      </c>
      <c r="E1839" s="13">
        <v>4683512545</v>
      </c>
      <c r="F1839" s="13">
        <v>3898841545</v>
      </c>
      <c r="G1839" s="13">
        <v>4657512545</v>
      </c>
      <c r="H1839" s="13">
        <v>4650098980</v>
      </c>
      <c r="I1839" s="13">
        <v>3971841545</v>
      </c>
      <c r="J1839" s="13">
        <v>3874502545</v>
      </c>
      <c r="K1839" s="13">
        <v>3874502545</v>
      </c>
      <c r="L1839" s="13">
        <v>3874502545</v>
      </c>
      <c r="M1839" s="13">
        <v>3874502545</v>
      </c>
    </row>
    <row r="1840" spans="2:13">
      <c r="B1840" s="13" t="s">
        <v>4704</v>
      </c>
      <c r="D1840" s="13">
        <v>0</v>
      </c>
      <c r="E1840" s="13">
        <v>0</v>
      </c>
      <c r="F1840" s="13">
        <v>0</v>
      </c>
      <c r="G1840" s="13">
        <v>0</v>
      </c>
      <c r="H1840" s="13">
        <v>0</v>
      </c>
      <c r="I1840" s="13">
        <v>0</v>
      </c>
      <c r="J1840" s="13">
        <v>0</v>
      </c>
      <c r="K1840" s="13">
        <v>0</v>
      </c>
      <c r="L1840" s="13">
        <v>0</v>
      </c>
      <c r="M1840" s="13">
        <v>0</v>
      </c>
    </row>
    <row r="1841" spans="2:13">
      <c r="B1841" s="13" t="s">
        <v>4705</v>
      </c>
      <c r="D1841" s="13">
        <v>592705976575</v>
      </c>
      <c r="E1841" s="13">
        <v>612364657545</v>
      </c>
      <c r="F1841" s="13">
        <v>588786108916</v>
      </c>
      <c r="G1841" s="13">
        <v>605237686487</v>
      </c>
      <c r="H1841" s="13">
        <v>619953344895</v>
      </c>
      <c r="I1841" s="13">
        <v>633176478630</v>
      </c>
      <c r="J1841" s="13">
        <v>636505112220</v>
      </c>
      <c r="K1841" s="13">
        <v>652323412732</v>
      </c>
      <c r="L1841" s="13">
        <v>661136266236</v>
      </c>
      <c r="M1841" s="13">
        <v>646373395208</v>
      </c>
    </row>
    <row r="1842" spans="2:13">
      <c r="B1842" s="13" t="s">
        <v>4706</v>
      </c>
      <c r="D1842" s="13">
        <v>386524012084</v>
      </c>
      <c r="E1842" s="13">
        <v>405067498623</v>
      </c>
      <c r="F1842" s="13">
        <v>380206146895</v>
      </c>
      <c r="G1842" s="13">
        <v>395186712222</v>
      </c>
      <c r="H1842" s="13">
        <v>408301907077</v>
      </c>
      <c r="I1842" s="13">
        <v>420483954412</v>
      </c>
      <c r="J1842" s="13">
        <v>426011515891</v>
      </c>
      <c r="K1842" s="13">
        <v>442005028775</v>
      </c>
      <c r="L1842" s="13">
        <v>449491795300</v>
      </c>
      <c r="M1842" s="13">
        <v>433566473960</v>
      </c>
    </row>
    <row r="1843" spans="2:13">
      <c r="B1843" s="13" t="s">
        <v>4707</v>
      </c>
      <c r="D1843" s="13">
        <v>1343367784976</v>
      </c>
      <c r="E1843" s="13">
        <v>1341709114067</v>
      </c>
      <c r="F1843" s="13">
        <v>1295934285287</v>
      </c>
      <c r="G1843" s="13">
        <v>1288964221124</v>
      </c>
      <c r="H1843" s="13">
        <v>1286236849736</v>
      </c>
      <c r="I1843" s="13">
        <v>1276661250904</v>
      </c>
      <c r="J1843" s="13">
        <v>1267307333829</v>
      </c>
      <c r="K1843" s="13">
        <v>1262311316813</v>
      </c>
      <c r="L1843" s="13">
        <v>1241034651777</v>
      </c>
      <c r="M1843" s="13">
        <v>1220654250878</v>
      </c>
    </row>
    <row r="1844" spans="2:13">
      <c r="B1844" s="13" t="s">
        <v>4708</v>
      </c>
      <c r="D1844" s="13">
        <v>-956843772892</v>
      </c>
      <c r="E1844" s="13">
        <v>-936641615444</v>
      </c>
      <c r="F1844" s="13">
        <v>-915728138392</v>
      </c>
      <c r="G1844" s="13">
        <v>-893777508902</v>
      </c>
      <c r="H1844" s="13">
        <v>-877934942659</v>
      </c>
      <c r="I1844" s="13">
        <v>-856177296492</v>
      </c>
      <c r="J1844" s="13">
        <v>-841295817938</v>
      </c>
      <c r="K1844" s="13">
        <v>-820306288038</v>
      </c>
      <c r="L1844" s="13">
        <v>-791542856477</v>
      </c>
      <c r="M1844" s="13">
        <v>-787087776918</v>
      </c>
    </row>
    <row r="1845" spans="2:13">
      <c r="B1845" s="13" t="s">
        <v>4709</v>
      </c>
      <c r="D1845" s="13">
        <v>6716116251</v>
      </c>
      <c r="E1845" s="13">
        <v>6951247623</v>
      </c>
      <c r="F1845" s="13">
        <v>7353987663</v>
      </c>
      <c r="G1845" s="13">
        <v>7938702826</v>
      </c>
      <c r="H1845" s="13">
        <v>8638061653</v>
      </c>
      <c r="I1845" s="13">
        <v>9103043329</v>
      </c>
      <c r="J1845" s="13">
        <v>6028010696</v>
      </c>
      <c r="K1845" s="13">
        <v>5017353412</v>
      </c>
      <c r="L1845" s="13">
        <v>5735975855</v>
      </c>
      <c r="M1845" s="13">
        <v>6028110548</v>
      </c>
    </row>
    <row r="1846" spans="2:13">
      <c r="B1846" s="13" t="s">
        <v>4707</v>
      </c>
      <c r="D1846" s="13">
        <v>9978606100</v>
      </c>
      <c r="E1846" s="13">
        <v>9978606100</v>
      </c>
      <c r="F1846" s="13">
        <v>9978606100</v>
      </c>
      <c r="G1846" s="13">
        <v>9978606100</v>
      </c>
      <c r="H1846" s="13">
        <v>11819606100</v>
      </c>
      <c r="I1846" s="13">
        <v>11819606100</v>
      </c>
      <c r="J1846" s="13">
        <v>8312036100</v>
      </c>
      <c r="K1846" s="13">
        <v>7052136100</v>
      </c>
      <c r="L1846" s="13">
        <v>8101686100</v>
      </c>
      <c r="M1846" s="13">
        <v>8101686100</v>
      </c>
    </row>
    <row r="1847" spans="2:13">
      <c r="B1847" s="13" t="s">
        <v>4708</v>
      </c>
      <c r="D1847" s="13">
        <v>-3262489849</v>
      </c>
      <c r="E1847" s="13">
        <v>-3027358477</v>
      </c>
      <c r="F1847" s="13">
        <v>-2624618437</v>
      </c>
      <c r="G1847" s="13">
        <v>-2039903274</v>
      </c>
      <c r="H1847" s="13">
        <v>-3181544447</v>
      </c>
      <c r="I1847" s="13">
        <v>-2716562771</v>
      </c>
      <c r="J1847" s="13">
        <v>-2284025404</v>
      </c>
      <c r="K1847" s="13">
        <v>-2034782688</v>
      </c>
      <c r="L1847" s="13">
        <v>-2365710245</v>
      </c>
      <c r="M1847" s="13">
        <v>-2073575552</v>
      </c>
    </row>
    <row r="1848" spans="2:13">
      <c r="B1848" s="13" t="s">
        <v>4710</v>
      </c>
      <c r="D1848" s="13">
        <v>199465848240</v>
      </c>
      <c r="E1848" s="13">
        <v>200345911299</v>
      </c>
      <c r="F1848" s="13">
        <v>201225974358</v>
      </c>
      <c r="G1848" s="13">
        <v>202112271439</v>
      </c>
      <c r="H1848" s="13">
        <v>203013376165</v>
      </c>
      <c r="I1848" s="13">
        <v>203589480889</v>
      </c>
      <c r="J1848" s="13">
        <v>204465585633</v>
      </c>
      <c r="K1848" s="13">
        <v>205301030545</v>
      </c>
      <c r="L1848" s="13">
        <v>205908495081</v>
      </c>
      <c r="M1848" s="13">
        <v>206778810700</v>
      </c>
    </row>
    <row r="1849" spans="2:13">
      <c r="B1849" s="13" t="s">
        <v>4707</v>
      </c>
      <c r="D1849" s="13">
        <v>245260243857</v>
      </c>
      <c r="E1849" s="13">
        <v>245260243857</v>
      </c>
      <c r="F1849" s="13">
        <v>245260243857</v>
      </c>
      <c r="G1849" s="13">
        <v>245260243857</v>
      </c>
      <c r="H1849" s="13">
        <v>245368418857</v>
      </c>
      <c r="I1849" s="13">
        <v>245068418857</v>
      </c>
      <c r="J1849" s="13">
        <v>245068418857</v>
      </c>
      <c r="K1849" s="13">
        <v>245068418857</v>
      </c>
      <c r="L1849" s="13">
        <v>244759118857</v>
      </c>
      <c r="M1849" s="13">
        <v>244759118857</v>
      </c>
    </row>
    <row r="1850" spans="2:13">
      <c r="B1850" s="13" t="s">
        <v>4708</v>
      </c>
      <c r="D1850" s="13">
        <v>-45794395617</v>
      </c>
      <c r="E1850" s="13">
        <v>-44914332558</v>
      </c>
      <c r="F1850" s="13">
        <v>-44034269499</v>
      </c>
      <c r="G1850" s="13">
        <v>-43147972418</v>
      </c>
      <c r="H1850" s="13">
        <v>-42355042692</v>
      </c>
      <c r="I1850" s="13">
        <v>-41478937968</v>
      </c>
      <c r="J1850" s="13">
        <v>-40602833224</v>
      </c>
      <c r="K1850" s="13">
        <v>-39767388312</v>
      </c>
      <c r="L1850" s="13">
        <v>-38850623776</v>
      </c>
      <c r="M1850" s="13">
        <v>-37980308157</v>
      </c>
    </row>
    <row r="1851" spans="2:13">
      <c r="B1851" s="13" t="s">
        <v>4711</v>
      </c>
      <c r="D1851" s="13">
        <v>0</v>
      </c>
      <c r="E1851" s="13">
        <v>0</v>
      </c>
      <c r="F1851" s="13">
        <v>0</v>
      </c>
      <c r="G1851" s="13">
        <v>0</v>
      </c>
      <c r="H1851" s="13">
        <v>0</v>
      </c>
      <c r="I1851" s="13">
        <v>0</v>
      </c>
      <c r="J1851" s="13">
        <v>0</v>
      </c>
      <c r="K1851" s="13">
        <v>0</v>
      </c>
      <c r="L1851" s="13">
        <v>0</v>
      </c>
      <c r="M1851" s="13">
        <v>0</v>
      </c>
    </row>
    <row r="1852" spans="2:13">
      <c r="B1852" s="13" t="s">
        <v>4712</v>
      </c>
      <c r="D1852" s="13">
        <v>0</v>
      </c>
      <c r="E1852" s="13">
        <v>0</v>
      </c>
      <c r="F1852" s="13">
        <v>0</v>
      </c>
      <c r="G1852" s="13">
        <v>0</v>
      </c>
      <c r="H1852" s="13">
        <v>0</v>
      </c>
      <c r="I1852" s="13">
        <v>0</v>
      </c>
      <c r="J1852" s="13">
        <v>0</v>
      </c>
      <c r="K1852" s="13">
        <v>0</v>
      </c>
      <c r="L1852" s="13">
        <v>0</v>
      </c>
      <c r="M1852" s="13">
        <v>0</v>
      </c>
    </row>
    <row r="1853" spans="2:13">
      <c r="B1853" s="13" t="s">
        <v>4713</v>
      </c>
      <c r="D1853" s="13">
        <v>0</v>
      </c>
      <c r="E1853" s="13">
        <v>0</v>
      </c>
      <c r="F1853" s="13">
        <v>0</v>
      </c>
      <c r="G1853" s="13">
        <v>0</v>
      </c>
      <c r="H1853" s="13">
        <v>0</v>
      </c>
      <c r="I1853" s="13">
        <v>0</v>
      </c>
      <c r="J1853" s="13">
        <v>0</v>
      </c>
      <c r="K1853" s="13">
        <v>0</v>
      </c>
      <c r="L1853" s="13">
        <v>0</v>
      </c>
      <c r="M1853" s="13">
        <v>0</v>
      </c>
    </row>
    <row r="1854" spans="2:13">
      <c r="B1854" s="13" t="s">
        <v>4714</v>
      </c>
      <c r="D1854" s="13">
        <v>10446768614</v>
      </c>
      <c r="E1854" s="13">
        <v>5495667522</v>
      </c>
      <c r="F1854" s="13">
        <v>9272471917</v>
      </c>
      <c r="G1854" s="13">
        <v>8441202310</v>
      </c>
      <c r="H1854" s="13">
        <v>8268940770</v>
      </c>
      <c r="I1854" s="13">
        <v>7684706260</v>
      </c>
      <c r="J1854" s="13">
        <v>10455051546</v>
      </c>
      <c r="K1854" s="13">
        <v>10413690004</v>
      </c>
      <c r="L1854" s="13">
        <v>8371100300</v>
      </c>
      <c r="M1854" s="13">
        <v>39143576687</v>
      </c>
    </row>
    <row r="1855" spans="2:13">
      <c r="B1855" s="13" t="s">
        <v>4715</v>
      </c>
      <c r="D1855" s="13">
        <v>0</v>
      </c>
      <c r="E1855" s="13">
        <v>0</v>
      </c>
      <c r="F1855" s="13">
        <v>0</v>
      </c>
      <c r="G1855" s="13">
        <v>0</v>
      </c>
      <c r="H1855" s="13">
        <v>0</v>
      </c>
      <c r="I1855" s="13">
        <v>0</v>
      </c>
      <c r="J1855" s="13">
        <v>0</v>
      </c>
      <c r="K1855" s="13">
        <v>0</v>
      </c>
      <c r="L1855" s="13">
        <v>0</v>
      </c>
      <c r="M1855" s="13">
        <v>0</v>
      </c>
    </row>
    <row r="1856" spans="2:13">
      <c r="B1856" s="13" t="s">
        <v>4716</v>
      </c>
      <c r="D1856" s="13">
        <v>10446768614</v>
      </c>
      <c r="E1856" s="13">
        <v>5495667522</v>
      </c>
      <c r="F1856" s="13">
        <v>9272471917</v>
      </c>
      <c r="G1856" s="13">
        <v>8441202310</v>
      </c>
      <c r="H1856" s="13">
        <v>8268940770</v>
      </c>
      <c r="I1856" s="13">
        <v>7684706260</v>
      </c>
      <c r="J1856" s="13">
        <v>10455051546</v>
      </c>
      <c r="K1856" s="13">
        <v>10413690004</v>
      </c>
      <c r="L1856" s="13">
        <v>8371100300</v>
      </c>
      <c r="M1856" s="13">
        <v>39143576687</v>
      </c>
    </row>
    <row r="1857" spans="2:13">
      <c r="B1857" s="13" t="s">
        <v>4717</v>
      </c>
      <c r="D1857" s="13">
        <v>4731106632</v>
      </c>
      <c r="E1857" s="13">
        <v>4731106632</v>
      </c>
      <c r="F1857" s="13">
        <v>5161315268</v>
      </c>
      <c r="G1857" s="13">
        <v>5161315268</v>
      </c>
      <c r="H1857" s="13">
        <v>5161315268</v>
      </c>
      <c r="I1857" s="13">
        <v>5161315268</v>
      </c>
      <c r="J1857" s="13">
        <v>5681326730</v>
      </c>
      <c r="K1857" s="13">
        <v>5681326730</v>
      </c>
      <c r="L1857" s="13">
        <v>5681326730</v>
      </c>
      <c r="M1857" s="13">
        <v>5681326730</v>
      </c>
    </row>
    <row r="1858" spans="2:13">
      <c r="B1858" s="13" t="s">
        <v>4718</v>
      </c>
      <c r="D1858" s="13">
        <v>0</v>
      </c>
      <c r="E1858" s="13">
        <v>0</v>
      </c>
      <c r="F1858" s="13">
        <v>0</v>
      </c>
      <c r="G1858" s="13">
        <v>0</v>
      </c>
      <c r="H1858" s="13">
        <v>0</v>
      </c>
      <c r="I1858" s="13">
        <v>0</v>
      </c>
      <c r="J1858" s="13">
        <v>0</v>
      </c>
      <c r="K1858" s="13">
        <v>0</v>
      </c>
      <c r="L1858" s="13">
        <v>0</v>
      </c>
      <c r="M1858" s="13">
        <v>0</v>
      </c>
    </row>
    <row r="1859" spans="2:13">
      <c r="B1859" s="13" t="s">
        <v>4719</v>
      </c>
      <c r="D1859" s="13">
        <v>0</v>
      </c>
      <c r="E1859" s="13">
        <v>0</v>
      </c>
      <c r="F1859" s="13">
        <v>0</v>
      </c>
      <c r="G1859" s="13">
        <v>0</v>
      </c>
      <c r="H1859" s="13">
        <v>0</v>
      </c>
      <c r="I1859" s="13">
        <v>0</v>
      </c>
      <c r="J1859" s="13">
        <v>0</v>
      </c>
      <c r="K1859" s="13">
        <v>0</v>
      </c>
      <c r="L1859" s="13">
        <v>0</v>
      </c>
      <c r="M1859" s="13">
        <v>0</v>
      </c>
    </row>
    <row r="1860" spans="2:13">
      <c r="B1860" s="13" t="s">
        <v>4720</v>
      </c>
      <c r="D1860" s="13">
        <v>11661918871</v>
      </c>
      <c r="E1860" s="13">
        <v>11661918871</v>
      </c>
      <c r="F1860" s="13">
        <v>11661918871</v>
      </c>
      <c r="G1860" s="13">
        <v>11661918871</v>
      </c>
      <c r="H1860" s="13">
        <v>11661918871</v>
      </c>
      <c r="I1860" s="13">
        <v>11661918871</v>
      </c>
      <c r="J1860" s="13">
        <v>11661918871</v>
      </c>
      <c r="K1860" s="13">
        <v>11661918871</v>
      </c>
      <c r="L1860" s="13">
        <v>11661918871</v>
      </c>
      <c r="M1860" s="13">
        <v>11661918871</v>
      </c>
    </row>
    <row r="1861" spans="2:13">
      <c r="B1861" s="13" t="s">
        <v>4721</v>
      </c>
      <c r="D1861" s="13">
        <v>-6930812239</v>
      </c>
      <c r="E1861" s="13">
        <v>-6930812239</v>
      </c>
      <c r="F1861" s="13">
        <v>-6500603603</v>
      </c>
      <c r="G1861" s="13">
        <v>-6500603603</v>
      </c>
      <c r="H1861" s="13">
        <v>-6500603603</v>
      </c>
      <c r="I1861" s="13">
        <v>-6500603603</v>
      </c>
      <c r="J1861" s="13">
        <v>-5980592141</v>
      </c>
      <c r="K1861" s="13">
        <v>-5980592141</v>
      </c>
      <c r="L1861" s="13">
        <v>-5980592141</v>
      </c>
      <c r="M1861" s="13">
        <v>-5980592141</v>
      </c>
    </row>
    <row r="1862" spans="2:13">
      <c r="B1862" s="13" t="s">
        <v>4722</v>
      </c>
      <c r="D1862" s="13">
        <v>0</v>
      </c>
      <c r="E1862" s="13">
        <v>0</v>
      </c>
      <c r="F1862" s="13">
        <v>0</v>
      </c>
      <c r="G1862" s="13">
        <v>0</v>
      </c>
      <c r="H1862" s="13">
        <v>0</v>
      </c>
      <c r="I1862" s="13">
        <v>0</v>
      </c>
      <c r="J1862" s="13">
        <v>0</v>
      </c>
      <c r="K1862" s="13">
        <v>0</v>
      </c>
      <c r="L1862" s="13">
        <v>0</v>
      </c>
      <c r="M1862" s="13">
        <v>0</v>
      </c>
    </row>
    <row r="1863" spans="2:13">
      <c r="B1863" s="13" t="s">
        <v>4723</v>
      </c>
      <c r="D1863" s="13">
        <v>6763637880</v>
      </c>
      <c r="E1863" s="13">
        <v>26396808648</v>
      </c>
      <c r="F1863" s="13">
        <v>5660590521</v>
      </c>
      <c r="G1863" s="13">
        <v>6477113336</v>
      </c>
      <c r="H1863" s="13">
        <v>3041252258</v>
      </c>
      <c r="I1863" s="13">
        <v>19029007655</v>
      </c>
      <c r="J1863" s="13">
        <v>3749395069</v>
      </c>
      <c r="K1863" s="13">
        <v>3366403459</v>
      </c>
      <c r="L1863" s="13">
        <v>3671004003</v>
      </c>
      <c r="M1863" s="13">
        <v>15381752543</v>
      </c>
    </row>
    <row r="1864" spans="2:13">
      <c r="B1864" s="13" t="s">
        <v>4724</v>
      </c>
      <c r="D1864" s="13">
        <v>5203755422</v>
      </c>
      <c r="E1864" s="13">
        <v>6211309916</v>
      </c>
      <c r="F1864" s="13">
        <v>5290590521</v>
      </c>
      <c r="G1864" s="13">
        <v>6477113336</v>
      </c>
      <c r="H1864" s="13">
        <v>2671252258</v>
      </c>
      <c r="I1864" s="13">
        <v>2671767728</v>
      </c>
      <c r="J1864" s="13">
        <v>2537333737</v>
      </c>
      <c r="K1864" s="13">
        <v>2255134127</v>
      </c>
      <c r="L1864" s="13">
        <v>2473274046</v>
      </c>
      <c r="M1864" s="13">
        <v>2904397518</v>
      </c>
    </row>
    <row r="1865" spans="2:13">
      <c r="B1865" s="13" t="s">
        <v>4725</v>
      </c>
      <c r="D1865" s="13">
        <v>1559882458</v>
      </c>
      <c r="E1865" s="13">
        <v>20185498732</v>
      </c>
      <c r="F1865" s="13">
        <v>370000000</v>
      </c>
      <c r="G1865" s="13">
        <v>0</v>
      </c>
      <c r="H1865" s="13">
        <v>370000000</v>
      </c>
      <c r="I1865" s="13">
        <v>15678982492</v>
      </c>
      <c r="J1865" s="13">
        <v>863087832</v>
      </c>
      <c r="K1865" s="13">
        <v>863087832</v>
      </c>
      <c r="L1865" s="13">
        <v>863087832</v>
      </c>
      <c r="M1865" s="13">
        <v>12142712900</v>
      </c>
    </row>
    <row r="1866" spans="2:13">
      <c r="B1866" s="13" t="s">
        <v>4726</v>
      </c>
      <c r="D1866" s="13">
        <v>0</v>
      </c>
      <c r="E1866" s="13">
        <v>0</v>
      </c>
      <c r="F1866" s="13">
        <v>0</v>
      </c>
      <c r="G1866" s="13">
        <v>0</v>
      </c>
      <c r="H1866" s="13">
        <v>0</v>
      </c>
      <c r="I1866" s="13">
        <v>678257435</v>
      </c>
      <c r="J1866" s="13">
        <v>348973500</v>
      </c>
      <c r="K1866" s="13">
        <v>248181500</v>
      </c>
      <c r="L1866" s="13">
        <v>334642125</v>
      </c>
      <c r="M1866" s="13">
        <v>334642125</v>
      </c>
    </row>
    <row r="1867" spans="2:13">
      <c r="B1867" s="13" t="s">
        <v>4727</v>
      </c>
      <c r="D1867" s="13">
        <v>0</v>
      </c>
      <c r="E1867" s="13">
        <v>0</v>
      </c>
      <c r="F1867" s="13">
        <v>0</v>
      </c>
      <c r="G1867" s="13">
        <v>0</v>
      </c>
      <c r="H1867" s="13">
        <v>0</v>
      </c>
      <c r="I1867" s="13">
        <v>0</v>
      </c>
      <c r="J1867" s="13">
        <v>0</v>
      </c>
      <c r="K1867" s="13">
        <v>0</v>
      </c>
      <c r="L1867" s="13">
        <v>0</v>
      </c>
      <c r="M1867" s="13">
        <v>0</v>
      </c>
    </row>
    <row r="1868" spans="2:13">
      <c r="B1868" s="13" t="s">
        <v>4728</v>
      </c>
      <c r="D1868" s="13">
        <v>4414981838024</v>
      </c>
      <c r="E1868" s="13">
        <v>3966083572272</v>
      </c>
      <c r="F1868" s="13">
        <v>4562735347605</v>
      </c>
      <c r="G1868" s="13">
        <v>3597618059487</v>
      </c>
      <c r="H1868" s="13">
        <v>3513037208872</v>
      </c>
      <c r="I1868" s="13">
        <v>3278052966289</v>
      </c>
      <c r="J1868" s="13">
        <v>3656490018274</v>
      </c>
      <c r="K1868" s="13">
        <v>3521799544051</v>
      </c>
      <c r="L1868" s="13">
        <v>3630180992474</v>
      </c>
      <c r="M1868" s="13">
        <v>3453879149545</v>
      </c>
    </row>
    <row r="1869" spans="2:13">
      <c r="B1869" s="13" t="s">
        <v>4729</v>
      </c>
    </row>
    <row r="1870" spans="2:13">
      <c r="B1870" s="13" t="s">
        <v>4730</v>
      </c>
      <c r="D1870" s="13">
        <v>2630322913462</v>
      </c>
      <c r="E1870" s="13">
        <v>2270655073517</v>
      </c>
      <c r="F1870" s="13">
        <v>2935959989544</v>
      </c>
      <c r="G1870" s="13">
        <v>2044166624498</v>
      </c>
      <c r="H1870" s="13">
        <v>1924363073510</v>
      </c>
      <c r="I1870" s="13">
        <v>1758230144960</v>
      </c>
      <c r="J1870" s="13">
        <v>2208003095604</v>
      </c>
      <c r="K1870" s="13">
        <v>2137611883400</v>
      </c>
      <c r="L1870" s="13">
        <v>2278404727846</v>
      </c>
      <c r="M1870" s="13">
        <v>2167923791167</v>
      </c>
    </row>
    <row r="1871" spans="2:13">
      <c r="B1871" s="13" t="s">
        <v>4731</v>
      </c>
      <c r="D1871" s="13">
        <v>2615846563244</v>
      </c>
      <c r="E1871" s="13">
        <v>2265198884991</v>
      </c>
      <c r="F1871" s="13">
        <v>2928902511495</v>
      </c>
      <c r="G1871" s="13">
        <v>2036099809747</v>
      </c>
      <c r="H1871" s="13">
        <v>1916028859415</v>
      </c>
      <c r="I1871" s="13">
        <v>1741365263044</v>
      </c>
      <c r="J1871" s="13">
        <v>2199928431143</v>
      </c>
      <c r="K1871" s="13">
        <v>2129437302083</v>
      </c>
      <c r="L1871" s="13">
        <v>2269655796385</v>
      </c>
      <c r="M1871" s="13">
        <v>2158323604174</v>
      </c>
    </row>
    <row r="1872" spans="2:13">
      <c r="B1872" s="13" t="s">
        <v>4732</v>
      </c>
      <c r="D1872" s="13">
        <v>1307364231701</v>
      </c>
      <c r="E1872" s="13">
        <v>1367515557390</v>
      </c>
      <c r="F1872" s="13">
        <v>1591639326241</v>
      </c>
      <c r="G1872" s="13">
        <v>758569468081</v>
      </c>
      <c r="H1872" s="13">
        <v>815214991447</v>
      </c>
      <c r="I1872" s="13">
        <v>771601318553</v>
      </c>
      <c r="J1872" s="13">
        <v>1104874039680</v>
      </c>
      <c r="K1872" s="13">
        <v>1021598889018</v>
      </c>
      <c r="L1872" s="13">
        <v>1433060769208</v>
      </c>
      <c r="M1872" s="13">
        <v>1483912197317</v>
      </c>
    </row>
    <row r="1873" spans="2:13">
      <c r="B1873" s="13" t="s">
        <v>4733</v>
      </c>
      <c r="D1873" s="13">
        <v>0</v>
      </c>
      <c r="E1873" s="13">
        <v>0</v>
      </c>
      <c r="F1873" s="13">
        <v>0</v>
      </c>
      <c r="G1873" s="13">
        <v>0</v>
      </c>
      <c r="H1873" s="13">
        <v>0</v>
      </c>
      <c r="I1873" s="13">
        <v>0</v>
      </c>
      <c r="J1873" s="13">
        <v>0</v>
      </c>
      <c r="K1873" s="13">
        <v>0</v>
      </c>
      <c r="L1873" s="13">
        <v>0</v>
      </c>
      <c r="M1873" s="13">
        <v>0</v>
      </c>
    </row>
    <row r="1874" spans="2:13">
      <c r="B1874" s="13" t="s">
        <v>4734</v>
      </c>
      <c r="D1874" s="13">
        <v>741885234479</v>
      </c>
      <c r="E1874" s="13">
        <v>354076822861</v>
      </c>
      <c r="F1874" s="13">
        <v>666793660608</v>
      </c>
      <c r="G1874" s="13">
        <v>640484498481</v>
      </c>
      <c r="H1874" s="13">
        <v>647834089398</v>
      </c>
      <c r="I1874" s="13">
        <v>468008730488</v>
      </c>
      <c r="J1874" s="13">
        <v>415754924143</v>
      </c>
      <c r="K1874" s="13">
        <v>547434965497</v>
      </c>
      <c r="L1874" s="13">
        <v>498240626642</v>
      </c>
      <c r="M1874" s="13">
        <v>231766407941</v>
      </c>
    </row>
    <row r="1875" spans="2:13">
      <c r="B1875" s="13" t="s">
        <v>4735</v>
      </c>
      <c r="D1875" s="13">
        <v>66418459286</v>
      </c>
      <c r="E1875" s="13">
        <v>31276394281</v>
      </c>
      <c r="F1875" s="13">
        <v>6417764378</v>
      </c>
      <c r="G1875" s="13">
        <v>15146238344</v>
      </c>
      <c r="H1875" s="13">
        <v>23376334739</v>
      </c>
      <c r="I1875" s="13">
        <v>21599877173</v>
      </c>
      <c r="J1875" s="13">
        <v>30547909914</v>
      </c>
      <c r="K1875" s="13">
        <v>16228557645</v>
      </c>
      <c r="L1875" s="13">
        <v>9295511569</v>
      </c>
      <c r="M1875" s="13">
        <v>22959972095</v>
      </c>
    </row>
    <row r="1876" spans="2:13">
      <c r="B1876" s="13" t="s">
        <v>4736</v>
      </c>
      <c r="D1876" s="13">
        <v>138536690156</v>
      </c>
      <c r="E1876" s="13">
        <v>155248540343</v>
      </c>
      <c r="F1876" s="13">
        <v>142499800877</v>
      </c>
      <c r="G1876" s="13">
        <v>151554277966</v>
      </c>
      <c r="H1876" s="13">
        <v>124598057520</v>
      </c>
      <c r="I1876" s="13">
        <v>150125432575</v>
      </c>
      <c r="J1876" s="13">
        <v>126682771257</v>
      </c>
      <c r="K1876" s="13">
        <v>143792497008</v>
      </c>
      <c r="L1876" s="13">
        <v>118206807241</v>
      </c>
      <c r="M1876" s="13">
        <v>132569303596</v>
      </c>
    </row>
    <row r="1877" spans="2:13">
      <c r="B1877" s="13" t="s">
        <v>4737</v>
      </c>
      <c r="D1877" s="13">
        <v>93729513006</v>
      </c>
      <c r="E1877" s="13">
        <v>139281012890</v>
      </c>
      <c r="F1877" s="13">
        <v>151088119126</v>
      </c>
      <c r="G1877" s="13">
        <v>136134396929</v>
      </c>
      <c r="H1877" s="13">
        <v>56898638041</v>
      </c>
      <c r="I1877" s="13">
        <v>126684004459</v>
      </c>
      <c r="J1877" s="13">
        <v>144085021073</v>
      </c>
      <c r="K1877" s="13">
        <v>86868404259</v>
      </c>
      <c r="L1877" s="13">
        <v>39637303167</v>
      </c>
      <c r="M1877" s="13">
        <v>81953411631</v>
      </c>
    </row>
    <row r="1878" spans="2:13">
      <c r="B1878" s="13" t="s">
        <v>4738</v>
      </c>
      <c r="D1878" s="13">
        <v>162699717368</v>
      </c>
      <c r="E1878" s="13">
        <v>144385952954</v>
      </c>
      <c r="F1878" s="13">
        <v>294465352153</v>
      </c>
      <c r="G1878" s="13">
        <v>249600381132</v>
      </c>
      <c r="H1878" s="13">
        <v>175820731893</v>
      </c>
      <c r="I1878" s="13">
        <v>147582276743</v>
      </c>
      <c r="J1878" s="13">
        <v>314862318144</v>
      </c>
      <c r="K1878" s="13">
        <v>235773386404</v>
      </c>
      <c r="L1878" s="13">
        <v>107343059220</v>
      </c>
      <c r="M1878" s="13">
        <v>115399736348</v>
      </c>
    </row>
    <row r="1879" spans="2:13">
      <c r="B1879" s="13" t="s">
        <v>4739</v>
      </c>
      <c r="D1879" s="13">
        <v>0</v>
      </c>
      <c r="E1879" s="13">
        <v>0</v>
      </c>
      <c r="F1879" s="13">
        <v>0</v>
      </c>
      <c r="G1879" s="13">
        <v>0</v>
      </c>
      <c r="H1879" s="13">
        <v>0</v>
      </c>
      <c r="I1879" s="13">
        <v>0</v>
      </c>
      <c r="J1879" s="13">
        <v>0</v>
      </c>
      <c r="K1879" s="13">
        <v>0</v>
      </c>
      <c r="L1879" s="13">
        <v>0</v>
      </c>
      <c r="M1879" s="13">
        <v>0</v>
      </c>
    </row>
    <row r="1880" spans="2:13">
      <c r="B1880" s="13" t="s">
        <v>4740</v>
      </c>
      <c r="D1880" s="13">
        <v>0</v>
      </c>
      <c r="E1880" s="13">
        <v>0</v>
      </c>
      <c r="F1880" s="13">
        <v>0</v>
      </c>
      <c r="G1880" s="13">
        <v>0</v>
      </c>
      <c r="H1880" s="13">
        <v>0</v>
      </c>
      <c r="I1880" s="13">
        <v>0</v>
      </c>
      <c r="J1880" s="13">
        <v>0</v>
      </c>
      <c r="K1880" s="13">
        <v>0</v>
      </c>
      <c r="L1880" s="13">
        <v>0</v>
      </c>
      <c r="M1880" s="13">
        <v>0</v>
      </c>
    </row>
    <row r="1881" spans="2:13">
      <c r="B1881" s="13" t="s">
        <v>4741</v>
      </c>
      <c r="D1881" s="13">
        <v>0</v>
      </c>
      <c r="E1881" s="13">
        <v>0</v>
      </c>
      <c r="F1881" s="13">
        <v>0</v>
      </c>
      <c r="G1881" s="13">
        <v>0</v>
      </c>
      <c r="H1881" s="13">
        <v>0</v>
      </c>
      <c r="I1881" s="13">
        <v>0</v>
      </c>
      <c r="J1881" s="13">
        <v>0</v>
      </c>
      <c r="K1881" s="13">
        <v>0</v>
      </c>
      <c r="L1881" s="13">
        <v>0</v>
      </c>
      <c r="M1881" s="13">
        <v>0</v>
      </c>
    </row>
    <row r="1882" spans="2:13">
      <c r="B1882" s="13" t="s">
        <v>4742</v>
      </c>
      <c r="D1882" s="13">
        <v>16790705872</v>
      </c>
      <c r="E1882" s="13">
        <v>11582645594</v>
      </c>
      <c r="F1882" s="13">
        <v>13464949106</v>
      </c>
      <c r="G1882" s="13">
        <v>10936978100</v>
      </c>
      <c r="H1882" s="13">
        <v>18855689217</v>
      </c>
      <c r="I1882" s="13">
        <v>14799393272</v>
      </c>
      <c r="J1882" s="13">
        <v>14735257891</v>
      </c>
      <c r="K1882" s="13">
        <v>16016611138</v>
      </c>
      <c r="L1882" s="13">
        <v>20698497651</v>
      </c>
      <c r="M1882" s="13">
        <v>39943865513</v>
      </c>
    </row>
    <row r="1883" spans="2:13">
      <c r="B1883" s="13" t="s">
        <v>4743</v>
      </c>
      <c r="D1883" s="13">
        <v>4500000000</v>
      </c>
      <c r="E1883" s="13">
        <v>4500000000</v>
      </c>
      <c r="F1883" s="13">
        <v>0</v>
      </c>
      <c r="G1883" s="13">
        <v>0</v>
      </c>
      <c r="H1883" s="13">
        <v>3500000000</v>
      </c>
      <c r="I1883" s="13">
        <v>3500000000</v>
      </c>
      <c r="J1883" s="13">
        <v>4000000000</v>
      </c>
      <c r="K1883" s="13">
        <v>4000000000</v>
      </c>
      <c r="L1883" s="13">
        <v>6079857224</v>
      </c>
      <c r="M1883" s="13">
        <v>6079857224</v>
      </c>
    </row>
    <row r="1884" spans="2:13">
      <c r="B1884" s="13" t="s">
        <v>4744</v>
      </c>
      <c r="D1884" s="13">
        <v>83922011376</v>
      </c>
      <c r="E1884" s="13">
        <v>57331958678</v>
      </c>
      <c r="F1884" s="13">
        <v>62533539006</v>
      </c>
      <c r="G1884" s="13">
        <v>73673570714</v>
      </c>
      <c r="H1884" s="13">
        <v>49930327160</v>
      </c>
      <c r="I1884" s="13">
        <v>37464229781</v>
      </c>
      <c r="J1884" s="13">
        <v>44386189041</v>
      </c>
      <c r="K1884" s="13">
        <v>57723991114</v>
      </c>
      <c r="L1884" s="13">
        <v>37093364463</v>
      </c>
      <c r="M1884" s="13">
        <v>43738852509</v>
      </c>
    </row>
    <row r="1885" spans="2:13">
      <c r="B1885" s="13" t="s">
        <v>4745</v>
      </c>
      <c r="D1885" s="13">
        <v>0</v>
      </c>
      <c r="E1885" s="13">
        <v>0</v>
      </c>
      <c r="F1885" s="13">
        <v>0</v>
      </c>
      <c r="G1885" s="13">
        <v>0</v>
      </c>
      <c r="H1885" s="13">
        <v>0</v>
      </c>
      <c r="I1885" s="13">
        <v>0</v>
      </c>
      <c r="J1885" s="13">
        <v>0</v>
      </c>
      <c r="K1885" s="13">
        <v>0</v>
      </c>
      <c r="L1885" s="13">
        <v>0</v>
      </c>
      <c r="M1885" s="13">
        <v>0</v>
      </c>
    </row>
    <row r="1886" spans="2:13">
      <c r="B1886" s="13" t="s">
        <v>4746</v>
      </c>
      <c r="D1886" s="13">
        <v>0</v>
      </c>
      <c r="E1886" s="13">
        <v>0</v>
      </c>
      <c r="F1886" s="13">
        <v>0</v>
      </c>
      <c r="G1886" s="13">
        <v>0</v>
      </c>
      <c r="H1886" s="13">
        <v>0</v>
      </c>
      <c r="I1886" s="13">
        <v>0</v>
      </c>
      <c r="J1886" s="13">
        <v>0</v>
      </c>
      <c r="K1886" s="13">
        <v>0</v>
      </c>
      <c r="L1886" s="13">
        <v>0</v>
      </c>
      <c r="M1886" s="13">
        <v>0</v>
      </c>
    </row>
    <row r="1887" spans="2:13">
      <c r="B1887" s="13" t="s">
        <v>4747</v>
      </c>
      <c r="D1887" s="13">
        <v>14476350218</v>
      </c>
      <c r="E1887" s="13">
        <v>5456188526</v>
      </c>
      <c r="F1887" s="13">
        <v>7057478049</v>
      </c>
      <c r="G1887" s="13">
        <v>8066814751</v>
      </c>
      <c r="H1887" s="13">
        <v>8334214095</v>
      </c>
      <c r="I1887" s="13">
        <v>16864881916</v>
      </c>
      <c r="J1887" s="13">
        <v>8074664461</v>
      </c>
      <c r="K1887" s="13">
        <v>8174581317</v>
      </c>
      <c r="L1887" s="13">
        <v>8748931461</v>
      </c>
      <c r="M1887" s="13">
        <v>9600186993</v>
      </c>
    </row>
    <row r="1888" spans="2:13">
      <c r="B1888" s="13" t="s">
        <v>4748</v>
      </c>
      <c r="D1888" s="13">
        <v>0</v>
      </c>
      <c r="E1888" s="13">
        <v>0</v>
      </c>
      <c r="F1888" s="13">
        <v>0</v>
      </c>
      <c r="G1888" s="13">
        <v>0</v>
      </c>
      <c r="H1888" s="13">
        <v>0</v>
      </c>
      <c r="I1888" s="13">
        <v>7579260000</v>
      </c>
      <c r="J1888" s="13">
        <v>0</v>
      </c>
      <c r="K1888" s="13">
        <v>0</v>
      </c>
      <c r="L1888" s="13">
        <v>0</v>
      </c>
      <c r="M1888" s="13">
        <v>0</v>
      </c>
    </row>
    <row r="1889" spans="2:13">
      <c r="B1889" s="13" t="s">
        <v>4749</v>
      </c>
      <c r="D1889" s="13">
        <v>10032034825</v>
      </c>
      <c r="E1889" s="13">
        <v>0</v>
      </c>
      <c r="F1889" s="13">
        <v>0</v>
      </c>
      <c r="G1889" s="13">
        <v>0</v>
      </c>
      <c r="H1889" s="13">
        <v>0</v>
      </c>
      <c r="I1889" s="13">
        <v>0</v>
      </c>
      <c r="J1889" s="13">
        <v>0</v>
      </c>
      <c r="K1889" s="13">
        <v>0</v>
      </c>
      <c r="L1889" s="13">
        <v>0</v>
      </c>
      <c r="M1889" s="13">
        <v>0</v>
      </c>
    </row>
    <row r="1890" spans="2:13">
      <c r="B1890" s="13" t="s">
        <v>4750</v>
      </c>
      <c r="D1890" s="13">
        <v>0</v>
      </c>
      <c r="E1890" s="13">
        <v>0</v>
      </c>
      <c r="F1890" s="13">
        <v>0</v>
      </c>
      <c r="G1890" s="13">
        <v>0</v>
      </c>
      <c r="H1890" s="13">
        <v>0</v>
      </c>
      <c r="I1890" s="13">
        <v>0</v>
      </c>
      <c r="J1890" s="13">
        <v>0</v>
      </c>
      <c r="K1890" s="13">
        <v>0</v>
      </c>
      <c r="L1890" s="13">
        <v>0</v>
      </c>
      <c r="M1890" s="13">
        <v>0</v>
      </c>
    </row>
    <row r="1891" spans="2:13">
      <c r="B1891" s="13" t="s">
        <v>4751</v>
      </c>
      <c r="D1891" s="13">
        <v>0</v>
      </c>
      <c r="E1891" s="13">
        <v>0</v>
      </c>
      <c r="F1891" s="13">
        <v>0</v>
      </c>
      <c r="G1891" s="13">
        <v>0</v>
      </c>
      <c r="H1891" s="13">
        <v>0</v>
      </c>
      <c r="I1891" s="13">
        <v>0</v>
      </c>
      <c r="J1891" s="13">
        <v>0</v>
      </c>
      <c r="K1891" s="13">
        <v>0</v>
      </c>
      <c r="L1891" s="13">
        <v>0</v>
      </c>
      <c r="M1891" s="13">
        <v>0</v>
      </c>
    </row>
    <row r="1892" spans="2:13">
      <c r="B1892" s="13" t="s">
        <v>4752</v>
      </c>
      <c r="D1892" s="13">
        <v>0</v>
      </c>
      <c r="E1892" s="13">
        <v>0</v>
      </c>
      <c r="F1892" s="13">
        <v>0</v>
      </c>
      <c r="G1892" s="13">
        <v>0</v>
      </c>
      <c r="H1892" s="13">
        <v>0</v>
      </c>
      <c r="I1892" s="13">
        <v>0</v>
      </c>
      <c r="J1892" s="13">
        <v>0</v>
      </c>
      <c r="K1892" s="13">
        <v>0</v>
      </c>
      <c r="L1892" s="13">
        <v>0</v>
      </c>
      <c r="M1892" s="13">
        <v>0</v>
      </c>
    </row>
    <row r="1893" spans="2:13">
      <c r="B1893" s="13" t="s">
        <v>4753</v>
      </c>
      <c r="D1893" s="13">
        <v>4444315393</v>
      </c>
      <c r="E1893" s="13">
        <v>5456188526</v>
      </c>
      <c r="F1893" s="13">
        <v>7057478049</v>
      </c>
      <c r="G1893" s="13">
        <v>8066814751</v>
      </c>
      <c r="H1893" s="13">
        <v>8334214095</v>
      </c>
      <c r="I1893" s="13">
        <v>9285621916</v>
      </c>
      <c r="J1893" s="13">
        <v>8074664461</v>
      </c>
      <c r="K1893" s="13">
        <v>8174581317</v>
      </c>
      <c r="L1893" s="13">
        <v>8748931461</v>
      </c>
      <c r="M1893" s="13">
        <v>9600186993</v>
      </c>
    </row>
    <row r="1894" spans="2:13">
      <c r="B1894" s="13" t="s">
        <v>4754</v>
      </c>
      <c r="D1894" s="13">
        <v>0</v>
      </c>
      <c r="E1894" s="13">
        <v>0</v>
      </c>
      <c r="F1894" s="13">
        <v>0</v>
      </c>
      <c r="G1894" s="13">
        <v>0</v>
      </c>
      <c r="H1894" s="13">
        <v>0</v>
      </c>
      <c r="I1894" s="13">
        <v>0</v>
      </c>
      <c r="J1894" s="13">
        <v>0</v>
      </c>
      <c r="K1894" s="13">
        <v>0</v>
      </c>
      <c r="L1894" s="13">
        <v>0</v>
      </c>
      <c r="M1894" s="13">
        <v>0</v>
      </c>
    </row>
    <row r="1895" spans="2:13">
      <c r="B1895" s="13" t="s">
        <v>4755</v>
      </c>
      <c r="D1895" s="13">
        <v>0</v>
      </c>
      <c r="E1895" s="13">
        <v>0</v>
      </c>
      <c r="F1895" s="13">
        <v>0</v>
      </c>
      <c r="G1895" s="13">
        <v>0</v>
      </c>
      <c r="H1895" s="13">
        <v>0</v>
      </c>
      <c r="I1895" s="13">
        <v>0</v>
      </c>
      <c r="J1895" s="13">
        <v>0</v>
      </c>
      <c r="K1895" s="13">
        <v>0</v>
      </c>
      <c r="L1895" s="13">
        <v>0</v>
      </c>
      <c r="M1895" s="13">
        <v>0</v>
      </c>
    </row>
    <row r="1896" spans="2:13">
      <c r="B1896" s="13" t="s">
        <v>4756</v>
      </c>
      <c r="D1896" s="13">
        <v>0</v>
      </c>
      <c r="E1896" s="13">
        <v>0</v>
      </c>
      <c r="F1896" s="13">
        <v>0</v>
      </c>
      <c r="G1896" s="13">
        <v>0</v>
      </c>
      <c r="H1896" s="13">
        <v>0</v>
      </c>
      <c r="I1896" s="13">
        <v>0</v>
      </c>
      <c r="J1896" s="13">
        <v>0</v>
      </c>
      <c r="K1896" s="13">
        <v>0</v>
      </c>
      <c r="L1896" s="13">
        <v>0</v>
      </c>
      <c r="M1896" s="13">
        <v>0</v>
      </c>
    </row>
    <row r="1897" spans="2:13">
      <c r="B1897" s="13" t="s">
        <v>4757</v>
      </c>
      <c r="D1897" s="13">
        <v>0</v>
      </c>
      <c r="E1897" s="13">
        <v>0</v>
      </c>
      <c r="F1897" s="13">
        <v>0</v>
      </c>
      <c r="G1897" s="13">
        <v>0</v>
      </c>
      <c r="H1897" s="13">
        <v>0</v>
      </c>
      <c r="I1897" s="13">
        <v>0</v>
      </c>
      <c r="J1897" s="13">
        <v>0</v>
      </c>
      <c r="K1897" s="13">
        <v>0</v>
      </c>
      <c r="L1897" s="13">
        <v>0</v>
      </c>
      <c r="M1897" s="13">
        <v>0</v>
      </c>
    </row>
    <row r="1898" spans="2:13">
      <c r="B1898" s="13" t="s">
        <v>4758</v>
      </c>
      <c r="D1898" s="13">
        <v>0</v>
      </c>
      <c r="E1898" s="13">
        <v>0</v>
      </c>
      <c r="F1898" s="13">
        <v>0</v>
      </c>
      <c r="G1898" s="13">
        <v>0</v>
      </c>
      <c r="H1898" s="13">
        <v>0</v>
      </c>
      <c r="I1898" s="13">
        <v>0</v>
      </c>
      <c r="J1898" s="13">
        <v>0</v>
      </c>
      <c r="K1898" s="13">
        <v>0</v>
      </c>
      <c r="L1898" s="13">
        <v>0</v>
      </c>
      <c r="M1898" s="13">
        <v>0</v>
      </c>
    </row>
    <row r="1899" spans="2:13">
      <c r="B1899" s="13" t="s">
        <v>4759</v>
      </c>
      <c r="D1899" s="13">
        <v>0</v>
      </c>
      <c r="E1899" s="13">
        <v>0</v>
      </c>
      <c r="F1899" s="13">
        <v>0</v>
      </c>
      <c r="G1899" s="13">
        <v>0</v>
      </c>
      <c r="H1899" s="13">
        <v>0</v>
      </c>
      <c r="I1899" s="13">
        <v>0</v>
      </c>
      <c r="J1899" s="13">
        <v>0</v>
      </c>
      <c r="K1899" s="13">
        <v>0</v>
      </c>
      <c r="L1899" s="13">
        <v>0</v>
      </c>
      <c r="M1899" s="13">
        <v>0</v>
      </c>
    </row>
    <row r="1900" spans="2:13">
      <c r="B1900" s="13" t="s">
        <v>4760</v>
      </c>
      <c r="D1900" s="13">
        <v>1784658924562</v>
      </c>
      <c r="E1900" s="13">
        <v>1695428498755</v>
      </c>
      <c r="F1900" s="13">
        <v>1626775358061</v>
      </c>
      <c r="G1900" s="13">
        <v>1553451434989</v>
      </c>
      <c r="H1900" s="13">
        <v>1588674135362</v>
      </c>
      <c r="I1900" s="13">
        <v>1519822821329</v>
      </c>
      <c r="J1900" s="13">
        <v>1448486922670</v>
      </c>
      <c r="K1900" s="13">
        <v>1384187660651</v>
      </c>
      <c r="L1900" s="13">
        <v>1351776264628</v>
      </c>
      <c r="M1900" s="13">
        <v>1285955358378</v>
      </c>
    </row>
    <row r="1901" spans="2:13">
      <c r="B1901" s="13" t="s">
        <v>4761</v>
      </c>
      <c r="D1901" s="13">
        <v>1784658924562</v>
      </c>
      <c r="E1901" s="13">
        <v>1695428498755</v>
      </c>
      <c r="F1901" s="13">
        <v>1626775358061</v>
      </c>
      <c r="G1901" s="13">
        <v>1553451434989</v>
      </c>
      <c r="H1901" s="13">
        <v>1588674135362</v>
      </c>
      <c r="I1901" s="13">
        <v>1519822821329</v>
      </c>
      <c r="J1901" s="13">
        <v>1448486922670</v>
      </c>
      <c r="K1901" s="13">
        <v>1384187660651</v>
      </c>
      <c r="L1901" s="13">
        <v>1351776264628</v>
      </c>
      <c r="M1901" s="13">
        <v>1285955358378</v>
      </c>
    </row>
    <row r="1902" spans="2:13">
      <c r="B1902" s="13" t="s">
        <v>4762</v>
      </c>
      <c r="D1902" s="13">
        <v>571679930000</v>
      </c>
      <c r="E1902" s="13">
        <v>571679930000</v>
      </c>
      <c r="F1902" s="13">
        <v>571679930000</v>
      </c>
      <c r="G1902" s="13">
        <v>571679930000</v>
      </c>
      <c r="H1902" s="13">
        <v>571679930000</v>
      </c>
      <c r="I1902" s="13">
        <v>571679930000</v>
      </c>
      <c r="J1902" s="13">
        <v>571679930000</v>
      </c>
      <c r="K1902" s="13">
        <v>571679930000</v>
      </c>
      <c r="L1902" s="13">
        <v>571679930000</v>
      </c>
      <c r="M1902" s="13">
        <v>571679930000</v>
      </c>
    </row>
    <row r="1903" spans="2:13">
      <c r="B1903" s="13" t="s">
        <v>4763</v>
      </c>
      <c r="D1903" s="13">
        <v>0</v>
      </c>
      <c r="E1903" s="13">
        <v>0</v>
      </c>
      <c r="F1903" s="13">
        <v>0</v>
      </c>
      <c r="G1903" s="13">
        <v>0</v>
      </c>
      <c r="H1903" s="13">
        <v>0</v>
      </c>
      <c r="I1903" s="13">
        <v>0</v>
      </c>
      <c r="J1903" s="13">
        <v>0</v>
      </c>
      <c r="K1903" s="13">
        <v>0</v>
      </c>
      <c r="L1903" s="13">
        <v>0</v>
      </c>
      <c r="M1903" s="13">
        <v>0</v>
      </c>
    </row>
    <row r="1904" spans="2:13">
      <c r="B1904" s="13" t="s">
        <v>4764</v>
      </c>
      <c r="D1904" s="13">
        <v>0</v>
      </c>
      <c r="E1904" s="13">
        <v>0</v>
      </c>
      <c r="F1904" s="13">
        <v>0</v>
      </c>
      <c r="G1904" s="13">
        <v>0</v>
      </c>
      <c r="H1904" s="13">
        <v>0</v>
      </c>
      <c r="I1904" s="13">
        <v>0</v>
      </c>
      <c r="J1904" s="13">
        <v>0</v>
      </c>
      <c r="K1904" s="13">
        <v>0</v>
      </c>
      <c r="L1904" s="13">
        <v>0</v>
      </c>
      <c r="M1904" s="13">
        <v>0</v>
      </c>
    </row>
    <row r="1905" spans="2:13">
      <c r="B1905" s="13" t="s">
        <v>4765</v>
      </c>
      <c r="D1905" s="13">
        <v>24230059200</v>
      </c>
      <c r="E1905" s="13">
        <v>24230059200</v>
      </c>
      <c r="F1905" s="13">
        <v>24230059200</v>
      </c>
      <c r="G1905" s="13">
        <v>24230059200</v>
      </c>
      <c r="H1905" s="13">
        <v>24230059200</v>
      </c>
      <c r="I1905" s="13">
        <v>24230059200</v>
      </c>
      <c r="J1905" s="13">
        <v>24230059200</v>
      </c>
      <c r="K1905" s="13">
        <v>24230059200</v>
      </c>
      <c r="L1905" s="13">
        <v>24230059200</v>
      </c>
      <c r="M1905" s="13">
        <v>24230059200</v>
      </c>
    </row>
    <row r="1906" spans="2:13">
      <c r="B1906" s="13" t="s">
        <v>4766</v>
      </c>
      <c r="D1906" s="13">
        <v>0</v>
      </c>
      <c r="E1906" s="13">
        <v>0</v>
      </c>
      <c r="F1906" s="13">
        <v>0</v>
      </c>
      <c r="G1906" s="13">
        <v>0</v>
      </c>
      <c r="H1906" s="13">
        <v>0</v>
      </c>
      <c r="I1906" s="13">
        <v>0</v>
      </c>
      <c r="J1906" s="13">
        <v>0</v>
      </c>
      <c r="K1906" s="13">
        <v>0</v>
      </c>
      <c r="L1906" s="13">
        <v>0</v>
      </c>
      <c r="M1906" s="13">
        <v>0</v>
      </c>
    </row>
    <row r="1907" spans="2:13">
      <c r="B1907" s="13" t="s">
        <v>4767</v>
      </c>
      <c r="D1907" s="13">
        <v>0</v>
      </c>
      <c r="E1907" s="13">
        <v>0</v>
      </c>
      <c r="F1907" s="13">
        <v>0</v>
      </c>
      <c r="G1907" s="13">
        <v>0</v>
      </c>
      <c r="H1907" s="13">
        <v>0</v>
      </c>
      <c r="I1907" s="13">
        <v>0</v>
      </c>
      <c r="J1907" s="13">
        <v>0</v>
      </c>
      <c r="K1907" s="13">
        <v>0</v>
      </c>
      <c r="L1907" s="13">
        <v>0</v>
      </c>
      <c r="M1907" s="13">
        <v>0</v>
      </c>
    </row>
    <row r="1908" spans="2:13">
      <c r="B1908" s="13" t="s">
        <v>4768</v>
      </c>
      <c r="D1908" s="13">
        <v>0</v>
      </c>
      <c r="E1908" s="13">
        <v>0</v>
      </c>
      <c r="F1908" s="13">
        <v>0</v>
      </c>
      <c r="G1908" s="13">
        <v>0</v>
      </c>
      <c r="H1908" s="13">
        <v>0</v>
      </c>
      <c r="I1908" s="13">
        <v>0</v>
      </c>
      <c r="J1908" s="13">
        <v>0</v>
      </c>
      <c r="K1908" s="13">
        <v>0</v>
      </c>
      <c r="L1908" s="13">
        <v>0</v>
      </c>
      <c r="M1908" s="13">
        <v>0</v>
      </c>
    </row>
    <row r="1909" spans="2:13">
      <c r="B1909" s="13" t="s">
        <v>4769</v>
      </c>
      <c r="D1909" s="13">
        <v>234329490235</v>
      </c>
      <c r="E1909" s="13">
        <v>234329490235</v>
      </c>
      <c r="F1909" s="13">
        <v>234329490235</v>
      </c>
      <c r="G1909" s="13">
        <v>234329490235</v>
      </c>
      <c r="H1909" s="13">
        <v>219252918781</v>
      </c>
      <c r="I1909" s="13">
        <v>215631331436</v>
      </c>
      <c r="J1909" s="13">
        <v>215631331436</v>
      </c>
      <c r="K1909" s="13">
        <v>215631331436</v>
      </c>
      <c r="L1909" s="13">
        <v>206035133011</v>
      </c>
      <c r="M1909" s="13">
        <v>206035133010</v>
      </c>
    </row>
    <row r="1910" spans="2:13">
      <c r="B1910" s="13" t="s">
        <v>4770</v>
      </c>
      <c r="D1910" s="13">
        <v>0</v>
      </c>
      <c r="E1910" s="13">
        <v>0</v>
      </c>
      <c r="F1910" s="13">
        <v>0</v>
      </c>
      <c r="G1910" s="13">
        <v>0</v>
      </c>
      <c r="H1910" s="13">
        <v>0</v>
      </c>
      <c r="I1910" s="13">
        <v>0</v>
      </c>
      <c r="J1910" s="13">
        <v>0</v>
      </c>
      <c r="K1910" s="13">
        <v>0</v>
      </c>
      <c r="L1910" s="13">
        <v>0</v>
      </c>
      <c r="M1910" s="13">
        <v>0</v>
      </c>
    </row>
    <row r="1911" spans="2:13">
      <c r="B1911" s="13" t="s">
        <v>4771</v>
      </c>
      <c r="D1911" s="13">
        <v>13191833055</v>
      </c>
      <c r="E1911" s="13">
        <v>13191833055</v>
      </c>
      <c r="F1911" s="13">
        <v>13191833055</v>
      </c>
      <c r="G1911" s="13">
        <v>13191833055</v>
      </c>
      <c r="H1911" s="13">
        <v>13191833055</v>
      </c>
      <c r="I1911" s="13">
        <v>13191833055</v>
      </c>
      <c r="J1911" s="13">
        <v>13191833055</v>
      </c>
      <c r="K1911" s="13">
        <v>13191833055</v>
      </c>
      <c r="L1911" s="13">
        <v>13191833055</v>
      </c>
      <c r="M1911" s="13">
        <v>13191833055</v>
      </c>
    </row>
    <row r="1912" spans="2:13">
      <c r="B1912" s="13" t="s">
        <v>4772</v>
      </c>
      <c r="D1912" s="13">
        <v>644477422941</v>
      </c>
      <c r="E1912" s="13">
        <v>537748691568</v>
      </c>
      <c r="F1912" s="13">
        <v>497007513781</v>
      </c>
      <c r="G1912" s="13">
        <v>435835226236</v>
      </c>
      <c r="H1912" s="13">
        <v>510152650124</v>
      </c>
      <c r="I1912" s="13">
        <v>434253360379</v>
      </c>
      <c r="J1912" s="13">
        <v>389710157822</v>
      </c>
      <c r="K1912" s="13">
        <v>337031943580</v>
      </c>
      <c r="L1912" s="13">
        <v>320922433535</v>
      </c>
      <c r="M1912" s="13">
        <v>257837885954</v>
      </c>
    </row>
    <row r="1913" spans="2:13">
      <c r="B1913" s="13" t="s">
        <v>4773</v>
      </c>
      <c r="D1913" s="13">
        <v>520275889795</v>
      </c>
      <c r="E1913" s="13">
        <v>227833493672</v>
      </c>
      <c r="F1913" s="13">
        <v>227518853594</v>
      </c>
      <c r="G1913" s="13">
        <v>227518851574</v>
      </c>
      <c r="H1913" s="13">
        <v>417538697217</v>
      </c>
      <c r="I1913" s="13">
        <v>104576879501</v>
      </c>
      <c r="J1913" s="13">
        <v>104576726502</v>
      </c>
      <c r="K1913" s="13">
        <v>104576878152</v>
      </c>
      <c r="L1913" s="13">
        <v>256106225090</v>
      </c>
      <c r="M1913" s="13">
        <v>138063807594</v>
      </c>
    </row>
    <row r="1914" spans="2:13">
      <c r="B1914" s="13" t="s">
        <v>4774</v>
      </c>
      <c r="D1914" s="13">
        <v>124201533146</v>
      </c>
      <c r="E1914" s="13">
        <v>309915197896</v>
      </c>
      <c r="F1914" s="13">
        <v>269488660187</v>
      </c>
      <c r="G1914" s="13">
        <v>208316374662</v>
      </c>
      <c r="H1914" s="13">
        <v>92613952907</v>
      </c>
      <c r="I1914" s="13">
        <v>329676480878</v>
      </c>
      <c r="J1914" s="13">
        <v>285133431320</v>
      </c>
      <c r="K1914" s="13">
        <v>232455065428</v>
      </c>
      <c r="L1914" s="13">
        <v>64816208445</v>
      </c>
      <c r="M1914" s="13">
        <v>119774078360</v>
      </c>
    </row>
    <row r="1915" spans="2:13">
      <c r="B1915" s="13" t="s">
        <v>4775</v>
      </c>
      <c r="D1915" s="13">
        <v>0</v>
      </c>
      <c r="E1915" s="13">
        <v>0</v>
      </c>
      <c r="F1915" s="13">
        <v>0</v>
      </c>
      <c r="G1915" s="13">
        <v>0</v>
      </c>
      <c r="H1915" s="13">
        <v>0</v>
      </c>
      <c r="I1915" s="13">
        <v>0</v>
      </c>
      <c r="J1915" s="13">
        <v>0</v>
      </c>
      <c r="K1915" s="13">
        <v>0</v>
      </c>
      <c r="L1915" s="13">
        <v>0</v>
      </c>
      <c r="M1915" s="13">
        <v>0</v>
      </c>
    </row>
    <row r="1916" spans="2:13">
      <c r="B1916" s="13" t="s">
        <v>4776</v>
      </c>
      <c r="D1916" s="13">
        <v>0</v>
      </c>
      <c r="E1916" s="13">
        <v>0</v>
      </c>
      <c r="F1916" s="13">
        <v>0</v>
      </c>
      <c r="G1916" s="13">
        <v>0</v>
      </c>
      <c r="H1916" s="13">
        <v>0</v>
      </c>
      <c r="I1916" s="13">
        <v>0</v>
      </c>
      <c r="J1916" s="13">
        <v>0</v>
      </c>
      <c r="K1916" s="13">
        <v>0</v>
      </c>
      <c r="L1916" s="13">
        <v>0</v>
      </c>
      <c r="M1916" s="13">
        <v>0</v>
      </c>
    </row>
    <row r="1917" spans="2:13">
      <c r="B1917" s="13" t="s">
        <v>4777</v>
      </c>
      <c r="D1917" s="13">
        <v>296750189131</v>
      </c>
      <c r="E1917" s="13">
        <v>314248494697</v>
      </c>
      <c r="F1917" s="13">
        <v>286336531790</v>
      </c>
      <c r="G1917" s="13">
        <v>274184896263</v>
      </c>
      <c r="H1917" s="13">
        <v>250166744202</v>
      </c>
      <c r="I1917" s="13">
        <v>260836307259</v>
      </c>
      <c r="J1917" s="13">
        <v>234043611157</v>
      </c>
      <c r="K1917" s="13">
        <v>222422563380</v>
      </c>
      <c r="L1917" s="13">
        <v>215716875827</v>
      </c>
      <c r="M1917" s="13">
        <v>212980517159</v>
      </c>
    </row>
    <row r="1918" spans="2:13">
      <c r="B1918" s="13" t="s">
        <v>4778</v>
      </c>
      <c r="D1918" s="13">
        <v>0</v>
      </c>
      <c r="E1918" s="13">
        <v>0</v>
      </c>
      <c r="F1918" s="13">
        <v>0</v>
      </c>
      <c r="G1918" s="13">
        <v>0</v>
      </c>
      <c r="H1918" s="13">
        <v>0</v>
      </c>
      <c r="I1918" s="13">
        <v>0</v>
      </c>
      <c r="J1918" s="13">
        <v>0</v>
      </c>
      <c r="K1918" s="13">
        <v>0</v>
      </c>
      <c r="L1918" s="13">
        <v>0</v>
      </c>
      <c r="M1918" s="13">
        <v>0</v>
      </c>
    </row>
    <row r="1919" spans="2:13">
      <c r="B1919" s="13" t="s">
        <v>4779</v>
      </c>
      <c r="D1919" s="13">
        <v>0</v>
      </c>
      <c r="E1919" s="13">
        <v>0</v>
      </c>
      <c r="F1919" s="13">
        <v>0</v>
      </c>
      <c r="G1919" s="13">
        <v>0</v>
      </c>
      <c r="H1919" s="13">
        <v>0</v>
      </c>
      <c r="I1919" s="13">
        <v>0</v>
      </c>
      <c r="J1919" s="13">
        <v>0</v>
      </c>
      <c r="K1919" s="13">
        <v>0</v>
      </c>
      <c r="L1919" s="13">
        <v>0</v>
      </c>
      <c r="M1919" s="13">
        <v>0</v>
      </c>
    </row>
    <row r="1920" spans="2:13">
      <c r="B1920" s="13" t="s">
        <v>4780</v>
      </c>
      <c r="D1920" s="13">
        <v>0</v>
      </c>
      <c r="E1920" s="13">
        <v>0</v>
      </c>
      <c r="F1920" s="13">
        <v>0</v>
      </c>
      <c r="G1920" s="13">
        <v>0</v>
      </c>
      <c r="H1920" s="13">
        <v>0</v>
      </c>
      <c r="I1920" s="13">
        <v>0</v>
      </c>
      <c r="J1920" s="13">
        <v>0</v>
      </c>
      <c r="K1920" s="13">
        <v>0</v>
      </c>
      <c r="L1920" s="13">
        <v>0</v>
      </c>
      <c r="M1920" s="13">
        <v>0</v>
      </c>
    </row>
    <row r="1921" spans="2:13">
      <c r="B1921" s="13" t="s">
        <v>4781</v>
      </c>
      <c r="D1921" s="13">
        <v>0</v>
      </c>
      <c r="E1921" s="13">
        <v>0</v>
      </c>
      <c r="F1921" s="13">
        <v>0</v>
      </c>
      <c r="G1921" s="13">
        <v>0</v>
      </c>
      <c r="H1921" s="13">
        <v>0</v>
      </c>
      <c r="I1921" s="13">
        <v>0</v>
      </c>
      <c r="J1921" s="13">
        <v>0</v>
      </c>
      <c r="K1921" s="13">
        <v>0</v>
      </c>
      <c r="L1921" s="13">
        <v>0</v>
      </c>
      <c r="M1921" s="13">
        <v>0</v>
      </c>
    </row>
    <row r="1922" spans="2:13">
      <c r="B1922" s="13" t="s">
        <v>4782</v>
      </c>
      <c r="D1922" s="13">
        <v>4414981838024</v>
      </c>
      <c r="E1922" s="13">
        <v>3966083572272</v>
      </c>
      <c r="F1922" s="13">
        <v>4562735347605</v>
      </c>
      <c r="G1922" s="13">
        <v>3597618059487</v>
      </c>
      <c r="H1922" s="13">
        <v>3513037208872</v>
      </c>
      <c r="I1922" s="13">
        <v>3278052966289</v>
      </c>
      <c r="J1922" s="13">
        <v>3656490018274</v>
      </c>
      <c r="K1922" s="13">
        <v>3521799544051</v>
      </c>
      <c r="L1922" s="13">
        <v>3630180992474</v>
      </c>
      <c r="M1922" s="13">
        <v>3453879149545</v>
      </c>
    </row>
  </sheetData>
  <dataValidations count="3">
    <dataValidation type="list" allowBlank="1" showInputMessage="1" showErrorMessage="1" sqref="C5" xr:uid="{00000000-0002-0000-2200-000000000000}">
      <formula1>"VCBs,VCSC,VietStock"</formula1>
    </dataValidation>
    <dataValidation type="list" allowBlank="1" showInputMessage="1" sqref="C4" xr:uid="{00000000-0002-0000-2200-000001000000}">
      <formula1>"FIREANT,CAFEF,VNDirect,FPTS,VCSC,TVSI,VIETSTOCK"</formula1>
    </dataValidation>
    <dataValidation type="list" allowBlank="1" showInputMessage="1" sqref="C3" xr:uid="{CA69DFA1-7055-425A-B1D7-A50F4F41AEC2}">
      <formula1>"FIREANT,CAFEF,VNDirect,FPTS,VCSC,TVSI,VIETSTOCK"</formula1>
    </dataValidation>
  </dataValidations>
  <pageMargins left="0.7" right="0.7" top="0.75" bottom="0.75" header="0.3" footer="0.3"/>
  <pageSetup orientation="portrait" r:id="rId1"/>
  <drawing r:id="rId2"/>
  <extLst>
    <ext xmlns:x14="http://schemas.microsoft.com/office/spreadsheetml/2009/9/main" uri="{05C60535-1F16-4fd2-B633-F4F36F0B64E0}">
      <x14:sparklineGroups xmlns:xm="http://schemas.microsoft.com/office/excel/2006/main">
        <x14:sparklineGroup type="column" displayEmptyCellsAs="gap" high="1" low="1" xr2:uid="{00D37FCC-C4FD-4D81-8E62-A69E1638B3C8}">
          <x14:colorSeries rgb="FFFFFF00"/>
          <x14:colorNegative rgb="FFD00000"/>
          <x14:colorAxis rgb="FF000000"/>
          <x14:colorMarkers rgb="FFD00000"/>
          <x14:colorFirst rgb="FFD00000"/>
          <x14:colorLast rgb="FFD00000"/>
          <x14:colorHigh rgb="FF00FF00"/>
          <x14:colorLow rgb="FFFF0000"/>
          <x14:sparklines>
            <x14:sparkline>
              <xm:f>'CÂN ĐỐI KẾ TOÁN - QUÝ'!D1807:M1807</xm:f>
              <xm:sqref>C1807</xm:sqref>
            </x14:sparkline>
            <x14:sparkline>
              <xm:f>'CÂN ĐỐI KẾ TOÁN - QUÝ'!D1808:M1808</xm:f>
              <xm:sqref>C1808</xm:sqref>
            </x14:sparkline>
            <x14:sparkline>
              <xm:f>'CÂN ĐỐI KẾ TOÁN - QUÝ'!D1809:M1809</xm:f>
              <xm:sqref>C1809</xm:sqref>
            </x14:sparkline>
            <x14:sparkline>
              <xm:f>'CÂN ĐỐI KẾ TOÁN - QUÝ'!D1810:M1810</xm:f>
              <xm:sqref>C1810</xm:sqref>
            </x14:sparkline>
            <x14:sparkline>
              <xm:f>'CÂN ĐỐI KẾ TOÁN - QUÝ'!D1811:M1811</xm:f>
              <xm:sqref>C1811</xm:sqref>
            </x14:sparkline>
            <x14:sparkline>
              <xm:f>'CÂN ĐỐI KẾ TOÁN - QUÝ'!D1812:M1812</xm:f>
              <xm:sqref>C1812</xm:sqref>
            </x14:sparkline>
            <x14:sparkline>
              <xm:f>'CÂN ĐỐI KẾ TOÁN - QUÝ'!D1813:M1813</xm:f>
              <xm:sqref>C1813</xm:sqref>
            </x14:sparkline>
            <x14:sparkline>
              <xm:f>'CÂN ĐỐI KẾ TOÁN - QUÝ'!D1814:M1814</xm:f>
              <xm:sqref>C1814</xm:sqref>
            </x14:sparkline>
            <x14:sparkline>
              <xm:f>'CÂN ĐỐI KẾ TOÁN - QUÝ'!D1815:M1815</xm:f>
              <xm:sqref>C1815</xm:sqref>
            </x14:sparkline>
            <x14:sparkline>
              <xm:f>'CÂN ĐỐI KẾ TOÁN - QUÝ'!D1816:M1816</xm:f>
              <xm:sqref>C1816</xm:sqref>
            </x14:sparkline>
            <x14:sparkline>
              <xm:f>'CÂN ĐỐI KẾ TOÁN - QUÝ'!D1817:M1817</xm:f>
              <xm:sqref>C1817</xm:sqref>
            </x14:sparkline>
            <x14:sparkline>
              <xm:f>'CÂN ĐỐI KẾ TOÁN - QUÝ'!D1818:M1818</xm:f>
              <xm:sqref>C1818</xm:sqref>
            </x14:sparkline>
            <x14:sparkline>
              <xm:f>'CÂN ĐỐI KẾ TOÁN - QUÝ'!D1819:M1819</xm:f>
              <xm:sqref>C1819</xm:sqref>
            </x14:sparkline>
            <x14:sparkline>
              <xm:f>'CÂN ĐỐI KẾ TOÁN - QUÝ'!D1820:M1820</xm:f>
              <xm:sqref>C1820</xm:sqref>
            </x14:sparkline>
            <x14:sparkline>
              <xm:f>'CÂN ĐỐI KẾ TOÁN - QUÝ'!D1821:M1821</xm:f>
              <xm:sqref>C1821</xm:sqref>
            </x14:sparkline>
            <x14:sparkline>
              <xm:f>'CÂN ĐỐI KẾ TOÁN - QUÝ'!D1822:M1822</xm:f>
              <xm:sqref>C1822</xm:sqref>
            </x14:sparkline>
            <x14:sparkline>
              <xm:f>'CÂN ĐỐI KẾ TOÁN - QUÝ'!D1823:M1823</xm:f>
              <xm:sqref>C1823</xm:sqref>
            </x14:sparkline>
            <x14:sparkline>
              <xm:f>'CÂN ĐỐI KẾ TOÁN - QUÝ'!D1824:M1824</xm:f>
              <xm:sqref>C1824</xm:sqref>
            </x14:sparkline>
            <x14:sparkline>
              <xm:f>'CÂN ĐỐI KẾ TOÁN - QUÝ'!D1825:M1825</xm:f>
              <xm:sqref>C1825</xm:sqref>
            </x14:sparkline>
            <x14:sparkline>
              <xm:f>'CÂN ĐỐI KẾ TOÁN - QUÝ'!D1826:M1826</xm:f>
              <xm:sqref>C1826</xm:sqref>
            </x14:sparkline>
            <x14:sparkline>
              <xm:f>'CÂN ĐỐI KẾ TOÁN - QUÝ'!D1827:M1827</xm:f>
              <xm:sqref>C1827</xm:sqref>
            </x14:sparkline>
            <x14:sparkline>
              <xm:f>'CÂN ĐỐI KẾ TOÁN - QUÝ'!D1828:M1828</xm:f>
              <xm:sqref>C1828</xm:sqref>
            </x14:sparkline>
            <x14:sparkline>
              <xm:f>'CÂN ĐỐI KẾ TOÁN - QUÝ'!D1829:M1829</xm:f>
              <xm:sqref>C1829</xm:sqref>
            </x14:sparkline>
            <x14:sparkline>
              <xm:f>'CÂN ĐỐI KẾ TOÁN - QUÝ'!D1830:M1830</xm:f>
              <xm:sqref>C1830</xm:sqref>
            </x14:sparkline>
            <x14:sparkline>
              <xm:f>'CÂN ĐỐI KẾ TOÁN - QUÝ'!D1831:M1831</xm:f>
              <xm:sqref>C1831</xm:sqref>
            </x14:sparkline>
            <x14:sparkline>
              <xm:f>'CÂN ĐỐI KẾ TOÁN - QUÝ'!D1832:M1832</xm:f>
              <xm:sqref>C1832</xm:sqref>
            </x14:sparkline>
            <x14:sparkline>
              <xm:f>'CÂN ĐỐI KẾ TOÁN - QUÝ'!D1833:M1833</xm:f>
              <xm:sqref>C1833</xm:sqref>
            </x14:sparkline>
            <x14:sparkline>
              <xm:f>'CÂN ĐỐI KẾ TOÁN - QUÝ'!D1834:M1834</xm:f>
              <xm:sqref>C1834</xm:sqref>
            </x14:sparkline>
            <x14:sparkline>
              <xm:f>'CÂN ĐỐI KẾ TOÁN - QUÝ'!D1835:M1835</xm:f>
              <xm:sqref>C1835</xm:sqref>
            </x14:sparkline>
            <x14:sparkline>
              <xm:f>'CÂN ĐỐI KẾ TOÁN - QUÝ'!D1836:M1836</xm:f>
              <xm:sqref>C1836</xm:sqref>
            </x14:sparkline>
            <x14:sparkline>
              <xm:f>'CÂN ĐỐI KẾ TOÁN - QUÝ'!D1837:M1837</xm:f>
              <xm:sqref>C1837</xm:sqref>
            </x14:sparkline>
            <x14:sparkline>
              <xm:f>'CÂN ĐỐI KẾ TOÁN - QUÝ'!D1838:M1838</xm:f>
              <xm:sqref>C1838</xm:sqref>
            </x14:sparkline>
            <x14:sparkline>
              <xm:f>'CÂN ĐỐI KẾ TOÁN - QUÝ'!D1839:M1839</xm:f>
              <xm:sqref>C1839</xm:sqref>
            </x14:sparkline>
            <x14:sparkline>
              <xm:f>'CÂN ĐỐI KẾ TOÁN - QUÝ'!D1840:M1840</xm:f>
              <xm:sqref>C1840</xm:sqref>
            </x14:sparkline>
            <x14:sparkline>
              <xm:f>'CÂN ĐỐI KẾ TOÁN - QUÝ'!D1841:M1841</xm:f>
              <xm:sqref>C1841</xm:sqref>
            </x14:sparkline>
            <x14:sparkline>
              <xm:f>'CÂN ĐỐI KẾ TOÁN - QUÝ'!D1842:M1842</xm:f>
              <xm:sqref>C1842</xm:sqref>
            </x14:sparkline>
            <x14:sparkline>
              <xm:f>'CÂN ĐỐI KẾ TOÁN - QUÝ'!D1843:M1843</xm:f>
              <xm:sqref>C1843</xm:sqref>
            </x14:sparkline>
            <x14:sparkline>
              <xm:f>'CÂN ĐỐI KẾ TOÁN - QUÝ'!D1844:M1844</xm:f>
              <xm:sqref>C1844</xm:sqref>
            </x14:sparkline>
            <x14:sparkline>
              <xm:f>'CÂN ĐỐI KẾ TOÁN - QUÝ'!D1845:M1845</xm:f>
              <xm:sqref>C1845</xm:sqref>
            </x14:sparkline>
            <x14:sparkline>
              <xm:f>'CÂN ĐỐI KẾ TOÁN - QUÝ'!D1846:M1846</xm:f>
              <xm:sqref>C1846</xm:sqref>
            </x14:sparkline>
            <x14:sparkline>
              <xm:f>'CÂN ĐỐI KẾ TOÁN - QUÝ'!D1847:M1847</xm:f>
              <xm:sqref>C1847</xm:sqref>
            </x14:sparkline>
            <x14:sparkline>
              <xm:f>'CÂN ĐỐI KẾ TOÁN - QUÝ'!D1848:M1848</xm:f>
              <xm:sqref>C1848</xm:sqref>
            </x14:sparkline>
            <x14:sparkline>
              <xm:f>'CÂN ĐỐI KẾ TOÁN - QUÝ'!D1849:M1849</xm:f>
              <xm:sqref>C1849</xm:sqref>
            </x14:sparkline>
            <x14:sparkline>
              <xm:f>'CÂN ĐỐI KẾ TOÁN - QUÝ'!D1850:M1850</xm:f>
              <xm:sqref>C1850</xm:sqref>
            </x14:sparkline>
            <x14:sparkline>
              <xm:f>'CÂN ĐỐI KẾ TOÁN - QUÝ'!D1851:M1851</xm:f>
              <xm:sqref>C1851</xm:sqref>
            </x14:sparkline>
            <x14:sparkline>
              <xm:f>'CÂN ĐỐI KẾ TOÁN - QUÝ'!D1852:M1852</xm:f>
              <xm:sqref>C1852</xm:sqref>
            </x14:sparkline>
            <x14:sparkline>
              <xm:f>'CÂN ĐỐI KẾ TOÁN - QUÝ'!D1853:M1853</xm:f>
              <xm:sqref>C1853</xm:sqref>
            </x14:sparkline>
            <x14:sparkline>
              <xm:f>'CÂN ĐỐI KẾ TOÁN - QUÝ'!D1854:M1854</xm:f>
              <xm:sqref>C1854</xm:sqref>
            </x14:sparkline>
            <x14:sparkline>
              <xm:f>'CÂN ĐỐI KẾ TOÁN - QUÝ'!D1855:M1855</xm:f>
              <xm:sqref>C1855</xm:sqref>
            </x14:sparkline>
            <x14:sparkline>
              <xm:f>'CÂN ĐỐI KẾ TOÁN - QUÝ'!D1856:M1856</xm:f>
              <xm:sqref>C1856</xm:sqref>
            </x14:sparkline>
            <x14:sparkline>
              <xm:f>'CÂN ĐỐI KẾ TOÁN - QUÝ'!D1857:M1857</xm:f>
              <xm:sqref>C1857</xm:sqref>
            </x14:sparkline>
            <x14:sparkline>
              <xm:f>'CÂN ĐỐI KẾ TOÁN - QUÝ'!D1858:M1858</xm:f>
              <xm:sqref>C1858</xm:sqref>
            </x14:sparkline>
            <x14:sparkline>
              <xm:f>'CÂN ĐỐI KẾ TOÁN - QUÝ'!D1859:M1859</xm:f>
              <xm:sqref>C1859</xm:sqref>
            </x14:sparkline>
            <x14:sparkline>
              <xm:f>'CÂN ĐỐI KẾ TOÁN - QUÝ'!D1860:M1860</xm:f>
              <xm:sqref>C1860</xm:sqref>
            </x14:sparkline>
            <x14:sparkline>
              <xm:f>'CÂN ĐỐI KẾ TOÁN - QUÝ'!D1861:M1861</xm:f>
              <xm:sqref>C1861</xm:sqref>
            </x14:sparkline>
            <x14:sparkline>
              <xm:f>'CÂN ĐỐI KẾ TOÁN - QUÝ'!D1862:M1862</xm:f>
              <xm:sqref>C1862</xm:sqref>
            </x14:sparkline>
            <x14:sparkline>
              <xm:f>'CÂN ĐỐI KẾ TOÁN - QUÝ'!D1863:M1863</xm:f>
              <xm:sqref>C1863</xm:sqref>
            </x14:sparkline>
            <x14:sparkline>
              <xm:f>'CÂN ĐỐI KẾ TOÁN - QUÝ'!D1864:M1864</xm:f>
              <xm:sqref>C1864</xm:sqref>
            </x14:sparkline>
            <x14:sparkline>
              <xm:f>'CÂN ĐỐI KẾ TOÁN - QUÝ'!D1865:M1865</xm:f>
              <xm:sqref>C1865</xm:sqref>
            </x14:sparkline>
            <x14:sparkline>
              <xm:f>'CÂN ĐỐI KẾ TOÁN - QUÝ'!D1866:M1866</xm:f>
              <xm:sqref>C1866</xm:sqref>
            </x14:sparkline>
            <x14:sparkline>
              <xm:f>'CÂN ĐỐI KẾ TOÁN - QUÝ'!D1867:M1867</xm:f>
              <xm:sqref>C1867</xm:sqref>
            </x14:sparkline>
            <x14:sparkline>
              <xm:f>'CÂN ĐỐI KẾ TOÁN - QUÝ'!D1868:M1868</xm:f>
              <xm:sqref>C1868</xm:sqref>
            </x14:sparkline>
            <x14:sparkline>
              <xm:f>'CÂN ĐỐI KẾ TOÁN - QUÝ'!D1869:M1869</xm:f>
              <xm:sqref>C1869</xm:sqref>
            </x14:sparkline>
            <x14:sparkline>
              <xm:f>'CÂN ĐỐI KẾ TOÁN - QUÝ'!D1870:M1870</xm:f>
              <xm:sqref>C1870</xm:sqref>
            </x14:sparkline>
            <x14:sparkline>
              <xm:f>'CÂN ĐỐI KẾ TOÁN - QUÝ'!D1871:M1871</xm:f>
              <xm:sqref>C1871</xm:sqref>
            </x14:sparkline>
            <x14:sparkline>
              <xm:f>'CÂN ĐỐI KẾ TOÁN - QUÝ'!D1872:M1872</xm:f>
              <xm:sqref>C1872</xm:sqref>
            </x14:sparkline>
            <x14:sparkline>
              <xm:f>'CÂN ĐỐI KẾ TOÁN - QUÝ'!D1873:M1873</xm:f>
              <xm:sqref>C1873</xm:sqref>
            </x14:sparkline>
            <x14:sparkline>
              <xm:f>'CÂN ĐỐI KẾ TOÁN - QUÝ'!D1874:M1874</xm:f>
              <xm:sqref>C1874</xm:sqref>
            </x14:sparkline>
            <x14:sparkline>
              <xm:f>'CÂN ĐỐI KẾ TOÁN - QUÝ'!D1875:M1875</xm:f>
              <xm:sqref>C1875</xm:sqref>
            </x14:sparkline>
            <x14:sparkline>
              <xm:f>'CÂN ĐỐI KẾ TOÁN - QUÝ'!D1876:M1876</xm:f>
              <xm:sqref>C1876</xm:sqref>
            </x14:sparkline>
            <x14:sparkline>
              <xm:f>'CÂN ĐỐI KẾ TOÁN - QUÝ'!D1877:M1877</xm:f>
              <xm:sqref>C1877</xm:sqref>
            </x14:sparkline>
            <x14:sparkline>
              <xm:f>'CÂN ĐỐI KẾ TOÁN - QUÝ'!D1878:M1878</xm:f>
              <xm:sqref>C1878</xm:sqref>
            </x14:sparkline>
            <x14:sparkline>
              <xm:f>'CÂN ĐỐI KẾ TOÁN - QUÝ'!D1879:M1879</xm:f>
              <xm:sqref>C1879</xm:sqref>
            </x14:sparkline>
            <x14:sparkline>
              <xm:f>'CÂN ĐỐI KẾ TOÁN - QUÝ'!D1880:M1880</xm:f>
              <xm:sqref>C1880</xm:sqref>
            </x14:sparkline>
            <x14:sparkline>
              <xm:f>'CÂN ĐỐI KẾ TOÁN - QUÝ'!D1881:M1881</xm:f>
              <xm:sqref>C1881</xm:sqref>
            </x14:sparkline>
            <x14:sparkline>
              <xm:f>'CÂN ĐỐI KẾ TOÁN - QUÝ'!D1882:M1882</xm:f>
              <xm:sqref>C1882</xm:sqref>
            </x14:sparkline>
            <x14:sparkline>
              <xm:f>'CÂN ĐỐI KẾ TOÁN - QUÝ'!D1883:M1883</xm:f>
              <xm:sqref>C1883</xm:sqref>
            </x14:sparkline>
            <x14:sparkline>
              <xm:f>'CÂN ĐỐI KẾ TOÁN - QUÝ'!D1884:M1884</xm:f>
              <xm:sqref>C1884</xm:sqref>
            </x14:sparkline>
            <x14:sparkline>
              <xm:f>'CÂN ĐỐI KẾ TOÁN - QUÝ'!D1885:M1885</xm:f>
              <xm:sqref>C1885</xm:sqref>
            </x14:sparkline>
            <x14:sparkline>
              <xm:f>'CÂN ĐỐI KẾ TOÁN - QUÝ'!D1886:M1886</xm:f>
              <xm:sqref>C1886</xm:sqref>
            </x14:sparkline>
            <x14:sparkline>
              <xm:f>'CÂN ĐỐI KẾ TOÁN - QUÝ'!D1887:M1887</xm:f>
              <xm:sqref>C1887</xm:sqref>
            </x14:sparkline>
            <x14:sparkline>
              <xm:f>'CÂN ĐỐI KẾ TOÁN - QUÝ'!D1888:M1888</xm:f>
              <xm:sqref>C1888</xm:sqref>
            </x14:sparkline>
            <x14:sparkline>
              <xm:f>'CÂN ĐỐI KẾ TOÁN - QUÝ'!D1889:M1889</xm:f>
              <xm:sqref>C1889</xm:sqref>
            </x14:sparkline>
            <x14:sparkline>
              <xm:f>'CÂN ĐỐI KẾ TOÁN - QUÝ'!D1890:M1890</xm:f>
              <xm:sqref>C1890</xm:sqref>
            </x14:sparkline>
            <x14:sparkline>
              <xm:f>'CÂN ĐỐI KẾ TOÁN - QUÝ'!D1891:M1891</xm:f>
              <xm:sqref>C1891</xm:sqref>
            </x14:sparkline>
            <x14:sparkline>
              <xm:f>'CÂN ĐỐI KẾ TOÁN - QUÝ'!D1892:M1892</xm:f>
              <xm:sqref>C1892</xm:sqref>
            </x14:sparkline>
            <x14:sparkline>
              <xm:f>'CÂN ĐỐI KẾ TOÁN - QUÝ'!D1893:M1893</xm:f>
              <xm:sqref>C1893</xm:sqref>
            </x14:sparkline>
            <x14:sparkline>
              <xm:f>'CÂN ĐỐI KẾ TOÁN - QUÝ'!D1894:M1894</xm:f>
              <xm:sqref>C1894</xm:sqref>
            </x14:sparkline>
            <x14:sparkline>
              <xm:f>'CÂN ĐỐI KẾ TOÁN - QUÝ'!D1895:M1895</xm:f>
              <xm:sqref>C1895</xm:sqref>
            </x14:sparkline>
            <x14:sparkline>
              <xm:f>'CÂN ĐỐI KẾ TOÁN - QUÝ'!D1896:M1896</xm:f>
              <xm:sqref>C1896</xm:sqref>
            </x14:sparkline>
            <x14:sparkline>
              <xm:f>'CÂN ĐỐI KẾ TOÁN - QUÝ'!D1897:M1897</xm:f>
              <xm:sqref>C1897</xm:sqref>
            </x14:sparkline>
            <x14:sparkline>
              <xm:f>'CÂN ĐỐI KẾ TOÁN - QUÝ'!D1898:M1898</xm:f>
              <xm:sqref>C1898</xm:sqref>
            </x14:sparkline>
            <x14:sparkline>
              <xm:f>'CÂN ĐỐI KẾ TOÁN - QUÝ'!D1899:M1899</xm:f>
              <xm:sqref>C1899</xm:sqref>
            </x14:sparkline>
            <x14:sparkline>
              <xm:f>'CÂN ĐỐI KẾ TOÁN - QUÝ'!D1900:M1900</xm:f>
              <xm:sqref>C1900</xm:sqref>
            </x14:sparkline>
            <x14:sparkline>
              <xm:f>'CÂN ĐỐI KẾ TOÁN - QUÝ'!D1901:M1901</xm:f>
              <xm:sqref>C1901</xm:sqref>
            </x14:sparkline>
            <x14:sparkline>
              <xm:f>'CÂN ĐỐI KẾ TOÁN - QUÝ'!D1902:M1902</xm:f>
              <xm:sqref>C1902</xm:sqref>
            </x14:sparkline>
            <x14:sparkline>
              <xm:f>'CÂN ĐỐI KẾ TOÁN - QUÝ'!D1903:M1903</xm:f>
              <xm:sqref>C1903</xm:sqref>
            </x14:sparkline>
            <x14:sparkline>
              <xm:f>'CÂN ĐỐI KẾ TOÁN - QUÝ'!D1904:M1904</xm:f>
              <xm:sqref>C1904</xm:sqref>
            </x14:sparkline>
            <x14:sparkline>
              <xm:f>'CÂN ĐỐI KẾ TOÁN - QUÝ'!D1905:M1905</xm:f>
              <xm:sqref>C1905</xm:sqref>
            </x14:sparkline>
            <x14:sparkline>
              <xm:f>'CÂN ĐỐI KẾ TOÁN - QUÝ'!D1906:M1906</xm:f>
              <xm:sqref>C1906</xm:sqref>
            </x14:sparkline>
            <x14:sparkline>
              <xm:f>'CÂN ĐỐI KẾ TOÁN - QUÝ'!D1907:M1907</xm:f>
              <xm:sqref>C1907</xm:sqref>
            </x14:sparkline>
            <x14:sparkline>
              <xm:f>'CÂN ĐỐI KẾ TOÁN - QUÝ'!D1908:M1908</xm:f>
              <xm:sqref>C1908</xm:sqref>
            </x14:sparkline>
            <x14:sparkline>
              <xm:f>'CÂN ĐỐI KẾ TOÁN - QUÝ'!D1909:M1909</xm:f>
              <xm:sqref>C1909</xm:sqref>
            </x14:sparkline>
            <x14:sparkline>
              <xm:f>'CÂN ĐỐI KẾ TOÁN - QUÝ'!D1910:M1910</xm:f>
              <xm:sqref>C1910</xm:sqref>
            </x14:sparkline>
            <x14:sparkline>
              <xm:f>'CÂN ĐỐI KẾ TOÁN - QUÝ'!D1911:M1911</xm:f>
              <xm:sqref>C1911</xm:sqref>
            </x14:sparkline>
            <x14:sparkline>
              <xm:f>'CÂN ĐỐI KẾ TOÁN - QUÝ'!D1912:M1912</xm:f>
              <xm:sqref>C1912</xm:sqref>
            </x14:sparkline>
            <x14:sparkline>
              <xm:f>'CÂN ĐỐI KẾ TOÁN - QUÝ'!D1913:M1913</xm:f>
              <xm:sqref>C1913</xm:sqref>
            </x14:sparkline>
            <x14:sparkline>
              <xm:f>'CÂN ĐỐI KẾ TOÁN - QUÝ'!D1914:M1914</xm:f>
              <xm:sqref>C1914</xm:sqref>
            </x14:sparkline>
            <x14:sparkline>
              <xm:f>'CÂN ĐỐI KẾ TOÁN - QUÝ'!D1915:M1915</xm:f>
              <xm:sqref>C1915</xm:sqref>
            </x14:sparkline>
            <x14:sparkline>
              <xm:f>'CÂN ĐỐI KẾ TOÁN - QUÝ'!D1916:M1916</xm:f>
              <xm:sqref>C1916</xm:sqref>
            </x14:sparkline>
            <x14:sparkline>
              <xm:f>'CÂN ĐỐI KẾ TOÁN - QUÝ'!D1917:M1917</xm:f>
              <xm:sqref>C1917</xm:sqref>
            </x14:sparkline>
            <x14:sparkline>
              <xm:f>'CÂN ĐỐI KẾ TOÁN - QUÝ'!D1918:M1918</xm:f>
              <xm:sqref>C1918</xm:sqref>
            </x14:sparkline>
            <x14:sparkline>
              <xm:f>'CÂN ĐỐI KẾ TOÁN - QUÝ'!D1919:M1919</xm:f>
              <xm:sqref>C1919</xm:sqref>
            </x14:sparkline>
            <x14:sparkline>
              <xm:f>'CÂN ĐỐI KẾ TOÁN - QUÝ'!D1920:M1920</xm:f>
              <xm:sqref>C1920</xm:sqref>
            </x14:sparkline>
            <x14:sparkline>
              <xm:f>'CÂN ĐỐI KẾ TOÁN - QUÝ'!D1921:M1921</xm:f>
              <xm:sqref>C1921</xm:sqref>
            </x14:sparkline>
            <x14:sparkline>
              <xm:f>'CÂN ĐỐI KẾ TOÁN - QUÝ'!D1922:M1922</xm:f>
              <xm:sqref>C1922</xm:sqref>
            </x14:sparkline>
            <x14:sparkline>
              <xm:f>'CÂN ĐỐI KẾ TOÁN - QUÝ'!D1923:M1923</xm:f>
              <xm:sqref>C1923</xm:sqref>
            </x14:sparkline>
            <x14:sparkline>
              <xm:f>'CÂN ĐỐI KẾ TOÁN - QUÝ'!D1924:M1924</xm:f>
              <xm:sqref>C1924</xm:sqref>
            </x14:sparkline>
            <x14:sparkline>
              <xm:f>'CÂN ĐỐI KẾ TOÁN - QUÝ'!D1925:M1925</xm:f>
              <xm:sqref>C1925</xm:sqref>
            </x14:sparkline>
            <x14:sparkline>
              <xm:f>'CÂN ĐỐI KẾ TOÁN - QUÝ'!D1926:M1926</xm:f>
              <xm:sqref>C1926</xm:sqref>
            </x14:sparkline>
            <x14:sparkline>
              <xm:f>'CÂN ĐỐI KẾ TOÁN - QUÝ'!D1927:M1927</xm:f>
              <xm:sqref>C1927</xm:sqref>
            </x14:sparkline>
            <x14:sparkline>
              <xm:f>'CÂN ĐỐI KẾ TOÁN - QUÝ'!D1928:M1928</xm:f>
              <xm:sqref>C1928</xm:sqref>
            </x14:sparkline>
            <x14:sparkline>
              <xm:f>'CÂN ĐỐI KẾ TOÁN - QUÝ'!D1929:M1929</xm:f>
              <xm:sqref>C1929</xm:sqref>
            </x14:sparkline>
            <x14:sparkline>
              <xm:f>'CÂN ĐỐI KẾ TOÁN - QUÝ'!D1930:M1930</xm:f>
              <xm:sqref>C1930</xm:sqref>
            </x14:sparkline>
            <x14:sparkline>
              <xm:f>'CÂN ĐỐI KẾ TOÁN - QUÝ'!D1931:M1931</xm:f>
              <xm:sqref>C1931</xm:sqref>
            </x14:sparkline>
            <x14:sparkline>
              <xm:f>'CÂN ĐỐI KẾ TOÁN - QUÝ'!D1932:M1932</xm:f>
              <xm:sqref>C1932</xm:sqref>
            </x14:sparkline>
            <x14:sparkline>
              <xm:f>'CÂN ĐỐI KẾ TOÁN - QUÝ'!D1933:M1933</xm:f>
              <xm:sqref>C1933</xm:sqref>
            </x14:sparkline>
            <x14:sparkline>
              <xm:f>'CÂN ĐỐI KẾ TOÁN - QUÝ'!D1934:M1934</xm:f>
              <xm:sqref>C1934</xm:sqref>
            </x14:sparkline>
            <x14:sparkline>
              <xm:f>'CÂN ĐỐI KẾ TOÁN - QUÝ'!D1935:M1935</xm:f>
              <xm:sqref>C1935</xm:sqref>
            </x14:sparkline>
            <x14:sparkline>
              <xm:f>'CÂN ĐỐI KẾ TOÁN - QUÝ'!D1936:M1936</xm:f>
              <xm:sqref>C1936</xm:sqref>
            </x14:sparkline>
            <x14:sparkline>
              <xm:f>'CÂN ĐỐI KẾ TOÁN - QUÝ'!D1937:M1937</xm:f>
              <xm:sqref>C1937</xm:sqref>
            </x14:sparkline>
            <x14:sparkline>
              <xm:f>'CÂN ĐỐI KẾ TOÁN - QUÝ'!D1938:M1938</xm:f>
              <xm:sqref>C1938</xm:sqref>
            </x14:sparkline>
            <x14:sparkline>
              <xm:f>'CÂN ĐỐI KẾ TOÁN - QUÝ'!D1939:M1939</xm:f>
              <xm:sqref>C1939</xm:sqref>
            </x14:sparkline>
            <x14:sparkline>
              <xm:f>'CÂN ĐỐI KẾ TOÁN - QUÝ'!D1940:M1940</xm:f>
              <xm:sqref>C1940</xm:sqref>
            </x14:sparkline>
            <x14:sparkline>
              <xm:f>'CÂN ĐỐI KẾ TOÁN - QUÝ'!D1941:M1941</xm:f>
              <xm:sqref>C1941</xm:sqref>
            </x14:sparkline>
            <x14:sparkline>
              <xm:f>'CÂN ĐỐI KẾ TOÁN - QUÝ'!D1942:M1942</xm:f>
              <xm:sqref>C1942</xm:sqref>
            </x14:sparkline>
            <x14:sparkline>
              <xm:f>'CÂN ĐỐI KẾ TOÁN - QUÝ'!D1943:M1943</xm:f>
              <xm:sqref>C1943</xm:sqref>
            </x14:sparkline>
            <x14:sparkline>
              <xm:f>'CÂN ĐỐI KẾ TOÁN - QUÝ'!D1944:M1944</xm:f>
              <xm:sqref>C1944</xm:sqref>
            </x14:sparkline>
            <x14:sparkline>
              <xm:f>'CÂN ĐỐI KẾ TOÁN - QUÝ'!D1945:M1945</xm:f>
              <xm:sqref>C1945</xm:sqref>
            </x14:sparkline>
            <x14:sparkline>
              <xm:f>'CÂN ĐỐI KẾ TOÁN - QUÝ'!D1946:M1946</xm:f>
              <xm:sqref>C1946</xm:sqref>
            </x14:sparkline>
            <x14:sparkline>
              <xm:f>'CÂN ĐỐI KẾ TOÁN - QUÝ'!D1947:M1947</xm:f>
              <xm:sqref>C1947</xm:sqref>
            </x14:sparkline>
            <x14:sparkline>
              <xm:f>'CÂN ĐỐI KẾ TOÁN - QUÝ'!D1948:M1948</xm:f>
              <xm:sqref>C1948</xm:sqref>
            </x14:sparkline>
            <x14:sparkline>
              <xm:f>'CÂN ĐỐI KẾ TOÁN - QUÝ'!D1949:M1949</xm:f>
              <xm:sqref>C1949</xm:sqref>
            </x14:sparkline>
            <x14:sparkline>
              <xm:f>'CÂN ĐỐI KẾ TOÁN - QUÝ'!D1950:M1950</xm:f>
              <xm:sqref>C1950</xm:sqref>
            </x14:sparkline>
            <x14:sparkline>
              <xm:f>'CÂN ĐỐI KẾ TOÁN - QUÝ'!D1951:M1951</xm:f>
              <xm:sqref>C1951</xm:sqref>
            </x14:sparkline>
            <x14:sparkline>
              <xm:f>'CÂN ĐỐI KẾ TOÁN - QUÝ'!D1952:M1952</xm:f>
              <xm:sqref>C1952</xm:sqref>
            </x14:sparkline>
            <x14:sparkline>
              <xm:f>'CÂN ĐỐI KẾ TOÁN - QUÝ'!D1953:M1953</xm:f>
              <xm:sqref>C1953</xm:sqref>
            </x14:sparkline>
            <x14:sparkline>
              <xm:f>'CÂN ĐỐI KẾ TOÁN - QUÝ'!D1954:M1954</xm:f>
              <xm:sqref>C1954</xm:sqref>
            </x14:sparkline>
            <x14:sparkline>
              <xm:f>'CÂN ĐỐI KẾ TOÁN - QUÝ'!D1955:M1955</xm:f>
              <xm:sqref>C1955</xm:sqref>
            </x14:sparkline>
            <x14:sparkline>
              <xm:f>'CÂN ĐỐI KẾ TOÁN - QUÝ'!D1956:M1956</xm:f>
              <xm:sqref>C1956</xm:sqref>
            </x14:sparkline>
            <x14:sparkline>
              <xm:f>'CÂN ĐỐI KẾ TOÁN - QUÝ'!D1957:M1957</xm:f>
              <xm:sqref>C1957</xm:sqref>
            </x14:sparkline>
            <x14:sparkline>
              <xm:f>'CÂN ĐỐI KẾ TOÁN - QUÝ'!D1958:M1958</xm:f>
              <xm:sqref>C1958</xm:sqref>
            </x14:sparkline>
            <x14:sparkline>
              <xm:f>'CÂN ĐỐI KẾ TOÁN - QUÝ'!D1959:M1959</xm:f>
              <xm:sqref>C1959</xm:sqref>
            </x14:sparkline>
            <x14:sparkline>
              <xm:f>'CÂN ĐỐI KẾ TOÁN - QUÝ'!D1960:M1960</xm:f>
              <xm:sqref>C1960</xm:sqref>
            </x14:sparkline>
            <x14:sparkline>
              <xm:f>'CÂN ĐỐI KẾ TOÁN - QUÝ'!D1961:M1961</xm:f>
              <xm:sqref>C1961</xm:sqref>
            </x14:sparkline>
            <x14:sparkline>
              <xm:f>'CÂN ĐỐI KẾ TOÁN - QUÝ'!D1962:M1962</xm:f>
              <xm:sqref>C1962</xm:sqref>
            </x14:sparkline>
            <x14:sparkline>
              <xm:f>'CÂN ĐỐI KẾ TOÁN - QUÝ'!D1963:M1963</xm:f>
              <xm:sqref>C1963</xm:sqref>
            </x14:sparkline>
            <x14:sparkline>
              <xm:f>'CÂN ĐỐI KẾ TOÁN - QUÝ'!D1964:M1964</xm:f>
              <xm:sqref>C1964</xm:sqref>
            </x14:sparkline>
            <x14:sparkline>
              <xm:f>'CÂN ĐỐI KẾ TOÁN - QUÝ'!D1965:M1965</xm:f>
              <xm:sqref>C1965</xm:sqref>
            </x14:sparkline>
            <x14:sparkline>
              <xm:f>'CÂN ĐỐI KẾ TOÁN - QUÝ'!D1966:M1966</xm:f>
              <xm:sqref>C1966</xm:sqref>
            </x14:sparkline>
            <x14:sparkline>
              <xm:f>'CÂN ĐỐI KẾ TOÁN - QUÝ'!D1967:M1967</xm:f>
              <xm:sqref>C1967</xm:sqref>
            </x14:sparkline>
            <x14:sparkline>
              <xm:f>'CÂN ĐỐI KẾ TOÁN - QUÝ'!D1968:M1968</xm:f>
              <xm:sqref>C1968</xm:sqref>
            </x14:sparkline>
            <x14:sparkline>
              <xm:f>'CÂN ĐỐI KẾ TOÁN - QUÝ'!D1969:M1969</xm:f>
              <xm:sqref>C1969</xm:sqref>
            </x14:sparkline>
            <x14:sparkline>
              <xm:f>'CÂN ĐỐI KẾ TOÁN - QUÝ'!D1970:M1970</xm:f>
              <xm:sqref>C1970</xm:sqref>
            </x14:sparkline>
            <x14:sparkline>
              <xm:f>'CÂN ĐỐI KẾ TOÁN - QUÝ'!D1971:M1971</xm:f>
              <xm:sqref>C1971</xm:sqref>
            </x14:sparkline>
            <x14:sparkline>
              <xm:f>'CÂN ĐỐI KẾ TOÁN - QUÝ'!D1972:M1972</xm:f>
              <xm:sqref>C1972</xm:sqref>
            </x14:sparkline>
            <x14:sparkline>
              <xm:f>'CÂN ĐỐI KẾ TOÁN - QUÝ'!D1973:M1973</xm:f>
              <xm:sqref>C1973</xm:sqref>
            </x14:sparkline>
            <x14:sparkline>
              <xm:f>'CÂN ĐỐI KẾ TOÁN - QUÝ'!D1974:M1974</xm:f>
              <xm:sqref>C1974</xm:sqref>
            </x14:sparkline>
            <x14:sparkline>
              <xm:f>'CÂN ĐỐI KẾ TOÁN - QUÝ'!D1975:M1975</xm:f>
              <xm:sqref>C1975</xm:sqref>
            </x14:sparkline>
            <x14:sparkline>
              <xm:f>'CÂN ĐỐI KẾ TOÁN - QUÝ'!D1976:M1976</xm:f>
              <xm:sqref>C1976</xm:sqref>
            </x14:sparkline>
            <x14:sparkline>
              <xm:f>'CÂN ĐỐI KẾ TOÁN - QUÝ'!D1977:M1977</xm:f>
              <xm:sqref>C1977</xm:sqref>
            </x14:sparkline>
            <x14:sparkline>
              <xm:f>'CÂN ĐỐI KẾ TOÁN - QUÝ'!D1978:M1978</xm:f>
              <xm:sqref>C1978</xm:sqref>
            </x14:sparkline>
            <x14:sparkline>
              <xm:f>'CÂN ĐỐI KẾ TOÁN - QUÝ'!D1979:M1979</xm:f>
              <xm:sqref>C1979</xm:sqref>
            </x14:sparkline>
            <x14:sparkline>
              <xm:f>'CÂN ĐỐI KẾ TOÁN - QUÝ'!D1980:M1980</xm:f>
              <xm:sqref>C1980</xm:sqref>
            </x14:sparkline>
            <x14:sparkline>
              <xm:f>'CÂN ĐỐI KẾ TOÁN - QUÝ'!D1981:M1981</xm:f>
              <xm:sqref>C1981</xm:sqref>
            </x14:sparkline>
            <x14:sparkline>
              <xm:f>'CÂN ĐỐI KẾ TOÁN - QUÝ'!D1982:M1982</xm:f>
              <xm:sqref>C1982</xm:sqref>
            </x14:sparkline>
            <x14:sparkline>
              <xm:f>'CÂN ĐỐI KẾ TOÁN - QUÝ'!D1983:M1983</xm:f>
              <xm:sqref>C1983</xm:sqref>
            </x14:sparkline>
            <x14:sparkline>
              <xm:f>'CÂN ĐỐI KẾ TOÁN - QUÝ'!D1984:M1984</xm:f>
              <xm:sqref>C1984</xm:sqref>
            </x14:sparkline>
            <x14:sparkline>
              <xm:f>'CÂN ĐỐI KẾ TOÁN - QUÝ'!D1985:M1985</xm:f>
              <xm:sqref>C1985</xm:sqref>
            </x14:sparkline>
            <x14:sparkline>
              <xm:f>'CÂN ĐỐI KẾ TOÁN - QUÝ'!D1986:M1986</xm:f>
              <xm:sqref>C1986</xm:sqref>
            </x14:sparkline>
            <x14:sparkline>
              <xm:f>'CÂN ĐỐI KẾ TOÁN - QUÝ'!D1987:M1987</xm:f>
              <xm:sqref>C1987</xm:sqref>
            </x14:sparkline>
            <x14:sparkline>
              <xm:f>'CÂN ĐỐI KẾ TOÁN - QUÝ'!D1988:M1988</xm:f>
              <xm:sqref>C1988</xm:sqref>
            </x14:sparkline>
            <x14:sparkline>
              <xm:f>'CÂN ĐỐI KẾ TOÁN - QUÝ'!D1989:M1989</xm:f>
              <xm:sqref>C1989</xm:sqref>
            </x14:sparkline>
            <x14:sparkline>
              <xm:f>'CÂN ĐỐI KẾ TOÁN - QUÝ'!D1990:M1990</xm:f>
              <xm:sqref>C1990</xm:sqref>
            </x14:sparkline>
            <x14:sparkline>
              <xm:f>'CÂN ĐỐI KẾ TOÁN - QUÝ'!D1991:M1991</xm:f>
              <xm:sqref>C1991</xm:sqref>
            </x14:sparkline>
            <x14:sparkline>
              <xm:f>'CÂN ĐỐI KẾ TOÁN - QUÝ'!D1992:M1992</xm:f>
              <xm:sqref>C1992</xm:sqref>
            </x14:sparkline>
            <x14:sparkline>
              <xm:f>'CÂN ĐỐI KẾ TOÁN - QUÝ'!D1993:M1993</xm:f>
              <xm:sqref>C1993</xm:sqref>
            </x14:sparkline>
            <x14:sparkline>
              <xm:f>'CÂN ĐỐI KẾ TOÁN - QUÝ'!D1994:M1994</xm:f>
              <xm:sqref>C1994</xm:sqref>
            </x14:sparkline>
            <x14:sparkline>
              <xm:f>'CÂN ĐỐI KẾ TOÁN - QUÝ'!D1995:M1995</xm:f>
              <xm:sqref>C1995</xm:sqref>
            </x14:sparkline>
            <x14:sparkline>
              <xm:f>'CÂN ĐỐI KẾ TOÁN - QUÝ'!D1996:M1996</xm:f>
              <xm:sqref>C1996</xm:sqref>
            </x14:sparkline>
            <x14:sparkline>
              <xm:f>'CÂN ĐỐI KẾ TOÁN - QUÝ'!D1997:M1997</xm:f>
              <xm:sqref>C1997</xm:sqref>
            </x14:sparkline>
            <x14:sparkline>
              <xm:f>'CÂN ĐỐI KẾ TOÁN - QUÝ'!D1998:M1998</xm:f>
              <xm:sqref>C1998</xm:sqref>
            </x14:sparkline>
            <x14:sparkline>
              <xm:f>'CÂN ĐỐI KẾ TOÁN - QUÝ'!D1999:M1999</xm:f>
              <xm:sqref>C1999</xm:sqref>
            </x14:sparkline>
            <x14:sparkline>
              <xm:f>'CÂN ĐỐI KẾ TOÁN - QUÝ'!D2000:M2000</xm:f>
              <xm:sqref>C2000</xm:sqref>
            </x14:sparkline>
            <x14:sparkline>
              <xm:f>'CÂN ĐỐI KẾ TOÁN - QUÝ'!D2001:M2001</xm:f>
              <xm:sqref>C2001</xm:sqref>
            </x14:sparkline>
            <x14:sparkline>
              <xm:f>'CÂN ĐỐI KẾ TOÁN - QUÝ'!D2002:M2002</xm:f>
              <xm:sqref>C2002</xm:sqref>
            </x14:sparkline>
            <x14:sparkline>
              <xm:f>'CÂN ĐỐI KẾ TOÁN - QUÝ'!D2003:M2003</xm:f>
              <xm:sqref>C2003</xm:sqref>
            </x14:sparkline>
            <x14:sparkline>
              <xm:f>'CÂN ĐỐI KẾ TOÁN - QUÝ'!D2004:M2004</xm:f>
              <xm:sqref>C2004</xm:sqref>
            </x14:sparkline>
            <x14:sparkline>
              <xm:f>'CÂN ĐỐI KẾ TOÁN - QUÝ'!D2005:M2005</xm:f>
              <xm:sqref>C2005</xm:sqref>
            </x14:sparkline>
          </x14:sparklines>
        </x14:sparklineGroup>
        <x14:sparklineGroup type="column" displayEmptyCellsAs="gap" high="1" low="1" xr2:uid="{0DBAD0EC-67C4-4F85-9494-C9FDD11CF854}">
          <x14:colorSeries rgb="FFFFFF00"/>
          <x14:colorNegative rgb="FFD00000"/>
          <x14:colorAxis rgb="FF000000"/>
          <x14:colorMarkers rgb="FFD00000"/>
          <x14:colorFirst rgb="FFD00000"/>
          <x14:colorLast rgb="FFD00000"/>
          <x14:colorHigh rgb="FF00FF00"/>
          <x14:colorLow rgb="FFFF0000"/>
          <x14:sparklines>
            <x14:sparkline>
              <xm:f>'CÂN ĐỐI KẾ TOÁN - QUÝ'!D1607:M1607</xm:f>
              <xm:sqref>C1607</xm:sqref>
            </x14:sparkline>
            <x14:sparkline>
              <xm:f>'CÂN ĐỐI KẾ TOÁN - QUÝ'!D1608:M1608</xm:f>
              <xm:sqref>C1608</xm:sqref>
            </x14:sparkline>
            <x14:sparkline>
              <xm:f>'CÂN ĐỐI KẾ TOÁN - QUÝ'!D1609:M1609</xm:f>
              <xm:sqref>C1609</xm:sqref>
            </x14:sparkline>
            <x14:sparkline>
              <xm:f>'CÂN ĐỐI KẾ TOÁN - QUÝ'!D1610:M1610</xm:f>
              <xm:sqref>C1610</xm:sqref>
            </x14:sparkline>
            <x14:sparkline>
              <xm:f>'CÂN ĐỐI KẾ TOÁN - QUÝ'!D1611:M1611</xm:f>
              <xm:sqref>C1611</xm:sqref>
            </x14:sparkline>
            <x14:sparkline>
              <xm:f>'CÂN ĐỐI KẾ TOÁN - QUÝ'!D1612:M1612</xm:f>
              <xm:sqref>C1612</xm:sqref>
            </x14:sparkline>
            <x14:sparkline>
              <xm:f>'CÂN ĐỐI KẾ TOÁN - QUÝ'!D1613:M1613</xm:f>
              <xm:sqref>C1613</xm:sqref>
            </x14:sparkline>
            <x14:sparkline>
              <xm:f>'CÂN ĐỐI KẾ TOÁN - QUÝ'!D1614:M1614</xm:f>
              <xm:sqref>C1614</xm:sqref>
            </x14:sparkline>
            <x14:sparkline>
              <xm:f>'CÂN ĐỐI KẾ TOÁN - QUÝ'!D1615:M1615</xm:f>
              <xm:sqref>C1615</xm:sqref>
            </x14:sparkline>
            <x14:sparkline>
              <xm:f>'CÂN ĐỐI KẾ TOÁN - QUÝ'!D1616:M1616</xm:f>
              <xm:sqref>C1616</xm:sqref>
            </x14:sparkline>
            <x14:sparkline>
              <xm:f>'CÂN ĐỐI KẾ TOÁN - QUÝ'!D1617:M1617</xm:f>
              <xm:sqref>C1617</xm:sqref>
            </x14:sparkline>
            <x14:sparkline>
              <xm:f>'CÂN ĐỐI KẾ TOÁN - QUÝ'!D1618:M1618</xm:f>
              <xm:sqref>C1618</xm:sqref>
            </x14:sparkline>
            <x14:sparkline>
              <xm:f>'CÂN ĐỐI KẾ TOÁN - QUÝ'!D1619:M1619</xm:f>
              <xm:sqref>C1619</xm:sqref>
            </x14:sparkline>
            <x14:sparkline>
              <xm:f>'CÂN ĐỐI KẾ TOÁN - QUÝ'!D1620:M1620</xm:f>
              <xm:sqref>C1620</xm:sqref>
            </x14:sparkline>
            <x14:sparkline>
              <xm:f>'CÂN ĐỐI KẾ TOÁN - QUÝ'!D1621:M1621</xm:f>
              <xm:sqref>C1621</xm:sqref>
            </x14:sparkline>
            <x14:sparkline>
              <xm:f>'CÂN ĐỐI KẾ TOÁN - QUÝ'!D1622:M1622</xm:f>
              <xm:sqref>C1622</xm:sqref>
            </x14:sparkline>
            <x14:sparkline>
              <xm:f>'CÂN ĐỐI KẾ TOÁN - QUÝ'!D1623:M1623</xm:f>
              <xm:sqref>C1623</xm:sqref>
            </x14:sparkline>
            <x14:sparkline>
              <xm:f>'CÂN ĐỐI KẾ TOÁN - QUÝ'!D1624:M1624</xm:f>
              <xm:sqref>C1624</xm:sqref>
            </x14:sparkline>
            <x14:sparkline>
              <xm:f>'CÂN ĐỐI KẾ TOÁN - QUÝ'!D1625:M1625</xm:f>
              <xm:sqref>C1625</xm:sqref>
            </x14:sparkline>
            <x14:sparkline>
              <xm:f>'CÂN ĐỐI KẾ TOÁN - QUÝ'!D1626:M1626</xm:f>
              <xm:sqref>C1626</xm:sqref>
            </x14:sparkline>
            <x14:sparkline>
              <xm:f>'CÂN ĐỐI KẾ TOÁN - QUÝ'!D1627:M1627</xm:f>
              <xm:sqref>C1627</xm:sqref>
            </x14:sparkline>
            <x14:sparkline>
              <xm:f>'CÂN ĐỐI KẾ TOÁN - QUÝ'!D1628:M1628</xm:f>
              <xm:sqref>C1628</xm:sqref>
            </x14:sparkline>
            <x14:sparkline>
              <xm:f>'CÂN ĐỐI KẾ TOÁN - QUÝ'!D1629:M1629</xm:f>
              <xm:sqref>C1629</xm:sqref>
            </x14:sparkline>
            <x14:sparkline>
              <xm:f>'CÂN ĐỐI KẾ TOÁN - QUÝ'!D1630:M1630</xm:f>
              <xm:sqref>C1630</xm:sqref>
            </x14:sparkline>
            <x14:sparkline>
              <xm:f>'CÂN ĐỐI KẾ TOÁN - QUÝ'!D1631:M1631</xm:f>
              <xm:sqref>C1631</xm:sqref>
            </x14:sparkline>
            <x14:sparkline>
              <xm:f>'CÂN ĐỐI KẾ TOÁN - QUÝ'!D1632:M1632</xm:f>
              <xm:sqref>C1632</xm:sqref>
            </x14:sparkline>
            <x14:sparkline>
              <xm:f>'CÂN ĐỐI KẾ TOÁN - QUÝ'!D1633:M1633</xm:f>
              <xm:sqref>C1633</xm:sqref>
            </x14:sparkline>
            <x14:sparkline>
              <xm:f>'CÂN ĐỐI KẾ TOÁN - QUÝ'!D1634:M1634</xm:f>
              <xm:sqref>C1634</xm:sqref>
            </x14:sparkline>
            <x14:sparkline>
              <xm:f>'CÂN ĐỐI KẾ TOÁN - QUÝ'!D1635:M1635</xm:f>
              <xm:sqref>C1635</xm:sqref>
            </x14:sparkline>
            <x14:sparkline>
              <xm:f>'CÂN ĐỐI KẾ TOÁN - QUÝ'!D1636:M1636</xm:f>
              <xm:sqref>C1636</xm:sqref>
            </x14:sparkline>
            <x14:sparkline>
              <xm:f>'CÂN ĐỐI KẾ TOÁN - QUÝ'!D1637:M1637</xm:f>
              <xm:sqref>C1637</xm:sqref>
            </x14:sparkline>
            <x14:sparkline>
              <xm:f>'CÂN ĐỐI KẾ TOÁN - QUÝ'!D1638:M1638</xm:f>
              <xm:sqref>C1638</xm:sqref>
            </x14:sparkline>
            <x14:sparkline>
              <xm:f>'CÂN ĐỐI KẾ TOÁN - QUÝ'!D1639:M1639</xm:f>
              <xm:sqref>C1639</xm:sqref>
            </x14:sparkline>
            <x14:sparkline>
              <xm:f>'CÂN ĐỐI KẾ TOÁN - QUÝ'!D1640:M1640</xm:f>
              <xm:sqref>C1640</xm:sqref>
            </x14:sparkline>
            <x14:sparkline>
              <xm:f>'CÂN ĐỐI KẾ TOÁN - QUÝ'!D1641:M1641</xm:f>
              <xm:sqref>C1641</xm:sqref>
            </x14:sparkline>
            <x14:sparkline>
              <xm:f>'CÂN ĐỐI KẾ TOÁN - QUÝ'!D1642:M1642</xm:f>
              <xm:sqref>C1642</xm:sqref>
            </x14:sparkline>
            <x14:sparkline>
              <xm:f>'CÂN ĐỐI KẾ TOÁN - QUÝ'!D1643:M1643</xm:f>
              <xm:sqref>C1643</xm:sqref>
            </x14:sparkline>
            <x14:sparkline>
              <xm:f>'CÂN ĐỐI KẾ TOÁN - QUÝ'!D1644:M1644</xm:f>
              <xm:sqref>C1644</xm:sqref>
            </x14:sparkline>
            <x14:sparkline>
              <xm:f>'CÂN ĐỐI KẾ TOÁN - QUÝ'!D1645:M1645</xm:f>
              <xm:sqref>C1645</xm:sqref>
            </x14:sparkline>
            <x14:sparkline>
              <xm:f>'CÂN ĐỐI KẾ TOÁN - QUÝ'!D1646:M1646</xm:f>
              <xm:sqref>C1646</xm:sqref>
            </x14:sparkline>
            <x14:sparkline>
              <xm:f>'CÂN ĐỐI KẾ TOÁN - QUÝ'!D1647:M1647</xm:f>
              <xm:sqref>C1647</xm:sqref>
            </x14:sparkline>
            <x14:sparkline>
              <xm:f>'CÂN ĐỐI KẾ TOÁN - QUÝ'!D1648:M1648</xm:f>
              <xm:sqref>C1648</xm:sqref>
            </x14:sparkline>
            <x14:sparkline>
              <xm:f>'CÂN ĐỐI KẾ TOÁN - QUÝ'!D1649:M1649</xm:f>
              <xm:sqref>C1649</xm:sqref>
            </x14:sparkline>
            <x14:sparkline>
              <xm:f>'CÂN ĐỐI KẾ TOÁN - QUÝ'!D1650:M1650</xm:f>
              <xm:sqref>C1650</xm:sqref>
            </x14:sparkline>
            <x14:sparkline>
              <xm:f>'CÂN ĐỐI KẾ TOÁN - QUÝ'!D1651:M1651</xm:f>
              <xm:sqref>C1651</xm:sqref>
            </x14:sparkline>
            <x14:sparkline>
              <xm:f>'CÂN ĐỐI KẾ TOÁN - QUÝ'!D1652:M1652</xm:f>
              <xm:sqref>C1652</xm:sqref>
            </x14:sparkline>
            <x14:sparkline>
              <xm:f>'CÂN ĐỐI KẾ TOÁN - QUÝ'!D1653:M1653</xm:f>
              <xm:sqref>C1653</xm:sqref>
            </x14:sparkline>
            <x14:sparkline>
              <xm:f>'CÂN ĐỐI KẾ TOÁN - QUÝ'!D1654:M1654</xm:f>
              <xm:sqref>C1654</xm:sqref>
            </x14:sparkline>
            <x14:sparkline>
              <xm:f>'CÂN ĐỐI KẾ TOÁN - QUÝ'!D1655:M1655</xm:f>
              <xm:sqref>C1655</xm:sqref>
            </x14:sparkline>
            <x14:sparkline>
              <xm:f>'CÂN ĐỐI KẾ TOÁN - QUÝ'!D1656:M1656</xm:f>
              <xm:sqref>C1656</xm:sqref>
            </x14:sparkline>
            <x14:sparkline>
              <xm:f>'CÂN ĐỐI KẾ TOÁN - QUÝ'!D1657:M1657</xm:f>
              <xm:sqref>C1657</xm:sqref>
            </x14:sparkline>
            <x14:sparkline>
              <xm:f>'CÂN ĐỐI KẾ TOÁN - QUÝ'!D1658:M1658</xm:f>
              <xm:sqref>C1658</xm:sqref>
            </x14:sparkline>
            <x14:sparkline>
              <xm:f>'CÂN ĐỐI KẾ TOÁN - QUÝ'!D1659:M1659</xm:f>
              <xm:sqref>C1659</xm:sqref>
            </x14:sparkline>
            <x14:sparkline>
              <xm:f>'CÂN ĐỐI KẾ TOÁN - QUÝ'!D1660:M1660</xm:f>
              <xm:sqref>C1660</xm:sqref>
            </x14:sparkline>
            <x14:sparkline>
              <xm:f>'CÂN ĐỐI KẾ TOÁN - QUÝ'!D1661:M1661</xm:f>
              <xm:sqref>C1661</xm:sqref>
            </x14:sparkline>
            <x14:sparkline>
              <xm:f>'CÂN ĐỐI KẾ TOÁN - QUÝ'!D1662:M1662</xm:f>
              <xm:sqref>C1662</xm:sqref>
            </x14:sparkline>
            <x14:sparkline>
              <xm:f>'CÂN ĐỐI KẾ TOÁN - QUÝ'!D1663:M1663</xm:f>
              <xm:sqref>C1663</xm:sqref>
            </x14:sparkline>
            <x14:sparkline>
              <xm:f>'CÂN ĐỐI KẾ TOÁN - QUÝ'!D1664:M1664</xm:f>
              <xm:sqref>C1664</xm:sqref>
            </x14:sparkline>
            <x14:sparkline>
              <xm:f>'CÂN ĐỐI KẾ TOÁN - QUÝ'!D1665:M1665</xm:f>
              <xm:sqref>C1665</xm:sqref>
            </x14:sparkline>
            <x14:sparkline>
              <xm:f>'CÂN ĐỐI KẾ TOÁN - QUÝ'!D1666:M1666</xm:f>
              <xm:sqref>C1666</xm:sqref>
            </x14:sparkline>
            <x14:sparkline>
              <xm:f>'CÂN ĐỐI KẾ TOÁN - QUÝ'!D1667:M1667</xm:f>
              <xm:sqref>C1667</xm:sqref>
            </x14:sparkline>
            <x14:sparkline>
              <xm:f>'CÂN ĐỐI KẾ TOÁN - QUÝ'!D1668:M1668</xm:f>
              <xm:sqref>C1668</xm:sqref>
            </x14:sparkline>
            <x14:sparkline>
              <xm:f>'CÂN ĐỐI KẾ TOÁN - QUÝ'!D1669:M1669</xm:f>
              <xm:sqref>C1669</xm:sqref>
            </x14:sparkline>
            <x14:sparkline>
              <xm:f>'CÂN ĐỐI KẾ TOÁN - QUÝ'!D1670:M1670</xm:f>
              <xm:sqref>C1670</xm:sqref>
            </x14:sparkline>
            <x14:sparkline>
              <xm:f>'CÂN ĐỐI KẾ TOÁN - QUÝ'!D1671:M1671</xm:f>
              <xm:sqref>C1671</xm:sqref>
            </x14:sparkline>
            <x14:sparkline>
              <xm:f>'CÂN ĐỐI KẾ TOÁN - QUÝ'!D1672:M1672</xm:f>
              <xm:sqref>C1672</xm:sqref>
            </x14:sparkline>
            <x14:sparkline>
              <xm:f>'CÂN ĐỐI KẾ TOÁN - QUÝ'!D1673:M1673</xm:f>
              <xm:sqref>C1673</xm:sqref>
            </x14:sparkline>
            <x14:sparkline>
              <xm:f>'CÂN ĐỐI KẾ TOÁN - QUÝ'!D1674:M1674</xm:f>
              <xm:sqref>C1674</xm:sqref>
            </x14:sparkline>
            <x14:sparkline>
              <xm:f>'CÂN ĐỐI KẾ TOÁN - QUÝ'!D1675:M1675</xm:f>
              <xm:sqref>C1675</xm:sqref>
            </x14:sparkline>
            <x14:sparkline>
              <xm:f>'CÂN ĐỐI KẾ TOÁN - QUÝ'!D1676:M1676</xm:f>
              <xm:sqref>C1676</xm:sqref>
            </x14:sparkline>
            <x14:sparkline>
              <xm:f>'CÂN ĐỐI KẾ TOÁN - QUÝ'!D1677:M1677</xm:f>
              <xm:sqref>C1677</xm:sqref>
            </x14:sparkline>
            <x14:sparkline>
              <xm:f>'CÂN ĐỐI KẾ TOÁN - QUÝ'!D1678:M1678</xm:f>
              <xm:sqref>C1678</xm:sqref>
            </x14:sparkline>
            <x14:sparkline>
              <xm:f>'CÂN ĐỐI KẾ TOÁN - QUÝ'!D1679:M1679</xm:f>
              <xm:sqref>C1679</xm:sqref>
            </x14:sparkline>
            <x14:sparkline>
              <xm:f>'CÂN ĐỐI KẾ TOÁN - QUÝ'!D1680:M1680</xm:f>
              <xm:sqref>C1680</xm:sqref>
            </x14:sparkline>
            <x14:sparkline>
              <xm:f>'CÂN ĐỐI KẾ TOÁN - QUÝ'!D1681:M1681</xm:f>
              <xm:sqref>C1681</xm:sqref>
            </x14:sparkline>
            <x14:sparkline>
              <xm:f>'CÂN ĐỐI KẾ TOÁN - QUÝ'!D1682:M1682</xm:f>
              <xm:sqref>C1682</xm:sqref>
            </x14:sparkline>
            <x14:sparkline>
              <xm:f>'CÂN ĐỐI KẾ TOÁN - QUÝ'!D1683:M1683</xm:f>
              <xm:sqref>C1683</xm:sqref>
            </x14:sparkline>
            <x14:sparkline>
              <xm:f>'CÂN ĐỐI KẾ TOÁN - QUÝ'!D1684:M1684</xm:f>
              <xm:sqref>C1684</xm:sqref>
            </x14:sparkline>
            <x14:sparkline>
              <xm:f>'CÂN ĐỐI KẾ TOÁN - QUÝ'!D1685:M1685</xm:f>
              <xm:sqref>C1685</xm:sqref>
            </x14:sparkline>
            <x14:sparkline>
              <xm:f>'CÂN ĐỐI KẾ TOÁN - QUÝ'!D1686:M1686</xm:f>
              <xm:sqref>C1686</xm:sqref>
            </x14:sparkline>
            <x14:sparkline>
              <xm:f>'CÂN ĐỐI KẾ TOÁN - QUÝ'!D1687:M1687</xm:f>
              <xm:sqref>C1687</xm:sqref>
            </x14:sparkline>
            <x14:sparkline>
              <xm:f>'CÂN ĐỐI KẾ TOÁN - QUÝ'!D1688:M1688</xm:f>
              <xm:sqref>C1688</xm:sqref>
            </x14:sparkline>
            <x14:sparkline>
              <xm:f>'CÂN ĐỐI KẾ TOÁN - QUÝ'!D1689:M1689</xm:f>
              <xm:sqref>C1689</xm:sqref>
            </x14:sparkline>
            <x14:sparkline>
              <xm:f>'CÂN ĐỐI KẾ TOÁN - QUÝ'!D1690:M1690</xm:f>
              <xm:sqref>C1690</xm:sqref>
            </x14:sparkline>
            <x14:sparkline>
              <xm:f>'CÂN ĐỐI KẾ TOÁN - QUÝ'!D1691:M1691</xm:f>
              <xm:sqref>C1691</xm:sqref>
            </x14:sparkline>
            <x14:sparkline>
              <xm:f>'CÂN ĐỐI KẾ TOÁN - QUÝ'!D1692:M1692</xm:f>
              <xm:sqref>C1692</xm:sqref>
            </x14:sparkline>
            <x14:sparkline>
              <xm:f>'CÂN ĐỐI KẾ TOÁN - QUÝ'!D1693:M1693</xm:f>
              <xm:sqref>C1693</xm:sqref>
            </x14:sparkline>
            <x14:sparkline>
              <xm:f>'CÂN ĐỐI KẾ TOÁN - QUÝ'!D1694:M1694</xm:f>
              <xm:sqref>C1694</xm:sqref>
            </x14:sparkline>
            <x14:sparkline>
              <xm:f>'CÂN ĐỐI KẾ TOÁN - QUÝ'!D1695:M1695</xm:f>
              <xm:sqref>C1695</xm:sqref>
            </x14:sparkline>
            <x14:sparkline>
              <xm:f>'CÂN ĐỐI KẾ TOÁN - QUÝ'!D1696:M1696</xm:f>
              <xm:sqref>C1696</xm:sqref>
            </x14:sparkline>
            <x14:sparkline>
              <xm:f>'CÂN ĐỐI KẾ TOÁN - QUÝ'!D1697:M1697</xm:f>
              <xm:sqref>C1697</xm:sqref>
            </x14:sparkline>
            <x14:sparkline>
              <xm:f>'CÂN ĐỐI KẾ TOÁN - QUÝ'!D1698:M1698</xm:f>
              <xm:sqref>C1698</xm:sqref>
            </x14:sparkline>
            <x14:sparkline>
              <xm:f>'CÂN ĐỐI KẾ TOÁN - QUÝ'!D1699:M1699</xm:f>
              <xm:sqref>C1699</xm:sqref>
            </x14:sparkline>
            <x14:sparkline>
              <xm:f>'CÂN ĐỐI KẾ TOÁN - QUÝ'!D1700:M1700</xm:f>
              <xm:sqref>C1700</xm:sqref>
            </x14:sparkline>
            <x14:sparkline>
              <xm:f>'CÂN ĐỐI KẾ TOÁN - QUÝ'!D1701:M1701</xm:f>
              <xm:sqref>C1701</xm:sqref>
            </x14:sparkline>
            <x14:sparkline>
              <xm:f>'CÂN ĐỐI KẾ TOÁN - QUÝ'!D1702:M1702</xm:f>
              <xm:sqref>C1702</xm:sqref>
            </x14:sparkline>
            <x14:sparkline>
              <xm:f>'CÂN ĐỐI KẾ TOÁN - QUÝ'!D1703:M1703</xm:f>
              <xm:sqref>C1703</xm:sqref>
            </x14:sparkline>
            <x14:sparkline>
              <xm:f>'CÂN ĐỐI KẾ TOÁN - QUÝ'!D1704:M1704</xm:f>
              <xm:sqref>C1704</xm:sqref>
            </x14:sparkline>
            <x14:sparkline>
              <xm:f>'CÂN ĐỐI KẾ TOÁN - QUÝ'!D1705:M1705</xm:f>
              <xm:sqref>C1705</xm:sqref>
            </x14:sparkline>
            <x14:sparkline>
              <xm:f>'CÂN ĐỐI KẾ TOÁN - QUÝ'!D1706:M1706</xm:f>
              <xm:sqref>C1706</xm:sqref>
            </x14:sparkline>
            <x14:sparkline>
              <xm:f>'CÂN ĐỐI KẾ TOÁN - QUÝ'!D1707:M1707</xm:f>
              <xm:sqref>C1707</xm:sqref>
            </x14:sparkline>
            <x14:sparkline>
              <xm:f>'CÂN ĐỐI KẾ TOÁN - QUÝ'!D1708:M1708</xm:f>
              <xm:sqref>C1708</xm:sqref>
            </x14:sparkline>
            <x14:sparkline>
              <xm:f>'CÂN ĐỐI KẾ TOÁN - QUÝ'!D1709:M1709</xm:f>
              <xm:sqref>C1709</xm:sqref>
            </x14:sparkline>
            <x14:sparkline>
              <xm:f>'CÂN ĐỐI KẾ TOÁN - QUÝ'!D1710:M1710</xm:f>
              <xm:sqref>C1710</xm:sqref>
            </x14:sparkline>
            <x14:sparkline>
              <xm:f>'CÂN ĐỐI KẾ TOÁN - QUÝ'!D1711:M1711</xm:f>
              <xm:sqref>C1711</xm:sqref>
            </x14:sparkline>
            <x14:sparkline>
              <xm:f>'CÂN ĐỐI KẾ TOÁN - QUÝ'!D1712:M1712</xm:f>
              <xm:sqref>C1712</xm:sqref>
            </x14:sparkline>
            <x14:sparkline>
              <xm:f>'CÂN ĐỐI KẾ TOÁN - QUÝ'!D1713:M1713</xm:f>
              <xm:sqref>C1713</xm:sqref>
            </x14:sparkline>
            <x14:sparkline>
              <xm:f>'CÂN ĐỐI KẾ TOÁN - QUÝ'!D1714:M1714</xm:f>
              <xm:sqref>C1714</xm:sqref>
            </x14:sparkline>
            <x14:sparkline>
              <xm:f>'CÂN ĐỐI KẾ TOÁN - QUÝ'!D1715:M1715</xm:f>
              <xm:sqref>C1715</xm:sqref>
            </x14:sparkline>
            <x14:sparkline>
              <xm:f>'CÂN ĐỐI KẾ TOÁN - QUÝ'!D1716:M1716</xm:f>
              <xm:sqref>C1716</xm:sqref>
            </x14:sparkline>
            <x14:sparkline>
              <xm:f>'CÂN ĐỐI KẾ TOÁN - QUÝ'!D1717:M1717</xm:f>
              <xm:sqref>C1717</xm:sqref>
            </x14:sparkline>
            <x14:sparkline>
              <xm:f>'CÂN ĐỐI KẾ TOÁN - QUÝ'!D1718:M1718</xm:f>
              <xm:sqref>C1718</xm:sqref>
            </x14:sparkline>
            <x14:sparkline>
              <xm:f>'CÂN ĐỐI KẾ TOÁN - QUÝ'!D1719:M1719</xm:f>
              <xm:sqref>C1719</xm:sqref>
            </x14:sparkline>
            <x14:sparkline>
              <xm:f>'CÂN ĐỐI KẾ TOÁN - QUÝ'!D1720:M1720</xm:f>
              <xm:sqref>C1720</xm:sqref>
            </x14:sparkline>
            <x14:sparkline>
              <xm:f>'CÂN ĐỐI KẾ TOÁN - QUÝ'!D1721:M1721</xm:f>
              <xm:sqref>C1721</xm:sqref>
            </x14:sparkline>
            <x14:sparkline>
              <xm:f>'CÂN ĐỐI KẾ TOÁN - QUÝ'!D1722:M1722</xm:f>
              <xm:sqref>C1722</xm:sqref>
            </x14:sparkline>
            <x14:sparkline>
              <xm:f>'CÂN ĐỐI KẾ TOÁN - QUÝ'!D1723:M1723</xm:f>
              <xm:sqref>C1723</xm:sqref>
            </x14:sparkline>
            <x14:sparkline>
              <xm:f>'CÂN ĐỐI KẾ TOÁN - QUÝ'!D1724:M1724</xm:f>
              <xm:sqref>C1724</xm:sqref>
            </x14:sparkline>
            <x14:sparkline>
              <xm:f>'CÂN ĐỐI KẾ TOÁN - QUÝ'!D1725:M1725</xm:f>
              <xm:sqref>C1725</xm:sqref>
            </x14:sparkline>
            <x14:sparkline>
              <xm:f>'CÂN ĐỐI KẾ TOÁN - QUÝ'!D1726:M1726</xm:f>
              <xm:sqref>C1726</xm:sqref>
            </x14:sparkline>
            <x14:sparkline>
              <xm:f>'CÂN ĐỐI KẾ TOÁN - QUÝ'!D1727:M1727</xm:f>
              <xm:sqref>C1727</xm:sqref>
            </x14:sparkline>
            <x14:sparkline>
              <xm:f>'CÂN ĐỐI KẾ TOÁN - QUÝ'!D1728:M1728</xm:f>
              <xm:sqref>C1728</xm:sqref>
            </x14:sparkline>
            <x14:sparkline>
              <xm:f>'CÂN ĐỐI KẾ TOÁN - QUÝ'!D1729:M1729</xm:f>
              <xm:sqref>C1729</xm:sqref>
            </x14:sparkline>
            <x14:sparkline>
              <xm:f>'CÂN ĐỐI KẾ TOÁN - QUÝ'!D1730:M1730</xm:f>
              <xm:sqref>C1730</xm:sqref>
            </x14:sparkline>
            <x14:sparkline>
              <xm:f>'CÂN ĐỐI KẾ TOÁN - QUÝ'!D1731:M1731</xm:f>
              <xm:sqref>C1731</xm:sqref>
            </x14:sparkline>
            <x14:sparkline>
              <xm:f>'CÂN ĐỐI KẾ TOÁN - QUÝ'!D1732:M1732</xm:f>
              <xm:sqref>C1732</xm:sqref>
            </x14:sparkline>
            <x14:sparkline>
              <xm:f>'CÂN ĐỐI KẾ TOÁN - QUÝ'!D1733:M1733</xm:f>
              <xm:sqref>C1733</xm:sqref>
            </x14:sparkline>
            <x14:sparkline>
              <xm:f>'CÂN ĐỐI KẾ TOÁN - QUÝ'!D1734:M1734</xm:f>
              <xm:sqref>C1734</xm:sqref>
            </x14:sparkline>
            <x14:sparkline>
              <xm:f>'CÂN ĐỐI KẾ TOÁN - QUÝ'!D1735:M1735</xm:f>
              <xm:sqref>C1735</xm:sqref>
            </x14:sparkline>
            <x14:sparkline>
              <xm:f>'CÂN ĐỐI KẾ TOÁN - QUÝ'!D1736:M1736</xm:f>
              <xm:sqref>C1736</xm:sqref>
            </x14:sparkline>
            <x14:sparkline>
              <xm:f>'CÂN ĐỐI KẾ TOÁN - QUÝ'!D1737:M1737</xm:f>
              <xm:sqref>C1737</xm:sqref>
            </x14:sparkline>
            <x14:sparkline>
              <xm:f>'CÂN ĐỐI KẾ TOÁN - QUÝ'!D1738:M1738</xm:f>
              <xm:sqref>C1738</xm:sqref>
            </x14:sparkline>
            <x14:sparkline>
              <xm:f>'CÂN ĐỐI KẾ TOÁN - QUÝ'!D1739:M1739</xm:f>
              <xm:sqref>C1739</xm:sqref>
            </x14:sparkline>
            <x14:sparkline>
              <xm:f>'CÂN ĐỐI KẾ TOÁN - QUÝ'!D1740:M1740</xm:f>
              <xm:sqref>C1740</xm:sqref>
            </x14:sparkline>
            <x14:sparkline>
              <xm:f>'CÂN ĐỐI KẾ TOÁN - QUÝ'!D1741:M1741</xm:f>
              <xm:sqref>C1741</xm:sqref>
            </x14:sparkline>
            <x14:sparkline>
              <xm:f>'CÂN ĐỐI KẾ TOÁN - QUÝ'!D1742:M1742</xm:f>
              <xm:sqref>C1742</xm:sqref>
            </x14:sparkline>
            <x14:sparkline>
              <xm:f>'CÂN ĐỐI KẾ TOÁN - QUÝ'!D1743:M1743</xm:f>
              <xm:sqref>C1743</xm:sqref>
            </x14:sparkline>
            <x14:sparkline>
              <xm:f>'CÂN ĐỐI KẾ TOÁN - QUÝ'!D1744:M1744</xm:f>
              <xm:sqref>C1744</xm:sqref>
            </x14:sparkline>
            <x14:sparkline>
              <xm:f>'CÂN ĐỐI KẾ TOÁN - QUÝ'!D1745:M1745</xm:f>
              <xm:sqref>C1745</xm:sqref>
            </x14:sparkline>
            <x14:sparkline>
              <xm:f>'CÂN ĐỐI KẾ TOÁN - QUÝ'!D1746:M1746</xm:f>
              <xm:sqref>C1746</xm:sqref>
            </x14:sparkline>
            <x14:sparkline>
              <xm:f>'CÂN ĐỐI KẾ TOÁN - QUÝ'!D1747:M1747</xm:f>
              <xm:sqref>C1747</xm:sqref>
            </x14:sparkline>
            <x14:sparkline>
              <xm:f>'CÂN ĐỐI KẾ TOÁN - QUÝ'!D1748:M1748</xm:f>
              <xm:sqref>C1748</xm:sqref>
            </x14:sparkline>
            <x14:sparkline>
              <xm:f>'CÂN ĐỐI KẾ TOÁN - QUÝ'!D1749:M1749</xm:f>
              <xm:sqref>C1749</xm:sqref>
            </x14:sparkline>
            <x14:sparkline>
              <xm:f>'CÂN ĐỐI KẾ TOÁN - QUÝ'!D1750:M1750</xm:f>
              <xm:sqref>C1750</xm:sqref>
            </x14:sparkline>
            <x14:sparkline>
              <xm:f>'CÂN ĐỐI KẾ TOÁN - QUÝ'!D1751:M1751</xm:f>
              <xm:sqref>C1751</xm:sqref>
            </x14:sparkline>
            <x14:sparkline>
              <xm:f>'CÂN ĐỐI KẾ TOÁN - QUÝ'!D1752:M1752</xm:f>
              <xm:sqref>C1752</xm:sqref>
            </x14:sparkline>
            <x14:sparkline>
              <xm:f>'CÂN ĐỐI KẾ TOÁN - QUÝ'!D1753:M1753</xm:f>
              <xm:sqref>C1753</xm:sqref>
            </x14:sparkline>
            <x14:sparkline>
              <xm:f>'CÂN ĐỐI KẾ TOÁN - QUÝ'!D1754:M1754</xm:f>
              <xm:sqref>C1754</xm:sqref>
            </x14:sparkline>
            <x14:sparkline>
              <xm:f>'CÂN ĐỐI KẾ TOÁN - QUÝ'!D1755:M1755</xm:f>
              <xm:sqref>C1755</xm:sqref>
            </x14:sparkline>
            <x14:sparkline>
              <xm:f>'CÂN ĐỐI KẾ TOÁN - QUÝ'!D1756:M1756</xm:f>
              <xm:sqref>C1756</xm:sqref>
            </x14:sparkline>
            <x14:sparkline>
              <xm:f>'CÂN ĐỐI KẾ TOÁN - QUÝ'!D1757:M1757</xm:f>
              <xm:sqref>C1757</xm:sqref>
            </x14:sparkline>
            <x14:sparkline>
              <xm:f>'CÂN ĐỐI KẾ TOÁN - QUÝ'!D1758:M1758</xm:f>
              <xm:sqref>C1758</xm:sqref>
            </x14:sparkline>
            <x14:sparkline>
              <xm:f>'CÂN ĐỐI KẾ TOÁN - QUÝ'!D1759:M1759</xm:f>
              <xm:sqref>C1759</xm:sqref>
            </x14:sparkline>
            <x14:sparkline>
              <xm:f>'CÂN ĐỐI KẾ TOÁN - QUÝ'!D1760:M1760</xm:f>
              <xm:sqref>C1760</xm:sqref>
            </x14:sparkline>
            <x14:sparkline>
              <xm:f>'CÂN ĐỐI KẾ TOÁN - QUÝ'!D1761:M1761</xm:f>
              <xm:sqref>C1761</xm:sqref>
            </x14:sparkline>
            <x14:sparkline>
              <xm:f>'CÂN ĐỐI KẾ TOÁN - QUÝ'!D1762:M1762</xm:f>
              <xm:sqref>C1762</xm:sqref>
            </x14:sparkline>
            <x14:sparkline>
              <xm:f>'CÂN ĐỐI KẾ TOÁN - QUÝ'!D1763:M1763</xm:f>
              <xm:sqref>C1763</xm:sqref>
            </x14:sparkline>
            <x14:sparkline>
              <xm:f>'CÂN ĐỐI KẾ TOÁN - QUÝ'!D1764:M1764</xm:f>
              <xm:sqref>C1764</xm:sqref>
            </x14:sparkline>
            <x14:sparkline>
              <xm:f>'CÂN ĐỐI KẾ TOÁN - QUÝ'!D1765:M1765</xm:f>
              <xm:sqref>C1765</xm:sqref>
            </x14:sparkline>
            <x14:sparkline>
              <xm:f>'CÂN ĐỐI KẾ TOÁN - QUÝ'!D1766:M1766</xm:f>
              <xm:sqref>C1766</xm:sqref>
            </x14:sparkline>
            <x14:sparkline>
              <xm:f>'CÂN ĐỐI KẾ TOÁN - QUÝ'!D1767:M1767</xm:f>
              <xm:sqref>C1767</xm:sqref>
            </x14:sparkline>
            <x14:sparkline>
              <xm:f>'CÂN ĐỐI KẾ TOÁN - QUÝ'!D1768:M1768</xm:f>
              <xm:sqref>C1768</xm:sqref>
            </x14:sparkline>
            <x14:sparkline>
              <xm:f>'CÂN ĐỐI KẾ TOÁN - QUÝ'!D1769:M1769</xm:f>
              <xm:sqref>C1769</xm:sqref>
            </x14:sparkline>
            <x14:sparkline>
              <xm:f>'CÂN ĐỐI KẾ TOÁN - QUÝ'!D1770:M1770</xm:f>
              <xm:sqref>C1770</xm:sqref>
            </x14:sparkline>
            <x14:sparkline>
              <xm:f>'CÂN ĐỐI KẾ TOÁN - QUÝ'!D1771:M1771</xm:f>
              <xm:sqref>C1771</xm:sqref>
            </x14:sparkline>
            <x14:sparkline>
              <xm:f>'CÂN ĐỐI KẾ TOÁN - QUÝ'!D1772:M1772</xm:f>
              <xm:sqref>C1772</xm:sqref>
            </x14:sparkline>
            <x14:sparkline>
              <xm:f>'CÂN ĐỐI KẾ TOÁN - QUÝ'!D1773:M1773</xm:f>
              <xm:sqref>C1773</xm:sqref>
            </x14:sparkline>
            <x14:sparkline>
              <xm:f>'CÂN ĐỐI KẾ TOÁN - QUÝ'!D1774:M1774</xm:f>
              <xm:sqref>C1774</xm:sqref>
            </x14:sparkline>
            <x14:sparkline>
              <xm:f>'CÂN ĐỐI KẾ TOÁN - QUÝ'!D1775:M1775</xm:f>
              <xm:sqref>C1775</xm:sqref>
            </x14:sparkline>
            <x14:sparkline>
              <xm:f>'CÂN ĐỐI KẾ TOÁN - QUÝ'!D1776:M1776</xm:f>
              <xm:sqref>C1776</xm:sqref>
            </x14:sparkline>
            <x14:sparkline>
              <xm:f>'CÂN ĐỐI KẾ TOÁN - QUÝ'!D1777:M1777</xm:f>
              <xm:sqref>C1777</xm:sqref>
            </x14:sparkline>
            <x14:sparkline>
              <xm:f>'CÂN ĐỐI KẾ TOÁN - QUÝ'!D1778:M1778</xm:f>
              <xm:sqref>C1778</xm:sqref>
            </x14:sparkline>
            <x14:sparkline>
              <xm:f>'CÂN ĐỐI KẾ TOÁN - QUÝ'!D1779:M1779</xm:f>
              <xm:sqref>C1779</xm:sqref>
            </x14:sparkline>
            <x14:sparkline>
              <xm:f>'CÂN ĐỐI KẾ TOÁN - QUÝ'!D1780:M1780</xm:f>
              <xm:sqref>C1780</xm:sqref>
            </x14:sparkline>
            <x14:sparkline>
              <xm:f>'CÂN ĐỐI KẾ TOÁN - QUÝ'!D1781:M1781</xm:f>
              <xm:sqref>C1781</xm:sqref>
            </x14:sparkline>
            <x14:sparkline>
              <xm:f>'CÂN ĐỐI KẾ TOÁN - QUÝ'!D1782:M1782</xm:f>
              <xm:sqref>C1782</xm:sqref>
            </x14:sparkline>
            <x14:sparkline>
              <xm:f>'CÂN ĐỐI KẾ TOÁN - QUÝ'!D1783:M1783</xm:f>
              <xm:sqref>C1783</xm:sqref>
            </x14:sparkline>
            <x14:sparkline>
              <xm:f>'CÂN ĐỐI KẾ TOÁN - QUÝ'!D1784:M1784</xm:f>
              <xm:sqref>C1784</xm:sqref>
            </x14:sparkline>
            <x14:sparkline>
              <xm:f>'CÂN ĐỐI KẾ TOÁN - QUÝ'!D1785:M1785</xm:f>
              <xm:sqref>C1785</xm:sqref>
            </x14:sparkline>
            <x14:sparkline>
              <xm:f>'CÂN ĐỐI KẾ TOÁN - QUÝ'!D1786:M1786</xm:f>
              <xm:sqref>C1786</xm:sqref>
            </x14:sparkline>
            <x14:sparkline>
              <xm:f>'CÂN ĐỐI KẾ TOÁN - QUÝ'!D1787:M1787</xm:f>
              <xm:sqref>C1787</xm:sqref>
            </x14:sparkline>
            <x14:sparkline>
              <xm:f>'CÂN ĐỐI KẾ TOÁN - QUÝ'!D1788:M1788</xm:f>
              <xm:sqref>C1788</xm:sqref>
            </x14:sparkline>
            <x14:sparkline>
              <xm:f>'CÂN ĐỐI KẾ TOÁN - QUÝ'!D1789:M1789</xm:f>
              <xm:sqref>C1789</xm:sqref>
            </x14:sparkline>
            <x14:sparkline>
              <xm:f>'CÂN ĐỐI KẾ TOÁN - QUÝ'!D1790:M1790</xm:f>
              <xm:sqref>C1790</xm:sqref>
            </x14:sparkline>
            <x14:sparkline>
              <xm:f>'CÂN ĐỐI KẾ TOÁN - QUÝ'!D1791:M1791</xm:f>
              <xm:sqref>C1791</xm:sqref>
            </x14:sparkline>
            <x14:sparkline>
              <xm:f>'CÂN ĐỐI KẾ TOÁN - QUÝ'!D1792:M1792</xm:f>
              <xm:sqref>C1792</xm:sqref>
            </x14:sparkline>
            <x14:sparkline>
              <xm:f>'CÂN ĐỐI KẾ TOÁN - QUÝ'!D1793:M1793</xm:f>
              <xm:sqref>C1793</xm:sqref>
            </x14:sparkline>
            <x14:sparkline>
              <xm:f>'CÂN ĐỐI KẾ TOÁN - QUÝ'!D1794:M1794</xm:f>
              <xm:sqref>C1794</xm:sqref>
            </x14:sparkline>
            <x14:sparkline>
              <xm:f>'CÂN ĐỐI KẾ TOÁN - QUÝ'!D1795:M1795</xm:f>
              <xm:sqref>C1795</xm:sqref>
            </x14:sparkline>
            <x14:sparkline>
              <xm:f>'CÂN ĐỐI KẾ TOÁN - QUÝ'!D1796:M1796</xm:f>
              <xm:sqref>C1796</xm:sqref>
            </x14:sparkline>
            <x14:sparkline>
              <xm:f>'CÂN ĐỐI KẾ TOÁN - QUÝ'!D1797:M1797</xm:f>
              <xm:sqref>C1797</xm:sqref>
            </x14:sparkline>
            <x14:sparkline>
              <xm:f>'CÂN ĐỐI KẾ TOÁN - QUÝ'!D1798:M1798</xm:f>
              <xm:sqref>C1798</xm:sqref>
            </x14:sparkline>
            <x14:sparkline>
              <xm:f>'CÂN ĐỐI KẾ TOÁN - QUÝ'!D1799:M1799</xm:f>
              <xm:sqref>C1799</xm:sqref>
            </x14:sparkline>
            <x14:sparkline>
              <xm:f>'CÂN ĐỐI KẾ TOÁN - QUÝ'!D1800:M1800</xm:f>
              <xm:sqref>C1800</xm:sqref>
            </x14:sparkline>
            <x14:sparkline>
              <xm:f>'CÂN ĐỐI KẾ TOÁN - QUÝ'!D1801:M1801</xm:f>
              <xm:sqref>C1801</xm:sqref>
            </x14:sparkline>
            <x14:sparkline>
              <xm:f>'CÂN ĐỐI KẾ TOÁN - QUÝ'!D1802:M1802</xm:f>
              <xm:sqref>C1802</xm:sqref>
            </x14:sparkline>
            <x14:sparkline>
              <xm:f>'CÂN ĐỐI KẾ TOÁN - QUÝ'!D1803:M1803</xm:f>
              <xm:sqref>C1803</xm:sqref>
            </x14:sparkline>
            <x14:sparkline>
              <xm:f>'CÂN ĐỐI KẾ TOÁN - QUÝ'!D1804:M1804</xm:f>
              <xm:sqref>C1804</xm:sqref>
            </x14:sparkline>
            <x14:sparkline>
              <xm:f>'CÂN ĐỐI KẾ TOÁN - QUÝ'!D1805:M1805</xm:f>
              <xm:sqref>C1805</xm:sqref>
            </x14:sparkline>
          </x14:sparklines>
        </x14:sparklineGroup>
        <x14:sparklineGroup type="column" displayEmptyCellsAs="gap" high="1" low="1" xr2:uid="{E62232EA-7DF0-4F7D-8A7D-AC44E86A6DAE}">
          <x14:colorSeries rgb="FFFFFF00"/>
          <x14:colorNegative rgb="FFD00000"/>
          <x14:colorAxis rgb="FF000000"/>
          <x14:colorMarkers rgb="FFD00000"/>
          <x14:colorFirst rgb="FFD00000"/>
          <x14:colorLast rgb="FFD00000"/>
          <x14:colorHigh rgb="FF00FF00"/>
          <x14:colorLow rgb="FFFF0000"/>
          <x14:sparklines>
            <x14:sparkline>
              <xm:f>'CÂN ĐỐI KẾ TOÁN - QUÝ'!D1407:M1407</xm:f>
              <xm:sqref>C1407</xm:sqref>
            </x14:sparkline>
            <x14:sparkline>
              <xm:f>'CÂN ĐỐI KẾ TOÁN - QUÝ'!D1408:M1408</xm:f>
              <xm:sqref>C1408</xm:sqref>
            </x14:sparkline>
            <x14:sparkline>
              <xm:f>'CÂN ĐỐI KẾ TOÁN - QUÝ'!D1409:M1409</xm:f>
              <xm:sqref>C1409</xm:sqref>
            </x14:sparkline>
            <x14:sparkline>
              <xm:f>'CÂN ĐỐI KẾ TOÁN - QUÝ'!D1410:M1410</xm:f>
              <xm:sqref>C1410</xm:sqref>
            </x14:sparkline>
            <x14:sparkline>
              <xm:f>'CÂN ĐỐI KẾ TOÁN - QUÝ'!D1411:M1411</xm:f>
              <xm:sqref>C1411</xm:sqref>
            </x14:sparkline>
            <x14:sparkline>
              <xm:f>'CÂN ĐỐI KẾ TOÁN - QUÝ'!D1412:M1412</xm:f>
              <xm:sqref>C1412</xm:sqref>
            </x14:sparkline>
            <x14:sparkline>
              <xm:f>'CÂN ĐỐI KẾ TOÁN - QUÝ'!D1413:M1413</xm:f>
              <xm:sqref>C1413</xm:sqref>
            </x14:sparkline>
            <x14:sparkline>
              <xm:f>'CÂN ĐỐI KẾ TOÁN - QUÝ'!D1414:M1414</xm:f>
              <xm:sqref>C1414</xm:sqref>
            </x14:sparkline>
            <x14:sparkline>
              <xm:f>'CÂN ĐỐI KẾ TOÁN - QUÝ'!D1415:M1415</xm:f>
              <xm:sqref>C1415</xm:sqref>
            </x14:sparkline>
            <x14:sparkline>
              <xm:f>'CÂN ĐỐI KẾ TOÁN - QUÝ'!D1416:M1416</xm:f>
              <xm:sqref>C1416</xm:sqref>
            </x14:sparkline>
            <x14:sparkline>
              <xm:f>'CÂN ĐỐI KẾ TOÁN - QUÝ'!D1417:M1417</xm:f>
              <xm:sqref>C1417</xm:sqref>
            </x14:sparkline>
            <x14:sparkline>
              <xm:f>'CÂN ĐỐI KẾ TOÁN - QUÝ'!D1418:M1418</xm:f>
              <xm:sqref>C1418</xm:sqref>
            </x14:sparkline>
            <x14:sparkline>
              <xm:f>'CÂN ĐỐI KẾ TOÁN - QUÝ'!D1419:M1419</xm:f>
              <xm:sqref>C1419</xm:sqref>
            </x14:sparkline>
            <x14:sparkline>
              <xm:f>'CÂN ĐỐI KẾ TOÁN - QUÝ'!D1420:M1420</xm:f>
              <xm:sqref>C1420</xm:sqref>
            </x14:sparkline>
            <x14:sparkline>
              <xm:f>'CÂN ĐỐI KẾ TOÁN - QUÝ'!D1421:M1421</xm:f>
              <xm:sqref>C1421</xm:sqref>
            </x14:sparkline>
            <x14:sparkline>
              <xm:f>'CÂN ĐỐI KẾ TOÁN - QUÝ'!D1422:M1422</xm:f>
              <xm:sqref>C1422</xm:sqref>
            </x14:sparkline>
            <x14:sparkline>
              <xm:f>'CÂN ĐỐI KẾ TOÁN - QUÝ'!D1423:M1423</xm:f>
              <xm:sqref>C1423</xm:sqref>
            </x14:sparkline>
            <x14:sparkline>
              <xm:f>'CÂN ĐỐI KẾ TOÁN - QUÝ'!D1424:M1424</xm:f>
              <xm:sqref>C1424</xm:sqref>
            </x14:sparkline>
            <x14:sparkline>
              <xm:f>'CÂN ĐỐI KẾ TOÁN - QUÝ'!D1425:M1425</xm:f>
              <xm:sqref>C1425</xm:sqref>
            </x14:sparkline>
            <x14:sparkline>
              <xm:f>'CÂN ĐỐI KẾ TOÁN - QUÝ'!D1426:M1426</xm:f>
              <xm:sqref>C1426</xm:sqref>
            </x14:sparkline>
            <x14:sparkline>
              <xm:f>'CÂN ĐỐI KẾ TOÁN - QUÝ'!D1427:M1427</xm:f>
              <xm:sqref>C1427</xm:sqref>
            </x14:sparkline>
            <x14:sparkline>
              <xm:f>'CÂN ĐỐI KẾ TOÁN - QUÝ'!D1428:M1428</xm:f>
              <xm:sqref>C1428</xm:sqref>
            </x14:sparkline>
            <x14:sparkline>
              <xm:f>'CÂN ĐỐI KẾ TOÁN - QUÝ'!D1429:M1429</xm:f>
              <xm:sqref>C1429</xm:sqref>
            </x14:sparkline>
            <x14:sparkline>
              <xm:f>'CÂN ĐỐI KẾ TOÁN - QUÝ'!D1430:M1430</xm:f>
              <xm:sqref>C1430</xm:sqref>
            </x14:sparkline>
            <x14:sparkline>
              <xm:f>'CÂN ĐỐI KẾ TOÁN - QUÝ'!D1431:M1431</xm:f>
              <xm:sqref>C1431</xm:sqref>
            </x14:sparkline>
            <x14:sparkline>
              <xm:f>'CÂN ĐỐI KẾ TOÁN - QUÝ'!D1432:M1432</xm:f>
              <xm:sqref>C1432</xm:sqref>
            </x14:sparkline>
            <x14:sparkline>
              <xm:f>'CÂN ĐỐI KẾ TOÁN - QUÝ'!D1433:M1433</xm:f>
              <xm:sqref>C1433</xm:sqref>
            </x14:sparkline>
            <x14:sparkline>
              <xm:f>'CÂN ĐỐI KẾ TOÁN - QUÝ'!D1434:M1434</xm:f>
              <xm:sqref>C1434</xm:sqref>
            </x14:sparkline>
            <x14:sparkline>
              <xm:f>'CÂN ĐỐI KẾ TOÁN - QUÝ'!D1435:M1435</xm:f>
              <xm:sqref>C1435</xm:sqref>
            </x14:sparkline>
            <x14:sparkline>
              <xm:f>'CÂN ĐỐI KẾ TOÁN - QUÝ'!D1436:M1436</xm:f>
              <xm:sqref>C1436</xm:sqref>
            </x14:sparkline>
            <x14:sparkline>
              <xm:f>'CÂN ĐỐI KẾ TOÁN - QUÝ'!D1437:M1437</xm:f>
              <xm:sqref>C1437</xm:sqref>
            </x14:sparkline>
            <x14:sparkline>
              <xm:f>'CÂN ĐỐI KẾ TOÁN - QUÝ'!D1438:M1438</xm:f>
              <xm:sqref>C1438</xm:sqref>
            </x14:sparkline>
            <x14:sparkline>
              <xm:f>'CÂN ĐỐI KẾ TOÁN - QUÝ'!D1439:M1439</xm:f>
              <xm:sqref>C1439</xm:sqref>
            </x14:sparkline>
            <x14:sparkline>
              <xm:f>'CÂN ĐỐI KẾ TOÁN - QUÝ'!D1440:M1440</xm:f>
              <xm:sqref>C1440</xm:sqref>
            </x14:sparkline>
            <x14:sparkline>
              <xm:f>'CÂN ĐỐI KẾ TOÁN - QUÝ'!D1441:M1441</xm:f>
              <xm:sqref>C1441</xm:sqref>
            </x14:sparkline>
            <x14:sparkline>
              <xm:f>'CÂN ĐỐI KẾ TOÁN - QUÝ'!D1442:M1442</xm:f>
              <xm:sqref>C1442</xm:sqref>
            </x14:sparkline>
            <x14:sparkline>
              <xm:f>'CÂN ĐỐI KẾ TOÁN - QUÝ'!D1443:M1443</xm:f>
              <xm:sqref>C1443</xm:sqref>
            </x14:sparkline>
            <x14:sparkline>
              <xm:f>'CÂN ĐỐI KẾ TOÁN - QUÝ'!D1444:M1444</xm:f>
              <xm:sqref>C1444</xm:sqref>
            </x14:sparkline>
            <x14:sparkline>
              <xm:f>'CÂN ĐỐI KẾ TOÁN - QUÝ'!D1445:M1445</xm:f>
              <xm:sqref>C1445</xm:sqref>
            </x14:sparkline>
            <x14:sparkline>
              <xm:f>'CÂN ĐỐI KẾ TOÁN - QUÝ'!D1446:M1446</xm:f>
              <xm:sqref>C1446</xm:sqref>
            </x14:sparkline>
            <x14:sparkline>
              <xm:f>'CÂN ĐỐI KẾ TOÁN - QUÝ'!D1447:M1447</xm:f>
              <xm:sqref>C1447</xm:sqref>
            </x14:sparkline>
            <x14:sparkline>
              <xm:f>'CÂN ĐỐI KẾ TOÁN - QUÝ'!D1448:M1448</xm:f>
              <xm:sqref>C1448</xm:sqref>
            </x14:sparkline>
            <x14:sparkline>
              <xm:f>'CÂN ĐỐI KẾ TOÁN - QUÝ'!D1449:M1449</xm:f>
              <xm:sqref>C1449</xm:sqref>
            </x14:sparkline>
            <x14:sparkline>
              <xm:f>'CÂN ĐỐI KẾ TOÁN - QUÝ'!D1450:M1450</xm:f>
              <xm:sqref>C1450</xm:sqref>
            </x14:sparkline>
            <x14:sparkline>
              <xm:f>'CÂN ĐỐI KẾ TOÁN - QUÝ'!D1451:M1451</xm:f>
              <xm:sqref>C1451</xm:sqref>
            </x14:sparkline>
            <x14:sparkline>
              <xm:f>'CÂN ĐỐI KẾ TOÁN - QUÝ'!D1452:M1452</xm:f>
              <xm:sqref>C1452</xm:sqref>
            </x14:sparkline>
            <x14:sparkline>
              <xm:f>'CÂN ĐỐI KẾ TOÁN - QUÝ'!D1453:M1453</xm:f>
              <xm:sqref>C1453</xm:sqref>
            </x14:sparkline>
            <x14:sparkline>
              <xm:f>'CÂN ĐỐI KẾ TOÁN - QUÝ'!D1454:M1454</xm:f>
              <xm:sqref>C1454</xm:sqref>
            </x14:sparkline>
            <x14:sparkline>
              <xm:f>'CÂN ĐỐI KẾ TOÁN - QUÝ'!D1455:M1455</xm:f>
              <xm:sqref>C1455</xm:sqref>
            </x14:sparkline>
            <x14:sparkline>
              <xm:f>'CÂN ĐỐI KẾ TOÁN - QUÝ'!D1456:M1456</xm:f>
              <xm:sqref>C1456</xm:sqref>
            </x14:sparkline>
            <x14:sparkline>
              <xm:f>'CÂN ĐỐI KẾ TOÁN - QUÝ'!D1457:M1457</xm:f>
              <xm:sqref>C1457</xm:sqref>
            </x14:sparkline>
            <x14:sparkline>
              <xm:f>'CÂN ĐỐI KẾ TOÁN - QUÝ'!D1458:M1458</xm:f>
              <xm:sqref>C1458</xm:sqref>
            </x14:sparkline>
            <x14:sparkline>
              <xm:f>'CÂN ĐỐI KẾ TOÁN - QUÝ'!D1459:M1459</xm:f>
              <xm:sqref>C1459</xm:sqref>
            </x14:sparkline>
            <x14:sparkline>
              <xm:f>'CÂN ĐỐI KẾ TOÁN - QUÝ'!D1460:M1460</xm:f>
              <xm:sqref>C1460</xm:sqref>
            </x14:sparkline>
            <x14:sparkline>
              <xm:f>'CÂN ĐỐI KẾ TOÁN - QUÝ'!D1461:M1461</xm:f>
              <xm:sqref>C1461</xm:sqref>
            </x14:sparkline>
            <x14:sparkline>
              <xm:f>'CÂN ĐỐI KẾ TOÁN - QUÝ'!D1462:M1462</xm:f>
              <xm:sqref>C1462</xm:sqref>
            </x14:sparkline>
            <x14:sparkline>
              <xm:f>'CÂN ĐỐI KẾ TOÁN - QUÝ'!D1463:M1463</xm:f>
              <xm:sqref>C1463</xm:sqref>
            </x14:sparkline>
            <x14:sparkline>
              <xm:f>'CÂN ĐỐI KẾ TOÁN - QUÝ'!D1464:M1464</xm:f>
              <xm:sqref>C1464</xm:sqref>
            </x14:sparkline>
            <x14:sparkline>
              <xm:f>'CÂN ĐỐI KẾ TOÁN - QUÝ'!D1465:M1465</xm:f>
              <xm:sqref>C1465</xm:sqref>
            </x14:sparkline>
            <x14:sparkline>
              <xm:f>'CÂN ĐỐI KẾ TOÁN - QUÝ'!D1466:M1466</xm:f>
              <xm:sqref>C1466</xm:sqref>
            </x14:sparkline>
            <x14:sparkline>
              <xm:f>'CÂN ĐỐI KẾ TOÁN - QUÝ'!D1467:M1467</xm:f>
              <xm:sqref>C1467</xm:sqref>
            </x14:sparkline>
            <x14:sparkline>
              <xm:f>'CÂN ĐỐI KẾ TOÁN - QUÝ'!D1468:M1468</xm:f>
              <xm:sqref>C1468</xm:sqref>
            </x14:sparkline>
            <x14:sparkline>
              <xm:f>'CÂN ĐỐI KẾ TOÁN - QUÝ'!D1469:M1469</xm:f>
              <xm:sqref>C1469</xm:sqref>
            </x14:sparkline>
            <x14:sparkline>
              <xm:f>'CÂN ĐỐI KẾ TOÁN - QUÝ'!D1470:M1470</xm:f>
              <xm:sqref>C1470</xm:sqref>
            </x14:sparkline>
            <x14:sparkline>
              <xm:f>'CÂN ĐỐI KẾ TOÁN - QUÝ'!D1471:M1471</xm:f>
              <xm:sqref>C1471</xm:sqref>
            </x14:sparkline>
            <x14:sparkline>
              <xm:f>'CÂN ĐỐI KẾ TOÁN - QUÝ'!D1472:M1472</xm:f>
              <xm:sqref>C1472</xm:sqref>
            </x14:sparkline>
            <x14:sparkline>
              <xm:f>'CÂN ĐỐI KẾ TOÁN - QUÝ'!D1473:M1473</xm:f>
              <xm:sqref>C1473</xm:sqref>
            </x14:sparkline>
            <x14:sparkline>
              <xm:f>'CÂN ĐỐI KẾ TOÁN - QUÝ'!D1474:M1474</xm:f>
              <xm:sqref>C1474</xm:sqref>
            </x14:sparkline>
            <x14:sparkline>
              <xm:f>'CÂN ĐỐI KẾ TOÁN - QUÝ'!D1475:M1475</xm:f>
              <xm:sqref>C1475</xm:sqref>
            </x14:sparkline>
            <x14:sparkline>
              <xm:f>'CÂN ĐỐI KẾ TOÁN - QUÝ'!D1476:M1476</xm:f>
              <xm:sqref>C1476</xm:sqref>
            </x14:sparkline>
            <x14:sparkline>
              <xm:f>'CÂN ĐỐI KẾ TOÁN - QUÝ'!D1477:M1477</xm:f>
              <xm:sqref>C1477</xm:sqref>
            </x14:sparkline>
            <x14:sparkline>
              <xm:f>'CÂN ĐỐI KẾ TOÁN - QUÝ'!D1478:M1478</xm:f>
              <xm:sqref>C1478</xm:sqref>
            </x14:sparkline>
            <x14:sparkline>
              <xm:f>'CÂN ĐỐI KẾ TOÁN - QUÝ'!D1479:M1479</xm:f>
              <xm:sqref>C1479</xm:sqref>
            </x14:sparkline>
            <x14:sparkline>
              <xm:f>'CÂN ĐỐI KẾ TOÁN - QUÝ'!D1480:M1480</xm:f>
              <xm:sqref>C1480</xm:sqref>
            </x14:sparkline>
            <x14:sparkline>
              <xm:f>'CÂN ĐỐI KẾ TOÁN - QUÝ'!D1481:M1481</xm:f>
              <xm:sqref>C1481</xm:sqref>
            </x14:sparkline>
            <x14:sparkline>
              <xm:f>'CÂN ĐỐI KẾ TOÁN - QUÝ'!D1482:M1482</xm:f>
              <xm:sqref>C1482</xm:sqref>
            </x14:sparkline>
            <x14:sparkline>
              <xm:f>'CÂN ĐỐI KẾ TOÁN - QUÝ'!D1483:M1483</xm:f>
              <xm:sqref>C1483</xm:sqref>
            </x14:sparkline>
            <x14:sparkline>
              <xm:f>'CÂN ĐỐI KẾ TOÁN - QUÝ'!D1484:M1484</xm:f>
              <xm:sqref>C1484</xm:sqref>
            </x14:sparkline>
            <x14:sparkline>
              <xm:f>'CÂN ĐỐI KẾ TOÁN - QUÝ'!D1485:M1485</xm:f>
              <xm:sqref>C1485</xm:sqref>
            </x14:sparkline>
            <x14:sparkline>
              <xm:f>'CÂN ĐỐI KẾ TOÁN - QUÝ'!D1486:M1486</xm:f>
              <xm:sqref>C1486</xm:sqref>
            </x14:sparkline>
            <x14:sparkline>
              <xm:f>'CÂN ĐỐI KẾ TOÁN - QUÝ'!D1487:M1487</xm:f>
              <xm:sqref>C1487</xm:sqref>
            </x14:sparkline>
            <x14:sparkline>
              <xm:f>'CÂN ĐỐI KẾ TOÁN - QUÝ'!D1488:M1488</xm:f>
              <xm:sqref>C1488</xm:sqref>
            </x14:sparkline>
            <x14:sparkline>
              <xm:f>'CÂN ĐỐI KẾ TOÁN - QUÝ'!D1489:M1489</xm:f>
              <xm:sqref>C1489</xm:sqref>
            </x14:sparkline>
            <x14:sparkline>
              <xm:f>'CÂN ĐỐI KẾ TOÁN - QUÝ'!D1490:M1490</xm:f>
              <xm:sqref>C1490</xm:sqref>
            </x14:sparkline>
            <x14:sparkline>
              <xm:f>'CÂN ĐỐI KẾ TOÁN - QUÝ'!D1491:M1491</xm:f>
              <xm:sqref>C1491</xm:sqref>
            </x14:sparkline>
            <x14:sparkline>
              <xm:f>'CÂN ĐỐI KẾ TOÁN - QUÝ'!D1492:M1492</xm:f>
              <xm:sqref>C1492</xm:sqref>
            </x14:sparkline>
            <x14:sparkline>
              <xm:f>'CÂN ĐỐI KẾ TOÁN - QUÝ'!D1493:M1493</xm:f>
              <xm:sqref>C1493</xm:sqref>
            </x14:sparkline>
            <x14:sparkline>
              <xm:f>'CÂN ĐỐI KẾ TOÁN - QUÝ'!D1494:M1494</xm:f>
              <xm:sqref>C1494</xm:sqref>
            </x14:sparkline>
            <x14:sparkline>
              <xm:f>'CÂN ĐỐI KẾ TOÁN - QUÝ'!D1495:M1495</xm:f>
              <xm:sqref>C1495</xm:sqref>
            </x14:sparkline>
            <x14:sparkline>
              <xm:f>'CÂN ĐỐI KẾ TOÁN - QUÝ'!D1496:M1496</xm:f>
              <xm:sqref>C1496</xm:sqref>
            </x14:sparkline>
            <x14:sparkline>
              <xm:f>'CÂN ĐỐI KẾ TOÁN - QUÝ'!D1497:M1497</xm:f>
              <xm:sqref>C1497</xm:sqref>
            </x14:sparkline>
            <x14:sparkline>
              <xm:f>'CÂN ĐỐI KẾ TOÁN - QUÝ'!D1498:M1498</xm:f>
              <xm:sqref>C1498</xm:sqref>
            </x14:sparkline>
            <x14:sparkline>
              <xm:f>'CÂN ĐỐI KẾ TOÁN - QUÝ'!D1499:M1499</xm:f>
              <xm:sqref>C1499</xm:sqref>
            </x14:sparkline>
            <x14:sparkline>
              <xm:f>'CÂN ĐỐI KẾ TOÁN - QUÝ'!D1500:M1500</xm:f>
              <xm:sqref>C1500</xm:sqref>
            </x14:sparkline>
            <x14:sparkline>
              <xm:f>'CÂN ĐỐI KẾ TOÁN - QUÝ'!D1501:M1501</xm:f>
              <xm:sqref>C1501</xm:sqref>
            </x14:sparkline>
            <x14:sparkline>
              <xm:f>'CÂN ĐỐI KẾ TOÁN - QUÝ'!D1502:M1502</xm:f>
              <xm:sqref>C1502</xm:sqref>
            </x14:sparkline>
            <x14:sparkline>
              <xm:f>'CÂN ĐỐI KẾ TOÁN - QUÝ'!D1503:M1503</xm:f>
              <xm:sqref>C1503</xm:sqref>
            </x14:sparkline>
            <x14:sparkline>
              <xm:f>'CÂN ĐỐI KẾ TOÁN - QUÝ'!D1504:M1504</xm:f>
              <xm:sqref>C1504</xm:sqref>
            </x14:sparkline>
            <x14:sparkline>
              <xm:f>'CÂN ĐỐI KẾ TOÁN - QUÝ'!D1505:M1505</xm:f>
              <xm:sqref>C1505</xm:sqref>
            </x14:sparkline>
            <x14:sparkline>
              <xm:f>'CÂN ĐỐI KẾ TOÁN - QUÝ'!D1506:M1506</xm:f>
              <xm:sqref>C1506</xm:sqref>
            </x14:sparkline>
            <x14:sparkline>
              <xm:f>'CÂN ĐỐI KẾ TOÁN - QUÝ'!D1507:M1507</xm:f>
              <xm:sqref>C1507</xm:sqref>
            </x14:sparkline>
            <x14:sparkline>
              <xm:f>'CÂN ĐỐI KẾ TOÁN - QUÝ'!D1508:M1508</xm:f>
              <xm:sqref>C1508</xm:sqref>
            </x14:sparkline>
            <x14:sparkline>
              <xm:f>'CÂN ĐỐI KẾ TOÁN - QUÝ'!D1509:M1509</xm:f>
              <xm:sqref>C1509</xm:sqref>
            </x14:sparkline>
            <x14:sparkline>
              <xm:f>'CÂN ĐỐI KẾ TOÁN - QUÝ'!D1510:M1510</xm:f>
              <xm:sqref>C1510</xm:sqref>
            </x14:sparkline>
            <x14:sparkline>
              <xm:f>'CÂN ĐỐI KẾ TOÁN - QUÝ'!D1511:M1511</xm:f>
              <xm:sqref>C1511</xm:sqref>
            </x14:sparkline>
            <x14:sparkline>
              <xm:f>'CÂN ĐỐI KẾ TOÁN - QUÝ'!D1512:M1512</xm:f>
              <xm:sqref>C1512</xm:sqref>
            </x14:sparkline>
            <x14:sparkline>
              <xm:f>'CÂN ĐỐI KẾ TOÁN - QUÝ'!D1513:M1513</xm:f>
              <xm:sqref>C1513</xm:sqref>
            </x14:sparkline>
            <x14:sparkline>
              <xm:f>'CÂN ĐỐI KẾ TOÁN - QUÝ'!D1514:M1514</xm:f>
              <xm:sqref>C1514</xm:sqref>
            </x14:sparkline>
            <x14:sparkline>
              <xm:f>'CÂN ĐỐI KẾ TOÁN - QUÝ'!D1515:M1515</xm:f>
              <xm:sqref>C1515</xm:sqref>
            </x14:sparkline>
            <x14:sparkline>
              <xm:f>'CÂN ĐỐI KẾ TOÁN - QUÝ'!D1516:M1516</xm:f>
              <xm:sqref>C1516</xm:sqref>
            </x14:sparkline>
            <x14:sparkline>
              <xm:f>'CÂN ĐỐI KẾ TOÁN - QUÝ'!D1517:M1517</xm:f>
              <xm:sqref>C1517</xm:sqref>
            </x14:sparkline>
            <x14:sparkline>
              <xm:f>'CÂN ĐỐI KẾ TOÁN - QUÝ'!D1518:M1518</xm:f>
              <xm:sqref>C1518</xm:sqref>
            </x14:sparkline>
            <x14:sparkline>
              <xm:f>'CÂN ĐỐI KẾ TOÁN - QUÝ'!D1519:M1519</xm:f>
              <xm:sqref>C1519</xm:sqref>
            </x14:sparkline>
            <x14:sparkline>
              <xm:f>'CÂN ĐỐI KẾ TOÁN - QUÝ'!D1520:M1520</xm:f>
              <xm:sqref>C1520</xm:sqref>
            </x14:sparkline>
            <x14:sparkline>
              <xm:f>'CÂN ĐỐI KẾ TOÁN - QUÝ'!D1521:M1521</xm:f>
              <xm:sqref>C1521</xm:sqref>
            </x14:sparkline>
            <x14:sparkline>
              <xm:f>'CÂN ĐỐI KẾ TOÁN - QUÝ'!D1522:M1522</xm:f>
              <xm:sqref>C1522</xm:sqref>
            </x14:sparkline>
            <x14:sparkline>
              <xm:f>'CÂN ĐỐI KẾ TOÁN - QUÝ'!D1523:M1523</xm:f>
              <xm:sqref>C1523</xm:sqref>
            </x14:sparkline>
            <x14:sparkline>
              <xm:f>'CÂN ĐỐI KẾ TOÁN - QUÝ'!D1524:M1524</xm:f>
              <xm:sqref>C1524</xm:sqref>
            </x14:sparkline>
            <x14:sparkline>
              <xm:f>'CÂN ĐỐI KẾ TOÁN - QUÝ'!D1525:M1525</xm:f>
              <xm:sqref>C1525</xm:sqref>
            </x14:sparkline>
            <x14:sparkline>
              <xm:f>'CÂN ĐỐI KẾ TOÁN - QUÝ'!D1526:M1526</xm:f>
              <xm:sqref>C1526</xm:sqref>
            </x14:sparkline>
            <x14:sparkline>
              <xm:f>'CÂN ĐỐI KẾ TOÁN - QUÝ'!D1527:M1527</xm:f>
              <xm:sqref>C1527</xm:sqref>
            </x14:sparkline>
            <x14:sparkline>
              <xm:f>'CÂN ĐỐI KẾ TOÁN - QUÝ'!D1528:M1528</xm:f>
              <xm:sqref>C1528</xm:sqref>
            </x14:sparkline>
            <x14:sparkline>
              <xm:f>'CÂN ĐỐI KẾ TOÁN - QUÝ'!D1529:M1529</xm:f>
              <xm:sqref>C1529</xm:sqref>
            </x14:sparkline>
            <x14:sparkline>
              <xm:f>'CÂN ĐỐI KẾ TOÁN - QUÝ'!D1530:M1530</xm:f>
              <xm:sqref>C1530</xm:sqref>
            </x14:sparkline>
            <x14:sparkline>
              <xm:f>'CÂN ĐỐI KẾ TOÁN - QUÝ'!D1531:M1531</xm:f>
              <xm:sqref>C1531</xm:sqref>
            </x14:sparkline>
            <x14:sparkline>
              <xm:f>'CÂN ĐỐI KẾ TOÁN - QUÝ'!D1532:M1532</xm:f>
              <xm:sqref>C1532</xm:sqref>
            </x14:sparkline>
            <x14:sparkline>
              <xm:f>'CÂN ĐỐI KẾ TOÁN - QUÝ'!D1533:M1533</xm:f>
              <xm:sqref>C1533</xm:sqref>
            </x14:sparkline>
            <x14:sparkline>
              <xm:f>'CÂN ĐỐI KẾ TOÁN - QUÝ'!D1534:M1534</xm:f>
              <xm:sqref>C1534</xm:sqref>
            </x14:sparkline>
            <x14:sparkline>
              <xm:f>'CÂN ĐỐI KẾ TOÁN - QUÝ'!D1535:M1535</xm:f>
              <xm:sqref>C1535</xm:sqref>
            </x14:sparkline>
            <x14:sparkline>
              <xm:f>'CÂN ĐỐI KẾ TOÁN - QUÝ'!D1536:M1536</xm:f>
              <xm:sqref>C1536</xm:sqref>
            </x14:sparkline>
            <x14:sparkline>
              <xm:f>'CÂN ĐỐI KẾ TOÁN - QUÝ'!D1537:M1537</xm:f>
              <xm:sqref>C1537</xm:sqref>
            </x14:sparkline>
            <x14:sparkline>
              <xm:f>'CÂN ĐỐI KẾ TOÁN - QUÝ'!D1538:M1538</xm:f>
              <xm:sqref>C1538</xm:sqref>
            </x14:sparkline>
            <x14:sparkline>
              <xm:f>'CÂN ĐỐI KẾ TOÁN - QUÝ'!D1539:M1539</xm:f>
              <xm:sqref>C1539</xm:sqref>
            </x14:sparkline>
            <x14:sparkline>
              <xm:f>'CÂN ĐỐI KẾ TOÁN - QUÝ'!D1540:M1540</xm:f>
              <xm:sqref>C1540</xm:sqref>
            </x14:sparkline>
            <x14:sparkline>
              <xm:f>'CÂN ĐỐI KẾ TOÁN - QUÝ'!D1541:M1541</xm:f>
              <xm:sqref>C1541</xm:sqref>
            </x14:sparkline>
            <x14:sparkline>
              <xm:f>'CÂN ĐỐI KẾ TOÁN - QUÝ'!D1542:M1542</xm:f>
              <xm:sqref>C1542</xm:sqref>
            </x14:sparkline>
            <x14:sparkline>
              <xm:f>'CÂN ĐỐI KẾ TOÁN - QUÝ'!D1543:M1543</xm:f>
              <xm:sqref>C1543</xm:sqref>
            </x14:sparkline>
            <x14:sparkline>
              <xm:f>'CÂN ĐỐI KẾ TOÁN - QUÝ'!D1544:M1544</xm:f>
              <xm:sqref>C1544</xm:sqref>
            </x14:sparkline>
            <x14:sparkline>
              <xm:f>'CÂN ĐỐI KẾ TOÁN - QUÝ'!D1545:M1545</xm:f>
              <xm:sqref>C1545</xm:sqref>
            </x14:sparkline>
            <x14:sparkline>
              <xm:f>'CÂN ĐỐI KẾ TOÁN - QUÝ'!D1546:M1546</xm:f>
              <xm:sqref>C1546</xm:sqref>
            </x14:sparkline>
            <x14:sparkline>
              <xm:f>'CÂN ĐỐI KẾ TOÁN - QUÝ'!D1547:M1547</xm:f>
              <xm:sqref>C1547</xm:sqref>
            </x14:sparkline>
            <x14:sparkline>
              <xm:f>'CÂN ĐỐI KẾ TOÁN - QUÝ'!D1548:M1548</xm:f>
              <xm:sqref>C1548</xm:sqref>
            </x14:sparkline>
            <x14:sparkline>
              <xm:f>'CÂN ĐỐI KẾ TOÁN - QUÝ'!D1549:M1549</xm:f>
              <xm:sqref>C1549</xm:sqref>
            </x14:sparkline>
            <x14:sparkline>
              <xm:f>'CÂN ĐỐI KẾ TOÁN - QUÝ'!D1550:M1550</xm:f>
              <xm:sqref>C1550</xm:sqref>
            </x14:sparkline>
            <x14:sparkline>
              <xm:f>'CÂN ĐỐI KẾ TOÁN - QUÝ'!D1551:M1551</xm:f>
              <xm:sqref>C1551</xm:sqref>
            </x14:sparkline>
            <x14:sparkline>
              <xm:f>'CÂN ĐỐI KẾ TOÁN - QUÝ'!D1552:M1552</xm:f>
              <xm:sqref>C1552</xm:sqref>
            </x14:sparkline>
            <x14:sparkline>
              <xm:f>'CÂN ĐỐI KẾ TOÁN - QUÝ'!D1553:M1553</xm:f>
              <xm:sqref>C1553</xm:sqref>
            </x14:sparkline>
            <x14:sparkline>
              <xm:f>'CÂN ĐỐI KẾ TOÁN - QUÝ'!D1554:M1554</xm:f>
              <xm:sqref>C1554</xm:sqref>
            </x14:sparkline>
            <x14:sparkline>
              <xm:f>'CÂN ĐỐI KẾ TOÁN - QUÝ'!D1555:M1555</xm:f>
              <xm:sqref>C1555</xm:sqref>
            </x14:sparkline>
            <x14:sparkline>
              <xm:f>'CÂN ĐỐI KẾ TOÁN - QUÝ'!D1556:M1556</xm:f>
              <xm:sqref>C1556</xm:sqref>
            </x14:sparkline>
            <x14:sparkline>
              <xm:f>'CÂN ĐỐI KẾ TOÁN - QUÝ'!D1557:M1557</xm:f>
              <xm:sqref>C1557</xm:sqref>
            </x14:sparkline>
            <x14:sparkline>
              <xm:f>'CÂN ĐỐI KẾ TOÁN - QUÝ'!D1558:M1558</xm:f>
              <xm:sqref>C1558</xm:sqref>
            </x14:sparkline>
            <x14:sparkline>
              <xm:f>'CÂN ĐỐI KẾ TOÁN - QUÝ'!D1559:M1559</xm:f>
              <xm:sqref>C1559</xm:sqref>
            </x14:sparkline>
            <x14:sparkline>
              <xm:f>'CÂN ĐỐI KẾ TOÁN - QUÝ'!D1560:M1560</xm:f>
              <xm:sqref>C1560</xm:sqref>
            </x14:sparkline>
            <x14:sparkline>
              <xm:f>'CÂN ĐỐI KẾ TOÁN - QUÝ'!D1561:M1561</xm:f>
              <xm:sqref>C1561</xm:sqref>
            </x14:sparkline>
            <x14:sparkline>
              <xm:f>'CÂN ĐỐI KẾ TOÁN - QUÝ'!D1562:M1562</xm:f>
              <xm:sqref>C1562</xm:sqref>
            </x14:sparkline>
            <x14:sparkline>
              <xm:f>'CÂN ĐỐI KẾ TOÁN - QUÝ'!D1563:M1563</xm:f>
              <xm:sqref>C1563</xm:sqref>
            </x14:sparkline>
            <x14:sparkline>
              <xm:f>'CÂN ĐỐI KẾ TOÁN - QUÝ'!D1564:M1564</xm:f>
              <xm:sqref>C1564</xm:sqref>
            </x14:sparkline>
            <x14:sparkline>
              <xm:f>'CÂN ĐỐI KẾ TOÁN - QUÝ'!D1565:M1565</xm:f>
              <xm:sqref>C1565</xm:sqref>
            </x14:sparkline>
            <x14:sparkline>
              <xm:f>'CÂN ĐỐI KẾ TOÁN - QUÝ'!D1566:M1566</xm:f>
              <xm:sqref>C1566</xm:sqref>
            </x14:sparkline>
            <x14:sparkline>
              <xm:f>'CÂN ĐỐI KẾ TOÁN - QUÝ'!D1567:M1567</xm:f>
              <xm:sqref>C1567</xm:sqref>
            </x14:sparkline>
            <x14:sparkline>
              <xm:f>'CÂN ĐỐI KẾ TOÁN - QUÝ'!D1568:M1568</xm:f>
              <xm:sqref>C1568</xm:sqref>
            </x14:sparkline>
            <x14:sparkline>
              <xm:f>'CÂN ĐỐI KẾ TOÁN - QUÝ'!D1569:M1569</xm:f>
              <xm:sqref>C1569</xm:sqref>
            </x14:sparkline>
            <x14:sparkline>
              <xm:f>'CÂN ĐỐI KẾ TOÁN - QUÝ'!D1570:M1570</xm:f>
              <xm:sqref>C1570</xm:sqref>
            </x14:sparkline>
            <x14:sparkline>
              <xm:f>'CÂN ĐỐI KẾ TOÁN - QUÝ'!D1571:M1571</xm:f>
              <xm:sqref>C1571</xm:sqref>
            </x14:sparkline>
            <x14:sparkline>
              <xm:f>'CÂN ĐỐI KẾ TOÁN - QUÝ'!D1572:M1572</xm:f>
              <xm:sqref>C1572</xm:sqref>
            </x14:sparkline>
            <x14:sparkline>
              <xm:f>'CÂN ĐỐI KẾ TOÁN - QUÝ'!D1573:M1573</xm:f>
              <xm:sqref>C1573</xm:sqref>
            </x14:sparkline>
            <x14:sparkline>
              <xm:f>'CÂN ĐỐI KẾ TOÁN - QUÝ'!D1574:M1574</xm:f>
              <xm:sqref>C1574</xm:sqref>
            </x14:sparkline>
            <x14:sparkline>
              <xm:f>'CÂN ĐỐI KẾ TOÁN - QUÝ'!D1575:M1575</xm:f>
              <xm:sqref>C1575</xm:sqref>
            </x14:sparkline>
            <x14:sparkline>
              <xm:f>'CÂN ĐỐI KẾ TOÁN - QUÝ'!D1576:M1576</xm:f>
              <xm:sqref>C1576</xm:sqref>
            </x14:sparkline>
            <x14:sparkline>
              <xm:f>'CÂN ĐỐI KẾ TOÁN - QUÝ'!D1577:M1577</xm:f>
              <xm:sqref>C1577</xm:sqref>
            </x14:sparkline>
            <x14:sparkline>
              <xm:f>'CÂN ĐỐI KẾ TOÁN - QUÝ'!D1578:M1578</xm:f>
              <xm:sqref>C1578</xm:sqref>
            </x14:sparkline>
            <x14:sparkline>
              <xm:f>'CÂN ĐỐI KẾ TOÁN - QUÝ'!D1579:M1579</xm:f>
              <xm:sqref>C1579</xm:sqref>
            </x14:sparkline>
            <x14:sparkline>
              <xm:f>'CÂN ĐỐI KẾ TOÁN - QUÝ'!D1580:M1580</xm:f>
              <xm:sqref>C1580</xm:sqref>
            </x14:sparkline>
            <x14:sparkline>
              <xm:f>'CÂN ĐỐI KẾ TOÁN - QUÝ'!D1581:M1581</xm:f>
              <xm:sqref>C1581</xm:sqref>
            </x14:sparkline>
            <x14:sparkline>
              <xm:f>'CÂN ĐỐI KẾ TOÁN - QUÝ'!D1582:M1582</xm:f>
              <xm:sqref>C1582</xm:sqref>
            </x14:sparkline>
            <x14:sparkline>
              <xm:f>'CÂN ĐỐI KẾ TOÁN - QUÝ'!D1583:M1583</xm:f>
              <xm:sqref>C1583</xm:sqref>
            </x14:sparkline>
            <x14:sparkline>
              <xm:f>'CÂN ĐỐI KẾ TOÁN - QUÝ'!D1584:M1584</xm:f>
              <xm:sqref>C1584</xm:sqref>
            </x14:sparkline>
            <x14:sparkline>
              <xm:f>'CÂN ĐỐI KẾ TOÁN - QUÝ'!D1585:M1585</xm:f>
              <xm:sqref>C1585</xm:sqref>
            </x14:sparkline>
            <x14:sparkline>
              <xm:f>'CÂN ĐỐI KẾ TOÁN - QUÝ'!D1586:M1586</xm:f>
              <xm:sqref>C1586</xm:sqref>
            </x14:sparkline>
            <x14:sparkline>
              <xm:f>'CÂN ĐỐI KẾ TOÁN - QUÝ'!D1587:M1587</xm:f>
              <xm:sqref>C1587</xm:sqref>
            </x14:sparkline>
            <x14:sparkline>
              <xm:f>'CÂN ĐỐI KẾ TOÁN - QUÝ'!D1588:M1588</xm:f>
              <xm:sqref>C1588</xm:sqref>
            </x14:sparkline>
            <x14:sparkline>
              <xm:f>'CÂN ĐỐI KẾ TOÁN - QUÝ'!D1589:M1589</xm:f>
              <xm:sqref>C1589</xm:sqref>
            </x14:sparkline>
            <x14:sparkline>
              <xm:f>'CÂN ĐỐI KẾ TOÁN - QUÝ'!D1590:M1590</xm:f>
              <xm:sqref>C1590</xm:sqref>
            </x14:sparkline>
            <x14:sparkline>
              <xm:f>'CÂN ĐỐI KẾ TOÁN - QUÝ'!D1591:M1591</xm:f>
              <xm:sqref>C1591</xm:sqref>
            </x14:sparkline>
            <x14:sparkline>
              <xm:f>'CÂN ĐỐI KẾ TOÁN - QUÝ'!D1592:M1592</xm:f>
              <xm:sqref>C1592</xm:sqref>
            </x14:sparkline>
            <x14:sparkline>
              <xm:f>'CÂN ĐỐI KẾ TOÁN - QUÝ'!D1593:M1593</xm:f>
              <xm:sqref>C1593</xm:sqref>
            </x14:sparkline>
            <x14:sparkline>
              <xm:f>'CÂN ĐỐI KẾ TOÁN - QUÝ'!D1594:M1594</xm:f>
              <xm:sqref>C1594</xm:sqref>
            </x14:sparkline>
            <x14:sparkline>
              <xm:f>'CÂN ĐỐI KẾ TOÁN - QUÝ'!D1595:M1595</xm:f>
              <xm:sqref>C1595</xm:sqref>
            </x14:sparkline>
            <x14:sparkline>
              <xm:f>'CÂN ĐỐI KẾ TOÁN - QUÝ'!D1596:M1596</xm:f>
              <xm:sqref>C1596</xm:sqref>
            </x14:sparkline>
            <x14:sparkline>
              <xm:f>'CÂN ĐỐI KẾ TOÁN - QUÝ'!D1597:M1597</xm:f>
              <xm:sqref>C1597</xm:sqref>
            </x14:sparkline>
            <x14:sparkline>
              <xm:f>'CÂN ĐỐI KẾ TOÁN - QUÝ'!D1598:M1598</xm:f>
              <xm:sqref>C1598</xm:sqref>
            </x14:sparkline>
            <x14:sparkline>
              <xm:f>'CÂN ĐỐI KẾ TOÁN - QUÝ'!D1599:M1599</xm:f>
              <xm:sqref>C1599</xm:sqref>
            </x14:sparkline>
            <x14:sparkline>
              <xm:f>'CÂN ĐỐI KẾ TOÁN - QUÝ'!D1600:M1600</xm:f>
              <xm:sqref>C1600</xm:sqref>
            </x14:sparkline>
            <x14:sparkline>
              <xm:f>'CÂN ĐỐI KẾ TOÁN - QUÝ'!D1601:M1601</xm:f>
              <xm:sqref>C1601</xm:sqref>
            </x14:sparkline>
            <x14:sparkline>
              <xm:f>'CÂN ĐỐI KẾ TOÁN - QUÝ'!D1602:M1602</xm:f>
              <xm:sqref>C1602</xm:sqref>
            </x14:sparkline>
            <x14:sparkline>
              <xm:f>'CÂN ĐỐI KẾ TOÁN - QUÝ'!D1603:M1603</xm:f>
              <xm:sqref>C1603</xm:sqref>
            </x14:sparkline>
            <x14:sparkline>
              <xm:f>'CÂN ĐỐI KẾ TOÁN - QUÝ'!D1604:M1604</xm:f>
              <xm:sqref>C1604</xm:sqref>
            </x14:sparkline>
            <x14:sparkline>
              <xm:f>'CÂN ĐỐI KẾ TOÁN - QUÝ'!D1605:M1605</xm:f>
              <xm:sqref>C1605</xm:sqref>
            </x14:sparkline>
          </x14:sparklines>
        </x14:sparklineGroup>
        <x14:sparklineGroup type="column" displayEmptyCellsAs="gap" high="1" low="1" xr2:uid="{EDC04350-77CD-482C-A1A7-9B9C91D80A09}">
          <x14:colorSeries rgb="FFFFFF00"/>
          <x14:colorNegative rgb="FFD00000"/>
          <x14:colorAxis rgb="FF000000"/>
          <x14:colorMarkers rgb="FFD00000"/>
          <x14:colorFirst rgb="FFD00000"/>
          <x14:colorLast rgb="FFD00000"/>
          <x14:colorHigh rgb="FF00FF00"/>
          <x14:colorLow rgb="FFFF0000"/>
          <x14:sparklines>
            <x14:sparkline>
              <xm:f>'CÂN ĐỐI KẾ TOÁN - QUÝ'!D1207:M1207</xm:f>
              <xm:sqref>C1207</xm:sqref>
            </x14:sparkline>
            <x14:sparkline>
              <xm:f>'CÂN ĐỐI KẾ TOÁN - QUÝ'!D1208:M1208</xm:f>
              <xm:sqref>C1208</xm:sqref>
            </x14:sparkline>
            <x14:sparkline>
              <xm:f>'CÂN ĐỐI KẾ TOÁN - QUÝ'!D1209:M1209</xm:f>
              <xm:sqref>C1209</xm:sqref>
            </x14:sparkline>
            <x14:sparkline>
              <xm:f>'CÂN ĐỐI KẾ TOÁN - QUÝ'!D1210:M1210</xm:f>
              <xm:sqref>C1210</xm:sqref>
            </x14:sparkline>
            <x14:sparkline>
              <xm:f>'CÂN ĐỐI KẾ TOÁN - QUÝ'!D1211:M1211</xm:f>
              <xm:sqref>C1211</xm:sqref>
            </x14:sparkline>
            <x14:sparkline>
              <xm:f>'CÂN ĐỐI KẾ TOÁN - QUÝ'!D1212:M1212</xm:f>
              <xm:sqref>C1212</xm:sqref>
            </x14:sparkline>
            <x14:sparkline>
              <xm:f>'CÂN ĐỐI KẾ TOÁN - QUÝ'!D1213:M1213</xm:f>
              <xm:sqref>C1213</xm:sqref>
            </x14:sparkline>
            <x14:sparkline>
              <xm:f>'CÂN ĐỐI KẾ TOÁN - QUÝ'!D1214:M1214</xm:f>
              <xm:sqref>C1214</xm:sqref>
            </x14:sparkline>
            <x14:sparkline>
              <xm:f>'CÂN ĐỐI KẾ TOÁN - QUÝ'!D1215:M1215</xm:f>
              <xm:sqref>C1215</xm:sqref>
            </x14:sparkline>
            <x14:sparkline>
              <xm:f>'CÂN ĐỐI KẾ TOÁN - QUÝ'!D1216:M1216</xm:f>
              <xm:sqref>C1216</xm:sqref>
            </x14:sparkline>
            <x14:sparkline>
              <xm:f>'CÂN ĐỐI KẾ TOÁN - QUÝ'!D1217:M1217</xm:f>
              <xm:sqref>C1217</xm:sqref>
            </x14:sparkline>
            <x14:sparkline>
              <xm:f>'CÂN ĐỐI KẾ TOÁN - QUÝ'!D1218:M1218</xm:f>
              <xm:sqref>C1218</xm:sqref>
            </x14:sparkline>
            <x14:sparkline>
              <xm:f>'CÂN ĐỐI KẾ TOÁN - QUÝ'!D1219:M1219</xm:f>
              <xm:sqref>C1219</xm:sqref>
            </x14:sparkline>
            <x14:sparkline>
              <xm:f>'CÂN ĐỐI KẾ TOÁN - QUÝ'!D1220:M1220</xm:f>
              <xm:sqref>C1220</xm:sqref>
            </x14:sparkline>
            <x14:sparkline>
              <xm:f>'CÂN ĐỐI KẾ TOÁN - QUÝ'!D1221:M1221</xm:f>
              <xm:sqref>C1221</xm:sqref>
            </x14:sparkline>
            <x14:sparkline>
              <xm:f>'CÂN ĐỐI KẾ TOÁN - QUÝ'!D1222:M1222</xm:f>
              <xm:sqref>C1222</xm:sqref>
            </x14:sparkline>
            <x14:sparkline>
              <xm:f>'CÂN ĐỐI KẾ TOÁN - QUÝ'!D1223:M1223</xm:f>
              <xm:sqref>C1223</xm:sqref>
            </x14:sparkline>
            <x14:sparkline>
              <xm:f>'CÂN ĐỐI KẾ TOÁN - QUÝ'!D1224:M1224</xm:f>
              <xm:sqref>C1224</xm:sqref>
            </x14:sparkline>
            <x14:sparkline>
              <xm:f>'CÂN ĐỐI KẾ TOÁN - QUÝ'!D1225:M1225</xm:f>
              <xm:sqref>C1225</xm:sqref>
            </x14:sparkline>
            <x14:sparkline>
              <xm:f>'CÂN ĐỐI KẾ TOÁN - QUÝ'!D1226:M1226</xm:f>
              <xm:sqref>C1226</xm:sqref>
            </x14:sparkline>
            <x14:sparkline>
              <xm:f>'CÂN ĐỐI KẾ TOÁN - QUÝ'!D1227:M1227</xm:f>
              <xm:sqref>C1227</xm:sqref>
            </x14:sparkline>
            <x14:sparkline>
              <xm:f>'CÂN ĐỐI KẾ TOÁN - QUÝ'!D1228:M1228</xm:f>
              <xm:sqref>C1228</xm:sqref>
            </x14:sparkline>
            <x14:sparkline>
              <xm:f>'CÂN ĐỐI KẾ TOÁN - QUÝ'!D1229:M1229</xm:f>
              <xm:sqref>C1229</xm:sqref>
            </x14:sparkline>
            <x14:sparkline>
              <xm:f>'CÂN ĐỐI KẾ TOÁN - QUÝ'!D1230:M1230</xm:f>
              <xm:sqref>C1230</xm:sqref>
            </x14:sparkline>
            <x14:sparkline>
              <xm:f>'CÂN ĐỐI KẾ TOÁN - QUÝ'!D1231:M1231</xm:f>
              <xm:sqref>C1231</xm:sqref>
            </x14:sparkline>
            <x14:sparkline>
              <xm:f>'CÂN ĐỐI KẾ TOÁN - QUÝ'!D1232:M1232</xm:f>
              <xm:sqref>C1232</xm:sqref>
            </x14:sparkline>
            <x14:sparkline>
              <xm:f>'CÂN ĐỐI KẾ TOÁN - QUÝ'!D1233:M1233</xm:f>
              <xm:sqref>C1233</xm:sqref>
            </x14:sparkline>
            <x14:sparkline>
              <xm:f>'CÂN ĐỐI KẾ TOÁN - QUÝ'!D1234:M1234</xm:f>
              <xm:sqref>C1234</xm:sqref>
            </x14:sparkline>
            <x14:sparkline>
              <xm:f>'CÂN ĐỐI KẾ TOÁN - QUÝ'!D1235:M1235</xm:f>
              <xm:sqref>C1235</xm:sqref>
            </x14:sparkline>
            <x14:sparkline>
              <xm:f>'CÂN ĐỐI KẾ TOÁN - QUÝ'!D1236:M1236</xm:f>
              <xm:sqref>C1236</xm:sqref>
            </x14:sparkline>
            <x14:sparkline>
              <xm:f>'CÂN ĐỐI KẾ TOÁN - QUÝ'!D1237:M1237</xm:f>
              <xm:sqref>C1237</xm:sqref>
            </x14:sparkline>
            <x14:sparkline>
              <xm:f>'CÂN ĐỐI KẾ TOÁN - QUÝ'!D1238:M1238</xm:f>
              <xm:sqref>C1238</xm:sqref>
            </x14:sparkline>
            <x14:sparkline>
              <xm:f>'CÂN ĐỐI KẾ TOÁN - QUÝ'!D1239:M1239</xm:f>
              <xm:sqref>C1239</xm:sqref>
            </x14:sparkline>
            <x14:sparkline>
              <xm:f>'CÂN ĐỐI KẾ TOÁN - QUÝ'!D1240:M1240</xm:f>
              <xm:sqref>C1240</xm:sqref>
            </x14:sparkline>
            <x14:sparkline>
              <xm:f>'CÂN ĐỐI KẾ TOÁN - QUÝ'!D1241:M1241</xm:f>
              <xm:sqref>C1241</xm:sqref>
            </x14:sparkline>
            <x14:sparkline>
              <xm:f>'CÂN ĐỐI KẾ TOÁN - QUÝ'!D1242:M1242</xm:f>
              <xm:sqref>C1242</xm:sqref>
            </x14:sparkline>
            <x14:sparkline>
              <xm:f>'CÂN ĐỐI KẾ TOÁN - QUÝ'!D1243:M1243</xm:f>
              <xm:sqref>C1243</xm:sqref>
            </x14:sparkline>
            <x14:sparkline>
              <xm:f>'CÂN ĐỐI KẾ TOÁN - QUÝ'!D1244:M1244</xm:f>
              <xm:sqref>C1244</xm:sqref>
            </x14:sparkline>
            <x14:sparkline>
              <xm:f>'CÂN ĐỐI KẾ TOÁN - QUÝ'!D1245:M1245</xm:f>
              <xm:sqref>C1245</xm:sqref>
            </x14:sparkline>
            <x14:sparkline>
              <xm:f>'CÂN ĐỐI KẾ TOÁN - QUÝ'!D1246:M1246</xm:f>
              <xm:sqref>C1246</xm:sqref>
            </x14:sparkline>
            <x14:sparkline>
              <xm:f>'CÂN ĐỐI KẾ TOÁN - QUÝ'!D1247:M1247</xm:f>
              <xm:sqref>C1247</xm:sqref>
            </x14:sparkline>
            <x14:sparkline>
              <xm:f>'CÂN ĐỐI KẾ TOÁN - QUÝ'!D1248:M1248</xm:f>
              <xm:sqref>C1248</xm:sqref>
            </x14:sparkline>
            <x14:sparkline>
              <xm:f>'CÂN ĐỐI KẾ TOÁN - QUÝ'!D1249:M1249</xm:f>
              <xm:sqref>C1249</xm:sqref>
            </x14:sparkline>
            <x14:sparkline>
              <xm:f>'CÂN ĐỐI KẾ TOÁN - QUÝ'!D1250:M1250</xm:f>
              <xm:sqref>C1250</xm:sqref>
            </x14:sparkline>
            <x14:sparkline>
              <xm:f>'CÂN ĐỐI KẾ TOÁN - QUÝ'!D1251:M1251</xm:f>
              <xm:sqref>C1251</xm:sqref>
            </x14:sparkline>
            <x14:sparkline>
              <xm:f>'CÂN ĐỐI KẾ TOÁN - QUÝ'!D1252:M1252</xm:f>
              <xm:sqref>C1252</xm:sqref>
            </x14:sparkline>
            <x14:sparkline>
              <xm:f>'CÂN ĐỐI KẾ TOÁN - QUÝ'!D1253:M1253</xm:f>
              <xm:sqref>C1253</xm:sqref>
            </x14:sparkline>
            <x14:sparkline>
              <xm:f>'CÂN ĐỐI KẾ TOÁN - QUÝ'!D1254:M1254</xm:f>
              <xm:sqref>C1254</xm:sqref>
            </x14:sparkline>
            <x14:sparkline>
              <xm:f>'CÂN ĐỐI KẾ TOÁN - QUÝ'!D1255:M1255</xm:f>
              <xm:sqref>C1255</xm:sqref>
            </x14:sparkline>
            <x14:sparkline>
              <xm:f>'CÂN ĐỐI KẾ TOÁN - QUÝ'!D1256:M1256</xm:f>
              <xm:sqref>C1256</xm:sqref>
            </x14:sparkline>
            <x14:sparkline>
              <xm:f>'CÂN ĐỐI KẾ TOÁN - QUÝ'!D1257:M1257</xm:f>
              <xm:sqref>C1257</xm:sqref>
            </x14:sparkline>
            <x14:sparkline>
              <xm:f>'CÂN ĐỐI KẾ TOÁN - QUÝ'!D1258:M1258</xm:f>
              <xm:sqref>C1258</xm:sqref>
            </x14:sparkline>
            <x14:sparkline>
              <xm:f>'CÂN ĐỐI KẾ TOÁN - QUÝ'!D1259:M1259</xm:f>
              <xm:sqref>C1259</xm:sqref>
            </x14:sparkline>
            <x14:sparkline>
              <xm:f>'CÂN ĐỐI KẾ TOÁN - QUÝ'!D1260:M1260</xm:f>
              <xm:sqref>C1260</xm:sqref>
            </x14:sparkline>
            <x14:sparkline>
              <xm:f>'CÂN ĐỐI KẾ TOÁN - QUÝ'!D1261:M1261</xm:f>
              <xm:sqref>C1261</xm:sqref>
            </x14:sparkline>
            <x14:sparkline>
              <xm:f>'CÂN ĐỐI KẾ TOÁN - QUÝ'!D1262:M1262</xm:f>
              <xm:sqref>C1262</xm:sqref>
            </x14:sparkline>
            <x14:sparkline>
              <xm:f>'CÂN ĐỐI KẾ TOÁN - QUÝ'!D1263:M1263</xm:f>
              <xm:sqref>C1263</xm:sqref>
            </x14:sparkline>
            <x14:sparkline>
              <xm:f>'CÂN ĐỐI KẾ TOÁN - QUÝ'!D1264:M1264</xm:f>
              <xm:sqref>C1264</xm:sqref>
            </x14:sparkline>
            <x14:sparkline>
              <xm:f>'CÂN ĐỐI KẾ TOÁN - QUÝ'!D1265:M1265</xm:f>
              <xm:sqref>C1265</xm:sqref>
            </x14:sparkline>
            <x14:sparkline>
              <xm:f>'CÂN ĐỐI KẾ TOÁN - QUÝ'!D1266:M1266</xm:f>
              <xm:sqref>C1266</xm:sqref>
            </x14:sparkline>
            <x14:sparkline>
              <xm:f>'CÂN ĐỐI KẾ TOÁN - QUÝ'!D1267:M1267</xm:f>
              <xm:sqref>C1267</xm:sqref>
            </x14:sparkline>
            <x14:sparkline>
              <xm:f>'CÂN ĐỐI KẾ TOÁN - QUÝ'!D1268:M1268</xm:f>
              <xm:sqref>C1268</xm:sqref>
            </x14:sparkline>
            <x14:sparkline>
              <xm:f>'CÂN ĐỐI KẾ TOÁN - QUÝ'!D1269:M1269</xm:f>
              <xm:sqref>C1269</xm:sqref>
            </x14:sparkline>
            <x14:sparkline>
              <xm:f>'CÂN ĐỐI KẾ TOÁN - QUÝ'!D1270:M1270</xm:f>
              <xm:sqref>C1270</xm:sqref>
            </x14:sparkline>
            <x14:sparkline>
              <xm:f>'CÂN ĐỐI KẾ TOÁN - QUÝ'!D1271:M1271</xm:f>
              <xm:sqref>C1271</xm:sqref>
            </x14:sparkline>
            <x14:sparkline>
              <xm:f>'CÂN ĐỐI KẾ TOÁN - QUÝ'!D1272:M1272</xm:f>
              <xm:sqref>C1272</xm:sqref>
            </x14:sparkline>
            <x14:sparkline>
              <xm:f>'CÂN ĐỐI KẾ TOÁN - QUÝ'!D1273:M1273</xm:f>
              <xm:sqref>C1273</xm:sqref>
            </x14:sparkline>
            <x14:sparkline>
              <xm:f>'CÂN ĐỐI KẾ TOÁN - QUÝ'!D1274:M1274</xm:f>
              <xm:sqref>C1274</xm:sqref>
            </x14:sparkline>
            <x14:sparkline>
              <xm:f>'CÂN ĐỐI KẾ TOÁN - QUÝ'!D1275:M1275</xm:f>
              <xm:sqref>C1275</xm:sqref>
            </x14:sparkline>
            <x14:sparkline>
              <xm:f>'CÂN ĐỐI KẾ TOÁN - QUÝ'!D1276:M1276</xm:f>
              <xm:sqref>C1276</xm:sqref>
            </x14:sparkline>
            <x14:sparkline>
              <xm:f>'CÂN ĐỐI KẾ TOÁN - QUÝ'!D1277:M1277</xm:f>
              <xm:sqref>C1277</xm:sqref>
            </x14:sparkline>
            <x14:sparkline>
              <xm:f>'CÂN ĐỐI KẾ TOÁN - QUÝ'!D1278:M1278</xm:f>
              <xm:sqref>C1278</xm:sqref>
            </x14:sparkline>
            <x14:sparkline>
              <xm:f>'CÂN ĐỐI KẾ TOÁN - QUÝ'!D1279:M1279</xm:f>
              <xm:sqref>C1279</xm:sqref>
            </x14:sparkline>
            <x14:sparkline>
              <xm:f>'CÂN ĐỐI KẾ TOÁN - QUÝ'!D1280:M1280</xm:f>
              <xm:sqref>C1280</xm:sqref>
            </x14:sparkline>
            <x14:sparkline>
              <xm:f>'CÂN ĐỐI KẾ TOÁN - QUÝ'!D1281:M1281</xm:f>
              <xm:sqref>C1281</xm:sqref>
            </x14:sparkline>
            <x14:sparkline>
              <xm:f>'CÂN ĐỐI KẾ TOÁN - QUÝ'!D1282:M1282</xm:f>
              <xm:sqref>C1282</xm:sqref>
            </x14:sparkline>
            <x14:sparkline>
              <xm:f>'CÂN ĐỐI KẾ TOÁN - QUÝ'!D1283:M1283</xm:f>
              <xm:sqref>C1283</xm:sqref>
            </x14:sparkline>
            <x14:sparkline>
              <xm:f>'CÂN ĐỐI KẾ TOÁN - QUÝ'!D1284:M1284</xm:f>
              <xm:sqref>C1284</xm:sqref>
            </x14:sparkline>
            <x14:sparkline>
              <xm:f>'CÂN ĐỐI KẾ TOÁN - QUÝ'!D1285:M1285</xm:f>
              <xm:sqref>C1285</xm:sqref>
            </x14:sparkline>
            <x14:sparkline>
              <xm:f>'CÂN ĐỐI KẾ TOÁN - QUÝ'!D1286:M1286</xm:f>
              <xm:sqref>C1286</xm:sqref>
            </x14:sparkline>
            <x14:sparkline>
              <xm:f>'CÂN ĐỐI KẾ TOÁN - QUÝ'!D1287:M1287</xm:f>
              <xm:sqref>C1287</xm:sqref>
            </x14:sparkline>
            <x14:sparkline>
              <xm:f>'CÂN ĐỐI KẾ TOÁN - QUÝ'!D1288:M1288</xm:f>
              <xm:sqref>C1288</xm:sqref>
            </x14:sparkline>
            <x14:sparkline>
              <xm:f>'CÂN ĐỐI KẾ TOÁN - QUÝ'!D1289:M1289</xm:f>
              <xm:sqref>C1289</xm:sqref>
            </x14:sparkline>
            <x14:sparkline>
              <xm:f>'CÂN ĐỐI KẾ TOÁN - QUÝ'!D1290:M1290</xm:f>
              <xm:sqref>C1290</xm:sqref>
            </x14:sparkline>
            <x14:sparkline>
              <xm:f>'CÂN ĐỐI KẾ TOÁN - QUÝ'!D1291:M1291</xm:f>
              <xm:sqref>C1291</xm:sqref>
            </x14:sparkline>
            <x14:sparkline>
              <xm:f>'CÂN ĐỐI KẾ TOÁN - QUÝ'!D1292:M1292</xm:f>
              <xm:sqref>C1292</xm:sqref>
            </x14:sparkline>
            <x14:sparkline>
              <xm:f>'CÂN ĐỐI KẾ TOÁN - QUÝ'!D1293:M1293</xm:f>
              <xm:sqref>C1293</xm:sqref>
            </x14:sparkline>
            <x14:sparkline>
              <xm:f>'CÂN ĐỐI KẾ TOÁN - QUÝ'!D1294:M1294</xm:f>
              <xm:sqref>C1294</xm:sqref>
            </x14:sparkline>
            <x14:sparkline>
              <xm:f>'CÂN ĐỐI KẾ TOÁN - QUÝ'!D1295:M1295</xm:f>
              <xm:sqref>C1295</xm:sqref>
            </x14:sparkline>
            <x14:sparkline>
              <xm:f>'CÂN ĐỐI KẾ TOÁN - QUÝ'!D1296:M1296</xm:f>
              <xm:sqref>C1296</xm:sqref>
            </x14:sparkline>
            <x14:sparkline>
              <xm:f>'CÂN ĐỐI KẾ TOÁN - QUÝ'!D1297:M1297</xm:f>
              <xm:sqref>C1297</xm:sqref>
            </x14:sparkline>
            <x14:sparkline>
              <xm:f>'CÂN ĐỐI KẾ TOÁN - QUÝ'!D1298:M1298</xm:f>
              <xm:sqref>C1298</xm:sqref>
            </x14:sparkline>
            <x14:sparkline>
              <xm:f>'CÂN ĐỐI KẾ TOÁN - QUÝ'!D1299:M1299</xm:f>
              <xm:sqref>C1299</xm:sqref>
            </x14:sparkline>
            <x14:sparkline>
              <xm:f>'CÂN ĐỐI KẾ TOÁN - QUÝ'!D1300:M1300</xm:f>
              <xm:sqref>C1300</xm:sqref>
            </x14:sparkline>
            <x14:sparkline>
              <xm:f>'CÂN ĐỐI KẾ TOÁN - QUÝ'!D1301:M1301</xm:f>
              <xm:sqref>C1301</xm:sqref>
            </x14:sparkline>
            <x14:sparkline>
              <xm:f>'CÂN ĐỐI KẾ TOÁN - QUÝ'!D1302:M1302</xm:f>
              <xm:sqref>C1302</xm:sqref>
            </x14:sparkline>
            <x14:sparkline>
              <xm:f>'CÂN ĐỐI KẾ TOÁN - QUÝ'!D1303:M1303</xm:f>
              <xm:sqref>C1303</xm:sqref>
            </x14:sparkline>
            <x14:sparkline>
              <xm:f>'CÂN ĐỐI KẾ TOÁN - QUÝ'!D1304:M1304</xm:f>
              <xm:sqref>C1304</xm:sqref>
            </x14:sparkline>
            <x14:sparkline>
              <xm:f>'CÂN ĐỐI KẾ TOÁN - QUÝ'!D1305:M1305</xm:f>
              <xm:sqref>C1305</xm:sqref>
            </x14:sparkline>
            <x14:sparkline>
              <xm:f>'CÂN ĐỐI KẾ TOÁN - QUÝ'!D1306:M1306</xm:f>
              <xm:sqref>C1306</xm:sqref>
            </x14:sparkline>
            <x14:sparkline>
              <xm:f>'CÂN ĐỐI KẾ TOÁN - QUÝ'!D1307:M1307</xm:f>
              <xm:sqref>C1307</xm:sqref>
            </x14:sparkline>
            <x14:sparkline>
              <xm:f>'CÂN ĐỐI KẾ TOÁN - QUÝ'!D1308:M1308</xm:f>
              <xm:sqref>C1308</xm:sqref>
            </x14:sparkline>
            <x14:sparkline>
              <xm:f>'CÂN ĐỐI KẾ TOÁN - QUÝ'!D1309:M1309</xm:f>
              <xm:sqref>C1309</xm:sqref>
            </x14:sparkline>
            <x14:sparkline>
              <xm:f>'CÂN ĐỐI KẾ TOÁN - QUÝ'!D1310:M1310</xm:f>
              <xm:sqref>C1310</xm:sqref>
            </x14:sparkline>
            <x14:sparkline>
              <xm:f>'CÂN ĐỐI KẾ TOÁN - QUÝ'!D1311:M1311</xm:f>
              <xm:sqref>C1311</xm:sqref>
            </x14:sparkline>
            <x14:sparkline>
              <xm:f>'CÂN ĐỐI KẾ TOÁN - QUÝ'!D1312:M1312</xm:f>
              <xm:sqref>C1312</xm:sqref>
            </x14:sparkline>
            <x14:sparkline>
              <xm:f>'CÂN ĐỐI KẾ TOÁN - QUÝ'!D1313:M1313</xm:f>
              <xm:sqref>C1313</xm:sqref>
            </x14:sparkline>
            <x14:sparkline>
              <xm:f>'CÂN ĐỐI KẾ TOÁN - QUÝ'!D1314:M1314</xm:f>
              <xm:sqref>C1314</xm:sqref>
            </x14:sparkline>
            <x14:sparkline>
              <xm:f>'CÂN ĐỐI KẾ TOÁN - QUÝ'!D1315:M1315</xm:f>
              <xm:sqref>C1315</xm:sqref>
            </x14:sparkline>
            <x14:sparkline>
              <xm:f>'CÂN ĐỐI KẾ TOÁN - QUÝ'!D1316:M1316</xm:f>
              <xm:sqref>C1316</xm:sqref>
            </x14:sparkline>
            <x14:sparkline>
              <xm:f>'CÂN ĐỐI KẾ TOÁN - QUÝ'!D1317:M1317</xm:f>
              <xm:sqref>C1317</xm:sqref>
            </x14:sparkline>
            <x14:sparkline>
              <xm:f>'CÂN ĐỐI KẾ TOÁN - QUÝ'!D1318:M1318</xm:f>
              <xm:sqref>C1318</xm:sqref>
            </x14:sparkline>
            <x14:sparkline>
              <xm:f>'CÂN ĐỐI KẾ TOÁN - QUÝ'!D1319:M1319</xm:f>
              <xm:sqref>C1319</xm:sqref>
            </x14:sparkline>
            <x14:sparkline>
              <xm:f>'CÂN ĐỐI KẾ TOÁN - QUÝ'!D1320:M1320</xm:f>
              <xm:sqref>C1320</xm:sqref>
            </x14:sparkline>
            <x14:sparkline>
              <xm:f>'CÂN ĐỐI KẾ TOÁN - QUÝ'!D1321:M1321</xm:f>
              <xm:sqref>C1321</xm:sqref>
            </x14:sparkline>
            <x14:sparkline>
              <xm:f>'CÂN ĐỐI KẾ TOÁN - QUÝ'!D1322:M1322</xm:f>
              <xm:sqref>C1322</xm:sqref>
            </x14:sparkline>
            <x14:sparkline>
              <xm:f>'CÂN ĐỐI KẾ TOÁN - QUÝ'!D1323:M1323</xm:f>
              <xm:sqref>C1323</xm:sqref>
            </x14:sparkline>
            <x14:sparkline>
              <xm:f>'CÂN ĐỐI KẾ TOÁN - QUÝ'!D1324:M1324</xm:f>
              <xm:sqref>C1324</xm:sqref>
            </x14:sparkline>
            <x14:sparkline>
              <xm:f>'CÂN ĐỐI KẾ TOÁN - QUÝ'!D1325:M1325</xm:f>
              <xm:sqref>C1325</xm:sqref>
            </x14:sparkline>
            <x14:sparkline>
              <xm:f>'CÂN ĐỐI KẾ TOÁN - QUÝ'!D1326:M1326</xm:f>
              <xm:sqref>C1326</xm:sqref>
            </x14:sparkline>
            <x14:sparkline>
              <xm:f>'CÂN ĐỐI KẾ TOÁN - QUÝ'!D1327:M1327</xm:f>
              <xm:sqref>C1327</xm:sqref>
            </x14:sparkline>
            <x14:sparkline>
              <xm:f>'CÂN ĐỐI KẾ TOÁN - QUÝ'!D1328:M1328</xm:f>
              <xm:sqref>C1328</xm:sqref>
            </x14:sparkline>
            <x14:sparkline>
              <xm:f>'CÂN ĐỐI KẾ TOÁN - QUÝ'!D1329:M1329</xm:f>
              <xm:sqref>C1329</xm:sqref>
            </x14:sparkline>
            <x14:sparkline>
              <xm:f>'CÂN ĐỐI KẾ TOÁN - QUÝ'!D1330:M1330</xm:f>
              <xm:sqref>C1330</xm:sqref>
            </x14:sparkline>
            <x14:sparkline>
              <xm:f>'CÂN ĐỐI KẾ TOÁN - QUÝ'!D1331:M1331</xm:f>
              <xm:sqref>C1331</xm:sqref>
            </x14:sparkline>
            <x14:sparkline>
              <xm:f>'CÂN ĐỐI KẾ TOÁN - QUÝ'!D1332:M1332</xm:f>
              <xm:sqref>C1332</xm:sqref>
            </x14:sparkline>
            <x14:sparkline>
              <xm:f>'CÂN ĐỐI KẾ TOÁN - QUÝ'!D1333:M1333</xm:f>
              <xm:sqref>C1333</xm:sqref>
            </x14:sparkline>
            <x14:sparkline>
              <xm:f>'CÂN ĐỐI KẾ TOÁN - QUÝ'!D1334:M1334</xm:f>
              <xm:sqref>C1334</xm:sqref>
            </x14:sparkline>
            <x14:sparkline>
              <xm:f>'CÂN ĐỐI KẾ TOÁN - QUÝ'!D1335:M1335</xm:f>
              <xm:sqref>C1335</xm:sqref>
            </x14:sparkline>
            <x14:sparkline>
              <xm:f>'CÂN ĐỐI KẾ TOÁN - QUÝ'!D1336:M1336</xm:f>
              <xm:sqref>C1336</xm:sqref>
            </x14:sparkline>
            <x14:sparkline>
              <xm:f>'CÂN ĐỐI KẾ TOÁN - QUÝ'!D1337:M1337</xm:f>
              <xm:sqref>C1337</xm:sqref>
            </x14:sparkline>
            <x14:sparkline>
              <xm:f>'CÂN ĐỐI KẾ TOÁN - QUÝ'!D1338:M1338</xm:f>
              <xm:sqref>C1338</xm:sqref>
            </x14:sparkline>
            <x14:sparkline>
              <xm:f>'CÂN ĐỐI KẾ TOÁN - QUÝ'!D1339:M1339</xm:f>
              <xm:sqref>C1339</xm:sqref>
            </x14:sparkline>
            <x14:sparkline>
              <xm:f>'CÂN ĐỐI KẾ TOÁN - QUÝ'!D1340:M1340</xm:f>
              <xm:sqref>C1340</xm:sqref>
            </x14:sparkline>
            <x14:sparkline>
              <xm:f>'CÂN ĐỐI KẾ TOÁN - QUÝ'!D1341:M1341</xm:f>
              <xm:sqref>C1341</xm:sqref>
            </x14:sparkline>
            <x14:sparkline>
              <xm:f>'CÂN ĐỐI KẾ TOÁN - QUÝ'!D1342:M1342</xm:f>
              <xm:sqref>C1342</xm:sqref>
            </x14:sparkline>
            <x14:sparkline>
              <xm:f>'CÂN ĐỐI KẾ TOÁN - QUÝ'!D1343:M1343</xm:f>
              <xm:sqref>C1343</xm:sqref>
            </x14:sparkline>
            <x14:sparkline>
              <xm:f>'CÂN ĐỐI KẾ TOÁN - QUÝ'!D1344:M1344</xm:f>
              <xm:sqref>C1344</xm:sqref>
            </x14:sparkline>
            <x14:sparkline>
              <xm:f>'CÂN ĐỐI KẾ TOÁN - QUÝ'!D1345:M1345</xm:f>
              <xm:sqref>C1345</xm:sqref>
            </x14:sparkline>
            <x14:sparkline>
              <xm:f>'CÂN ĐỐI KẾ TOÁN - QUÝ'!D1346:M1346</xm:f>
              <xm:sqref>C1346</xm:sqref>
            </x14:sparkline>
            <x14:sparkline>
              <xm:f>'CÂN ĐỐI KẾ TOÁN - QUÝ'!D1347:M1347</xm:f>
              <xm:sqref>C1347</xm:sqref>
            </x14:sparkline>
            <x14:sparkline>
              <xm:f>'CÂN ĐỐI KẾ TOÁN - QUÝ'!D1348:M1348</xm:f>
              <xm:sqref>C1348</xm:sqref>
            </x14:sparkline>
            <x14:sparkline>
              <xm:f>'CÂN ĐỐI KẾ TOÁN - QUÝ'!D1349:M1349</xm:f>
              <xm:sqref>C1349</xm:sqref>
            </x14:sparkline>
            <x14:sparkline>
              <xm:f>'CÂN ĐỐI KẾ TOÁN - QUÝ'!D1350:M1350</xm:f>
              <xm:sqref>C1350</xm:sqref>
            </x14:sparkline>
            <x14:sparkline>
              <xm:f>'CÂN ĐỐI KẾ TOÁN - QUÝ'!D1351:M1351</xm:f>
              <xm:sqref>C1351</xm:sqref>
            </x14:sparkline>
            <x14:sparkline>
              <xm:f>'CÂN ĐỐI KẾ TOÁN - QUÝ'!D1352:M1352</xm:f>
              <xm:sqref>C1352</xm:sqref>
            </x14:sparkline>
            <x14:sparkline>
              <xm:f>'CÂN ĐỐI KẾ TOÁN - QUÝ'!D1353:M1353</xm:f>
              <xm:sqref>C1353</xm:sqref>
            </x14:sparkline>
            <x14:sparkline>
              <xm:f>'CÂN ĐỐI KẾ TOÁN - QUÝ'!D1354:M1354</xm:f>
              <xm:sqref>C1354</xm:sqref>
            </x14:sparkline>
            <x14:sparkline>
              <xm:f>'CÂN ĐỐI KẾ TOÁN - QUÝ'!D1355:M1355</xm:f>
              <xm:sqref>C1355</xm:sqref>
            </x14:sparkline>
            <x14:sparkline>
              <xm:f>'CÂN ĐỐI KẾ TOÁN - QUÝ'!D1356:M1356</xm:f>
              <xm:sqref>C1356</xm:sqref>
            </x14:sparkline>
            <x14:sparkline>
              <xm:f>'CÂN ĐỐI KẾ TOÁN - QUÝ'!D1357:M1357</xm:f>
              <xm:sqref>C1357</xm:sqref>
            </x14:sparkline>
            <x14:sparkline>
              <xm:f>'CÂN ĐỐI KẾ TOÁN - QUÝ'!D1358:M1358</xm:f>
              <xm:sqref>C1358</xm:sqref>
            </x14:sparkline>
            <x14:sparkline>
              <xm:f>'CÂN ĐỐI KẾ TOÁN - QUÝ'!D1359:M1359</xm:f>
              <xm:sqref>C1359</xm:sqref>
            </x14:sparkline>
            <x14:sparkline>
              <xm:f>'CÂN ĐỐI KẾ TOÁN - QUÝ'!D1360:M1360</xm:f>
              <xm:sqref>C1360</xm:sqref>
            </x14:sparkline>
            <x14:sparkline>
              <xm:f>'CÂN ĐỐI KẾ TOÁN - QUÝ'!D1361:M1361</xm:f>
              <xm:sqref>C1361</xm:sqref>
            </x14:sparkline>
            <x14:sparkline>
              <xm:f>'CÂN ĐỐI KẾ TOÁN - QUÝ'!D1362:M1362</xm:f>
              <xm:sqref>C1362</xm:sqref>
            </x14:sparkline>
            <x14:sparkline>
              <xm:f>'CÂN ĐỐI KẾ TOÁN - QUÝ'!D1363:M1363</xm:f>
              <xm:sqref>C1363</xm:sqref>
            </x14:sparkline>
            <x14:sparkline>
              <xm:f>'CÂN ĐỐI KẾ TOÁN - QUÝ'!D1364:M1364</xm:f>
              <xm:sqref>C1364</xm:sqref>
            </x14:sparkline>
            <x14:sparkline>
              <xm:f>'CÂN ĐỐI KẾ TOÁN - QUÝ'!D1365:M1365</xm:f>
              <xm:sqref>C1365</xm:sqref>
            </x14:sparkline>
            <x14:sparkline>
              <xm:f>'CÂN ĐỐI KẾ TOÁN - QUÝ'!D1366:M1366</xm:f>
              <xm:sqref>C1366</xm:sqref>
            </x14:sparkline>
            <x14:sparkline>
              <xm:f>'CÂN ĐỐI KẾ TOÁN - QUÝ'!D1367:M1367</xm:f>
              <xm:sqref>C1367</xm:sqref>
            </x14:sparkline>
            <x14:sparkline>
              <xm:f>'CÂN ĐỐI KẾ TOÁN - QUÝ'!D1368:M1368</xm:f>
              <xm:sqref>C1368</xm:sqref>
            </x14:sparkline>
            <x14:sparkline>
              <xm:f>'CÂN ĐỐI KẾ TOÁN - QUÝ'!D1369:M1369</xm:f>
              <xm:sqref>C1369</xm:sqref>
            </x14:sparkline>
            <x14:sparkline>
              <xm:f>'CÂN ĐỐI KẾ TOÁN - QUÝ'!D1370:M1370</xm:f>
              <xm:sqref>C1370</xm:sqref>
            </x14:sparkline>
            <x14:sparkline>
              <xm:f>'CÂN ĐỐI KẾ TOÁN - QUÝ'!D1371:M1371</xm:f>
              <xm:sqref>C1371</xm:sqref>
            </x14:sparkline>
            <x14:sparkline>
              <xm:f>'CÂN ĐỐI KẾ TOÁN - QUÝ'!D1372:M1372</xm:f>
              <xm:sqref>C1372</xm:sqref>
            </x14:sparkline>
            <x14:sparkline>
              <xm:f>'CÂN ĐỐI KẾ TOÁN - QUÝ'!D1373:M1373</xm:f>
              <xm:sqref>C1373</xm:sqref>
            </x14:sparkline>
            <x14:sparkline>
              <xm:f>'CÂN ĐỐI KẾ TOÁN - QUÝ'!D1374:M1374</xm:f>
              <xm:sqref>C1374</xm:sqref>
            </x14:sparkline>
            <x14:sparkline>
              <xm:f>'CÂN ĐỐI KẾ TOÁN - QUÝ'!D1375:M1375</xm:f>
              <xm:sqref>C1375</xm:sqref>
            </x14:sparkline>
            <x14:sparkline>
              <xm:f>'CÂN ĐỐI KẾ TOÁN - QUÝ'!D1376:M1376</xm:f>
              <xm:sqref>C1376</xm:sqref>
            </x14:sparkline>
            <x14:sparkline>
              <xm:f>'CÂN ĐỐI KẾ TOÁN - QUÝ'!D1377:M1377</xm:f>
              <xm:sqref>C1377</xm:sqref>
            </x14:sparkline>
            <x14:sparkline>
              <xm:f>'CÂN ĐỐI KẾ TOÁN - QUÝ'!D1378:M1378</xm:f>
              <xm:sqref>C1378</xm:sqref>
            </x14:sparkline>
            <x14:sparkline>
              <xm:f>'CÂN ĐỐI KẾ TOÁN - QUÝ'!D1379:M1379</xm:f>
              <xm:sqref>C1379</xm:sqref>
            </x14:sparkline>
            <x14:sparkline>
              <xm:f>'CÂN ĐỐI KẾ TOÁN - QUÝ'!D1380:M1380</xm:f>
              <xm:sqref>C1380</xm:sqref>
            </x14:sparkline>
            <x14:sparkline>
              <xm:f>'CÂN ĐỐI KẾ TOÁN - QUÝ'!D1381:M1381</xm:f>
              <xm:sqref>C1381</xm:sqref>
            </x14:sparkline>
            <x14:sparkline>
              <xm:f>'CÂN ĐỐI KẾ TOÁN - QUÝ'!D1382:M1382</xm:f>
              <xm:sqref>C1382</xm:sqref>
            </x14:sparkline>
            <x14:sparkline>
              <xm:f>'CÂN ĐỐI KẾ TOÁN - QUÝ'!D1383:M1383</xm:f>
              <xm:sqref>C1383</xm:sqref>
            </x14:sparkline>
            <x14:sparkline>
              <xm:f>'CÂN ĐỐI KẾ TOÁN - QUÝ'!D1384:M1384</xm:f>
              <xm:sqref>C1384</xm:sqref>
            </x14:sparkline>
            <x14:sparkline>
              <xm:f>'CÂN ĐỐI KẾ TOÁN - QUÝ'!D1385:M1385</xm:f>
              <xm:sqref>C1385</xm:sqref>
            </x14:sparkline>
            <x14:sparkline>
              <xm:f>'CÂN ĐỐI KẾ TOÁN - QUÝ'!D1386:M1386</xm:f>
              <xm:sqref>C1386</xm:sqref>
            </x14:sparkline>
            <x14:sparkline>
              <xm:f>'CÂN ĐỐI KẾ TOÁN - QUÝ'!D1387:M1387</xm:f>
              <xm:sqref>C1387</xm:sqref>
            </x14:sparkline>
            <x14:sparkline>
              <xm:f>'CÂN ĐỐI KẾ TOÁN - QUÝ'!D1388:M1388</xm:f>
              <xm:sqref>C1388</xm:sqref>
            </x14:sparkline>
            <x14:sparkline>
              <xm:f>'CÂN ĐỐI KẾ TOÁN - QUÝ'!D1389:M1389</xm:f>
              <xm:sqref>C1389</xm:sqref>
            </x14:sparkline>
            <x14:sparkline>
              <xm:f>'CÂN ĐỐI KẾ TOÁN - QUÝ'!D1390:M1390</xm:f>
              <xm:sqref>C1390</xm:sqref>
            </x14:sparkline>
            <x14:sparkline>
              <xm:f>'CÂN ĐỐI KẾ TOÁN - QUÝ'!D1391:M1391</xm:f>
              <xm:sqref>C1391</xm:sqref>
            </x14:sparkline>
            <x14:sparkline>
              <xm:f>'CÂN ĐỐI KẾ TOÁN - QUÝ'!D1392:M1392</xm:f>
              <xm:sqref>C1392</xm:sqref>
            </x14:sparkline>
            <x14:sparkline>
              <xm:f>'CÂN ĐỐI KẾ TOÁN - QUÝ'!D1393:M1393</xm:f>
              <xm:sqref>C1393</xm:sqref>
            </x14:sparkline>
            <x14:sparkline>
              <xm:f>'CÂN ĐỐI KẾ TOÁN - QUÝ'!D1394:M1394</xm:f>
              <xm:sqref>C1394</xm:sqref>
            </x14:sparkline>
            <x14:sparkline>
              <xm:f>'CÂN ĐỐI KẾ TOÁN - QUÝ'!D1395:M1395</xm:f>
              <xm:sqref>C1395</xm:sqref>
            </x14:sparkline>
            <x14:sparkline>
              <xm:f>'CÂN ĐỐI KẾ TOÁN - QUÝ'!D1396:M1396</xm:f>
              <xm:sqref>C1396</xm:sqref>
            </x14:sparkline>
            <x14:sparkline>
              <xm:f>'CÂN ĐỐI KẾ TOÁN - QUÝ'!D1397:M1397</xm:f>
              <xm:sqref>C1397</xm:sqref>
            </x14:sparkline>
            <x14:sparkline>
              <xm:f>'CÂN ĐỐI KẾ TOÁN - QUÝ'!D1398:M1398</xm:f>
              <xm:sqref>C1398</xm:sqref>
            </x14:sparkline>
            <x14:sparkline>
              <xm:f>'CÂN ĐỐI KẾ TOÁN - QUÝ'!D1399:M1399</xm:f>
              <xm:sqref>C1399</xm:sqref>
            </x14:sparkline>
            <x14:sparkline>
              <xm:f>'CÂN ĐỐI KẾ TOÁN - QUÝ'!D1400:M1400</xm:f>
              <xm:sqref>C1400</xm:sqref>
            </x14:sparkline>
            <x14:sparkline>
              <xm:f>'CÂN ĐỐI KẾ TOÁN - QUÝ'!D1401:M1401</xm:f>
              <xm:sqref>C1401</xm:sqref>
            </x14:sparkline>
            <x14:sparkline>
              <xm:f>'CÂN ĐỐI KẾ TOÁN - QUÝ'!D1402:M1402</xm:f>
              <xm:sqref>C1402</xm:sqref>
            </x14:sparkline>
            <x14:sparkline>
              <xm:f>'CÂN ĐỐI KẾ TOÁN - QUÝ'!D1403:M1403</xm:f>
              <xm:sqref>C1403</xm:sqref>
            </x14:sparkline>
            <x14:sparkline>
              <xm:f>'CÂN ĐỐI KẾ TOÁN - QUÝ'!D1404:M1404</xm:f>
              <xm:sqref>C1404</xm:sqref>
            </x14:sparkline>
            <x14:sparkline>
              <xm:f>'CÂN ĐỐI KẾ TOÁN - QUÝ'!D1405:M1405</xm:f>
              <xm:sqref>C1405</xm:sqref>
            </x14:sparkline>
          </x14:sparklines>
        </x14:sparklineGroup>
        <x14:sparklineGroup type="column" displayEmptyCellsAs="gap" high="1" low="1" xr2:uid="{9BFB3E18-1E0F-46B1-97F4-49FFD096E798}">
          <x14:colorSeries rgb="FFFFFF00"/>
          <x14:colorNegative rgb="FFD00000"/>
          <x14:colorAxis rgb="FF000000"/>
          <x14:colorMarkers rgb="FFD00000"/>
          <x14:colorFirst rgb="FFD00000"/>
          <x14:colorLast rgb="FFD00000"/>
          <x14:colorHigh rgb="FF00FF00"/>
          <x14:colorLow rgb="FFFF0000"/>
          <x14:sparklines>
            <x14:sparkline>
              <xm:f>'CÂN ĐỐI KẾ TOÁN - QUÝ'!D1007:M1007</xm:f>
              <xm:sqref>C1007</xm:sqref>
            </x14:sparkline>
            <x14:sparkline>
              <xm:f>'CÂN ĐỐI KẾ TOÁN - QUÝ'!D1008:M1008</xm:f>
              <xm:sqref>C1008</xm:sqref>
            </x14:sparkline>
            <x14:sparkline>
              <xm:f>'CÂN ĐỐI KẾ TOÁN - QUÝ'!D1009:M1009</xm:f>
              <xm:sqref>C1009</xm:sqref>
            </x14:sparkline>
            <x14:sparkline>
              <xm:f>'CÂN ĐỐI KẾ TOÁN - QUÝ'!D1010:M1010</xm:f>
              <xm:sqref>C1010</xm:sqref>
            </x14:sparkline>
            <x14:sparkline>
              <xm:f>'CÂN ĐỐI KẾ TOÁN - QUÝ'!D1011:M1011</xm:f>
              <xm:sqref>C1011</xm:sqref>
            </x14:sparkline>
            <x14:sparkline>
              <xm:f>'CÂN ĐỐI KẾ TOÁN - QUÝ'!D1012:M1012</xm:f>
              <xm:sqref>C1012</xm:sqref>
            </x14:sparkline>
            <x14:sparkline>
              <xm:f>'CÂN ĐỐI KẾ TOÁN - QUÝ'!D1013:M1013</xm:f>
              <xm:sqref>C1013</xm:sqref>
            </x14:sparkline>
            <x14:sparkline>
              <xm:f>'CÂN ĐỐI KẾ TOÁN - QUÝ'!D1014:M1014</xm:f>
              <xm:sqref>C1014</xm:sqref>
            </x14:sparkline>
            <x14:sparkline>
              <xm:f>'CÂN ĐỐI KẾ TOÁN - QUÝ'!D1015:M1015</xm:f>
              <xm:sqref>C1015</xm:sqref>
            </x14:sparkline>
            <x14:sparkline>
              <xm:f>'CÂN ĐỐI KẾ TOÁN - QUÝ'!D1016:M1016</xm:f>
              <xm:sqref>C1016</xm:sqref>
            </x14:sparkline>
            <x14:sparkline>
              <xm:f>'CÂN ĐỐI KẾ TOÁN - QUÝ'!D1017:M1017</xm:f>
              <xm:sqref>C1017</xm:sqref>
            </x14:sparkline>
            <x14:sparkline>
              <xm:f>'CÂN ĐỐI KẾ TOÁN - QUÝ'!D1018:M1018</xm:f>
              <xm:sqref>C1018</xm:sqref>
            </x14:sparkline>
            <x14:sparkline>
              <xm:f>'CÂN ĐỐI KẾ TOÁN - QUÝ'!D1019:M1019</xm:f>
              <xm:sqref>C1019</xm:sqref>
            </x14:sparkline>
            <x14:sparkline>
              <xm:f>'CÂN ĐỐI KẾ TOÁN - QUÝ'!D1020:M1020</xm:f>
              <xm:sqref>C1020</xm:sqref>
            </x14:sparkline>
            <x14:sparkline>
              <xm:f>'CÂN ĐỐI KẾ TOÁN - QUÝ'!D1021:M1021</xm:f>
              <xm:sqref>C1021</xm:sqref>
            </x14:sparkline>
            <x14:sparkline>
              <xm:f>'CÂN ĐỐI KẾ TOÁN - QUÝ'!D1022:M1022</xm:f>
              <xm:sqref>C1022</xm:sqref>
            </x14:sparkline>
            <x14:sparkline>
              <xm:f>'CÂN ĐỐI KẾ TOÁN - QUÝ'!D1023:M1023</xm:f>
              <xm:sqref>C1023</xm:sqref>
            </x14:sparkline>
            <x14:sparkline>
              <xm:f>'CÂN ĐỐI KẾ TOÁN - QUÝ'!D1024:M1024</xm:f>
              <xm:sqref>C1024</xm:sqref>
            </x14:sparkline>
            <x14:sparkline>
              <xm:f>'CÂN ĐỐI KẾ TOÁN - QUÝ'!D1025:M1025</xm:f>
              <xm:sqref>C1025</xm:sqref>
            </x14:sparkline>
            <x14:sparkline>
              <xm:f>'CÂN ĐỐI KẾ TOÁN - QUÝ'!D1026:M1026</xm:f>
              <xm:sqref>C1026</xm:sqref>
            </x14:sparkline>
            <x14:sparkline>
              <xm:f>'CÂN ĐỐI KẾ TOÁN - QUÝ'!D1027:M1027</xm:f>
              <xm:sqref>C1027</xm:sqref>
            </x14:sparkline>
            <x14:sparkline>
              <xm:f>'CÂN ĐỐI KẾ TOÁN - QUÝ'!D1028:M1028</xm:f>
              <xm:sqref>C1028</xm:sqref>
            </x14:sparkline>
            <x14:sparkline>
              <xm:f>'CÂN ĐỐI KẾ TOÁN - QUÝ'!D1029:M1029</xm:f>
              <xm:sqref>C1029</xm:sqref>
            </x14:sparkline>
            <x14:sparkline>
              <xm:f>'CÂN ĐỐI KẾ TOÁN - QUÝ'!D1030:M1030</xm:f>
              <xm:sqref>C1030</xm:sqref>
            </x14:sparkline>
            <x14:sparkline>
              <xm:f>'CÂN ĐỐI KẾ TOÁN - QUÝ'!D1031:M1031</xm:f>
              <xm:sqref>C1031</xm:sqref>
            </x14:sparkline>
            <x14:sparkline>
              <xm:f>'CÂN ĐỐI KẾ TOÁN - QUÝ'!D1032:M1032</xm:f>
              <xm:sqref>C1032</xm:sqref>
            </x14:sparkline>
            <x14:sparkline>
              <xm:f>'CÂN ĐỐI KẾ TOÁN - QUÝ'!D1033:M1033</xm:f>
              <xm:sqref>C1033</xm:sqref>
            </x14:sparkline>
            <x14:sparkline>
              <xm:f>'CÂN ĐỐI KẾ TOÁN - QUÝ'!D1034:M1034</xm:f>
              <xm:sqref>C1034</xm:sqref>
            </x14:sparkline>
            <x14:sparkline>
              <xm:f>'CÂN ĐỐI KẾ TOÁN - QUÝ'!D1035:M1035</xm:f>
              <xm:sqref>C1035</xm:sqref>
            </x14:sparkline>
            <x14:sparkline>
              <xm:f>'CÂN ĐỐI KẾ TOÁN - QUÝ'!D1036:M1036</xm:f>
              <xm:sqref>C1036</xm:sqref>
            </x14:sparkline>
            <x14:sparkline>
              <xm:f>'CÂN ĐỐI KẾ TOÁN - QUÝ'!D1037:M1037</xm:f>
              <xm:sqref>C1037</xm:sqref>
            </x14:sparkline>
            <x14:sparkline>
              <xm:f>'CÂN ĐỐI KẾ TOÁN - QUÝ'!D1038:M1038</xm:f>
              <xm:sqref>C1038</xm:sqref>
            </x14:sparkline>
            <x14:sparkline>
              <xm:f>'CÂN ĐỐI KẾ TOÁN - QUÝ'!D1039:M1039</xm:f>
              <xm:sqref>C1039</xm:sqref>
            </x14:sparkline>
            <x14:sparkline>
              <xm:f>'CÂN ĐỐI KẾ TOÁN - QUÝ'!D1040:M1040</xm:f>
              <xm:sqref>C1040</xm:sqref>
            </x14:sparkline>
            <x14:sparkline>
              <xm:f>'CÂN ĐỐI KẾ TOÁN - QUÝ'!D1041:M1041</xm:f>
              <xm:sqref>C1041</xm:sqref>
            </x14:sparkline>
            <x14:sparkline>
              <xm:f>'CÂN ĐỐI KẾ TOÁN - QUÝ'!D1042:M1042</xm:f>
              <xm:sqref>C1042</xm:sqref>
            </x14:sparkline>
            <x14:sparkline>
              <xm:f>'CÂN ĐỐI KẾ TOÁN - QUÝ'!D1043:M1043</xm:f>
              <xm:sqref>C1043</xm:sqref>
            </x14:sparkline>
            <x14:sparkline>
              <xm:f>'CÂN ĐỐI KẾ TOÁN - QUÝ'!D1044:M1044</xm:f>
              <xm:sqref>C1044</xm:sqref>
            </x14:sparkline>
            <x14:sparkline>
              <xm:f>'CÂN ĐỐI KẾ TOÁN - QUÝ'!D1045:M1045</xm:f>
              <xm:sqref>C1045</xm:sqref>
            </x14:sparkline>
            <x14:sparkline>
              <xm:f>'CÂN ĐỐI KẾ TOÁN - QUÝ'!D1046:M1046</xm:f>
              <xm:sqref>C1046</xm:sqref>
            </x14:sparkline>
            <x14:sparkline>
              <xm:f>'CÂN ĐỐI KẾ TOÁN - QUÝ'!D1047:M1047</xm:f>
              <xm:sqref>C1047</xm:sqref>
            </x14:sparkline>
            <x14:sparkline>
              <xm:f>'CÂN ĐỐI KẾ TOÁN - QUÝ'!D1048:M1048</xm:f>
              <xm:sqref>C1048</xm:sqref>
            </x14:sparkline>
            <x14:sparkline>
              <xm:f>'CÂN ĐỐI KẾ TOÁN - QUÝ'!D1049:M1049</xm:f>
              <xm:sqref>C1049</xm:sqref>
            </x14:sparkline>
            <x14:sparkline>
              <xm:f>'CÂN ĐỐI KẾ TOÁN - QUÝ'!D1050:M1050</xm:f>
              <xm:sqref>C1050</xm:sqref>
            </x14:sparkline>
            <x14:sparkline>
              <xm:f>'CÂN ĐỐI KẾ TOÁN - QUÝ'!D1051:M1051</xm:f>
              <xm:sqref>C1051</xm:sqref>
            </x14:sparkline>
            <x14:sparkline>
              <xm:f>'CÂN ĐỐI KẾ TOÁN - QUÝ'!D1052:M1052</xm:f>
              <xm:sqref>C1052</xm:sqref>
            </x14:sparkline>
            <x14:sparkline>
              <xm:f>'CÂN ĐỐI KẾ TOÁN - QUÝ'!D1053:M1053</xm:f>
              <xm:sqref>C1053</xm:sqref>
            </x14:sparkline>
            <x14:sparkline>
              <xm:f>'CÂN ĐỐI KẾ TOÁN - QUÝ'!D1054:M1054</xm:f>
              <xm:sqref>C1054</xm:sqref>
            </x14:sparkline>
            <x14:sparkline>
              <xm:f>'CÂN ĐỐI KẾ TOÁN - QUÝ'!D1055:M1055</xm:f>
              <xm:sqref>C1055</xm:sqref>
            </x14:sparkline>
            <x14:sparkline>
              <xm:f>'CÂN ĐỐI KẾ TOÁN - QUÝ'!D1056:M1056</xm:f>
              <xm:sqref>C1056</xm:sqref>
            </x14:sparkline>
            <x14:sparkline>
              <xm:f>'CÂN ĐỐI KẾ TOÁN - QUÝ'!D1057:M1057</xm:f>
              <xm:sqref>C1057</xm:sqref>
            </x14:sparkline>
            <x14:sparkline>
              <xm:f>'CÂN ĐỐI KẾ TOÁN - QUÝ'!D1058:M1058</xm:f>
              <xm:sqref>C1058</xm:sqref>
            </x14:sparkline>
            <x14:sparkline>
              <xm:f>'CÂN ĐỐI KẾ TOÁN - QUÝ'!D1059:M1059</xm:f>
              <xm:sqref>C1059</xm:sqref>
            </x14:sparkline>
            <x14:sparkline>
              <xm:f>'CÂN ĐỐI KẾ TOÁN - QUÝ'!D1060:M1060</xm:f>
              <xm:sqref>C1060</xm:sqref>
            </x14:sparkline>
            <x14:sparkline>
              <xm:f>'CÂN ĐỐI KẾ TOÁN - QUÝ'!D1061:M1061</xm:f>
              <xm:sqref>C1061</xm:sqref>
            </x14:sparkline>
            <x14:sparkline>
              <xm:f>'CÂN ĐỐI KẾ TOÁN - QUÝ'!D1062:M1062</xm:f>
              <xm:sqref>C1062</xm:sqref>
            </x14:sparkline>
            <x14:sparkline>
              <xm:f>'CÂN ĐỐI KẾ TOÁN - QUÝ'!D1063:M1063</xm:f>
              <xm:sqref>C1063</xm:sqref>
            </x14:sparkline>
            <x14:sparkline>
              <xm:f>'CÂN ĐỐI KẾ TOÁN - QUÝ'!D1064:M1064</xm:f>
              <xm:sqref>C1064</xm:sqref>
            </x14:sparkline>
            <x14:sparkline>
              <xm:f>'CÂN ĐỐI KẾ TOÁN - QUÝ'!D1065:M1065</xm:f>
              <xm:sqref>C1065</xm:sqref>
            </x14:sparkline>
            <x14:sparkline>
              <xm:f>'CÂN ĐỐI KẾ TOÁN - QUÝ'!D1066:M1066</xm:f>
              <xm:sqref>C1066</xm:sqref>
            </x14:sparkline>
            <x14:sparkline>
              <xm:f>'CÂN ĐỐI KẾ TOÁN - QUÝ'!D1067:M1067</xm:f>
              <xm:sqref>C1067</xm:sqref>
            </x14:sparkline>
            <x14:sparkline>
              <xm:f>'CÂN ĐỐI KẾ TOÁN - QUÝ'!D1068:M1068</xm:f>
              <xm:sqref>C1068</xm:sqref>
            </x14:sparkline>
            <x14:sparkline>
              <xm:f>'CÂN ĐỐI KẾ TOÁN - QUÝ'!D1069:M1069</xm:f>
              <xm:sqref>C1069</xm:sqref>
            </x14:sparkline>
            <x14:sparkline>
              <xm:f>'CÂN ĐỐI KẾ TOÁN - QUÝ'!D1070:M1070</xm:f>
              <xm:sqref>C1070</xm:sqref>
            </x14:sparkline>
            <x14:sparkline>
              <xm:f>'CÂN ĐỐI KẾ TOÁN - QUÝ'!D1071:M1071</xm:f>
              <xm:sqref>C1071</xm:sqref>
            </x14:sparkline>
            <x14:sparkline>
              <xm:f>'CÂN ĐỐI KẾ TOÁN - QUÝ'!D1072:M1072</xm:f>
              <xm:sqref>C1072</xm:sqref>
            </x14:sparkline>
            <x14:sparkline>
              <xm:f>'CÂN ĐỐI KẾ TOÁN - QUÝ'!D1073:M1073</xm:f>
              <xm:sqref>C1073</xm:sqref>
            </x14:sparkline>
            <x14:sparkline>
              <xm:f>'CÂN ĐỐI KẾ TOÁN - QUÝ'!D1074:M1074</xm:f>
              <xm:sqref>C1074</xm:sqref>
            </x14:sparkline>
            <x14:sparkline>
              <xm:f>'CÂN ĐỐI KẾ TOÁN - QUÝ'!D1075:M1075</xm:f>
              <xm:sqref>C1075</xm:sqref>
            </x14:sparkline>
            <x14:sparkline>
              <xm:f>'CÂN ĐỐI KẾ TOÁN - QUÝ'!D1076:M1076</xm:f>
              <xm:sqref>C1076</xm:sqref>
            </x14:sparkline>
            <x14:sparkline>
              <xm:f>'CÂN ĐỐI KẾ TOÁN - QUÝ'!D1077:M1077</xm:f>
              <xm:sqref>C1077</xm:sqref>
            </x14:sparkline>
            <x14:sparkline>
              <xm:f>'CÂN ĐỐI KẾ TOÁN - QUÝ'!D1078:M1078</xm:f>
              <xm:sqref>C1078</xm:sqref>
            </x14:sparkline>
            <x14:sparkline>
              <xm:f>'CÂN ĐỐI KẾ TOÁN - QUÝ'!D1079:M1079</xm:f>
              <xm:sqref>C1079</xm:sqref>
            </x14:sparkline>
            <x14:sparkline>
              <xm:f>'CÂN ĐỐI KẾ TOÁN - QUÝ'!D1080:M1080</xm:f>
              <xm:sqref>C1080</xm:sqref>
            </x14:sparkline>
            <x14:sparkline>
              <xm:f>'CÂN ĐỐI KẾ TOÁN - QUÝ'!D1081:M1081</xm:f>
              <xm:sqref>C1081</xm:sqref>
            </x14:sparkline>
            <x14:sparkline>
              <xm:f>'CÂN ĐỐI KẾ TOÁN - QUÝ'!D1082:M1082</xm:f>
              <xm:sqref>C1082</xm:sqref>
            </x14:sparkline>
            <x14:sparkline>
              <xm:f>'CÂN ĐỐI KẾ TOÁN - QUÝ'!D1083:M1083</xm:f>
              <xm:sqref>C1083</xm:sqref>
            </x14:sparkline>
            <x14:sparkline>
              <xm:f>'CÂN ĐỐI KẾ TOÁN - QUÝ'!D1084:M1084</xm:f>
              <xm:sqref>C1084</xm:sqref>
            </x14:sparkline>
            <x14:sparkline>
              <xm:f>'CÂN ĐỐI KẾ TOÁN - QUÝ'!D1085:M1085</xm:f>
              <xm:sqref>C1085</xm:sqref>
            </x14:sparkline>
            <x14:sparkline>
              <xm:f>'CÂN ĐỐI KẾ TOÁN - QUÝ'!D1086:M1086</xm:f>
              <xm:sqref>C1086</xm:sqref>
            </x14:sparkline>
            <x14:sparkline>
              <xm:f>'CÂN ĐỐI KẾ TOÁN - QUÝ'!D1087:M1087</xm:f>
              <xm:sqref>C1087</xm:sqref>
            </x14:sparkline>
            <x14:sparkline>
              <xm:f>'CÂN ĐỐI KẾ TOÁN - QUÝ'!D1088:M1088</xm:f>
              <xm:sqref>C1088</xm:sqref>
            </x14:sparkline>
            <x14:sparkline>
              <xm:f>'CÂN ĐỐI KẾ TOÁN - QUÝ'!D1089:M1089</xm:f>
              <xm:sqref>C1089</xm:sqref>
            </x14:sparkline>
            <x14:sparkline>
              <xm:f>'CÂN ĐỐI KẾ TOÁN - QUÝ'!D1090:M1090</xm:f>
              <xm:sqref>C1090</xm:sqref>
            </x14:sparkline>
            <x14:sparkline>
              <xm:f>'CÂN ĐỐI KẾ TOÁN - QUÝ'!D1091:M1091</xm:f>
              <xm:sqref>C1091</xm:sqref>
            </x14:sparkline>
            <x14:sparkline>
              <xm:f>'CÂN ĐỐI KẾ TOÁN - QUÝ'!D1092:M1092</xm:f>
              <xm:sqref>C1092</xm:sqref>
            </x14:sparkline>
            <x14:sparkline>
              <xm:f>'CÂN ĐỐI KẾ TOÁN - QUÝ'!D1093:M1093</xm:f>
              <xm:sqref>C1093</xm:sqref>
            </x14:sparkline>
            <x14:sparkline>
              <xm:f>'CÂN ĐỐI KẾ TOÁN - QUÝ'!D1094:M1094</xm:f>
              <xm:sqref>C1094</xm:sqref>
            </x14:sparkline>
            <x14:sparkline>
              <xm:f>'CÂN ĐỐI KẾ TOÁN - QUÝ'!D1095:M1095</xm:f>
              <xm:sqref>C1095</xm:sqref>
            </x14:sparkline>
            <x14:sparkline>
              <xm:f>'CÂN ĐỐI KẾ TOÁN - QUÝ'!D1096:M1096</xm:f>
              <xm:sqref>C1096</xm:sqref>
            </x14:sparkline>
            <x14:sparkline>
              <xm:f>'CÂN ĐỐI KẾ TOÁN - QUÝ'!D1097:M1097</xm:f>
              <xm:sqref>C1097</xm:sqref>
            </x14:sparkline>
            <x14:sparkline>
              <xm:f>'CÂN ĐỐI KẾ TOÁN - QUÝ'!D1098:M1098</xm:f>
              <xm:sqref>C1098</xm:sqref>
            </x14:sparkline>
            <x14:sparkline>
              <xm:f>'CÂN ĐỐI KẾ TOÁN - QUÝ'!D1099:M1099</xm:f>
              <xm:sqref>C1099</xm:sqref>
            </x14:sparkline>
            <x14:sparkline>
              <xm:f>'CÂN ĐỐI KẾ TOÁN - QUÝ'!D1100:M1100</xm:f>
              <xm:sqref>C1100</xm:sqref>
            </x14:sparkline>
            <x14:sparkline>
              <xm:f>'CÂN ĐỐI KẾ TOÁN - QUÝ'!D1101:M1101</xm:f>
              <xm:sqref>C1101</xm:sqref>
            </x14:sparkline>
            <x14:sparkline>
              <xm:f>'CÂN ĐỐI KẾ TOÁN - QUÝ'!D1102:M1102</xm:f>
              <xm:sqref>C1102</xm:sqref>
            </x14:sparkline>
            <x14:sparkline>
              <xm:f>'CÂN ĐỐI KẾ TOÁN - QUÝ'!D1103:M1103</xm:f>
              <xm:sqref>C1103</xm:sqref>
            </x14:sparkline>
            <x14:sparkline>
              <xm:f>'CÂN ĐỐI KẾ TOÁN - QUÝ'!D1104:M1104</xm:f>
              <xm:sqref>C1104</xm:sqref>
            </x14:sparkline>
            <x14:sparkline>
              <xm:f>'CÂN ĐỐI KẾ TOÁN - QUÝ'!D1105:M1105</xm:f>
              <xm:sqref>C1105</xm:sqref>
            </x14:sparkline>
            <x14:sparkline>
              <xm:f>'CÂN ĐỐI KẾ TOÁN - QUÝ'!D1106:M1106</xm:f>
              <xm:sqref>C1106</xm:sqref>
            </x14:sparkline>
            <x14:sparkline>
              <xm:f>'CÂN ĐỐI KẾ TOÁN - QUÝ'!D1107:M1107</xm:f>
              <xm:sqref>C1107</xm:sqref>
            </x14:sparkline>
            <x14:sparkline>
              <xm:f>'CÂN ĐỐI KẾ TOÁN - QUÝ'!D1108:M1108</xm:f>
              <xm:sqref>C1108</xm:sqref>
            </x14:sparkline>
            <x14:sparkline>
              <xm:f>'CÂN ĐỐI KẾ TOÁN - QUÝ'!D1109:M1109</xm:f>
              <xm:sqref>C1109</xm:sqref>
            </x14:sparkline>
            <x14:sparkline>
              <xm:f>'CÂN ĐỐI KẾ TOÁN - QUÝ'!D1110:M1110</xm:f>
              <xm:sqref>C1110</xm:sqref>
            </x14:sparkline>
            <x14:sparkline>
              <xm:f>'CÂN ĐỐI KẾ TOÁN - QUÝ'!D1111:M1111</xm:f>
              <xm:sqref>C1111</xm:sqref>
            </x14:sparkline>
            <x14:sparkline>
              <xm:f>'CÂN ĐỐI KẾ TOÁN - QUÝ'!D1112:M1112</xm:f>
              <xm:sqref>C1112</xm:sqref>
            </x14:sparkline>
            <x14:sparkline>
              <xm:f>'CÂN ĐỐI KẾ TOÁN - QUÝ'!D1113:M1113</xm:f>
              <xm:sqref>C1113</xm:sqref>
            </x14:sparkline>
            <x14:sparkline>
              <xm:f>'CÂN ĐỐI KẾ TOÁN - QUÝ'!D1114:M1114</xm:f>
              <xm:sqref>C1114</xm:sqref>
            </x14:sparkline>
            <x14:sparkline>
              <xm:f>'CÂN ĐỐI KẾ TOÁN - QUÝ'!D1115:M1115</xm:f>
              <xm:sqref>C1115</xm:sqref>
            </x14:sparkline>
            <x14:sparkline>
              <xm:f>'CÂN ĐỐI KẾ TOÁN - QUÝ'!D1116:M1116</xm:f>
              <xm:sqref>C1116</xm:sqref>
            </x14:sparkline>
            <x14:sparkline>
              <xm:f>'CÂN ĐỐI KẾ TOÁN - QUÝ'!D1117:M1117</xm:f>
              <xm:sqref>C1117</xm:sqref>
            </x14:sparkline>
            <x14:sparkline>
              <xm:f>'CÂN ĐỐI KẾ TOÁN - QUÝ'!D1118:M1118</xm:f>
              <xm:sqref>C1118</xm:sqref>
            </x14:sparkline>
            <x14:sparkline>
              <xm:f>'CÂN ĐỐI KẾ TOÁN - QUÝ'!D1119:M1119</xm:f>
              <xm:sqref>C1119</xm:sqref>
            </x14:sparkline>
            <x14:sparkline>
              <xm:f>'CÂN ĐỐI KẾ TOÁN - QUÝ'!D1120:M1120</xm:f>
              <xm:sqref>C1120</xm:sqref>
            </x14:sparkline>
            <x14:sparkline>
              <xm:f>'CÂN ĐỐI KẾ TOÁN - QUÝ'!D1121:M1121</xm:f>
              <xm:sqref>C1121</xm:sqref>
            </x14:sparkline>
            <x14:sparkline>
              <xm:f>'CÂN ĐỐI KẾ TOÁN - QUÝ'!D1122:M1122</xm:f>
              <xm:sqref>C1122</xm:sqref>
            </x14:sparkline>
            <x14:sparkline>
              <xm:f>'CÂN ĐỐI KẾ TOÁN - QUÝ'!D1123:M1123</xm:f>
              <xm:sqref>C1123</xm:sqref>
            </x14:sparkline>
            <x14:sparkline>
              <xm:f>'CÂN ĐỐI KẾ TOÁN - QUÝ'!D1124:M1124</xm:f>
              <xm:sqref>C1124</xm:sqref>
            </x14:sparkline>
            <x14:sparkline>
              <xm:f>'CÂN ĐỐI KẾ TOÁN - QUÝ'!D1125:M1125</xm:f>
              <xm:sqref>C1125</xm:sqref>
            </x14:sparkline>
            <x14:sparkline>
              <xm:f>'CÂN ĐỐI KẾ TOÁN - QUÝ'!D1126:M1126</xm:f>
              <xm:sqref>C1126</xm:sqref>
            </x14:sparkline>
            <x14:sparkline>
              <xm:f>'CÂN ĐỐI KẾ TOÁN - QUÝ'!D1127:M1127</xm:f>
              <xm:sqref>C1127</xm:sqref>
            </x14:sparkline>
            <x14:sparkline>
              <xm:f>'CÂN ĐỐI KẾ TOÁN - QUÝ'!D1128:M1128</xm:f>
              <xm:sqref>C1128</xm:sqref>
            </x14:sparkline>
            <x14:sparkline>
              <xm:f>'CÂN ĐỐI KẾ TOÁN - QUÝ'!D1129:M1129</xm:f>
              <xm:sqref>C1129</xm:sqref>
            </x14:sparkline>
            <x14:sparkline>
              <xm:f>'CÂN ĐỐI KẾ TOÁN - QUÝ'!D1130:M1130</xm:f>
              <xm:sqref>C1130</xm:sqref>
            </x14:sparkline>
            <x14:sparkline>
              <xm:f>'CÂN ĐỐI KẾ TOÁN - QUÝ'!D1131:M1131</xm:f>
              <xm:sqref>C1131</xm:sqref>
            </x14:sparkline>
            <x14:sparkline>
              <xm:f>'CÂN ĐỐI KẾ TOÁN - QUÝ'!D1132:M1132</xm:f>
              <xm:sqref>C1132</xm:sqref>
            </x14:sparkline>
            <x14:sparkline>
              <xm:f>'CÂN ĐỐI KẾ TOÁN - QUÝ'!D1133:M1133</xm:f>
              <xm:sqref>C1133</xm:sqref>
            </x14:sparkline>
            <x14:sparkline>
              <xm:f>'CÂN ĐỐI KẾ TOÁN - QUÝ'!D1134:M1134</xm:f>
              <xm:sqref>C1134</xm:sqref>
            </x14:sparkline>
            <x14:sparkline>
              <xm:f>'CÂN ĐỐI KẾ TOÁN - QUÝ'!D1135:M1135</xm:f>
              <xm:sqref>C1135</xm:sqref>
            </x14:sparkline>
            <x14:sparkline>
              <xm:f>'CÂN ĐỐI KẾ TOÁN - QUÝ'!D1136:M1136</xm:f>
              <xm:sqref>C1136</xm:sqref>
            </x14:sparkline>
            <x14:sparkline>
              <xm:f>'CÂN ĐỐI KẾ TOÁN - QUÝ'!D1137:M1137</xm:f>
              <xm:sqref>C1137</xm:sqref>
            </x14:sparkline>
            <x14:sparkline>
              <xm:f>'CÂN ĐỐI KẾ TOÁN - QUÝ'!D1138:M1138</xm:f>
              <xm:sqref>C1138</xm:sqref>
            </x14:sparkline>
            <x14:sparkline>
              <xm:f>'CÂN ĐỐI KẾ TOÁN - QUÝ'!D1139:M1139</xm:f>
              <xm:sqref>C1139</xm:sqref>
            </x14:sparkline>
            <x14:sparkline>
              <xm:f>'CÂN ĐỐI KẾ TOÁN - QUÝ'!D1140:M1140</xm:f>
              <xm:sqref>C1140</xm:sqref>
            </x14:sparkline>
            <x14:sparkline>
              <xm:f>'CÂN ĐỐI KẾ TOÁN - QUÝ'!D1141:M1141</xm:f>
              <xm:sqref>C1141</xm:sqref>
            </x14:sparkline>
            <x14:sparkline>
              <xm:f>'CÂN ĐỐI KẾ TOÁN - QUÝ'!D1142:M1142</xm:f>
              <xm:sqref>C1142</xm:sqref>
            </x14:sparkline>
            <x14:sparkline>
              <xm:f>'CÂN ĐỐI KẾ TOÁN - QUÝ'!D1143:M1143</xm:f>
              <xm:sqref>C1143</xm:sqref>
            </x14:sparkline>
            <x14:sparkline>
              <xm:f>'CÂN ĐỐI KẾ TOÁN - QUÝ'!D1144:M1144</xm:f>
              <xm:sqref>C1144</xm:sqref>
            </x14:sparkline>
            <x14:sparkline>
              <xm:f>'CÂN ĐỐI KẾ TOÁN - QUÝ'!D1145:M1145</xm:f>
              <xm:sqref>C1145</xm:sqref>
            </x14:sparkline>
            <x14:sparkline>
              <xm:f>'CÂN ĐỐI KẾ TOÁN - QUÝ'!D1146:M1146</xm:f>
              <xm:sqref>C1146</xm:sqref>
            </x14:sparkline>
            <x14:sparkline>
              <xm:f>'CÂN ĐỐI KẾ TOÁN - QUÝ'!D1147:M1147</xm:f>
              <xm:sqref>C1147</xm:sqref>
            </x14:sparkline>
            <x14:sparkline>
              <xm:f>'CÂN ĐỐI KẾ TOÁN - QUÝ'!D1148:M1148</xm:f>
              <xm:sqref>C1148</xm:sqref>
            </x14:sparkline>
            <x14:sparkline>
              <xm:f>'CÂN ĐỐI KẾ TOÁN - QUÝ'!D1149:M1149</xm:f>
              <xm:sqref>C1149</xm:sqref>
            </x14:sparkline>
            <x14:sparkline>
              <xm:f>'CÂN ĐỐI KẾ TOÁN - QUÝ'!D1150:M1150</xm:f>
              <xm:sqref>C1150</xm:sqref>
            </x14:sparkline>
            <x14:sparkline>
              <xm:f>'CÂN ĐỐI KẾ TOÁN - QUÝ'!D1151:M1151</xm:f>
              <xm:sqref>C1151</xm:sqref>
            </x14:sparkline>
            <x14:sparkline>
              <xm:f>'CÂN ĐỐI KẾ TOÁN - QUÝ'!D1152:M1152</xm:f>
              <xm:sqref>C1152</xm:sqref>
            </x14:sparkline>
            <x14:sparkline>
              <xm:f>'CÂN ĐỐI KẾ TOÁN - QUÝ'!D1153:M1153</xm:f>
              <xm:sqref>C1153</xm:sqref>
            </x14:sparkline>
            <x14:sparkline>
              <xm:f>'CÂN ĐỐI KẾ TOÁN - QUÝ'!D1154:M1154</xm:f>
              <xm:sqref>C1154</xm:sqref>
            </x14:sparkline>
            <x14:sparkline>
              <xm:f>'CÂN ĐỐI KẾ TOÁN - QUÝ'!D1155:M1155</xm:f>
              <xm:sqref>C1155</xm:sqref>
            </x14:sparkline>
            <x14:sparkline>
              <xm:f>'CÂN ĐỐI KẾ TOÁN - QUÝ'!D1156:M1156</xm:f>
              <xm:sqref>C1156</xm:sqref>
            </x14:sparkline>
            <x14:sparkline>
              <xm:f>'CÂN ĐỐI KẾ TOÁN - QUÝ'!D1157:M1157</xm:f>
              <xm:sqref>C1157</xm:sqref>
            </x14:sparkline>
            <x14:sparkline>
              <xm:f>'CÂN ĐỐI KẾ TOÁN - QUÝ'!D1158:M1158</xm:f>
              <xm:sqref>C1158</xm:sqref>
            </x14:sparkline>
            <x14:sparkline>
              <xm:f>'CÂN ĐỐI KẾ TOÁN - QUÝ'!D1159:M1159</xm:f>
              <xm:sqref>C1159</xm:sqref>
            </x14:sparkline>
            <x14:sparkline>
              <xm:f>'CÂN ĐỐI KẾ TOÁN - QUÝ'!D1160:M1160</xm:f>
              <xm:sqref>C1160</xm:sqref>
            </x14:sparkline>
            <x14:sparkline>
              <xm:f>'CÂN ĐỐI KẾ TOÁN - QUÝ'!D1161:M1161</xm:f>
              <xm:sqref>C1161</xm:sqref>
            </x14:sparkline>
            <x14:sparkline>
              <xm:f>'CÂN ĐỐI KẾ TOÁN - QUÝ'!D1162:M1162</xm:f>
              <xm:sqref>C1162</xm:sqref>
            </x14:sparkline>
            <x14:sparkline>
              <xm:f>'CÂN ĐỐI KẾ TOÁN - QUÝ'!D1163:M1163</xm:f>
              <xm:sqref>C1163</xm:sqref>
            </x14:sparkline>
            <x14:sparkline>
              <xm:f>'CÂN ĐỐI KẾ TOÁN - QUÝ'!D1164:M1164</xm:f>
              <xm:sqref>C1164</xm:sqref>
            </x14:sparkline>
            <x14:sparkline>
              <xm:f>'CÂN ĐỐI KẾ TOÁN - QUÝ'!D1165:M1165</xm:f>
              <xm:sqref>C1165</xm:sqref>
            </x14:sparkline>
            <x14:sparkline>
              <xm:f>'CÂN ĐỐI KẾ TOÁN - QUÝ'!D1166:M1166</xm:f>
              <xm:sqref>C1166</xm:sqref>
            </x14:sparkline>
            <x14:sparkline>
              <xm:f>'CÂN ĐỐI KẾ TOÁN - QUÝ'!D1167:M1167</xm:f>
              <xm:sqref>C1167</xm:sqref>
            </x14:sparkline>
            <x14:sparkline>
              <xm:f>'CÂN ĐỐI KẾ TOÁN - QUÝ'!D1168:M1168</xm:f>
              <xm:sqref>C1168</xm:sqref>
            </x14:sparkline>
            <x14:sparkline>
              <xm:f>'CÂN ĐỐI KẾ TOÁN - QUÝ'!D1169:M1169</xm:f>
              <xm:sqref>C1169</xm:sqref>
            </x14:sparkline>
            <x14:sparkline>
              <xm:f>'CÂN ĐỐI KẾ TOÁN - QUÝ'!D1170:M1170</xm:f>
              <xm:sqref>C1170</xm:sqref>
            </x14:sparkline>
            <x14:sparkline>
              <xm:f>'CÂN ĐỐI KẾ TOÁN - QUÝ'!D1171:M1171</xm:f>
              <xm:sqref>C1171</xm:sqref>
            </x14:sparkline>
            <x14:sparkline>
              <xm:f>'CÂN ĐỐI KẾ TOÁN - QUÝ'!D1172:M1172</xm:f>
              <xm:sqref>C1172</xm:sqref>
            </x14:sparkline>
            <x14:sparkline>
              <xm:f>'CÂN ĐỐI KẾ TOÁN - QUÝ'!D1173:M1173</xm:f>
              <xm:sqref>C1173</xm:sqref>
            </x14:sparkline>
            <x14:sparkline>
              <xm:f>'CÂN ĐỐI KẾ TOÁN - QUÝ'!D1174:M1174</xm:f>
              <xm:sqref>C1174</xm:sqref>
            </x14:sparkline>
            <x14:sparkline>
              <xm:f>'CÂN ĐỐI KẾ TOÁN - QUÝ'!D1175:M1175</xm:f>
              <xm:sqref>C1175</xm:sqref>
            </x14:sparkline>
            <x14:sparkline>
              <xm:f>'CÂN ĐỐI KẾ TOÁN - QUÝ'!D1176:M1176</xm:f>
              <xm:sqref>C1176</xm:sqref>
            </x14:sparkline>
            <x14:sparkline>
              <xm:f>'CÂN ĐỐI KẾ TOÁN - QUÝ'!D1177:M1177</xm:f>
              <xm:sqref>C1177</xm:sqref>
            </x14:sparkline>
            <x14:sparkline>
              <xm:f>'CÂN ĐỐI KẾ TOÁN - QUÝ'!D1178:M1178</xm:f>
              <xm:sqref>C1178</xm:sqref>
            </x14:sparkline>
            <x14:sparkline>
              <xm:f>'CÂN ĐỐI KẾ TOÁN - QUÝ'!D1179:M1179</xm:f>
              <xm:sqref>C1179</xm:sqref>
            </x14:sparkline>
            <x14:sparkline>
              <xm:f>'CÂN ĐỐI KẾ TOÁN - QUÝ'!D1180:M1180</xm:f>
              <xm:sqref>C1180</xm:sqref>
            </x14:sparkline>
            <x14:sparkline>
              <xm:f>'CÂN ĐỐI KẾ TOÁN - QUÝ'!D1181:M1181</xm:f>
              <xm:sqref>C1181</xm:sqref>
            </x14:sparkline>
            <x14:sparkline>
              <xm:f>'CÂN ĐỐI KẾ TOÁN - QUÝ'!D1182:M1182</xm:f>
              <xm:sqref>C1182</xm:sqref>
            </x14:sparkline>
            <x14:sparkline>
              <xm:f>'CÂN ĐỐI KẾ TOÁN - QUÝ'!D1183:M1183</xm:f>
              <xm:sqref>C1183</xm:sqref>
            </x14:sparkline>
            <x14:sparkline>
              <xm:f>'CÂN ĐỐI KẾ TOÁN - QUÝ'!D1184:M1184</xm:f>
              <xm:sqref>C1184</xm:sqref>
            </x14:sparkline>
            <x14:sparkline>
              <xm:f>'CÂN ĐỐI KẾ TOÁN - QUÝ'!D1185:M1185</xm:f>
              <xm:sqref>C1185</xm:sqref>
            </x14:sparkline>
            <x14:sparkline>
              <xm:f>'CÂN ĐỐI KẾ TOÁN - QUÝ'!D1186:M1186</xm:f>
              <xm:sqref>C1186</xm:sqref>
            </x14:sparkline>
            <x14:sparkline>
              <xm:f>'CÂN ĐỐI KẾ TOÁN - QUÝ'!D1187:M1187</xm:f>
              <xm:sqref>C1187</xm:sqref>
            </x14:sparkline>
            <x14:sparkline>
              <xm:f>'CÂN ĐỐI KẾ TOÁN - QUÝ'!D1188:M1188</xm:f>
              <xm:sqref>C1188</xm:sqref>
            </x14:sparkline>
            <x14:sparkline>
              <xm:f>'CÂN ĐỐI KẾ TOÁN - QUÝ'!D1189:M1189</xm:f>
              <xm:sqref>C1189</xm:sqref>
            </x14:sparkline>
            <x14:sparkline>
              <xm:f>'CÂN ĐỐI KẾ TOÁN - QUÝ'!D1190:M1190</xm:f>
              <xm:sqref>C1190</xm:sqref>
            </x14:sparkline>
            <x14:sparkline>
              <xm:f>'CÂN ĐỐI KẾ TOÁN - QUÝ'!D1191:M1191</xm:f>
              <xm:sqref>C1191</xm:sqref>
            </x14:sparkline>
            <x14:sparkline>
              <xm:f>'CÂN ĐỐI KẾ TOÁN - QUÝ'!D1192:M1192</xm:f>
              <xm:sqref>C1192</xm:sqref>
            </x14:sparkline>
            <x14:sparkline>
              <xm:f>'CÂN ĐỐI KẾ TOÁN - QUÝ'!D1193:M1193</xm:f>
              <xm:sqref>C1193</xm:sqref>
            </x14:sparkline>
            <x14:sparkline>
              <xm:f>'CÂN ĐỐI KẾ TOÁN - QUÝ'!D1194:M1194</xm:f>
              <xm:sqref>C1194</xm:sqref>
            </x14:sparkline>
            <x14:sparkline>
              <xm:f>'CÂN ĐỐI KẾ TOÁN - QUÝ'!D1195:M1195</xm:f>
              <xm:sqref>C1195</xm:sqref>
            </x14:sparkline>
            <x14:sparkline>
              <xm:f>'CÂN ĐỐI KẾ TOÁN - QUÝ'!D1196:M1196</xm:f>
              <xm:sqref>C1196</xm:sqref>
            </x14:sparkline>
            <x14:sparkline>
              <xm:f>'CÂN ĐỐI KẾ TOÁN - QUÝ'!D1197:M1197</xm:f>
              <xm:sqref>C1197</xm:sqref>
            </x14:sparkline>
            <x14:sparkline>
              <xm:f>'CÂN ĐỐI KẾ TOÁN - QUÝ'!D1198:M1198</xm:f>
              <xm:sqref>C1198</xm:sqref>
            </x14:sparkline>
            <x14:sparkline>
              <xm:f>'CÂN ĐỐI KẾ TOÁN - QUÝ'!D1199:M1199</xm:f>
              <xm:sqref>C1199</xm:sqref>
            </x14:sparkline>
            <x14:sparkline>
              <xm:f>'CÂN ĐỐI KẾ TOÁN - QUÝ'!D1200:M1200</xm:f>
              <xm:sqref>C1200</xm:sqref>
            </x14:sparkline>
            <x14:sparkline>
              <xm:f>'CÂN ĐỐI KẾ TOÁN - QUÝ'!D1201:M1201</xm:f>
              <xm:sqref>C1201</xm:sqref>
            </x14:sparkline>
            <x14:sparkline>
              <xm:f>'CÂN ĐỐI KẾ TOÁN - QUÝ'!D1202:M1202</xm:f>
              <xm:sqref>C1202</xm:sqref>
            </x14:sparkline>
            <x14:sparkline>
              <xm:f>'CÂN ĐỐI KẾ TOÁN - QUÝ'!D1203:M1203</xm:f>
              <xm:sqref>C1203</xm:sqref>
            </x14:sparkline>
            <x14:sparkline>
              <xm:f>'CÂN ĐỐI KẾ TOÁN - QUÝ'!D1204:M1204</xm:f>
              <xm:sqref>C1204</xm:sqref>
            </x14:sparkline>
            <x14:sparkline>
              <xm:f>'CÂN ĐỐI KẾ TOÁN - QUÝ'!D1205:M1205</xm:f>
              <xm:sqref>C1205</xm:sqref>
            </x14:sparkline>
          </x14:sparklines>
        </x14:sparklineGroup>
        <x14:sparklineGroup type="column" displayEmptyCellsAs="gap" high="1" low="1" xr2:uid="{DE3D0348-9E54-476A-943C-BBDE17EDDE26}">
          <x14:colorSeries rgb="FFFFFF00"/>
          <x14:colorNegative rgb="FFD00000"/>
          <x14:colorAxis rgb="FF000000"/>
          <x14:colorMarkers rgb="FFD00000"/>
          <x14:colorFirst rgb="FFD00000"/>
          <x14:colorLast rgb="FFD00000"/>
          <x14:colorHigh rgb="FF00FF00"/>
          <x14:colorLow rgb="FFFF0000"/>
          <x14:sparklines>
            <x14:sparkline>
              <xm:f>'CÂN ĐỐI KẾ TOÁN - QUÝ'!D807:M807</xm:f>
              <xm:sqref>C807</xm:sqref>
            </x14:sparkline>
            <x14:sparkline>
              <xm:f>'CÂN ĐỐI KẾ TOÁN - QUÝ'!D808:M808</xm:f>
              <xm:sqref>C808</xm:sqref>
            </x14:sparkline>
            <x14:sparkline>
              <xm:f>'CÂN ĐỐI KẾ TOÁN - QUÝ'!D809:M809</xm:f>
              <xm:sqref>C809</xm:sqref>
            </x14:sparkline>
            <x14:sparkline>
              <xm:f>'CÂN ĐỐI KẾ TOÁN - QUÝ'!D810:M810</xm:f>
              <xm:sqref>C810</xm:sqref>
            </x14:sparkline>
            <x14:sparkline>
              <xm:f>'CÂN ĐỐI KẾ TOÁN - QUÝ'!D811:M811</xm:f>
              <xm:sqref>C811</xm:sqref>
            </x14:sparkline>
            <x14:sparkline>
              <xm:f>'CÂN ĐỐI KẾ TOÁN - QUÝ'!D812:M812</xm:f>
              <xm:sqref>C812</xm:sqref>
            </x14:sparkline>
            <x14:sparkline>
              <xm:f>'CÂN ĐỐI KẾ TOÁN - QUÝ'!D813:M813</xm:f>
              <xm:sqref>C813</xm:sqref>
            </x14:sparkline>
            <x14:sparkline>
              <xm:f>'CÂN ĐỐI KẾ TOÁN - QUÝ'!D814:M814</xm:f>
              <xm:sqref>C814</xm:sqref>
            </x14:sparkline>
            <x14:sparkline>
              <xm:f>'CÂN ĐỐI KẾ TOÁN - QUÝ'!D815:M815</xm:f>
              <xm:sqref>C815</xm:sqref>
            </x14:sparkline>
            <x14:sparkline>
              <xm:f>'CÂN ĐỐI KẾ TOÁN - QUÝ'!D816:M816</xm:f>
              <xm:sqref>C816</xm:sqref>
            </x14:sparkline>
            <x14:sparkline>
              <xm:f>'CÂN ĐỐI KẾ TOÁN - QUÝ'!D817:M817</xm:f>
              <xm:sqref>C817</xm:sqref>
            </x14:sparkline>
            <x14:sparkline>
              <xm:f>'CÂN ĐỐI KẾ TOÁN - QUÝ'!D818:M818</xm:f>
              <xm:sqref>C818</xm:sqref>
            </x14:sparkline>
            <x14:sparkline>
              <xm:f>'CÂN ĐỐI KẾ TOÁN - QUÝ'!D819:M819</xm:f>
              <xm:sqref>C819</xm:sqref>
            </x14:sparkline>
            <x14:sparkline>
              <xm:f>'CÂN ĐỐI KẾ TOÁN - QUÝ'!D820:M820</xm:f>
              <xm:sqref>C820</xm:sqref>
            </x14:sparkline>
            <x14:sparkline>
              <xm:f>'CÂN ĐỐI KẾ TOÁN - QUÝ'!D821:M821</xm:f>
              <xm:sqref>C821</xm:sqref>
            </x14:sparkline>
            <x14:sparkline>
              <xm:f>'CÂN ĐỐI KẾ TOÁN - QUÝ'!D822:M822</xm:f>
              <xm:sqref>C822</xm:sqref>
            </x14:sparkline>
            <x14:sparkline>
              <xm:f>'CÂN ĐỐI KẾ TOÁN - QUÝ'!D823:M823</xm:f>
              <xm:sqref>C823</xm:sqref>
            </x14:sparkline>
            <x14:sparkline>
              <xm:f>'CÂN ĐỐI KẾ TOÁN - QUÝ'!D824:M824</xm:f>
              <xm:sqref>C824</xm:sqref>
            </x14:sparkline>
            <x14:sparkline>
              <xm:f>'CÂN ĐỐI KẾ TOÁN - QUÝ'!D825:M825</xm:f>
              <xm:sqref>C825</xm:sqref>
            </x14:sparkline>
            <x14:sparkline>
              <xm:f>'CÂN ĐỐI KẾ TOÁN - QUÝ'!D826:M826</xm:f>
              <xm:sqref>C826</xm:sqref>
            </x14:sparkline>
            <x14:sparkline>
              <xm:f>'CÂN ĐỐI KẾ TOÁN - QUÝ'!D827:M827</xm:f>
              <xm:sqref>C827</xm:sqref>
            </x14:sparkline>
            <x14:sparkline>
              <xm:f>'CÂN ĐỐI KẾ TOÁN - QUÝ'!D828:M828</xm:f>
              <xm:sqref>C828</xm:sqref>
            </x14:sparkline>
            <x14:sparkline>
              <xm:f>'CÂN ĐỐI KẾ TOÁN - QUÝ'!D829:M829</xm:f>
              <xm:sqref>C829</xm:sqref>
            </x14:sparkline>
            <x14:sparkline>
              <xm:f>'CÂN ĐỐI KẾ TOÁN - QUÝ'!D830:M830</xm:f>
              <xm:sqref>C830</xm:sqref>
            </x14:sparkline>
            <x14:sparkline>
              <xm:f>'CÂN ĐỐI KẾ TOÁN - QUÝ'!D831:M831</xm:f>
              <xm:sqref>C831</xm:sqref>
            </x14:sparkline>
            <x14:sparkline>
              <xm:f>'CÂN ĐỐI KẾ TOÁN - QUÝ'!D832:M832</xm:f>
              <xm:sqref>C832</xm:sqref>
            </x14:sparkline>
            <x14:sparkline>
              <xm:f>'CÂN ĐỐI KẾ TOÁN - QUÝ'!D833:M833</xm:f>
              <xm:sqref>C833</xm:sqref>
            </x14:sparkline>
            <x14:sparkline>
              <xm:f>'CÂN ĐỐI KẾ TOÁN - QUÝ'!D834:M834</xm:f>
              <xm:sqref>C834</xm:sqref>
            </x14:sparkline>
            <x14:sparkline>
              <xm:f>'CÂN ĐỐI KẾ TOÁN - QUÝ'!D835:M835</xm:f>
              <xm:sqref>C835</xm:sqref>
            </x14:sparkline>
            <x14:sparkline>
              <xm:f>'CÂN ĐỐI KẾ TOÁN - QUÝ'!D836:M836</xm:f>
              <xm:sqref>C836</xm:sqref>
            </x14:sparkline>
            <x14:sparkline>
              <xm:f>'CÂN ĐỐI KẾ TOÁN - QUÝ'!D837:M837</xm:f>
              <xm:sqref>C837</xm:sqref>
            </x14:sparkline>
            <x14:sparkline>
              <xm:f>'CÂN ĐỐI KẾ TOÁN - QUÝ'!D838:M838</xm:f>
              <xm:sqref>C838</xm:sqref>
            </x14:sparkline>
            <x14:sparkline>
              <xm:f>'CÂN ĐỐI KẾ TOÁN - QUÝ'!D839:M839</xm:f>
              <xm:sqref>C839</xm:sqref>
            </x14:sparkline>
            <x14:sparkline>
              <xm:f>'CÂN ĐỐI KẾ TOÁN - QUÝ'!D840:M840</xm:f>
              <xm:sqref>C840</xm:sqref>
            </x14:sparkline>
            <x14:sparkline>
              <xm:f>'CÂN ĐỐI KẾ TOÁN - QUÝ'!D841:M841</xm:f>
              <xm:sqref>C841</xm:sqref>
            </x14:sparkline>
            <x14:sparkline>
              <xm:f>'CÂN ĐỐI KẾ TOÁN - QUÝ'!D842:M842</xm:f>
              <xm:sqref>C842</xm:sqref>
            </x14:sparkline>
            <x14:sparkline>
              <xm:f>'CÂN ĐỐI KẾ TOÁN - QUÝ'!D843:M843</xm:f>
              <xm:sqref>C843</xm:sqref>
            </x14:sparkline>
            <x14:sparkline>
              <xm:f>'CÂN ĐỐI KẾ TOÁN - QUÝ'!D844:M844</xm:f>
              <xm:sqref>C844</xm:sqref>
            </x14:sparkline>
            <x14:sparkline>
              <xm:f>'CÂN ĐỐI KẾ TOÁN - QUÝ'!D845:M845</xm:f>
              <xm:sqref>C845</xm:sqref>
            </x14:sparkline>
            <x14:sparkline>
              <xm:f>'CÂN ĐỐI KẾ TOÁN - QUÝ'!D846:M846</xm:f>
              <xm:sqref>C846</xm:sqref>
            </x14:sparkline>
            <x14:sparkline>
              <xm:f>'CÂN ĐỐI KẾ TOÁN - QUÝ'!D847:M847</xm:f>
              <xm:sqref>C847</xm:sqref>
            </x14:sparkline>
            <x14:sparkline>
              <xm:f>'CÂN ĐỐI KẾ TOÁN - QUÝ'!D848:M848</xm:f>
              <xm:sqref>C848</xm:sqref>
            </x14:sparkline>
            <x14:sparkline>
              <xm:f>'CÂN ĐỐI KẾ TOÁN - QUÝ'!D849:M849</xm:f>
              <xm:sqref>C849</xm:sqref>
            </x14:sparkline>
            <x14:sparkline>
              <xm:f>'CÂN ĐỐI KẾ TOÁN - QUÝ'!D850:M850</xm:f>
              <xm:sqref>C850</xm:sqref>
            </x14:sparkline>
            <x14:sparkline>
              <xm:f>'CÂN ĐỐI KẾ TOÁN - QUÝ'!D851:M851</xm:f>
              <xm:sqref>C851</xm:sqref>
            </x14:sparkline>
            <x14:sparkline>
              <xm:f>'CÂN ĐỐI KẾ TOÁN - QUÝ'!D852:M852</xm:f>
              <xm:sqref>C852</xm:sqref>
            </x14:sparkline>
            <x14:sparkline>
              <xm:f>'CÂN ĐỐI KẾ TOÁN - QUÝ'!D853:M853</xm:f>
              <xm:sqref>C853</xm:sqref>
            </x14:sparkline>
            <x14:sparkline>
              <xm:f>'CÂN ĐỐI KẾ TOÁN - QUÝ'!D854:M854</xm:f>
              <xm:sqref>C854</xm:sqref>
            </x14:sparkline>
            <x14:sparkline>
              <xm:f>'CÂN ĐỐI KẾ TOÁN - QUÝ'!D855:M855</xm:f>
              <xm:sqref>C855</xm:sqref>
            </x14:sparkline>
            <x14:sparkline>
              <xm:f>'CÂN ĐỐI KẾ TOÁN - QUÝ'!D856:M856</xm:f>
              <xm:sqref>C856</xm:sqref>
            </x14:sparkline>
            <x14:sparkline>
              <xm:f>'CÂN ĐỐI KẾ TOÁN - QUÝ'!D857:M857</xm:f>
              <xm:sqref>C857</xm:sqref>
            </x14:sparkline>
            <x14:sparkline>
              <xm:f>'CÂN ĐỐI KẾ TOÁN - QUÝ'!D858:M858</xm:f>
              <xm:sqref>C858</xm:sqref>
            </x14:sparkline>
            <x14:sparkline>
              <xm:f>'CÂN ĐỐI KẾ TOÁN - QUÝ'!D859:M859</xm:f>
              <xm:sqref>C859</xm:sqref>
            </x14:sparkline>
            <x14:sparkline>
              <xm:f>'CÂN ĐỐI KẾ TOÁN - QUÝ'!D860:M860</xm:f>
              <xm:sqref>C860</xm:sqref>
            </x14:sparkline>
            <x14:sparkline>
              <xm:f>'CÂN ĐỐI KẾ TOÁN - QUÝ'!D861:M861</xm:f>
              <xm:sqref>C861</xm:sqref>
            </x14:sparkline>
            <x14:sparkline>
              <xm:f>'CÂN ĐỐI KẾ TOÁN - QUÝ'!D862:M862</xm:f>
              <xm:sqref>C862</xm:sqref>
            </x14:sparkline>
            <x14:sparkline>
              <xm:f>'CÂN ĐỐI KẾ TOÁN - QUÝ'!D863:M863</xm:f>
              <xm:sqref>C863</xm:sqref>
            </x14:sparkline>
            <x14:sparkline>
              <xm:f>'CÂN ĐỐI KẾ TOÁN - QUÝ'!D864:M864</xm:f>
              <xm:sqref>C864</xm:sqref>
            </x14:sparkline>
            <x14:sparkline>
              <xm:f>'CÂN ĐỐI KẾ TOÁN - QUÝ'!D865:M865</xm:f>
              <xm:sqref>C865</xm:sqref>
            </x14:sparkline>
            <x14:sparkline>
              <xm:f>'CÂN ĐỐI KẾ TOÁN - QUÝ'!D866:M866</xm:f>
              <xm:sqref>C866</xm:sqref>
            </x14:sparkline>
            <x14:sparkline>
              <xm:f>'CÂN ĐỐI KẾ TOÁN - QUÝ'!D867:M867</xm:f>
              <xm:sqref>C867</xm:sqref>
            </x14:sparkline>
            <x14:sparkline>
              <xm:f>'CÂN ĐỐI KẾ TOÁN - QUÝ'!D868:M868</xm:f>
              <xm:sqref>C868</xm:sqref>
            </x14:sparkline>
            <x14:sparkline>
              <xm:f>'CÂN ĐỐI KẾ TOÁN - QUÝ'!D869:M869</xm:f>
              <xm:sqref>C869</xm:sqref>
            </x14:sparkline>
            <x14:sparkline>
              <xm:f>'CÂN ĐỐI KẾ TOÁN - QUÝ'!D870:M870</xm:f>
              <xm:sqref>C870</xm:sqref>
            </x14:sparkline>
            <x14:sparkline>
              <xm:f>'CÂN ĐỐI KẾ TOÁN - QUÝ'!D871:M871</xm:f>
              <xm:sqref>C871</xm:sqref>
            </x14:sparkline>
            <x14:sparkline>
              <xm:f>'CÂN ĐỐI KẾ TOÁN - QUÝ'!D872:M872</xm:f>
              <xm:sqref>C872</xm:sqref>
            </x14:sparkline>
            <x14:sparkline>
              <xm:f>'CÂN ĐỐI KẾ TOÁN - QUÝ'!D873:M873</xm:f>
              <xm:sqref>C873</xm:sqref>
            </x14:sparkline>
            <x14:sparkline>
              <xm:f>'CÂN ĐỐI KẾ TOÁN - QUÝ'!D874:M874</xm:f>
              <xm:sqref>C874</xm:sqref>
            </x14:sparkline>
            <x14:sparkline>
              <xm:f>'CÂN ĐỐI KẾ TOÁN - QUÝ'!D875:M875</xm:f>
              <xm:sqref>C875</xm:sqref>
            </x14:sparkline>
            <x14:sparkline>
              <xm:f>'CÂN ĐỐI KẾ TOÁN - QUÝ'!D876:M876</xm:f>
              <xm:sqref>C876</xm:sqref>
            </x14:sparkline>
            <x14:sparkline>
              <xm:f>'CÂN ĐỐI KẾ TOÁN - QUÝ'!D877:M877</xm:f>
              <xm:sqref>C877</xm:sqref>
            </x14:sparkline>
            <x14:sparkline>
              <xm:f>'CÂN ĐỐI KẾ TOÁN - QUÝ'!D878:M878</xm:f>
              <xm:sqref>C878</xm:sqref>
            </x14:sparkline>
            <x14:sparkline>
              <xm:f>'CÂN ĐỐI KẾ TOÁN - QUÝ'!D879:M879</xm:f>
              <xm:sqref>C879</xm:sqref>
            </x14:sparkline>
            <x14:sparkline>
              <xm:f>'CÂN ĐỐI KẾ TOÁN - QUÝ'!D880:M880</xm:f>
              <xm:sqref>C880</xm:sqref>
            </x14:sparkline>
            <x14:sparkline>
              <xm:f>'CÂN ĐỐI KẾ TOÁN - QUÝ'!D881:M881</xm:f>
              <xm:sqref>C881</xm:sqref>
            </x14:sparkline>
            <x14:sparkline>
              <xm:f>'CÂN ĐỐI KẾ TOÁN - QUÝ'!D882:M882</xm:f>
              <xm:sqref>C882</xm:sqref>
            </x14:sparkline>
            <x14:sparkline>
              <xm:f>'CÂN ĐỐI KẾ TOÁN - QUÝ'!D883:M883</xm:f>
              <xm:sqref>C883</xm:sqref>
            </x14:sparkline>
            <x14:sparkline>
              <xm:f>'CÂN ĐỐI KẾ TOÁN - QUÝ'!D884:M884</xm:f>
              <xm:sqref>C884</xm:sqref>
            </x14:sparkline>
            <x14:sparkline>
              <xm:f>'CÂN ĐỐI KẾ TOÁN - QUÝ'!D885:M885</xm:f>
              <xm:sqref>C885</xm:sqref>
            </x14:sparkline>
            <x14:sparkline>
              <xm:f>'CÂN ĐỐI KẾ TOÁN - QUÝ'!D886:M886</xm:f>
              <xm:sqref>C886</xm:sqref>
            </x14:sparkline>
            <x14:sparkline>
              <xm:f>'CÂN ĐỐI KẾ TOÁN - QUÝ'!D887:M887</xm:f>
              <xm:sqref>C887</xm:sqref>
            </x14:sparkline>
            <x14:sparkline>
              <xm:f>'CÂN ĐỐI KẾ TOÁN - QUÝ'!D888:M888</xm:f>
              <xm:sqref>C888</xm:sqref>
            </x14:sparkline>
            <x14:sparkline>
              <xm:f>'CÂN ĐỐI KẾ TOÁN - QUÝ'!D889:M889</xm:f>
              <xm:sqref>C889</xm:sqref>
            </x14:sparkline>
            <x14:sparkline>
              <xm:f>'CÂN ĐỐI KẾ TOÁN - QUÝ'!D890:M890</xm:f>
              <xm:sqref>C890</xm:sqref>
            </x14:sparkline>
            <x14:sparkline>
              <xm:f>'CÂN ĐỐI KẾ TOÁN - QUÝ'!D891:M891</xm:f>
              <xm:sqref>C891</xm:sqref>
            </x14:sparkline>
            <x14:sparkline>
              <xm:f>'CÂN ĐỐI KẾ TOÁN - QUÝ'!D892:M892</xm:f>
              <xm:sqref>C892</xm:sqref>
            </x14:sparkline>
            <x14:sparkline>
              <xm:f>'CÂN ĐỐI KẾ TOÁN - QUÝ'!D893:M893</xm:f>
              <xm:sqref>C893</xm:sqref>
            </x14:sparkline>
            <x14:sparkline>
              <xm:f>'CÂN ĐỐI KẾ TOÁN - QUÝ'!D894:M894</xm:f>
              <xm:sqref>C894</xm:sqref>
            </x14:sparkline>
            <x14:sparkline>
              <xm:f>'CÂN ĐỐI KẾ TOÁN - QUÝ'!D895:M895</xm:f>
              <xm:sqref>C895</xm:sqref>
            </x14:sparkline>
            <x14:sparkline>
              <xm:f>'CÂN ĐỐI KẾ TOÁN - QUÝ'!D896:M896</xm:f>
              <xm:sqref>C896</xm:sqref>
            </x14:sparkline>
            <x14:sparkline>
              <xm:f>'CÂN ĐỐI KẾ TOÁN - QUÝ'!D897:M897</xm:f>
              <xm:sqref>C897</xm:sqref>
            </x14:sparkline>
            <x14:sparkline>
              <xm:f>'CÂN ĐỐI KẾ TOÁN - QUÝ'!D898:M898</xm:f>
              <xm:sqref>C898</xm:sqref>
            </x14:sparkline>
            <x14:sparkline>
              <xm:f>'CÂN ĐỐI KẾ TOÁN - QUÝ'!D899:M899</xm:f>
              <xm:sqref>C899</xm:sqref>
            </x14:sparkline>
            <x14:sparkline>
              <xm:f>'CÂN ĐỐI KẾ TOÁN - QUÝ'!D900:M900</xm:f>
              <xm:sqref>C900</xm:sqref>
            </x14:sparkline>
            <x14:sparkline>
              <xm:f>'CÂN ĐỐI KẾ TOÁN - QUÝ'!D901:M901</xm:f>
              <xm:sqref>C901</xm:sqref>
            </x14:sparkline>
            <x14:sparkline>
              <xm:f>'CÂN ĐỐI KẾ TOÁN - QUÝ'!D902:M902</xm:f>
              <xm:sqref>C902</xm:sqref>
            </x14:sparkline>
            <x14:sparkline>
              <xm:f>'CÂN ĐỐI KẾ TOÁN - QUÝ'!D903:M903</xm:f>
              <xm:sqref>C903</xm:sqref>
            </x14:sparkline>
            <x14:sparkline>
              <xm:f>'CÂN ĐỐI KẾ TOÁN - QUÝ'!D904:M904</xm:f>
              <xm:sqref>C904</xm:sqref>
            </x14:sparkline>
            <x14:sparkline>
              <xm:f>'CÂN ĐỐI KẾ TOÁN - QUÝ'!D905:M905</xm:f>
              <xm:sqref>C905</xm:sqref>
            </x14:sparkline>
            <x14:sparkline>
              <xm:f>'CÂN ĐỐI KẾ TOÁN - QUÝ'!D906:M906</xm:f>
              <xm:sqref>C906</xm:sqref>
            </x14:sparkline>
            <x14:sparkline>
              <xm:f>'CÂN ĐỐI KẾ TOÁN - QUÝ'!D907:M907</xm:f>
              <xm:sqref>C907</xm:sqref>
            </x14:sparkline>
            <x14:sparkline>
              <xm:f>'CÂN ĐỐI KẾ TOÁN - QUÝ'!D908:M908</xm:f>
              <xm:sqref>C908</xm:sqref>
            </x14:sparkline>
            <x14:sparkline>
              <xm:f>'CÂN ĐỐI KẾ TOÁN - QUÝ'!D909:M909</xm:f>
              <xm:sqref>C909</xm:sqref>
            </x14:sparkline>
            <x14:sparkline>
              <xm:f>'CÂN ĐỐI KẾ TOÁN - QUÝ'!D910:M910</xm:f>
              <xm:sqref>C910</xm:sqref>
            </x14:sparkline>
            <x14:sparkline>
              <xm:f>'CÂN ĐỐI KẾ TOÁN - QUÝ'!D911:M911</xm:f>
              <xm:sqref>C911</xm:sqref>
            </x14:sparkline>
            <x14:sparkline>
              <xm:f>'CÂN ĐỐI KẾ TOÁN - QUÝ'!D912:M912</xm:f>
              <xm:sqref>C912</xm:sqref>
            </x14:sparkline>
            <x14:sparkline>
              <xm:f>'CÂN ĐỐI KẾ TOÁN - QUÝ'!D913:M913</xm:f>
              <xm:sqref>C913</xm:sqref>
            </x14:sparkline>
            <x14:sparkline>
              <xm:f>'CÂN ĐỐI KẾ TOÁN - QUÝ'!D914:M914</xm:f>
              <xm:sqref>C914</xm:sqref>
            </x14:sparkline>
            <x14:sparkline>
              <xm:f>'CÂN ĐỐI KẾ TOÁN - QUÝ'!D915:M915</xm:f>
              <xm:sqref>C915</xm:sqref>
            </x14:sparkline>
            <x14:sparkline>
              <xm:f>'CÂN ĐỐI KẾ TOÁN - QUÝ'!D916:M916</xm:f>
              <xm:sqref>C916</xm:sqref>
            </x14:sparkline>
            <x14:sparkline>
              <xm:f>'CÂN ĐỐI KẾ TOÁN - QUÝ'!D917:M917</xm:f>
              <xm:sqref>C917</xm:sqref>
            </x14:sparkline>
            <x14:sparkline>
              <xm:f>'CÂN ĐỐI KẾ TOÁN - QUÝ'!D918:M918</xm:f>
              <xm:sqref>C918</xm:sqref>
            </x14:sparkline>
            <x14:sparkline>
              <xm:f>'CÂN ĐỐI KẾ TOÁN - QUÝ'!D919:M919</xm:f>
              <xm:sqref>C919</xm:sqref>
            </x14:sparkline>
            <x14:sparkline>
              <xm:f>'CÂN ĐỐI KẾ TOÁN - QUÝ'!D920:M920</xm:f>
              <xm:sqref>C920</xm:sqref>
            </x14:sparkline>
            <x14:sparkline>
              <xm:f>'CÂN ĐỐI KẾ TOÁN - QUÝ'!D921:M921</xm:f>
              <xm:sqref>C921</xm:sqref>
            </x14:sparkline>
            <x14:sparkline>
              <xm:f>'CÂN ĐỐI KẾ TOÁN - QUÝ'!D922:M922</xm:f>
              <xm:sqref>C922</xm:sqref>
            </x14:sparkline>
            <x14:sparkline>
              <xm:f>'CÂN ĐỐI KẾ TOÁN - QUÝ'!D923:M923</xm:f>
              <xm:sqref>C923</xm:sqref>
            </x14:sparkline>
            <x14:sparkline>
              <xm:f>'CÂN ĐỐI KẾ TOÁN - QUÝ'!D924:M924</xm:f>
              <xm:sqref>C924</xm:sqref>
            </x14:sparkline>
            <x14:sparkline>
              <xm:f>'CÂN ĐỐI KẾ TOÁN - QUÝ'!D925:M925</xm:f>
              <xm:sqref>C925</xm:sqref>
            </x14:sparkline>
            <x14:sparkline>
              <xm:f>'CÂN ĐỐI KẾ TOÁN - QUÝ'!D926:M926</xm:f>
              <xm:sqref>C926</xm:sqref>
            </x14:sparkline>
            <x14:sparkline>
              <xm:f>'CÂN ĐỐI KẾ TOÁN - QUÝ'!D927:M927</xm:f>
              <xm:sqref>C927</xm:sqref>
            </x14:sparkline>
            <x14:sparkline>
              <xm:f>'CÂN ĐỐI KẾ TOÁN - QUÝ'!D928:M928</xm:f>
              <xm:sqref>C928</xm:sqref>
            </x14:sparkline>
            <x14:sparkline>
              <xm:f>'CÂN ĐỐI KẾ TOÁN - QUÝ'!D929:M929</xm:f>
              <xm:sqref>C929</xm:sqref>
            </x14:sparkline>
            <x14:sparkline>
              <xm:f>'CÂN ĐỐI KẾ TOÁN - QUÝ'!D930:M930</xm:f>
              <xm:sqref>C930</xm:sqref>
            </x14:sparkline>
            <x14:sparkline>
              <xm:f>'CÂN ĐỐI KẾ TOÁN - QUÝ'!D931:M931</xm:f>
              <xm:sqref>C931</xm:sqref>
            </x14:sparkline>
            <x14:sparkline>
              <xm:f>'CÂN ĐỐI KẾ TOÁN - QUÝ'!D932:M932</xm:f>
              <xm:sqref>C932</xm:sqref>
            </x14:sparkline>
            <x14:sparkline>
              <xm:f>'CÂN ĐỐI KẾ TOÁN - QUÝ'!D933:M933</xm:f>
              <xm:sqref>C933</xm:sqref>
            </x14:sparkline>
            <x14:sparkline>
              <xm:f>'CÂN ĐỐI KẾ TOÁN - QUÝ'!D934:M934</xm:f>
              <xm:sqref>C934</xm:sqref>
            </x14:sparkline>
            <x14:sparkline>
              <xm:f>'CÂN ĐỐI KẾ TOÁN - QUÝ'!D935:M935</xm:f>
              <xm:sqref>C935</xm:sqref>
            </x14:sparkline>
            <x14:sparkline>
              <xm:f>'CÂN ĐỐI KẾ TOÁN - QUÝ'!D936:M936</xm:f>
              <xm:sqref>C936</xm:sqref>
            </x14:sparkline>
            <x14:sparkline>
              <xm:f>'CÂN ĐỐI KẾ TOÁN - QUÝ'!D937:M937</xm:f>
              <xm:sqref>C937</xm:sqref>
            </x14:sparkline>
            <x14:sparkline>
              <xm:f>'CÂN ĐỐI KẾ TOÁN - QUÝ'!D938:M938</xm:f>
              <xm:sqref>C938</xm:sqref>
            </x14:sparkline>
            <x14:sparkline>
              <xm:f>'CÂN ĐỐI KẾ TOÁN - QUÝ'!D939:M939</xm:f>
              <xm:sqref>C939</xm:sqref>
            </x14:sparkline>
            <x14:sparkline>
              <xm:f>'CÂN ĐỐI KẾ TOÁN - QUÝ'!D940:M940</xm:f>
              <xm:sqref>C940</xm:sqref>
            </x14:sparkline>
            <x14:sparkline>
              <xm:f>'CÂN ĐỐI KẾ TOÁN - QUÝ'!D941:M941</xm:f>
              <xm:sqref>C941</xm:sqref>
            </x14:sparkline>
            <x14:sparkline>
              <xm:f>'CÂN ĐỐI KẾ TOÁN - QUÝ'!D942:M942</xm:f>
              <xm:sqref>C942</xm:sqref>
            </x14:sparkline>
            <x14:sparkline>
              <xm:f>'CÂN ĐỐI KẾ TOÁN - QUÝ'!D943:M943</xm:f>
              <xm:sqref>C943</xm:sqref>
            </x14:sparkline>
            <x14:sparkline>
              <xm:f>'CÂN ĐỐI KẾ TOÁN - QUÝ'!D944:M944</xm:f>
              <xm:sqref>C944</xm:sqref>
            </x14:sparkline>
            <x14:sparkline>
              <xm:f>'CÂN ĐỐI KẾ TOÁN - QUÝ'!D945:M945</xm:f>
              <xm:sqref>C945</xm:sqref>
            </x14:sparkline>
            <x14:sparkline>
              <xm:f>'CÂN ĐỐI KẾ TOÁN - QUÝ'!D946:M946</xm:f>
              <xm:sqref>C946</xm:sqref>
            </x14:sparkline>
            <x14:sparkline>
              <xm:f>'CÂN ĐỐI KẾ TOÁN - QUÝ'!D947:M947</xm:f>
              <xm:sqref>C947</xm:sqref>
            </x14:sparkline>
            <x14:sparkline>
              <xm:f>'CÂN ĐỐI KẾ TOÁN - QUÝ'!D948:M948</xm:f>
              <xm:sqref>C948</xm:sqref>
            </x14:sparkline>
            <x14:sparkline>
              <xm:f>'CÂN ĐỐI KẾ TOÁN - QUÝ'!D949:M949</xm:f>
              <xm:sqref>C949</xm:sqref>
            </x14:sparkline>
            <x14:sparkline>
              <xm:f>'CÂN ĐỐI KẾ TOÁN - QUÝ'!D950:M950</xm:f>
              <xm:sqref>C950</xm:sqref>
            </x14:sparkline>
            <x14:sparkline>
              <xm:f>'CÂN ĐỐI KẾ TOÁN - QUÝ'!D951:M951</xm:f>
              <xm:sqref>C951</xm:sqref>
            </x14:sparkline>
            <x14:sparkline>
              <xm:f>'CÂN ĐỐI KẾ TOÁN - QUÝ'!D952:M952</xm:f>
              <xm:sqref>C952</xm:sqref>
            </x14:sparkline>
            <x14:sparkline>
              <xm:f>'CÂN ĐỐI KẾ TOÁN - QUÝ'!D953:M953</xm:f>
              <xm:sqref>C953</xm:sqref>
            </x14:sparkline>
            <x14:sparkline>
              <xm:f>'CÂN ĐỐI KẾ TOÁN - QUÝ'!D954:M954</xm:f>
              <xm:sqref>C954</xm:sqref>
            </x14:sparkline>
            <x14:sparkline>
              <xm:f>'CÂN ĐỐI KẾ TOÁN - QUÝ'!D955:M955</xm:f>
              <xm:sqref>C955</xm:sqref>
            </x14:sparkline>
            <x14:sparkline>
              <xm:f>'CÂN ĐỐI KẾ TOÁN - QUÝ'!D956:M956</xm:f>
              <xm:sqref>C956</xm:sqref>
            </x14:sparkline>
            <x14:sparkline>
              <xm:f>'CÂN ĐỐI KẾ TOÁN - QUÝ'!D957:M957</xm:f>
              <xm:sqref>C957</xm:sqref>
            </x14:sparkline>
            <x14:sparkline>
              <xm:f>'CÂN ĐỐI KẾ TOÁN - QUÝ'!D958:M958</xm:f>
              <xm:sqref>C958</xm:sqref>
            </x14:sparkline>
            <x14:sparkline>
              <xm:f>'CÂN ĐỐI KẾ TOÁN - QUÝ'!D959:M959</xm:f>
              <xm:sqref>C959</xm:sqref>
            </x14:sparkline>
            <x14:sparkline>
              <xm:f>'CÂN ĐỐI KẾ TOÁN - QUÝ'!D960:M960</xm:f>
              <xm:sqref>C960</xm:sqref>
            </x14:sparkline>
            <x14:sparkline>
              <xm:f>'CÂN ĐỐI KẾ TOÁN - QUÝ'!D961:M961</xm:f>
              <xm:sqref>C961</xm:sqref>
            </x14:sparkline>
            <x14:sparkline>
              <xm:f>'CÂN ĐỐI KẾ TOÁN - QUÝ'!D962:M962</xm:f>
              <xm:sqref>C962</xm:sqref>
            </x14:sparkline>
            <x14:sparkline>
              <xm:f>'CÂN ĐỐI KẾ TOÁN - QUÝ'!D963:M963</xm:f>
              <xm:sqref>C963</xm:sqref>
            </x14:sparkline>
            <x14:sparkline>
              <xm:f>'CÂN ĐỐI KẾ TOÁN - QUÝ'!D964:M964</xm:f>
              <xm:sqref>C964</xm:sqref>
            </x14:sparkline>
            <x14:sparkline>
              <xm:f>'CÂN ĐỐI KẾ TOÁN - QUÝ'!D965:M965</xm:f>
              <xm:sqref>C965</xm:sqref>
            </x14:sparkline>
            <x14:sparkline>
              <xm:f>'CÂN ĐỐI KẾ TOÁN - QUÝ'!D966:M966</xm:f>
              <xm:sqref>C966</xm:sqref>
            </x14:sparkline>
            <x14:sparkline>
              <xm:f>'CÂN ĐỐI KẾ TOÁN - QUÝ'!D967:M967</xm:f>
              <xm:sqref>C967</xm:sqref>
            </x14:sparkline>
            <x14:sparkline>
              <xm:f>'CÂN ĐỐI KẾ TOÁN - QUÝ'!D968:M968</xm:f>
              <xm:sqref>C968</xm:sqref>
            </x14:sparkline>
            <x14:sparkline>
              <xm:f>'CÂN ĐỐI KẾ TOÁN - QUÝ'!D969:M969</xm:f>
              <xm:sqref>C969</xm:sqref>
            </x14:sparkline>
            <x14:sparkline>
              <xm:f>'CÂN ĐỐI KẾ TOÁN - QUÝ'!D970:M970</xm:f>
              <xm:sqref>C970</xm:sqref>
            </x14:sparkline>
            <x14:sparkline>
              <xm:f>'CÂN ĐỐI KẾ TOÁN - QUÝ'!D971:M971</xm:f>
              <xm:sqref>C971</xm:sqref>
            </x14:sparkline>
            <x14:sparkline>
              <xm:f>'CÂN ĐỐI KẾ TOÁN - QUÝ'!D972:M972</xm:f>
              <xm:sqref>C972</xm:sqref>
            </x14:sparkline>
            <x14:sparkline>
              <xm:f>'CÂN ĐỐI KẾ TOÁN - QUÝ'!D973:M973</xm:f>
              <xm:sqref>C973</xm:sqref>
            </x14:sparkline>
            <x14:sparkline>
              <xm:f>'CÂN ĐỐI KẾ TOÁN - QUÝ'!D974:M974</xm:f>
              <xm:sqref>C974</xm:sqref>
            </x14:sparkline>
            <x14:sparkline>
              <xm:f>'CÂN ĐỐI KẾ TOÁN - QUÝ'!D975:M975</xm:f>
              <xm:sqref>C975</xm:sqref>
            </x14:sparkline>
            <x14:sparkline>
              <xm:f>'CÂN ĐỐI KẾ TOÁN - QUÝ'!D976:M976</xm:f>
              <xm:sqref>C976</xm:sqref>
            </x14:sparkline>
            <x14:sparkline>
              <xm:f>'CÂN ĐỐI KẾ TOÁN - QUÝ'!D977:M977</xm:f>
              <xm:sqref>C977</xm:sqref>
            </x14:sparkline>
            <x14:sparkline>
              <xm:f>'CÂN ĐỐI KẾ TOÁN - QUÝ'!D978:M978</xm:f>
              <xm:sqref>C978</xm:sqref>
            </x14:sparkline>
            <x14:sparkline>
              <xm:f>'CÂN ĐỐI KẾ TOÁN - QUÝ'!D979:M979</xm:f>
              <xm:sqref>C979</xm:sqref>
            </x14:sparkline>
            <x14:sparkline>
              <xm:f>'CÂN ĐỐI KẾ TOÁN - QUÝ'!D980:M980</xm:f>
              <xm:sqref>C980</xm:sqref>
            </x14:sparkline>
            <x14:sparkline>
              <xm:f>'CÂN ĐỐI KẾ TOÁN - QUÝ'!D981:M981</xm:f>
              <xm:sqref>C981</xm:sqref>
            </x14:sparkline>
            <x14:sparkline>
              <xm:f>'CÂN ĐỐI KẾ TOÁN - QUÝ'!D982:M982</xm:f>
              <xm:sqref>C982</xm:sqref>
            </x14:sparkline>
            <x14:sparkline>
              <xm:f>'CÂN ĐỐI KẾ TOÁN - QUÝ'!D983:M983</xm:f>
              <xm:sqref>C983</xm:sqref>
            </x14:sparkline>
            <x14:sparkline>
              <xm:f>'CÂN ĐỐI KẾ TOÁN - QUÝ'!D984:M984</xm:f>
              <xm:sqref>C984</xm:sqref>
            </x14:sparkline>
            <x14:sparkline>
              <xm:f>'CÂN ĐỐI KẾ TOÁN - QUÝ'!D985:M985</xm:f>
              <xm:sqref>C985</xm:sqref>
            </x14:sparkline>
            <x14:sparkline>
              <xm:f>'CÂN ĐỐI KẾ TOÁN - QUÝ'!D986:M986</xm:f>
              <xm:sqref>C986</xm:sqref>
            </x14:sparkline>
            <x14:sparkline>
              <xm:f>'CÂN ĐỐI KẾ TOÁN - QUÝ'!D987:M987</xm:f>
              <xm:sqref>C987</xm:sqref>
            </x14:sparkline>
            <x14:sparkline>
              <xm:f>'CÂN ĐỐI KẾ TOÁN - QUÝ'!D988:M988</xm:f>
              <xm:sqref>C988</xm:sqref>
            </x14:sparkline>
            <x14:sparkline>
              <xm:f>'CÂN ĐỐI KẾ TOÁN - QUÝ'!D989:M989</xm:f>
              <xm:sqref>C989</xm:sqref>
            </x14:sparkline>
            <x14:sparkline>
              <xm:f>'CÂN ĐỐI KẾ TOÁN - QUÝ'!D990:M990</xm:f>
              <xm:sqref>C990</xm:sqref>
            </x14:sparkline>
            <x14:sparkline>
              <xm:f>'CÂN ĐỐI KẾ TOÁN - QUÝ'!D991:M991</xm:f>
              <xm:sqref>C991</xm:sqref>
            </x14:sparkline>
            <x14:sparkline>
              <xm:f>'CÂN ĐỐI KẾ TOÁN - QUÝ'!D992:M992</xm:f>
              <xm:sqref>C992</xm:sqref>
            </x14:sparkline>
            <x14:sparkline>
              <xm:f>'CÂN ĐỐI KẾ TOÁN - QUÝ'!D993:M993</xm:f>
              <xm:sqref>C993</xm:sqref>
            </x14:sparkline>
            <x14:sparkline>
              <xm:f>'CÂN ĐỐI KẾ TOÁN - QUÝ'!D994:M994</xm:f>
              <xm:sqref>C994</xm:sqref>
            </x14:sparkline>
            <x14:sparkline>
              <xm:f>'CÂN ĐỐI KẾ TOÁN - QUÝ'!D995:M995</xm:f>
              <xm:sqref>C995</xm:sqref>
            </x14:sparkline>
            <x14:sparkline>
              <xm:f>'CÂN ĐỐI KẾ TOÁN - QUÝ'!D996:M996</xm:f>
              <xm:sqref>C996</xm:sqref>
            </x14:sparkline>
            <x14:sparkline>
              <xm:f>'CÂN ĐỐI KẾ TOÁN - QUÝ'!D997:M997</xm:f>
              <xm:sqref>C997</xm:sqref>
            </x14:sparkline>
            <x14:sparkline>
              <xm:f>'CÂN ĐỐI KẾ TOÁN - QUÝ'!D998:M998</xm:f>
              <xm:sqref>C998</xm:sqref>
            </x14:sparkline>
            <x14:sparkline>
              <xm:f>'CÂN ĐỐI KẾ TOÁN - QUÝ'!D999:M999</xm:f>
              <xm:sqref>C999</xm:sqref>
            </x14:sparkline>
            <x14:sparkline>
              <xm:f>'CÂN ĐỐI KẾ TOÁN - QUÝ'!D1000:M1000</xm:f>
              <xm:sqref>C1000</xm:sqref>
            </x14:sparkline>
            <x14:sparkline>
              <xm:f>'CÂN ĐỐI KẾ TOÁN - QUÝ'!D1001:M1001</xm:f>
              <xm:sqref>C1001</xm:sqref>
            </x14:sparkline>
            <x14:sparkline>
              <xm:f>'CÂN ĐỐI KẾ TOÁN - QUÝ'!D1002:M1002</xm:f>
              <xm:sqref>C1002</xm:sqref>
            </x14:sparkline>
            <x14:sparkline>
              <xm:f>'CÂN ĐỐI KẾ TOÁN - QUÝ'!D1003:M1003</xm:f>
              <xm:sqref>C1003</xm:sqref>
            </x14:sparkline>
            <x14:sparkline>
              <xm:f>'CÂN ĐỐI KẾ TOÁN - QUÝ'!D1004:M1004</xm:f>
              <xm:sqref>C1004</xm:sqref>
            </x14:sparkline>
            <x14:sparkline>
              <xm:f>'CÂN ĐỐI KẾ TOÁN - QUÝ'!D1005:M1005</xm:f>
              <xm:sqref>C1005</xm:sqref>
            </x14:sparkline>
          </x14:sparklines>
        </x14:sparklineGroup>
        <x14:sparklineGroup type="column" displayEmptyCellsAs="gap" high="1" low="1" xr2:uid="{1C91A438-620C-47D1-9281-9A2CBD6A2656}">
          <x14:colorSeries rgb="FFFFFF00"/>
          <x14:colorNegative rgb="FFD00000"/>
          <x14:colorAxis rgb="FF000000"/>
          <x14:colorMarkers rgb="FFD00000"/>
          <x14:colorFirst rgb="FFD00000"/>
          <x14:colorLast rgb="FFD00000"/>
          <x14:colorHigh rgb="FF00FF00"/>
          <x14:colorLow rgb="FFFF0000"/>
          <x14:sparklines>
            <x14:sparkline>
              <xm:f>'CÂN ĐỐI KẾ TOÁN - QUÝ'!D607:M607</xm:f>
              <xm:sqref>C607</xm:sqref>
            </x14:sparkline>
            <x14:sparkline>
              <xm:f>'CÂN ĐỐI KẾ TOÁN - QUÝ'!D608:M608</xm:f>
              <xm:sqref>C608</xm:sqref>
            </x14:sparkline>
            <x14:sparkline>
              <xm:f>'CÂN ĐỐI KẾ TOÁN - QUÝ'!D609:M609</xm:f>
              <xm:sqref>C609</xm:sqref>
            </x14:sparkline>
            <x14:sparkline>
              <xm:f>'CÂN ĐỐI KẾ TOÁN - QUÝ'!D610:M610</xm:f>
              <xm:sqref>C610</xm:sqref>
            </x14:sparkline>
            <x14:sparkline>
              <xm:f>'CÂN ĐỐI KẾ TOÁN - QUÝ'!D611:M611</xm:f>
              <xm:sqref>C611</xm:sqref>
            </x14:sparkline>
            <x14:sparkline>
              <xm:f>'CÂN ĐỐI KẾ TOÁN - QUÝ'!D612:M612</xm:f>
              <xm:sqref>C612</xm:sqref>
            </x14:sparkline>
            <x14:sparkline>
              <xm:f>'CÂN ĐỐI KẾ TOÁN - QUÝ'!D613:M613</xm:f>
              <xm:sqref>C613</xm:sqref>
            </x14:sparkline>
            <x14:sparkline>
              <xm:f>'CÂN ĐỐI KẾ TOÁN - QUÝ'!D614:M614</xm:f>
              <xm:sqref>C614</xm:sqref>
            </x14:sparkline>
            <x14:sparkline>
              <xm:f>'CÂN ĐỐI KẾ TOÁN - QUÝ'!D615:M615</xm:f>
              <xm:sqref>C615</xm:sqref>
            </x14:sparkline>
            <x14:sparkline>
              <xm:f>'CÂN ĐỐI KẾ TOÁN - QUÝ'!D616:M616</xm:f>
              <xm:sqref>C616</xm:sqref>
            </x14:sparkline>
            <x14:sparkline>
              <xm:f>'CÂN ĐỐI KẾ TOÁN - QUÝ'!D617:M617</xm:f>
              <xm:sqref>C617</xm:sqref>
            </x14:sparkline>
            <x14:sparkline>
              <xm:f>'CÂN ĐỐI KẾ TOÁN - QUÝ'!D618:M618</xm:f>
              <xm:sqref>C618</xm:sqref>
            </x14:sparkline>
            <x14:sparkline>
              <xm:f>'CÂN ĐỐI KẾ TOÁN - QUÝ'!D619:M619</xm:f>
              <xm:sqref>C619</xm:sqref>
            </x14:sparkline>
            <x14:sparkline>
              <xm:f>'CÂN ĐỐI KẾ TOÁN - QUÝ'!D620:M620</xm:f>
              <xm:sqref>C620</xm:sqref>
            </x14:sparkline>
            <x14:sparkline>
              <xm:f>'CÂN ĐỐI KẾ TOÁN - QUÝ'!D621:M621</xm:f>
              <xm:sqref>C621</xm:sqref>
            </x14:sparkline>
            <x14:sparkline>
              <xm:f>'CÂN ĐỐI KẾ TOÁN - QUÝ'!D622:M622</xm:f>
              <xm:sqref>C622</xm:sqref>
            </x14:sparkline>
            <x14:sparkline>
              <xm:f>'CÂN ĐỐI KẾ TOÁN - QUÝ'!D623:M623</xm:f>
              <xm:sqref>C623</xm:sqref>
            </x14:sparkline>
            <x14:sparkline>
              <xm:f>'CÂN ĐỐI KẾ TOÁN - QUÝ'!D624:M624</xm:f>
              <xm:sqref>C624</xm:sqref>
            </x14:sparkline>
            <x14:sparkline>
              <xm:f>'CÂN ĐỐI KẾ TOÁN - QUÝ'!D625:M625</xm:f>
              <xm:sqref>C625</xm:sqref>
            </x14:sparkline>
            <x14:sparkline>
              <xm:f>'CÂN ĐỐI KẾ TOÁN - QUÝ'!D626:M626</xm:f>
              <xm:sqref>C626</xm:sqref>
            </x14:sparkline>
            <x14:sparkline>
              <xm:f>'CÂN ĐỐI KẾ TOÁN - QUÝ'!D627:M627</xm:f>
              <xm:sqref>C627</xm:sqref>
            </x14:sparkline>
            <x14:sparkline>
              <xm:f>'CÂN ĐỐI KẾ TOÁN - QUÝ'!D628:M628</xm:f>
              <xm:sqref>C628</xm:sqref>
            </x14:sparkline>
            <x14:sparkline>
              <xm:f>'CÂN ĐỐI KẾ TOÁN - QUÝ'!D629:M629</xm:f>
              <xm:sqref>C629</xm:sqref>
            </x14:sparkline>
            <x14:sparkline>
              <xm:f>'CÂN ĐỐI KẾ TOÁN - QUÝ'!D630:M630</xm:f>
              <xm:sqref>C630</xm:sqref>
            </x14:sparkline>
            <x14:sparkline>
              <xm:f>'CÂN ĐỐI KẾ TOÁN - QUÝ'!D631:M631</xm:f>
              <xm:sqref>C631</xm:sqref>
            </x14:sparkline>
            <x14:sparkline>
              <xm:f>'CÂN ĐỐI KẾ TOÁN - QUÝ'!D632:M632</xm:f>
              <xm:sqref>C632</xm:sqref>
            </x14:sparkline>
            <x14:sparkline>
              <xm:f>'CÂN ĐỐI KẾ TOÁN - QUÝ'!D633:M633</xm:f>
              <xm:sqref>C633</xm:sqref>
            </x14:sparkline>
            <x14:sparkline>
              <xm:f>'CÂN ĐỐI KẾ TOÁN - QUÝ'!D634:M634</xm:f>
              <xm:sqref>C634</xm:sqref>
            </x14:sparkline>
            <x14:sparkline>
              <xm:f>'CÂN ĐỐI KẾ TOÁN - QUÝ'!D635:M635</xm:f>
              <xm:sqref>C635</xm:sqref>
            </x14:sparkline>
            <x14:sparkline>
              <xm:f>'CÂN ĐỐI KẾ TOÁN - QUÝ'!D636:M636</xm:f>
              <xm:sqref>C636</xm:sqref>
            </x14:sparkline>
            <x14:sparkline>
              <xm:f>'CÂN ĐỐI KẾ TOÁN - QUÝ'!D637:M637</xm:f>
              <xm:sqref>C637</xm:sqref>
            </x14:sparkline>
            <x14:sparkline>
              <xm:f>'CÂN ĐỐI KẾ TOÁN - QUÝ'!D638:M638</xm:f>
              <xm:sqref>C638</xm:sqref>
            </x14:sparkline>
            <x14:sparkline>
              <xm:f>'CÂN ĐỐI KẾ TOÁN - QUÝ'!D639:M639</xm:f>
              <xm:sqref>C639</xm:sqref>
            </x14:sparkline>
            <x14:sparkline>
              <xm:f>'CÂN ĐỐI KẾ TOÁN - QUÝ'!D640:M640</xm:f>
              <xm:sqref>C640</xm:sqref>
            </x14:sparkline>
            <x14:sparkline>
              <xm:f>'CÂN ĐỐI KẾ TOÁN - QUÝ'!D641:M641</xm:f>
              <xm:sqref>C641</xm:sqref>
            </x14:sparkline>
            <x14:sparkline>
              <xm:f>'CÂN ĐỐI KẾ TOÁN - QUÝ'!D642:M642</xm:f>
              <xm:sqref>C642</xm:sqref>
            </x14:sparkline>
            <x14:sparkline>
              <xm:f>'CÂN ĐỐI KẾ TOÁN - QUÝ'!D643:M643</xm:f>
              <xm:sqref>C643</xm:sqref>
            </x14:sparkline>
            <x14:sparkline>
              <xm:f>'CÂN ĐỐI KẾ TOÁN - QUÝ'!D644:M644</xm:f>
              <xm:sqref>C644</xm:sqref>
            </x14:sparkline>
            <x14:sparkline>
              <xm:f>'CÂN ĐỐI KẾ TOÁN - QUÝ'!D645:M645</xm:f>
              <xm:sqref>C645</xm:sqref>
            </x14:sparkline>
            <x14:sparkline>
              <xm:f>'CÂN ĐỐI KẾ TOÁN - QUÝ'!D646:M646</xm:f>
              <xm:sqref>C646</xm:sqref>
            </x14:sparkline>
            <x14:sparkline>
              <xm:f>'CÂN ĐỐI KẾ TOÁN - QUÝ'!D647:M647</xm:f>
              <xm:sqref>C647</xm:sqref>
            </x14:sparkline>
            <x14:sparkline>
              <xm:f>'CÂN ĐỐI KẾ TOÁN - QUÝ'!D648:M648</xm:f>
              <xm:sqref>C648</xm:sqref>
            </x14:sparkline>
            <x14:sparkline>
              <xm:f>'CÂN ĐỐI KẾ TOÁN - QUÝ'!D649:M649</xm:f>
              <xm:sqref>C649</xm:sqref>
            </x14:sparkline>
            <x14:sparkline>
              <xm:f>'CÂN ĐỐI KẾ TOÁN - QUÝ'!D650:M650</xm:f>
              <xm:sqref>C650</xm:sqref>
            </x14:sparkline>
            <x14:sparkline>
              <xm:f>'CÂN ĐỐI KẾ TOÁN - QUÝ'!D651:M651</xm:f>
              <xm:sqref>C651</xm:sqref>
            </x14:sparkline>
            <x14:sparkline>
              <xm:f>'CÂN ĐỐI KẾ TOÁN - QUÝ'!D652:M652</xm:f>
              <xm:sqref>C652</xm:sqref>
            </x14:sparkline>
            <x14:sparkline>
              <xm:f>'CÂN ĐỐI KẾ TOÁN - QUÝ'!D653:M653</xm:f>
              <xm:sqref>C653</xm:sqref>
            </x14:sparkline>
            <x14:sparkline>
              <xm:f>'CÂN ĐỐI KẾ TOÁN - QUÝ'!D654:M654</xm:f>
              <xm:sqref>C654</xm:sqref>
            </x14:sparkline>
            <x14:sparkline>
              <xm:f>'CÂN ĐỐI KẾ TOÁN - QUÝ'!D655:M655</xm:f>
              <xm:sqref>C655</xm:sqref>
            </x14:sparkline>
            <x14:sparkline>
              <xm:f>'CÂN ĐỐI KẾ TOÁN - QUÝ'!D656:M656</xm:f>
              <xm:sqref>C656</xm:sqref>
            </x14:sparkline>
            <x14:sparkline>
              <xm:f>'CÂN ĐỐI KẾ TOÁN - QUÝ'!D657:M657</xm:f>
              <xm:sqref>C657</xm:sqref>
            </x14:sparkline>
            <x14:sparkline>
              <xm:f>'CÂN ĐỐI KẾ TOÁN - QUÝ'!D658:M658</xm:f>
              <xm:sqref>C658</xm:sqref>
            </x14:sparkline>
            <x14:sparkline>
              <xm:f>'CÂN ĐỐI KẾ TOÁN - QUÝ'!D659:M659</xm:f>
              <xm:sqref>C659</xm:sqref>
            </x14:sparkline>
            <x14:sparkline>
              <xm:f>'CÂN ĐỐI KẾ TOÁN - QUÝ'!D660:M660</xm:f>
              <xm:sqref>C660</xm:sqref>
            </x14:sparkline>
            <x14:sparkline>
              <xm:f>'CÂN ĐỐI KẾ TOÁN - QUÝ'!D661:M661</xm:f>
              <xm:sqref>C661</xm:sqref>
            </x14:sparkline>
            <x14:sparkline>
              <xm:f>'CÂN ĐỐI KẾ TOÁN - QUÝ'!D662:M662</xm:f>
              <xm:sqref>C662</xm:sqref>
            </x14:sparkline>
            <x14:sparkline>
              <xm:f>'CÂN ĐỐI KẾ TOÁN - QUÝ'!D663:M663</xm:f>
              <xm:sqref>C663</xm:sqref>
            </x14:sparkline>
            <x14:sparkline>
              <xm:f>'CÂN ĐỐI KẾ TOÁN - QUÝ'!D664:M664</xm:f>
              <xm:sqref>C664</xm:sqref>
            </x14:sparkline>
            <x14:sparkline>
              <xm:f>'CÂN ĐỐI KẾ TOÁN - QUÝ'!D665:M665</xm:f>
              <xm:sqref>C665</xm:sqref>
            </x14:sparkline>
            <x14:sparkline>
              <xm:f>'CÂN ĐỐI KẾ TOÁN - QUÝ'!D666:M666</xm:f>
              <xm:sqref>C666</xm:sqref>
            </x14:sparkline>
            <x14:sparkline>
              <xm:f>'CÂN ĐỐI KẾ TOÁN - QUÝ'!D667:M667</xm:f>
              <xm:sqref>C667</xm:sqref>
            </x14:sparkline>
            <x14:sparkline>
              <xm:f>'CÂN ĐỐI KẾ TOÁN - QUÝ'!D668:M668</xm:f>
              <xm:sqref>C668</xm:sqref>
            </x14:sparkline>
            <x14:sparkline>
              <xm:f>'CÂN ĐỐI KẾ TOÁN - QUÝ'!D669:M669</xm:f>
              <xm:sqref>C669</xm:sqref>
            </x14:sparkline>
            <x14:sparkline>
              <xm:f>'CÂN ĐỐI KẾ TOÁN - QUÝ'!D670:M670</xm:f>
              <xm:sqref>C670</xm:sqref>
            </x14:sparkline>
            <x14:sparkline>
              <xm:f>'CÂN ĐỐI KẾ TOÁN - QUÝ'!D671:M671</xm:f>
              <xm:sqref>C671</xm:sqref>
            </x14:sparkline>
            <x14:sparkline>
              <xm:f>'CÂN ĐỐI KẾ TOÁN - QUÝ'!D672:M672</xm:f>
              <xm:sqref>C672</xm:sqref>
            </x14:sparkline>
            <x14:sparkline>
              <xm:f>'CÂN ĐỐI KẾ TOÁN - QUÝ'!D673:M673</xm:f>
              <xm:sqref>C673</xm:sqref>
            </x14:sparkline>
            <x14:sparkline>
              <xm:f>'CÂN ĐỐI KẾ TOÁN - QUÝ'!D674:M674</xm:f>
              <xm:sqref>C674</xm:sqref>
            </x14:sparkline>
            <x14:sparkline>
              <xm:f>'CÂN ĐỐI KẾ TOÁN - QUÝ'!D675:M675</xm:f>
              <xm:sqref>C675</xm:sqref>
            </x14:sparkline>
            <x14:sparkline>
              <xm:f>'CÂN ĐỐI KẾ TOÁN - QUÝ'!D676:M676</xm:f>
              <xm:sqref>C676</xm:sqref>
            </x14:sparkline>
            <x14:sparkline>
              <xm:f>'CÂN ĐỐI KẾ TOÁN - QUÝ'!D677:M677</xm:f>
              <xm:sqref>C677</xm:sqref>
            </x14:sparkline>
            <x14:sparkline>
              <xm:f>'CÂN ĐỐI KẾ TOÁN - QUÝ'!D678:M678</xm:f>
              <xm:sqref>C678</xm:sqref>
            </x14:sparkline>
            <x14:sparkline>
              <xm:f>'CÂN ĐỐI KẾ TOÁN - QUÝ'!D679:M679</xm:f>
              <xm:sqref>C679</xm:sqref>
            </x14:sparkline>
            <x14:sparkline>
              <xm:f>'CÂN ĐỐI KẾ TOÁN - QUÝ'!D680:M680</xm:f>
              <xm:sqref>C680</xm:sqref>
            </x14:sparkline>
            <x14:sparkline>
              <xm:f>'CÂN ĐỐI KẾ TOÁN - QUÝ'!D681:M681</xm:f>
              <xm:sqref>C681</xm:sqref>
            </x14:sparkline>
            <x14:sparkline>
              <xm:f>'CÂN ĐỐI KẾ TOÁN - QUÝ'!D682:M682</xm:f>
              <xm:sqref>C682</xm:sqref>
            </x14:sparkline>
            <x14:sparkline>
              <xm:f>'CÂN ĐỐI KẾ TOÁN - QUÝ'!D683:M683</xm:f>
              <xm:sqref>C683</xm:sqref>
            </x14:sparkline>
            <x14:sparkline>
              <xm:f>'CÂN ĐỐI KẾ TOÁN - QUÝ'!D684:M684</xm:f>
              <xm:sqref>C684</xm:sqref>
            </x14:sparkline>
            <x14:sparkline>
              <xm:f>'CÂN ĐỐI KẾ TOÁN - QUÝ'!D685:M685</xm:f>
              <xm:sqref>C685</xm:sqref>
            </x14:sparkline>
            <x14:sparkline>
              <xm:f>'CÂN ĐỐI KẾ TOÁN - QUÝ'!D686:M686</xm:f>
              <xm:sqref>C686</xm:sqref>
            </x14:sparkline>
            <x14:sparkline>
              <xm:f>'CÂN ĐỐI KẾ TOÁN - QUÝ'!D687:M687</xm:f>
              <xm:sqref>C687</xm:sqref>
            </x14:sparkline>
            <x14:sparkline>
              <xm:f>'CÂN ĐỐI KẾ TOÁN - QUÝ'!D688:M688</xm:f>
              <xm:sqref>C688</xm:sqref>
            </x14:sparkline>
            <x14:sparkline>
              <xm:f>'CÂN ĐỐI KẾ TOÁN - QUÝ'!D689:M689</xm:f>
              <xm:sqref>C689</xm:sqref>
            </x14:sparkline>
            <x14:sparkline>
              <xm:f>'CÂN ĐỐI KẾ TOÁN - QUÝ'!D690:M690</xm:f>
              <xm:sqref>C690</xm:sqref>
            </x14:sparkline>
            <x14:sparkline>
              <xm:f>'CÂN ĐỐI KẾ TOÁN - QUÝ'!D691:M691</xm:f>
              <xm:sqref>C691</xm:sqref>
            </x14:sparkline>
            <x14:sparkline>
              <xm:f>'CÂN ĐỐI KẾ TOÁN - QUÝ'!D692:M692</xm:f>
              <xm:sqref>C692</xm:sqref>
            </x14:sparkline>
            <x14:sparkline>
              <xm:f>'CÂN ĐỐI KẾ TOÁN - QUÝ'!D693:M693</xm:f>
              <xm:sqref>C693</xm:sqref>
            </x14:sparkline>
            <x14:sparkline>
              <xm:f>'CÂN ĐỐI KẾ TOÁN - QUÝ'!D694:M694</xm:f>
              <xm:sqref>C694</xm:sqref>
            </x14:sparkline>
            <x14:sparkline>
              <xm:f>'CÂN ĐỐI KẾ TOÁN - QUÝ'!D695:M695</xm:f>
              <xm:sqref>C695</xm:sqref>
            </x14:sparkline>
            <x14:sparkline>
              <xm:f>'CÂN ĐỐI KẾ TOÁN - QUÝ'!D696:M696</xm:f>
              <xm:sqref>C696</xm:sqref>
            </x14:sparkline>
            <x14:sparkline>
              <xm:f>'CÂN ĐỐI KẾ TOÁN - QUÝ'!D697:M697</xm:f>
              <xm:sqref>C697</xm:sqref>
            </x14:sparkline>
            <x14:sparkline>
              <xm:f>'CÂN ĐỐI KẾ TOÁN - QUÝ'!D698:M698</xm:f>
              <xm:sqref>C698</xm:sqref>
            </x14:sparkline>
            <x14:sparkline>
              <xm:f>'CÂN ĐỐI KẾ TOÁN - QUÝ'!D699:M699</xm:f>
              <xm:sqref>C699</xm:sqref>
            </x14:sparkline>
            <x14:sparkline>
              <xm:f>'CÂN ĐỐI KẾ TOÁN - QUÝ'!D700:M700</xm:f>
              <xm:sqref>C700</xm:sqref>
            </x14:sparkline>
            <x14:sparkline>
              <xm:f>'CÂN ĐỐI KẾ TOÁN - QUÝ'!D701:M701</xm:f>
              <xm:sqref>C701</xm:sqref>
            </x14:sparkline>
            <x14:sparkline>
              <xm:f>'CÂN ĐỐI KẾ TOÁN - QUÝ'!D702:M702</xm:f>
              <xm:sqref>C702</xm:sqref>
            </x14:sparkline>
            <x14:sparkline>
              <xm:f>'CÂN ĐỐI KẾ TOÁN - QUÝ'!D703:M703</xm:f>
              <xm:sqref>C703</xm:sqref>
            </x14:sparkline>
            <x14:sparkline>
              <xm:f>'CÂN ĐỐI KẾ TOÁN - QUÝ'!D704:M704</xm:f>
              <xm:sqref>C704</xm:sqref>
            </x14:sparkline>
            <x14:sparkline>
              <xm:f>'CÂN ĐỐI KẾ TOÁN - QUÝ'!D705:M705</xm:f>
              <xm:sqref>C705</xm:sqref>
            </x14:sparkline>
            <x14:sparkline>
              <xm:f>'CÂN ĐỐI KẾ TOÁN - QUÝ'!D706:M706</xm:f>
              <xm:sqref>C706</xm:sqref>
            </x14:sparkline>
            <x14:sparkline>
              <xm:f>'CÂN ĐỐI KẾ TOÁN - QUÝ'!D707:M707</xm:f>
              <xm:sqref>C707</xm:sqref>
            </x14:sparkline>
            <x14:sparkline>
              <xm:f>'CÂN ĐỐI KẾ TOÁN - QUÝ'!D708:M708</xm:f>
              <xm:sqref>C708</xm:sqref>
            </x14:sparkline>
            <x14:sparkline>
              <xm:f>'CÂN ĐỐI KẾ TOÁN - QUÝ'!D709:M709</xm:f>
              <xm:sqref>C709</xm:sqref>
            </x14:sparkline>
            <x14:sparkline>
              <xm:f>'CÂN ĐỐI KẾ TOÁN - QUÝ'!D710:M710</xm:f>
              <xm:sqref>C710</xm:sqref>
            </x14:sparkline>
            <x14:sparkline>
              <xm:f>'CÂN ĐỐI KẾ TOÁN - QUÝ'!D711:M711</xm:f>
              <xm:sqref>C711</xm:sqref>
            </x14:sparkline>
            <x14:sparkline>
              <xm:f>'CÂN ĐỐI KẾ TOÁN - QUÝ'!D712:M712</xm:f>
              <xm:sqref>C712</xm:sqref>
            </x14:sparkline>
            <x14:sparkline>
              <xm:f>'CÂN ĐỐI KẾ TOÁN - QUÝ'!D713:M713</xm:f>
              <xm:sqref>C713</xm:sqref>
            </x14:sparkline>
            <x14:sparkline>
              <xm:f>'CÂN ĐỐI KẾ TOÁN - QUÝ'!D714:M714</xm:f>
              <xm:sqref>C714</xm:sqref>
            </x14:sparkline>
            <x14:sparkline>
              <xm:f>'CÂN ĐỐI KẾ TOÁN - QUÝ'!D715:M715</xm:f>
              <xm:sqref>C715</xm:sqref>
            </x14:sparkline>
            <x14:sparkline>
              <xm:f>'CÂN ĐỐI KẾ TOÁN - QUÝ'!D716:M716</xm:f>
              <xm:sqref>C716</xm:sqref>
            </x14:sparkline>
            <x14:sparkline>
              <xm:f>'CÂN ĐỐI KẾ TOÁN - QUÝ'!D717:M717</xm:f>
              <xm:sqref>C717</xm:sqref>
            </x14:sparkline>
            <x14:sparkline>
              <xm:f>'CÂN ĐỐI KẾ TOÁN - QUÝ'!D718:M718</xm:f>
              <xm:sqref>C718</xm:sqref>
            </x14:sparkline>
            <x14:sparkline>
              <xm:f>'CÂN ĐỐI KẾ TOÁN - QUÝ'!D719:M719</xm:f>
              <xm:sqref>C719</xm:sqref>
            </x14:sparkline>
            <x14:sparkline>
              <xm:f>'CÂN ĐỐI KẾ TOÁN - QUÝ'!D720:M720</xm:f>
              <xm:sqref>C720</xm:sqref>
            </x14:sparkline>
            <x14:sparkline>
              <xm:f>'CÂN ĐỐI KẾ TOÁN - QUÝ'!D721:M721</xm:f>
              <xm:sqref>C721</xm:sqref>
            </x14:sparkline>
            <x14:sparkline>
              <xm:f>'CÂN ĐỐI KẾ TOÁN - QUÝ'!D722:M722</xm:f>
              <xm:sqref>C722</xm:sqref>
            </x14:sparkline>
            <x14:sparkline>
              <xm:f>'CÂN ĐỐI KẾ TOÁN - QUÝ'!D723:M723</xm:f>
              <xm:sqref>C723</xm:sqref>
            </x14:sparkline>
            <x14:sparkline>
              <xm:f>'CÂN ĐỐI KẾ TOÁN - QUÝ'!D724:M724</xm:f>
              <xm:sqref>C724</xm:sqref>
            </x14:sparkline>
            <x14:sparkline>
              <xm:f>'CÂN ĐỐI KẾ TOÁN - QUÝ'!D725:M725</xm:f>
              <xm:sqref>C725</xm:sqref>
            </x14:sparkline>
            <x14:sparkline>
              <xm:f>'CÂN ĐỐI KẾ TOÁN - QUÝ'!D726:M726</xm:f>
              <xm:sqref>C726</xm:sqref>
            </x14:sparkline>
            <x14:sparkline>
              <xm:f>'CÂN ĐỐI KẾ TOÁN - QUÝ'!D727:M727</xm:f>
              <xm:sqref>C727</xm:sqref>
            </x14:sparkline>
            <x14:sparkline>
              <xm:f>'CÂN ĐỐI KẾ TOÁN - QUÝ'!D728:M728</xm:f>
              <xm:sqref>C728</xm:sqref>
            </x14:sparkline>
            <x14:sparkline>
              <xm:f>'CÂN ĐỐI KẾ TOÁN - QUÝ'!D729:M729</xm:f>
              <xm:sqref>C729</xm:sqref>
            </x14:sparkline>
            <x14:sparkline>
              <xm:f>'CÂN ĐỐI KẾ TOÁN - QUÝ'!D730:M730</xm:f>
              <xm:sqref>C730</xm:sqref>
            </x14:sparkline>
            <x14:sparkline>
              <xm:f>'CÂN ĐỐI KẾ TOÁN - QUÝ'!D731:M731</xm:f>
              <xm:sqref>C731</xm:sqref>
            </x14:sparkline>
            <x14:sparkline>
              <xm:f>'CÂN ĐỐI KẾ TOÁN - QUÝ'!D732:M732</xm:f>
              <xm:sqref>C732</xm:sqref>
            </x14:sparkline>
            <x14:sparkline>
              <xm:f>'CÂN ĐỐI KẾ TOÁN - QUÝ'!D733:M733</xm:f>
              <xm:sqref>C733</xm:sqref>
            </x14:sparkline>
            <x14:sparkline>
              <xm:f>'CÂN ĐỐI KẾ TOÁN - QUÝ'!D734:M734</xm:f>
              <xm:sqref>C734</xm:sqref>
            </x14:sparkline>
            <x14:sparkline>
              <xm:f>'CÂN ĐỐI KẾ TOÁN - QUÝ'!D735:M735</xm:f>
              <xm:sqref>C735</xm:sqref>
            </x14:sparkline>
            <x14:sparkline>
              <xm:f>'CÂN ĐỐI KẾ TOÁN - QUÝ'!D736:M736</xm:f>
              <xm:sqref>C736</xm:sqref>
            </x14:sparkline>
            <x14:sparkline>
              <xm:f>'CÂN ĐỐI KẾ TOÁN - QUÝ'!D737:M737</xm:f>
              <xm:sqref>C737</xm:sqref>
            </x14:sparkline>
            <x14:sparkline>
              <xm:f>'CÂN ĐỐI KẾ TOÁN - QUÝ'!D738:M738</xm:f>
              <xm:sqref>C738</xm:sqref>
            </x14:sparkline>
            <x14:sparkline>
              <xm:f>'CÂN ĐỐI KẾ TOÁN - QUÝ'!D739:M739</xm:f>
              <xm:sqref>C739</xm:sqref>
            </x14:sparkline>
            <x14:sparkline>
              <xm:f>'CÂN ĐỐI KẾ TOÁN - QUÝ'!D740:M740</xm:f>
              <xm:sqref>C740</xm:sqref>
            </x14:sparkline>
            <x14:sparkline>
              <xm:f>'CÂN ĐỐI KẾ TOÁN - QUÝ'!D741:M741</xm:f>
              <xm:sqref>C741</xm:sqref>
            </x14:sparkline>
            <x14:sparkline>
              <xm:f>'CÂN ĐỐI KẾ TOÁN - QUÝ'!D742:M742</xm:f>
              <xm:sqref>C742</xm:sqref>
            </x14:sparkline>
            <x14:sparkline>
              <xm:f>'CÂN ĐỐI KẾ TOÁN - QUÝ'!D743:M743</xm:f>
              <xm:sqref>C743</xm:sqref>
            </x14:sparkline>
            <x14:sparkline>
              <xm:f>'CÂN ĐỐI KẾ TOÁN - QUÝ'!D744:M744</xm:f>
              <xm:sqref>C744</xm:sqref>
            </x14:sparkline>
            <x14:sparkline>
              <xm:f>'CÂN ĐỐI KẾ TOÁN - QUÝ'!D745:M745</xm:f>
              <xm:sqref>C745</xm:sqref>
            </x14:sparkline>
            <x14:sparkline>
              <xm:f>'CÂN ĐỐI KẾ TOÁN - QUÝ'!D746:M746</xm:f>
              <xm:sqref>C746</xm:sqref>
            </x14:sparkline>
            <x14:sparkline>
              <xm:f>'CÂN ĐỐI KẾ TOÁN - QUÝ'!D747:M747</xm:f>
              <xm:sqref>C747</xm:sqref>
            </x14:sparkline>
            <x14:sparkline>
              <xm:f>'CÂN ĐỐI KẾ TOÁN - QUÝ'!D748:M748</xm:f>
              <xm:sqref>C748</xm:sqref>
            </x14:sparkline>
            <x14:sparkline>
              <xm:f>'CÂN ĐỐI KẾ TOÁN - QUÝ'!D749:M749</xm:f>
              <xm:sqref>C749</xm:sqref>
            </x14:sparkline>
            <x14:sparkline>
              <xm:f>'CÂN ĐỐI KẾ TOÁN - QUÝ'!D750:M750</xm:f>
              <xm:sqref>C750</xm:sqref>
            </x14:sparkline>
            <x14:sparkline>
              <xm:f>'CÂN ĐỐI KẾ TOÁN - QUÝ'!D751:M751</xm:f>
              <xm:sqref>C751</xm:sqref>
            </x14:sparkline>
            <x14:sparkline>
              <xm:f>'CÂN ĐỐI KẾ TOÁN - QUÝ'!D752:M752</xm:f>
              <xm:sqref>C752</xm:sqref>
            </x14:sparkline>
            <x14:sparkline>
              <xm:f>'CÂN ĐỐI KẾ TOÁN - QUÝ'!D753:M753</xm:f>
              <xm:sqref>C753</xm:sqref>
            </x14:sparkline>
            <x14:sparkline>
              <xm:f>'CÂN ĐỐI KẾ TOÁN - QUÝ'!D754:M754</xm:f>
              <xm:sqref>C754</xm:sqref>
            </x14:sparkline>
            <x14:sparkline>
              <xm:f>'CÂN ĐỐI KẾ TOÁN - QUÝ'!D755:M755</xm:f>
              <xm:sqref>C755</xm:sqref>
            </x14:sparkline>
            <x14:sparkline>
              <xm:f>'CÂN ĐỐI KẾ TOÁN - QUÝ'!D756:M756</xm:f>
              <xm:sqref>C756</xm:sqref>
            </x14:sparkline>
            <x14:sparkline>
              <xm:f>'CÂN ĐỐI KẾ TOÁN - QUÝ'!D757:M757</xm:f>
              <xm:sqref>C757</xm:sqref>
            </x14:sparkline>
            <x14:sparkline>
              <xm:f>'CÂN ĐỐI KẾ TOÁN - QUÝ'!D758:M758</xm:f>
              <xm:sqref>C758</xm:sqref>
            </x14:sparkline>
            <x14:sparkline>
              <xm:f>'CÂN ĐỐI KẾ TOÁN - QUÝ'!D759:M759</xm:f>
              <xm:sqref>C759</xm:sqref>
            </x14:sparkline>
            <x14:sparkline>
              <xm:f>'CÂN ĐỐI KẾ TOÁN - QUÝ'!D760:M760</xm:f>
              <xm:sqref>C760</xm:sqref>
            </x14:sparkline>
            <x14:sparkline>
              <xm:f>'CÂN ĐỐI KẾ TOÁN - QUÝ'!D761:M761</xm:f>
              <xm:sqref>C761</xm:sqref>
            </x14:sparkline>
            <x14:sparkline>
              <xm:f>'CÂN ĐỐI KẾ TOÁN - QUÝ'!D762:M762</xm:f>
              <xm:sqref>C762</xm:sqref>
            </x14:sparkline>
            <x14:sparkline>
              <xm:f>'CÂN ĐỐI KẾ TOÁN - QUÝ'!D763:M763</xm:f>
              <xm:sqref>C763</xm:sqref>
            </x14:sparkline>
            <x14:sparkline>
              <xm:f>'CÂN ĐỐI KẾ TOÁN - QUÝ'!D764:M764</xm:f>
              <xm:sqref>C764</xm:sqref>
            </x14:sparkline>
            <x14:sparkline>
              <xm:f>'CÂN ĐỐI KẾ TOÁN - QUÝ'!D765:M765</xm:f>
              <xm:sqref>C765</xm:sqref>
            </x14:sparkline>
            <x14:sparkline>
              <xm:f>'CÂN ĐỐI KẾ TOÁN - QUÝ'!D766:M766</xm:f>
              <xm:sqref>C766</xm:sqref>
            </x14:sparkline>
            <x14:sparkline>
              <xm:f>'CÂN ĐỐI KẾ TOÁN - QUÝ'!D767:M767</xm:f>
              <xm:sqref>C767</xm:sqref>
            </x14:sparkline>
            <x14:sparkline>
              <xm:f>'CÂN ĐỐI KẾ TOÁN - QUÝ'!D768:M768</xm:f>
              <xm:sqref>C768</xm:sqref>
            </x14:sparkline>
            <x14:sparkline>
              <xm:f>'CÂN ĐỐI KẾ TOÁN - QUÝ'!D769:M769</xm:f>
              <xm:sqref>C769</xm:sqref>
            </x14:sparkline>
            <x14:sparkline>
              <xm:f>'CÂN ĐỐI KẾ TOÁN - QUÝ'!D770:M770</xm:f>
              <xm:sqref>C770</xm:sqref>
            </x14:sparkline>
            <x14:sparkline>
              <xm:f>'CÂN ĐỐI KẾ TOÁN - QUÝ'!D771:M771</xm:f>
              <xm:sqref>C771</xm:sqref>
            </x14:sparkline>
            <x14:sparkline>
              <xm:f>'CÂN ĐỐI KẾ TOÁN - QUÝ'!D772:M772</xm:f>
              <xm:sqref>C772</xm:sqref>
            </x14:sparkline>
            <x14:sparkline>
              <xm:f>'CÂN ĐỐI KẾ TOÁN - QUÝ'!D773:M773</xm:f>
              <xm:sqref>C773</xm:sqref>
            </x14:sparkline>
            <x14:sparkline>
              <xm:f>'CÂN ĐỐI KẾ TOÁN - QUÝ'!D774:M774</xm:f>
              <xm:sqref>C774</xm:sqref>
            </x14:sparkline>
            <x14:sparkline>
              <xm:f>'CÂN ĐỐI KẾ TOÁN - QUÝ'!D775:M775</xm:f>
              <xm:sqref>C775</xm:sqref>
            </x14:sparkline>
            <x14:sparkline>
              <xm:f>'CÂN ĐỐI KẾ TOÁN - QUÝ'!D776:M776</xm:f>
              <xm:sqref>C776</xm:sqref>
            </x14:sparkline>
            <x14:sparkline>
              <xm:f>'CÂN ĐỐI KẾ TOÁN - QUÝ'!D777:M777</xm:f>
              <xm:sqref>C777</xm:sqref>
            </x14:sparkline>
            <x14:sparkline>
              <xm:f>'CÂN ĐỐI KẾ TOÁN - QUÝ'!D778:M778</xm:f>
              <xm:sqref>C778</xm:sqref>
            </x14:sparkline>
            <x14:sparkline>
              <xm:f>'CÂN ĐỐI KẾ TOÁN - QUÝ'!D779:M779</xm:f>
              <xm:sqref>C779</xm:sqref>
            </x14:sparkline>
            <x14:sparkline>
              <xm:f>'CÂN ĐỐI KẾ TOÁN - QUÝ'!D780:M780</xm:f>
              <xm:sqref>C780</xm:sqref>
            </x14:sparkline>
            <x14:sparkline>
              <xm:f>'CÂN ĐỐI KẾ TOÁN - QUÝ'!D781:M781</xm:f>
              <xm:sqref>C781</xm:sqref>
            </x14:sparkline>
            <x14:sparkline>
              <xm:f>'CÂN ĐỐI KẾ TOÁN - QUÝ'!D782:M782</xm:f>
              <xm:sqref>C782</xm:sqref>
            </x14:sparkline>
            <x14:sparkline>
              <xm:f>'CÂN ĐỐI KẾ TOÁN - QUÝ'!D783:M783</xm:f>
              <xm:sqref>C783</xm:sqref>
            </x14:sparkline>
            <x14:sparkline>
              <xm:f>'CÂN ĐỐI KẾ TOÁN - QUÝ'!D784:M784</xm:f>
              <xm:sqref>C784</xm:sqref>
            </x14:sparkline>
            <x14:sparkline>
              <xm:f>'CÂN ĐỐI KẾ TOÁN - QUÝ'!D785:M785</xm:f>
              <xm:sqref>C785</xm:sqref>
            </x14:sparkline>
            <x14:sparkline>
              <xm:f>'CÂN ĐỐI KẾ TOÁN - QUÝ'!D786:M786</xm:f>
              <xm:sqref>C786</xm:sqref>
            </x14:sparkline>
            <x14:sparkline>
              <xm:f>'CÂN ĐỐI KẾ TOÁN - QUÝ'!D787:M787</xm:f>
              <xm:sqref>C787</xm:sqref>
            </x14:sparkline>
            <x14:sparkline>
              <xm:f>'CÂN ĐỐI KẾ TOÁN - QUÝ'!D788:M788</xm:f>
              <xm:sqref>C788</xm:sqref>
            </x14:sparkline>
            <x14:sparkline>
              <xm:f>'CÂN ĐỐI KẾ TOÁN - QUÝ'!D789:M789</xm:f>
              <xm:sqref>C789</xm:sqref>
            </x14:sparkline>
            <x14:sparkline>
              <xm:f>'CÂN ĐỐI KẾ TOÁN - QUÝ'!D790:M790</xm:f>
              <xm:sqref>C790</xm:sqref>
            </x14:sparkline>
            <x14:sparkline>
              <xm:f>'CÂN ĐỐI KẾ TOÁN - QUÝ'!D791:M791</xm:f>
              <xm:sqref>C791</xm:sqref>
            </x14:sparkline>
            <x14:sparkline>
              <xm:f>'CÂN ĐỐI KẾ TOÁN - QUÝ'!D792:M792</xm:f>
              <xm:sqref>C792</xm:sqref>
            </x14:sparkline>
            <x14:sparkline>
              <xm:f>'CÂN ĐỐI KẾ TOÁN - QUÝ'!D793:M793</xm:f>
              <xm:sqref>C793</xm:sqref>
            </x14:sparkline>
            <x14:sparkline>
              <xm:f>'CÂN ĐỐI KẾ TOÁN - QUÝ'!D794:M794</xm:f>
              <xm:sqref>C794</xm:sqref>
            </x14:sparkline>
            <x14:sparkline>
              <xm:f>'CÂN ĐỐI KẾ TOÁN - QUÝ'!D795:M795</xm:f>
              <xm:sqref>C795</xm:sqref>
            </x14:sparkline>
            <x14:sparkline>
              <xm:f>'CÂN ĐỐI KẾ TOÁN - QUÝ'!D796:M796</xm:f>
              <xm:sqref>C796</xm:sqref>
            </x14:sparkline>
            <x14:sparkline>
              <xm:f>'CÂN ĐỐI KẾ TOÁN - QUÝ'!D797:M797</xm:f>
              <xm:sqref>C797</xm:sqref>
            </x14:sparkline>
            <x14:sparkline>
              <xm:f>'CÂN ĐỐI KẾ TOÁN - QUÝ'!D798:M798</xm:f>
              <xm:sqref>C798</xm:sqref>
            </x14:sparkline>
            <x14:sparkline>
              <xm:f>'CÂN ĐỐI KẾ TOÁN - QUÝ'!D799:M799</xm:f>
              <xm:sqref>C799</xm:sqref>
            </x14:sparkline>
            <x14:sparkline>
              <xm:f>'CÂN ĐỐI KẾ TOÁN - QUÝ'!D800:M800</xm:f>
              <xm:sqref>C800</xm:sqref>
            </x14:sparkline>
            <x14:sparkline>
              <xm:f>'CÂN ĐỐI KẾ TOÁN - QUÝ'!D801:M801</xm:f>
              <xm:sqref>C801</xm:sqref>
            </x14:sparkline>
            <x14:sparkline>
              <xm:f>'CÂN ĐỐI KẾ TOÁN - QUÝ'!D802:M802</xm:f>
              <xm:sqref>C802</xm:sqref>
            </x14:sparkline>
            <x14:sparkline>
              <xm:f>'CÂN ĐỐI KẾ TOÁN - QUÝ'!D803:M803</xm:f>
              <xm:sqref>C803</xm:sqref>
            </x14:sparkline>
            <x14:sparkline>
              <xm:f>'CÂN ĐỐI KẾ TOÁN - QUÝ'!D804:M804</xm:f>
              <xm:sqref>C804</xm:sqref>
            </x14:sparkline>
            <x14:sparkline>
              <xm:f>'CÂN ĐỐI KẾ TOÁN - QUÝ'!D805:M805</xm:f>
              <xm:sqref>C805</xm:sqref>
            </x14:sparkline>
          </x14:sparklines>
        </x14:sparklineGroup>
        <x14:sparklineGroup type="column" displayEmptyCellsAs="gap" high="1" low="1" xr2:uid="{3BDF8704-EA6D-43E5-8420-977A116A07F9}">
          <x14:colorSeries rgb="FFFFFF00"/>
          <x14:colorNegative rgb="FFD00000"/>
          <x14:colorAxis rgb="FF000000"/>
          <x14:colorMarkers rgb="FFD00000"/>
          <x14:colorFirst rgb="FFD00000"/>
          <x14:colorLast rgb="FFD00000"/>
          <x14:colorHigh rgb="FF00FF00"/>
          <x14:colorLow rgb="FFFF0000"/>
          <x14:sparklines>
            <x14:sparkline>
              <xm:f>'CÂN ĐỐI KẾ TOÁN - QUÝ'!D407:M407</xm:f>
              <xm:sqref>C407</xm:sqref>
            </x14:sparkline>
            <x14:sparkline>
              <xm:f>'CÂN ĐỐI KẾ TOÁN - QUÝ'!D408:M408</xm:f>
              <xm:sqref>C408</xm:sqref>
            </x14:sparkline>
            <x14:sparkline>
              <xm:f>'CÂN ĐỐI KẾ TOÁN - QUÝ'!D409:M409</xm:f>
              <xm:sqref>C409</xm:sqref>
            </x14:sparkline>
            <x14:sparkline>
              <xm:f>'CÂN ĐỐI KẾ TOÁN - QUÝ'!D410:M410</xm:f>
              <xm:sqref>C410</xm:sqref>
            </x14:sparkline>
            <x14:sparkline>
              <xm:f>'CÂN ĐỐI KẾ TOÁN - QUÝ'!D411:M411</xm:f>
              <xm:sqref>C411</xm:sqref>
            </x14:sparkline>
            <x14:sparkline>
              <xm:f>'CÂN ĐỐI KẾ TOÁN - QUÝ'!D412:M412</xm:f>
              <xm:sqref>C412</xm:sqref>
            </x14:sparkline>
            <x14:sparkline>
              <xm:f>'CÂN ĐỐI KẾ TOÁN - QUÝ'!D413:M413</xm:f>
              <xm:sqref>C413</xm:sqref>
            </x14:sparkline>
            <x14:sparkline>
              <xm:f>'CÂN ĐỐI KẾ TOÁN - QUÝ'!D414:M414</xm:f>
              <xm:sqref>C414</xm:sqref>
            </x14:sparkline>
            <x14:sparkline>
              <xm:f>'CÂN ĐỐI KẾ TOÁN - QUÝ'!D415:M415</xm:f>
              <xm:sqref>C415</xm:sqref>
            </x14:sparkline>
            <x14:sparkline>
              <xm:f>'CÂN ĐỐI KẾ TOÁN - QUÝ'!D416:M416</xm:f>
              <xm:sqref>C416</xm:sqref>
            </x14:sparkline>
            <x14:sparkline>
              <xm:f>'CÂN ĐỐI KẾ TOÁN - QUÝ'!D417:M417</xm:f>
              <xm:sqref>C417</xm:sqref>
            </x14:sparkline>
            <x14:sparkline>
              <xm:f>'CÂN ĐỐI KẾ TOÁN - QUÝ'!D418:M418</xm:f>
              <xm:sqref>C418</xm:sqref>
            </x14:sparkline>
            <x14:sparkline>
              <xm:f>'CÂN ĐỐI KẾ TOÁN - QUÝ'!D419:M419</xm:f>
              <xm:sqref>C419</xm:sqref>
            </x14:sparkline>
            <x14:sparkline>
              <xm:f>'CÂN ĐỐI KẾ TOÁN - QUÝ'!D420:M420</xm:f>
              <xm:sqref>C420</xm:sqref>
            </x14:sparkline>
            <x14:sparkline>
              <xm:f>'CÂN ĐỐI KẾ TOÁN - QUÝ'!D421:M421</xm:f>
              <xm:sqref>C421</xm:sqref>
            </x14:sparkline>
            <x14:sparkline>
              <xm:f>'CÂN ĐỐI KẾ TOÁN - QUÝ'!D422:M422</xm:f>
              <xm:sqref>C422</xm:sqref>
            </x14:sparkline>
            <x14:sparkline>
              <xm:f>'CÂN ĐỐI KẾ TOÁN - QUÝ'!D423:M423</xm:f>
              <xm:sqref>C423</xm:sqref>
            </x14:sparkline>
            <x14:sparkline>
              <xm:f>'CÂN ĐỐI KẾ TOÁN - QUÝ'!D424:M424</xm:f>
              <xm:sqref>C424</xm:sqref>
            </x14:sparkline>
            <x14:sparkline>
              <xm:f>'CÂN ĐỐI KẾ TOÁN - QUÝ'!D425:M425</xm:f>
              <xm:sqref>C425</xm:sqref>
            </x14:sparkline>
            <x14:sparkline>
              <xm:f>'CÂN ĐỐI KẾ TOÁN - QUÝ'!D426:M426</xm:f>
              <xm:sqref>C426</xm:sqref>
            </x14:sparkline>
            <x14:sparkline>
              <xm:f>'CÂN ĐỐI KẾ TOÁN - QUÝ'!D427:M427</xm:f>
              <xm:sqref>C427</xm:sqref>
            </x14:sparkline>
            <x14:sparkline>
              <xm:f>'CÂN ĐỐI KẾ TOÁN - QUÝ'!D428:M428</xm:f>
              <xm:sqref>C428</xm:sqref>
            </x14:sparkline>
            <x14:sparkline>
              <xm:f>'CÂN ĐỐI KẾ TOÁN - QUÝ'!D429:M429</xm:f>
              <xm:sqref>C429</xm:sqref>
            </x14:sparkline>
            <x14:sparkline>
              <xm:f>'CÂN ĐỐI KẾ TOÁN - QUÝ'!D430:M430</xm:f>
              <xm:sqref>C430</xm:sqref>
            </x14:sparkline>
            <x14:sparkline>
              <xm:f>'CÂN ĐỐI KẾ TOÁN - QUÝ'!D431:M431</xm:f>
              <xm:sqref>C431</xm:sqref>
            </x14:sparkline>
            <x14:sparkline>
              <xm:f>'CÂN ĐỐI KẾ TOÁN - QUÝ'!D432:M432</xm:f>
              <xm:sqref>C432</xm:sqref>
            </x14:sparkline>
            <x14:sparkline>
              <xm:f>'CÂN ĐỐI KẾ TOÁN - QUÝ'!D433:M433</xm:f>
              <xm:sqref>C433</xm:sqref>
            </x14:sparkline>
            <x14:sparkline>
              <xm:f>'CÂN ĐỐI KẾ TOÁN - QUÝ'!D434:M434</xm:f>
              <xm:sqref>C434</xm:sqref>
            </x14:sparkline>
            <x14:sparkline>
              <xm:f>'CÂN ĐỐI KẾ TOÁN - QUÝ'!D435:M435</xm:f>
              <xm:sqref>C435</xm:sqref>
            </x14:sparkline>
            <x14:sparkline>
              <xm:f>'CÂN ĐỐI KẾ TOÁN - QUÝ'!D436:M436</xm:f>
              <xm:sqref>C436</xm:sqref>
            </x14:sparkline>
            <x14:sparkline>
              <xm:f>'CÂN ĐỐI KẾ TOÁN - QUÝ'!D437:M437</xm:f>
              <xm:sqref>C437</xm:sqref>
            </x14:sparkline>
            <x14:sparkline>
              <xm:f>'CÂN ĐỐI KẾ TOÁN - QUÝ'!D438:M438</xm:f>
              <xm:sqref>C438</xm:sqref>
            </x14:sparkline>
            <x14:sparkline>
              <xm:f>'CÂN ĐỐI KẾ TOÁN - QUÝ'!D439:M439</xm:f>
              <xm:sqref>C439</xm:sqref>
            </x14:sparkline>
            <x14:sparkline>
              <xm:f>'CÂN ĐỐI KẾ TOÁN - QUÝ'!D440:M440</xm:f>
              <xm:sqref>C440</xm:sqref>
            </x14:sparkline>
            <x14:sparkline>
              <xm:f>'CÂN ĐỐI KẾ TOÁN - QUÝ'!D441:M441</xm:f>
              <xm:sqref>C441</xm:sqref>
            </x14:sparkline>
            <x14:sparkline>
              <xm:f>'CÂN ĐỐI KẾ TOÁN - QUÝ'!D442:M442</xm:f>
              <xm:sqref>C442</xm:sqref>
            </x14:sparkline>
            <x14:sparkline>
              <xm:f>'CÂN ĐỐI KẾ TOÁN - QUÝ'!D443:M443</xm:f>
              <xm:sqref>C443</xm:sqref>
            </x14:sparkline>
            <x14:sparkline>
              <xm:f>'CÂN ĐỐI KẾ TOÁN - QUÝ'!D444:M444</xm:f>
              <xm:sqref>C444</xm:sqref>
            </x14:sparkline>
            <x14:sparkline>
              <xm:f>'CÂN ĐỐI KẾ TOÁN - QUÝ'!D445:M445</xm:f>
              <xm:sqref>C445</xm:sqref>
            </x14:sparkline>
            <x14:sparkline>
              <xm:f>'CÂN ĐỐI KẾ TOÁN - QUÝ'!D446:M446</xm:f>
              <xm:sqref>C446</xm:sqref>
            </x14:sparkline>
            <x14:sparkline>
              <xm:f>'CÂN ĐỐI KẾ TOÁN - QUÝ'!D447:M447</xm:f>
              <xm:sqref>C447</xm:sqref>
            </x14:sparkline>
            <x14:sparkline>
              <xm:f>'CÂN ĐỐI KẾ TOÁN - QUÝ'!D448:M448</xm:f>
              <xm:sqref>C448</xm:sqref>
            </x14:sparkline>
            <x14:sparkline>
              <xm:f>'CÂN ĐỐI KẾ TOÁN - QUÝ'!D449:M449</xm:f>
              <xm:sqref>C449</xm:sqref>
            </x14:sparkline>
            <x14:sparkline>
              <xm:f>'CÂN ĐỐI KẾ TOÁN - QUÝ'!D450:M450</xm:f>
              <xm:sqref>C450</xm:sqref>
            </x14:sparkline>
            <x14:sparkline>
              <xm:f>'CÂN ĐỐI KẾ TOÁN - QUÝ'!D451:M451</xm:f>
              <xm:sqref>C451</xm:sqref>
            </x14:sparkline>
            <x14:sparkline>
              <xm:f>'CÂN ĐỐI KẾ TOÁN - QUÝ'!D452:M452</xm:f>
              <xm:sqref>C452</xm:sqref>
            </x14:sparkline>
            <x14:sparkline>
              <xm:f>'CÂN ĐỐI KẾ TOÁN - QUÝ'!D453:M453</xm:f>
              <xm:sqref>C453</xm:sqref>
            </x14:sparkline>
            <x14:sparkline>
              <xm:f>'CÂN ĐỐI KẾ TOÁN - QUÝ'!D454:M454</xm:f>
              <xm:sqref>C454</xm:sqref>
            </x14:sparkline>
            <x14:sparkline>
              <xm:f>'CÂN ĐỐI KẾ TOÁN - QUÝ'!D455:M455</xm:f>
              <xm:sqref>C455</xm:sqref>
            </x14:sparkline>
            <x14:sparkline>
              <xm:f>'CÂN ĐỐI KẾ TOÁN - QUÝ'!D456:M456</xm:f>
              <xm:sqref>C456</xm:sqref>
            </x14:sparkline>
            <x14:sparkline>
              <xm:f>'CÂN ĐỐI KẾ TOÁN - QUÝ'!D457:M457</xm:f>
              <xm:sqref>C457</xm:sqref>
            </x14:sparkline>
            <x14:sparkline>
              <xm:f>'CÂN ĐỐI KẾ TOÁN - QUÝ'!D458:M458</xm:f>
              <xm:sqref>C458</xm:sqref>
            </x14:sparkline>
            <x14:sparkline>
              <xm:f>'CÂN ĐỐI KẾ TOÁN - QUÝ'!D459:M459</xm:f>
              <xm:sqref>C459</xm:sqref>
            </x14:sparkline>
            <x14:sparkline>
              <xm:f>'CÂN ĐỐI KẾ TOÁN - QUÝ'!D460:M460</xm:f>
              <xm:sqref>C460</xm:sqref>
            </x14:sparkline>
            <x14:sparkline>
              <xm:f>'CÂN ĐỐI KẾ TOÁN - QUÝ'!D461:M461</xm:f>
              <xm:sqref>C461</xm:sqref>
            </x14:sparkline>
            <x14:sparkline>
              <xm:f>'CÂN ĐỐI KẾ TOÁN - QUÝ'!D462:M462</xm:f>
              <xm:sqref>C462</xm:sqref>
            </x14:sparkline>
            <x14:sparkline>
              <xm:f>'CÂN ĐỐI KẾ TOÁN - QUÝ'!D463:M463</xm:f>
              <xm:sqref>C463</xm:sqref>
            </x14:sparkline>
            <x14:sparkline>
              <xm:f>'CÂN ĐỐI KẾ TOÁN - QUÝ'!D464:M464</xm:f>
              <xm:sqref>C464</xm:sqref>
            </x14:sparkline>
            <x14:sparkline>
              <xm:f>'CÂN ĐỐI KẾ TOÁN - QUÝ'!D465:M465</xm:f>
              <xm:sqref>C465</xm:sqref>
            </x14:sparkline>
            <x14:sparkline>
              <xm:f>'CÂN ĐỐI KẾ TOÁN - QUÝ'!D466:M466</xm:f>
              <xm:sqref>C466</xm:sqref>
            </x14:sparkline>
            <x14:sparkline>
              <xm:f>'CÂN ĐỐI KẾ TOÁN - QUÝ'!D467:M467</xm:f>
              <xm:sqref>C467</xm:sqref>
            </x14:sparkline>
            <x14:sparkline>
              <xm:f>'CÂN ĐỐI KẾ TOÁN - QUÝ'!D468:M468</xm:f>
              <xm:sqref>C468</xm:sqref>
            </x14:sparkline>
            <x14:sparkline>
              <xm:f>'CÂN ĐỐI KẾ TOÁN - QUÝ'!D469:M469</xm:f>
              <xm:sqref>C469</xm:sqref>
            </x14:sparkline>
            <x14:sparkline>
              <xm:f>'CÂN ĐỐI KẾ TOÁN - QUÝ'!D470:M470</xm:f>
              <xm:sqref>C470</xm:sqref>
            </x14:sparkline>
            <x14:sparkline>
              <xm:f>'CÂN ĐỐI KẾ TOÁN - QUÝ'!D471:M471</xm:f>
              <xm:sqref>C471</xm:sqref>
            </x14:sparkline>
            <x14:sparkline>
              <xm:f>'CÂN ĐỐI KẾ TOÁN - QUÝ'!D472:M472</xm:f>
              <xm:sqref>C472</xm:sqref>
            </x14:sparkline>
            <x14:sparkline>
              <xm:f>'CÂN ĐỐI KẾ TOÁN - QUÝ'!D473:M473</xm:f>
              <xm:sqref>C473</xm:sqref>
            </x14:sparkline>
            <x14:sparkline>
              <xm:f>'CÂN ĐỐI KẾ TOÁN - QUÝ'!D474:M474</xm:f>
              <xm:sqref>C474</xm:sqref>
            </x14:sparkline>
            <x14:sparkline>
              <xm:f>'CÂN ĐỐI KẾ TOÁN - QUÝ'!D475:M475</xm:f>
              <xm:sqref>C475</xm:sqref>
            </x14:sparkline>
            <x14:sparkline>
              <xm:f>'CÂN ĐỐI KẾ TOÁN - QUÝ'!D476:M476</xm:f>
              <xm:sqref>C476</xm:sqref>
            </x14:sparkline>
            <x14:sparkline>
              <xm:f>'CÂN ĐỐI KẾ TOÁN - QUÝ'!D477:M477</xm:f>
              <xm:sqref>C477</xm:sqref>
            </x14:sparkline>
            <x14:sparkline>
              <xm:f>'CÂN ĐỐI KẾ TOÁN - QUÝ'!D478:M478</xm:f>
              <xm:sqref>C478</xm:sqref>
            </x14:sparkline>
            <x14:sparkline>
              <xm:f>'CÂN ĐỐI KẾ TOÁN - QUÝ'!D479:M479</xm:f>
              <xm:sqref>C479</xm:sqref>
            </x14:sparkline>
            <x14:sparkline>
              <xm:f>'CÂN ĐỐI KẾ TOÁN - QUÝ'!D480:M480</xm:f>
              <xm:sqref>C480</xm:sqref>
            </x14:sparkline>
            <x14:sparkline>
              <xm:f>'CÂN ĐỐI KẾ TOÁN - QUÝ'!D481:M481</xm:f>
              <xm:sqref>C481</xm:sqref>
            </x14:sparkline>
            <x14:sparkline>
              <xm:f>'CÂN ĐỐI KẾ TOÁN - QUÝ'!D482:M482</xm:f>
              <xm:sqref>C482</xm:sqref>
            </x14:sparkline>
            <x14:sparkline>
              <xm:f>'CÂN ĐỐI KẾ TOÁN - QUÝ'!D483:M483</xm:f>
              <xm:sqref>C483</xm:sqref>
            </x14:sparkline>
            <x14:sparkline>
              <xm:f>'CÂN ĐỐI KẾ TOÁN - QUÝ'!D484:M484</xm:f>
              <xm:sqref>C484</xm:sqref>
            </x14:sparkline>
            <x14:sparkline>
              <xm:f>'CÂN ĐỐI KẾ TOÁN - QUÝ'!D485:M485</xm:f>
              <xm:sqref>C485</xm:sqref>
            </x14:sparkline>
            <x14:sparkline>
              <xm:f>'CÂN ĐỐI KẾ TOÁN - QUÝ'!D486:M486</xm:f>
              <xm:sqref>C486</xm:sqref>
            </x14:sparkline>
            <x14:sparkline>
              <xm:f>'CÂN ĐỐI KẾ TOÁN - QUÝ'!D487:M487</xm:f>
              <xm:sqref>C487</xm:sqref>
            </x14:sparkline>
            <x14:sparkline>
              <xm:f>'CÂN ĐỐI KẾ TOÁN - QUÝ'!D488:M488</xm:f>
              <xm:sqref>C488</xm:sqref>
            </x14:sparkline>
            <x14:sparkline>
              <xm:f>'CÂN ĐỐI KẾ TOÁN - QUÝ'!D489:M489</xm:f>
              <xm:sqref>C489</xm:sqref>
            </x14:sparkline>
            <x14:sparkline>
              <xm:f>'CÂN ĐỐI KẾ TOÁN - QUÝ'!D490:M490</xm:f>
              <xm:sqref>C490</xm:sqref>
            </x14:sparkline>
            <x14:sparkline>
              <xm:f>'CÂN ĐỐI KẾ TOÁN - QUÝ'!D491:M491</xm:f>
              <xm:sqref>C491</xm:sqref>
            </x14:sparkline>
            <x14:sparkline>
              <xm:f>'CÂN ĐỐI KẾ TOÁN - QUÝ'!D492:M492</xm:f>
              <xm:sqref>C492</xm:sqref>
            </x14:sparkline>
            <x14:sparkline>
              <xm:f>'CÂN ĐỐI KẾ TOÁN - QUÝ'!D493:M493</xm:f>
              <xm:sqref>C493</xm:sqref>
            </x14:sparkline>
            <x14:sparkline>
              <xm:f>'CÂN ĐỐI KẾ TOÁN - QUÝ'!D494:M494</xm:f>
              <xm:sqref>C494</xm:sqref>
            </x14:sparkline>
            <x14:sparkline>
              <xm:f>'CÂN ĐỐI KẾ TOÁN - QUÝ'!D495:M495</xm:f>
              <xm:sqref>C495</xm:sqref>
            </x14:sparkline>
            <x14:sparkline>
              <xm:f>'CÂN ĐỐI KẾ TOÁN - QUÝ'!D496:M496</xm:f>
              <xm:sqref>C496</xm:sqref>
            </x14:sparkline>
            <x14:sparkline>
              <xm:f>'CÂN ĐỐI KẾ TOÁN - QUÝ'!D497:M497</xm:f>
              <xm:sqref>C497</xm:sqref>
            </x14:sparkline>
            <x14:sparkline>
              <xm:f>'CÂN ĐỐI KẾ TOÁN - QUÝ'!D498:M498</xm:f>
              <xm:sqref>C498</xm:sqref>
            </x14:sparkline>
            <x14:sparkline>
              <xm:f>'CÂN ĐỐI KẾ TOÁN - QUÝ'!D499:M499</xm:f>
              <xm:sqref>C499</xm:sqref>
            </x14:sparkline>
            <x14:sparkline>
              <xm:f>'CÂN ĐỐI KẾ TOÁN - QUÝ'!D500:M500</xm:f>
              <xm:sqref>C500</xm:sqref>
            </x14:sparkline>
            <x14:sparkline>
              <xm:f>'CÂN ĐỐI KẾ TOÁN - QUÝ'!D501:M501</xm:f>
              <xm:sqref>C501</xm:sqref>
            </x14:sparkline>
            <x14:sparkline>
              <xm:f>'CÂN ĐỐI KẾ TOÁN - QUÝ'!D502:M502</xm:f>
              <xm:sqref>C502</xm:sqref>
            </x14:sparkline>
            <x14:sparkline>
              <xm:f>'CÂN ĐỐI KẾ TOÁN - QUÝ'!D503:M503</xm:f>
              <xm:sqref>C503</xm:sqref>
            </x14:sparkline>
            <x14:sparkline>
              <xm:f>'CÂN ĐỐI KẾ TOÁN - QUÝ'!D504:M504</xm:f>
              <xm:sqref>C504</xm:sqref>
            </x14:sparkline>
            <x14:sparkline>
              <xm:f>'CÂN ĐỐI KẾ TOÁN - QUÝ'!D505:M505</xm:f>
              <xm:sqref>C505</xm:sqref>
            </x14:sparkline>
            <x14:sparkline>
              <xm:f>'CÂN ĐỐI KẾ TOÁN - QUÝ'!D506:M506</xm:f>
              <xm:sqref>C506</xm:sqref>
            </x14:sparkline>
            <x14:sparkline>
              <xm:f>'CÂN ĐỐI KẾ TOÁN - QUÝ'!D507:M507</xm:f>
              <xm:sqref>C507</xm:sqref>
            </x14:sparkline>
            <x14:sparkline>
              <xm:f>'CÂN ĐỐI KẾ TOÁN - QUÝ'!D508:M508</xm:f>
              <xm:sqref>C508</xm:sqref>
            </x14:sparkline>
            <x14:sparkline>
              <xm:f>'CÂN ĐỐI KẾ TOÁN - QUÝ'!D509:M509</xm:f>
              <xm:sqref>C509</xm:sqref>
            </x14:sparkline>
            <x14:sparkline>
              <xm:f>'CÂN ĐỐI KẾ TOÁN - QUÝ'!D510:M510</xm:f>
              <xm:sqref>C510</xm:sqref>
            </x14:sparkline>
            <x14:sparkline>
              <xm:f>'CÂN ĐỐI KẾ TOÁN - QUÝ'!D511:M511</xm:f>
              <xm:sqref>C511</xm:sqref>
            </x14:sparkline>
            <x14:sparkline>
              <xm:f>'CÂN ĐỐI KẾ TOÁN - QUÝ'!D512:M512</xm:f>
              <xm:sqref>C512</xm:sqref>
            </x14:sparkline>
            <x14:sparkline>
              <xm:f>'CÂN ĐỐI KẾ TOÁN - QUÝ'!D513:M513</xm:f>
              <xm:sqref>C513</xm:sqref>
            </x14:sparkline>
            <x14:sparkline>
              <xm:f>'CÂN ĐỐI KẾ TOÁN - QUÝ'!D514:M514</xm:f>
              <xm:sqref>C514</xm:sqref>
            </x14:sparkline>
            <x14:sparkline>
              <xm:f>'CÂN ĐỐI KẾ TOÁN - QUÝ'!D515:M515</xm:f>
              <xm:sqref>C515</xm:sqref>
            </x14:sparkline>
            <x14:sparkline>
              <xm:f>'CÂN ĐỐI KẾ TOÁN - QUÝ'!D516:M516</xm:f>
              <xm:sqref>C516</xm:sqref>
            </x14:sparkline>
            <x14:sparkline>
              <xm:f>'CÂN ĐỐI KẾ TOÁN - QUÝ'!D517:M517</xm:f>
              <xm:sqref>C517</xm:sqref>
            </x14:sparkline>
            <x14:sparkline>
              <xm:f>'CÂN ĐỐI KẾ TOÁN - QUÝ'!D518:M518</xm:f>
              <xm:sqref>C518</xm:sqref>
            </x14:sparkline>
            <x14:sparkline>
              <xm:f>'CÂN ĐỐI KẾ TOÁN - QUÝ'!D519:M519</xm:f>
              <xm:sqref>C519</xm:sqref>
            </x14:sparkline>
            <x14:sparkline>
              <xm:f>'CÂN ĐỐI KẾ TOÁN - QUÝ'!D520:M520</xm:f>
              <xm:sqref>C520</xm:sqref>
            </x14:sparkline>
            <x14:sparkline>
              <xm:f>'CÂN ĐỐI KẾ TOÁN - QUÝ'!D521:M521</xm:f>
              <xm:sqref>C521</xm:sqref>
            </x14:sparkline>
            <x14:sparkline>
              <xm:f>'CÂN ĐỐI KẾ TOÁN - QUÝ'!D522:M522</xm:f>
              <xm:sqref>C522</xm:sqref>
            </x14:sparkline>
            <x14:sparkline>
              <xm:f>'CÂN ĐỐI KẾ TOÁN - QUÝ'!D523:M523</xm:f>
              <xm:sqref>C523</xm:sqref>
            </x14:sparkline>
            <x14:sparkline>
              <xm:f>'CÂN ĐỐI KẾ TOÁN - QUÝ'!D524:M524</xm:f>
              <xm:sqref>C524</xm:sqref>
            </x14:sparkline>
            <x14:sparkline>
              <xm:f>'CÂN ĐỐI KẾ TOÁN - QUÝ'!D525:M525</xm:f>
              <xm:sqref>C525</xm:sqref>
            </x14:sparkline>
            <x14:sparkline>
              <xm:f>'CÂN ĐỐI KẾ TOÁN - QUÝ'!D526:M526</xm:f>
              <xm:sqref>C526</xm:sqref>
            </x14:sparkline>
            <x14:sparkline>
              <xm:f>'CÂN ĐỐI KẾ TOÁN - QUÝ'!D527:M527</xm:f>
              <xm:sqref>C527</xm:sqref>
            </x14:sparkline>
            <x14:sparkline>
              <xm:f>'CÂN ĐỐI KẾ TOÁN - QUÝ'!D528:M528</xm:f>
              <xm:sqref>C528</xm:sqref>
            </x14:sparkline>
            <x14:sparkline>
              <xm:f>'CÂN ĐỐI KẾ TOÁN - QUÝ'!D529:M529</xm:f>
              <xm:sqref>C529</xm:sqref>
            </x14:sparkline>
            <x14:sparkline>
              <xm:f>'CÂN ĐỐI KẾ TOÁN - QUÝ'!D530:M530</xm:f>
              <xm:sqref>C530</xm:sqref>
            </x14:sparkline>
            <x14:sparkline>
              <xm:f>'CÂN ĐỐI KẾ TOÁN - QUÝ'!D531:M531</xm:f>
              <xm:sqref>C531</xm:sqref>
            </x14:sparkline>
            <x14:sparkline>
              <xm:f>'CÂN ĐỐI KẾ TOÁN - QUÝ'!D532:M532</xm:f>
              <xm:sqref>C532</xm:sqref>
            </x14:sparkline>
            <x14:sparkline>
              <xm:f>'CÂN ĐỐI KẾ TOÁN - QUÝ'!D533:M533</xm:f>
              <xm:sqref>C533</xm:sqref>
            </x14:sparkline>
            <x14:sparkline>
              <xm:f>'CÂN ĐỐI KẾ TOÁN - QUÝ'!D534:M534</xm:f>
              <xm:sqref>C534</xm:sqref>
            </x14:sparkline>
            <x14:sparkline>
              <xm:f>'CÂN ĐỐI KẾ TOÁN - QUÝ'!D535:M535</xm:f>
              <xm:sqref>C535</xm:sqref>
            </x14:sparkline>
            <x14:sparkline>
              <xm:f>'CÂN ĐỐI KẾ TOÁN - QUÝ'!D536:M536</xm:f>
              <xm:sqref>C536</xm:sqref>
            </x14:sparkline>
            <x14:sparkline>
              <xm:f>'CÂN ĐỐI KẾ TOÁN - QUÝ'!D537:M537</xm:f>
              <xm:sqref>C537</xm:sqref>
            </x14:sparkline>
            <x14:sparkline>
              <xm:f>'CÂN ĐỐI KẾ TOÁN - QUÝ'!D538:M538</xm:f>
              <xm:sqref>C538</xm:sqref>
            </x14:sparkline>
            <x14:sparkline>
              <xm:f>'CÂN ĐỐI KẾ TOÁN - QUÝ'!D539:M539</xm:f>
              <xm:sqref>C539</xm:sqref>
            </x14:sparkline>
            <x14:sparkline>
              <xm:f>'CÂN ĐỐI KẾ TOÁN - QUÝ'!D540:M540</xm:f>
              <xm:sqref>C540</xm:sqref>
            </x14:sparkline>
            <x14:sparkline>
              <xm:f>'CÂN ĐỐI KẾ TOÁN - QUÝ'!D541:M541</xm:f>
              <xm:sqref>C541</xm:sqref>
            </x14:sparkline>
            <x14:sparkline>
              <xm:f>'CÂN ĐỐI KẾ TOÁN - QUÝ'!D542:M542</xm:f>
              <xm:sqref>C542</xm:sqref>
            </x14:sparkline>
            <x14:sparkline>
              <xm:f>'CÂN ĐỐI KẾ TOÁN - QUÝ'!D543:M543</xm:f>
              <xm:sqref>C543</xm:sqref>
            </x14:sparkline>
            <x14:sparkline>
              <xm:f>'CÂN ĐỐI KẾ TOÁN - QUÝ'!D544:M544</xm:f>
              <xm:sqref>C544</xm:sqref>
            </x14:sparkline>
            <x14:sparkline>
              <xm:f>'CÂN ĐỐI KẾ TOÁN - QUÝ'!D545:M545</xm:f>
              <xm:sqref>C545</xm:sqref>
            </x14:sparkline>
            <x14:sparkline>
              <xm:f>'CÂN ĐỐI KẾ TOÁN - QUÝ'!D546:M546</xm:f>
              <xm:sqref>C546</xm:sqref>
            </x14:sparkline>
            <x14:sparkline>
              <xm:f>'CÂN ĐỐI KẾ TOÁN - QUÝ'!D547:M547</xm:f>
              <xm:sqref>C547</xm:sqref>
            </x14:sparkline>
            <x14:sparkline>
              <xm:f>'CÂN ĐỐI KẾ TOÁN - QUÝ'!D548:M548</xm:f>
              <xm:sqref>C548</xm:sqref>
            </x14:sparkline>
            <x14:sparkline>
              <xm:f>'CÂN ĐỐI KẾ TOÁN - QUÝ'!D549:M549</xm:f>
              <xm:sqref>C549</xm:sqref>
            </x14:sparkline>
            <x14:sparkline>
              <xm:f>'CÂN ĐỐI KẾ TOÁN - QUÝ'!D550:M550</xm:f>
              <xm:sqref>C550</xm:sqref>
            </x14:sparkline>
            <x14:sparkline>
              <xm:f>'CÂN ĐỐI KẾ TOÁN - QUÝ'!D551:M551</xm:f>
              <xm:sqref>C551</xm:sqref>
            </x14:sparkline>
            <x14:sparkline>
              <xm:f>'CÂN ĐỐI KẾ TOÁN - QUÝ'!D552:M552</xm:f>
              <xm:sqref>C552</xm:sqref>
            </x14:sparkline>
            <x14:sparkline>
              <xm:f>'CÂN ĐỐI KẾ TOÁN - QUÝ'!D553:M553</xm:f>
              <xm:sqref>C553</xm:sqref>
            </x14:sparkline>
            <x14:sparkline>
              <xm:f>'CÂN ĐỐI KẾ TOÁN - QUÝ'!D554:M554</xm:f>
              <xm:sqref>C554</xm:sqref>
            </x14:sparkline>
            <x14:sparkline>
              <xm:f>'CÂN ĐỐI KẾ TOÁN - QUÝ'!D555:M555</xm:f>
              <xm:sqref>C555</xm:sqref>
            </x14:sparkline>
            <x14:sparkline>
              <xm:f>'CÂN ĐỐI KẾ TOÁN - QUÝ'!D556:M556</xm:f>
              <xm:sqref>C556</xm:sqref>
            </x14:sparkline>
            <x14:sparkline>
              <xm:f>'CÂN ĐỐI KẾ TOÁN - QUÝ'!D557:M557</xm:f>
              <xm:sqref>C557</xm:sqref>
            </x14:sparkline>
            <x14:sparkline>
              <xm:f>'CÂN ĐỐI KẾ TOÁN - QUÝ'!D558:M558</xm:f>
              <xm:sqref>C558</xm:sqref>
            </x14:sparkline>
            <x14:sparkline>
              <xm:f>'CÂN ĐỐI KẾ TOÁN - QUÝ'!D559:M559</xm:f>
              <xm:sqref>C559</xm:sqref>
            </x14:sparkline>
            <x14:sparkline>
              <xm:f>'CÂN ĐỐI KẾ TOÁN - QUÝ'!D560:M560</xm:f>
              <xm:sqref>C560</xm:sqref>
            </x14:sparkline>
            <x14:sparkline>
              <xm:f>'CÂN ĐỐI KẾ TOÁN - QUÝ'!D561:M561</xm:f>
              <xm:sqref>C561</xm:sqref>
            </x14:sparkline>
            <x14:sparkline>
              <xm:f>'CÂN ĐỐI KẾ TOÁN - QUÝ'!D562:M562</xm:f>
              <xm:sqref>C562</xm:sqref>
            </x14:sparkline>
            <x14:sparkline>
              <xm:f>'CÂN ĐỐI KẾ TOÁN - QUÝ'!D563:M563</xm:f>
              <xm:sqref>C563</xm:sqref>
            </x14:sparkline>
            <x14:sparkline>
              <xm:f>'CÂN ĐỐI KẾ TOÁN - QUÝ'!D564:M564</xm:f>
              <xm:sqref>C564</xm:sqref>
            </x14:sparkline>
            <x14:sparkline>
              <xm:f>'CÂN ĐỐI KẾ TOÁN - QUÝ'!D565:M565</xm:f>
              <xm:sqref>C565</xm:sqref>
            </x14:sparkline>
            <x14:sparkline>
              <xm:f>'CÂN ĐỐI KẾ TOÁN - QUÝ'!D566:M566</xm:f>
              <xm:sqref>C566</xm:sqref>
            </x14:sparkline>
            <x14:sparkline>
              <xm:f>'CÂN ĐỐI KẾ TOÁN - QUÝ'!D567:M567</xm:f>
              <xm:sqref>C567</xm:sqref>
            </x14:sparkline>
            <x14:sparkline>
              <xm:f>'CÂN ĐỐI KẾ TOÁN - QUÝ'!D568:M568</xm:f>
              <xm:sqref>C568</xm:sqref>
            </x14:sparkline>
            <x14:sparkline>
              <xm:f>'CÂN ĐỐI KẾ TOÁN - QUÝ'!D569:M569</xm:f>
              <xm:sqref>C569</xm:sqref>
            </x14:sparkline>
            <x14:sparkline>
              <xm:f>'CÂN ĐỐI KẾ TOÁN - QUÝ'!D570:M570</xm:f>
              <xm:sqref>C570</xm:sqref>
            </x14:sparkline>
            <x14:sparkline>
              <xm:f>'CÂN ĐỐI KẾ TOÁN - QUÝ'!D571:M571</xm:f>
              <xm:sqref>C571</xm:sqref>
            </x14:sparkline>
            <x14:sparkline>
              <xm:f>'CÂN ĐỐI KẾ TOÁN - QUÝ'!D572:M572</xm:f>
              <xm:sqref>C572</xm:sqref>
            </x14:sparkline>
            <x14:sparkline>
              <xm:f>'CÂN ĐỐI KẾ TOÁN - QUÝ'!D573:M573</xm:f>
              <xm:sqref>C573</xm:sqref>
            </x14:sparkline>
            <x14:sparkline>
              <xm:f>'CÂN ĐỐI KẾ TOÁN - QUÝ'!D574:M574</xm:f>
              <xm:sqref>C574</xm:sqref>
            </x14:sparkline>
            <x14:sparkline>
              <xm:f>'CÂN ĐỐI KẾ TOÁN - QUÝ'!D575:M575</xm:f>
              <xm:sqref>C575</xm:sqref>
            </x14:sparkline>
            <x14:sparkline>
              <xm:f>'CÂN ĐỐI KẾ TOÁN - QUÝ'!D576:M576</xm:f>
              <xm:sqref>C576</xm:sqref>
            </x14:sparkline>
            <x14:sparkline>
              <xm:f>'CÂN ĐỐI KẾ TOÁN - QUÝ'!D577:M577</xm:f>
              <xm:sqref>C577</xm:sqref>
            </x14:sparkline>
            <x14:sparkline>
              <xm:f>'CÂN ĐỐI KẾ TOÁN - QUÝ'!D578:M578</xm:f>
              <xm:sqref>C578</xm:sqref>
            </x14:sparkline>
            <x14:sparkline>
              <xm:f>'CÂN ĐỐI KẾ TOÁN - QUÝ'!D579:M579</xm:f>
              <xm:sqref>C579</xm:sqref>
            </x14:sparkline>
            <x14:sparkline>
              <xm:f>'CÂN ĐỐI KẾ TOÁN - QUÝ'!D580:M580</xm:f>
              <xm:sqref>C580</xm:sqref>
            </x14:sparkline>
            <x14:sparkline>
              <xm:f>'CÂN ĐỐI KẾ TOÁN - QUÝ'!D581:M581</xm:f>
              <xm:sqref>C581</xm:sqref>
            </x14:sparkline>
            <x14:sparkline>
              <xm:f>'CÂN ĐỐI KẾ TOÁN - QUÝ'!D582:M582</xm:f>
              <xm:sqref>C582</xm:sqref>
            </x14:sparkline>
            <x14:sparkline>
              <xm:f>'CÂN ĐỐI KẾ TOÁN - QUÝ'!D583:M583</xm:f>
              <xm:sqref>C583</xm:sqref>
            </x14:sparkline>
            <x14:sparkline>
              <xm:f>'CÂN ĐỐI KẾ TOÁN - QUÝ'!D584:M584</xm:f>
              <xm:sqref>C584</xm:sqref>
            </x14:sparkline>
            <x14:sparkline>
              <xm:f>'CÂN ĐỐI KẾ TOÁN - QUÝ'!D585:M585</xm:f>
              <xm:sqref>C585</xm:sqref>
            </x14:sparkline>
            <x14:sparkline>
              <xm:f>'CÂN ĐỐI KẾ TOÁN - QUÝ'!D586:M586</xm:f>
              <xm:sqref>C586</xm:sqref>
            </x14:sparkline>
            <x14:sparkline>
              <xm:f>'CÂN ĐỐI KẾ TOÁN - QUÝ'!D587:M587</xm:f>
              <xm:sqref>C587</xm:sqref>
            </x14:sparkline>
            <x14:sparkline>
              <xm:f>'CÂN ĐỐI KẾ TOÁN - QUÝ'!D588:M588</xm:f>
              <xm:sqref>C588</xm:sqref>
            </x14:sparkline>
            <x14:sparkline>
              <xm:f>'CÂN ĐỐI KẾ TOÁN - QUÝ'!D589:M589</xm:f>
              <xm:sqref>C589</xm:sqref>
            </x14:sparkline>
            <x14:sparkline>
              <xm:f>'CÂN ĐỐI KẾ TOÁN - QUÝ'!D590:M590</xm:f>
              <xm:sqref>C590</xm:sqref>
            </x14:sparkline>
            <x14:sparkline>
              <xm:f>'CÂN ĐỐI KẾ TOÁN - QUÝ'!D591:M591</xm:f>
              <xm:sqref>C591</xm:sqref>
            </x14:sparkline>
            <x14:sparkline>
              <xm:f>'CÂN ĐỐI KẾ TOÁN - QUÝ'!D592:M592</xm:f>
              <xm:sqref>C592</xm:sqref>
            </x14:sparkline>
            <x14:sparkline>
              <xm:f>'CÂN ĐỐI KẾ TOÁN - QUÝ'!D593:M593</xm:f>
              <xm:sqref>C593</xm:sqref>
            </x14:sparkline>
            <x14:sparkline>
              <xm:f>'CÂN ĐỐI KẾ TOÁN - QUÝ'!D594:M594</xm:f>
              <xm:sqref>C594</xm:sqref>
            </x14:sparkline>
            <x14:sparkline>
              <xm:f>'CÂN ĐỐI KẾ TOÁN - QUÝ'!D595:M595</xm:f>
              <xm:sqref>C595</xm:sqref>
            </x14:sparkline>
            <x14:sparkline>
              <xm:f>'CÂN ĐỐI KẾ TOÁN - QUÝ'!D596:M596</xm:f>
              <xm:sqref>C596</xm:sqref>
            </x14:sparkline>
            <x14:sparkline>
              <xm:f>'CÂN ĐỐI KẾ TOÁN - QUÝ'!D597:M597</xm:f>
              <xm:sqref>C597</xm:sqref>
            </x14:sparkline>
            <x14:sparkline>
              <xm:f>'CÂN ĐỐI KẾ TOÁN - QUÝ'!D598:M598</xm:f>
              <xm:sqref>C598</xm:sqref>
            </x14:sparkline>
            <x14:sparkline>
              <xm:f>'CÂN ĐỐI KẾ TOÁN - QUÝ'!D599:M599</xm:f>
              <xm:sqref>C599</xm:sqref>
            </x14:sparkline>
            <x14:sparkline>
              <xm:f>'CÂN ĐỐI KẾ TOÁN - QUÝ'!D600:M600</xm:f>
              <xm:sqref>C600</xm:sqref>
            </x14:sparkline>
            <x14:sparkline>
              <xm:f>'CÂN ĐỐI KẾ TOÁN - QUÝ'!D601:M601</xm:f>
              <xm:sqref>C601</xm:sqref>
            </x14:sparkline>
            <x14:sparkline>
              <xm:f>'CÂN ĐỐI KẾ TOÁN - QUÝ'!D602:M602</xm:f>
              <xm:sqref>C602</xm:sqref>
            </x14:sparkline>
            <x14:sparkline>
              <xm:f>'CÂN ĐỐI KẾ TOÁN - QUÝ'!D603:M603</xm:f>
              <xm:sqref>C603</xm:sqref>
            </x14:sparkline>
            <x14:sparkline>
              <xm:f>'CÂN ĐỐI KẾ TOÁN - QUÝ'!D604:M604</xm:f>
              <xm:sqref>C604</xm:sqref>
            </x14:sparkline>
            <x14:sparkline>
              <xm:f>'CÂN ĐỐI KẾ TOÁN - QUÝ'!D605:M605</xm:f>
              <xm:sqref>C605</xm:sqref>
            </x14:sparkline>
          </x14:sparklines>
        </x14:sparklineGroup>
        <x14:sparklineGroup type="column" displayEmptyCellsAs="gap" high="1" low="1" xr2:uid="{D488FADB-FA37-4EFE-8D54-1F9B82A4F508}">
          <x14:colorSeries rgb="FFFFFF00"/>
          <x14:colorNegative rgb="FFD00000"/>
          <x14:colorAxis rgb="FF000000"/>
          <x14:colorMarkers rgb="FFD00000"/>
          <x14:colorFirst rgb="FFD00000"/>
          <x14:colorLast rgb="FFD00000"/>
          <x14:colorHigh rgb="FF00FF00"/>
          <x14:colorLow rgb="FFFF0000"/>
          <x14:sparklines>
            <x14:sparkline>
              <xm:f>'CÂN ĐỐI KẾ TOÁN - QUÝ'!D207:M207</xm:f>
              <xm:sqref>C207</xm:sqref>
            </x14:sparkline>
            <x14:sparkline>
              <xm:f>'CÂN ĐỐI KẾ TOÁN - QUÝ'!D208:M208</xm:f>
              <xm:sqref>C208</xm:sqref>
            </x14:sparkline>
            <x14:sparkline>
              <xm:f>'CÂN ĐỐI KẾ TOÁN - QUÝ'!D209:M209</xm:f>
              <xm:sqref>C209</xm:sqref>
            </x14:sparkline>
            <x14:sparkline>
              <xm:f>'CÂN ĐỐI KẾ TOÁN - QUÝ'!D210:M210</xm:f>
              <xm:sqref>C210</xm:sqref>
            </x14:sparkline>
            <x14:sparkline>
              <xm:f>'CÂN ĐỐI KẾ TOÁN - QUÝ'!D211:M211</xm:f>
              <xm:sqref>C211</xm:sqref>
            </x14:sparkline>
            <x14:sparkline>
              <xm:f>'CÂN ĐỐI KẾ TOÁN - QUÝ'!D212:M212</xm:f>
              <xm:sqref>C212</xm:sqref>
            </x14:sparkline>
            <x14:sparkline>
              <xm:f>'CÂN ĐỐI KẾ TOÁN - QUÝ'!D213:M213</xm:f>
              <xm:sqref>C213</xm:sqref>
            </x14:sparkline>
            <x14:sparkline>
              <xm:f>'CÂN ĐỐI KẾ TOÁN - QUÝ'!D214:M214</xm:f>
              <xm:sqref>C214</xm:sqref>
            </x14:sparkline>
            <x14:sparkline>
              <xm:f>'CÂN ĐỐI KẾ TOÁN - QUÝ'!D215:M215</xm:f>
              <xm:sqref>C215</xm:sqref>
            </x14:sparkline>
            <x14:sparkline>
              <xm:f>'CÂN ĐỐI KẾ TOÁN - QUÝ'!D216:M216</xm:f>
              <xm:sqref>C216</xm:sqref>
            </x14:sparkline>
            <x14:sparkline>
              <xm:f>'CÂN ĐỐI KẾ TOÁN - QUÝ'!D217:M217</xm:f>
              <xm:sqref>C217</xm:sqref>
            </x14:sparkline>
            <x14:sparkline>
              <xm:f>'CÂN ĐỐI KẾ TOÁN - QUÝ'!D218:M218</xm:f>
              <xm:sqref>C218</xm:sqref>
            </x14:sparkline>
            <x14:sparkline>
              <xm:f>'CÂN ĐỐI KẾ TOÁN - QUÝ'!D219:M219</xm:f>
              <xm:sqref>C219</xm:sqref>
            </x14:sparkline>
            <x14:sparkline>
              <xm:f>'CÂN ĐỐI KẾ TOÁN - QUÝ'!D220:M220</xm:f>
              <xm:sqref>C220</xm:sqref>
            </x14:sparkline>
            <x14:sparkline>
              <xm:f>'CÂN ĐỐI KẾ TOÁN - QUÝ'!D221:M221</xm:f>
              <xm:sqref>C221</xm:sqref>
            </x14:sparkline>
            <x14:sparkline>
              <xm:f>'CÂN ĐỐI KẾ TOÁN - QUÝ'!D222:M222</xm:f>
              <xm:sqref>C222</xm:sqref>
            </x14:sparkline>
            <x14:sparkline>
              <xm:f>'CÂN ĐỐI KẾ TOÁN - QUÝ'!D223:M223</xm:f>
              <xm:sqref>C223</xm:sqref>
            </x14:sparkline>
            <x14:sparkline>
              <xm:f>'CÂN ĐỐI KẾ TOÁN - QUÝ'!D224:M224</xm:f>
              <xm:sqref>C224</xm:sqref>
            </x14:sparkline>
            <x14:sparkline>
              <xm:f>'CÂN ĐỐI KẾ TOÁN - QUÝ'!D225:M225</xm:f>
              <xm:sqref>C225</xm:sqref>
            </x14:sparkline>
            <x14:sparkline>
              <xm:f>'CÂN ĐỐI KẾ TOÁN - QUÝ'!D226:M226</xm:f>
              <xm:sqref>C226</xm:sqref>
            </x14:sparkline>
            <x14:sparkline>
              <xm:f>'CÂN ĐỐI KẾ TOÁN - QUÝ'!D227:M227</xm:f>
              <xm:sqref>C227</xm:sqref>
            </x14:sparkline>
            <x14:sparkline>
              <xm:f>'CÂN ĐỐI KẾ TOÁN - QUÝ'!D228:M228</xm:f>
              <xm:sqref>C228</xm:sqref>
            </x14:sparkline>
            <x14:sparkline>
              <xm:f>'CÂN ĐỐI KẾ TOÁN - QUÝ'!D229:M229</xm:f>
              <xm:sqref>C229</xm:sqref>
            </x14:sparkline>
            <x14:sparkline>
              <xm:f>'CÂN ĐỐI KẾ TOÁN - QUÝ'!D230:M230</xm:f>
              <xm:sqref>C230</xm:sqref>
            </x14:sparkline>
            <x14:sparkline>
              <xm:f>'CÂN ĐỐI KẾ TOÁN - QUÝ'!D231:M231</xm:f>
              <xm:sqref>C231</xm:sqref>
            </x14:sparkline>
            <x14:sparkline>
              <xm:f>'CÂN ĐỐI KẾ TOÁN - QUÝ'!D232:M232</xm:f>
              <xm:sqref>C232</xm:sqref>
            </x14:sparkline>
            <x14:sparkline>
              <xm:f>'CÂN ĐỐI KẾ TOÁN - QUÝ'!D233:M233</xm:f>
              <xm:sqref>C233</xm:sqref>
            </x14:sparkline>
            <x14:sparkline>
              <xm:f>'CÂN ĐỐI KẾ TOÁN - QUÝ'!D234:M234</xm:f>
              <xm:sqref>C234</xm:sqref>
            </x14:sparkline>
            <x14:sparkline>
              <xm:f>'CÂN ĐỐI KẾ TOÁN - QUÝ'!D235:M235</xm:f>
              <xm:sqref>C235</xm:sqref>
            </x14:sparkline>
            <x14:sparkline>
              <xm:f>'CÂN ĐỐI KẾ TOÁN - QUÝ'!D236:M236</xm:f>
              <xm:sqref>C236</xm:sqref>
            </x14:sparkline>
            <x14:sparkline>
              <xm:f>'CÂN ĐỐI KẾ TOÁN - QUÝ'!D237:M237</xm:f>
              <xm:sqref>C237</xm:sqref>
            </x14:sparkline>
            <x14:sparkline>
              <xm:f>'CÂN ĐỐI KẾ TOÁN - QUÝ'!D238:M238</xm:f>
              <xm:sqref>C238</xm:sqref>
            </x14:sparkline>
            <x14:sparkline>
              <xm:f>'CÂN ĐỐI KẾ TOÁN - QUÝ'!D239:M239</xm:f>
              <xm:sqref>C239</xm:sqref>
            </x14:sparkline>
            <x14:sparkline>
              <xm:f>'CÂN ĐỐI KẾ TOÁN - QUÝ'!D240:M240</xm:f>
              <xm:sqref>C240</xm:sqref>
            </x14:sparkline>
            <x14:sparkline>
              <xm:f>'CÂN ĐỐI KẾ TOÁN - QUÝ'!D241:M241</xm:f>
              <xm:sqref>C241</xm:sqref>
            </x14:sparkline>
            <x14:sparkline>
              <xm:f>'CÂN ĐỐI KẾ TOÁN - QUÝ'!D242:M242</xm:f>
              <xm:sqref>C242</xm:sqref>
            </x14:sparkline>
            <x14:sparkline>
              <xm:f>'CÂN ĐỐI KẾ TOÁN - QUÝ'!D243:M243</xm:f>
              <xm:sqref>C243</xm:sqref>
            </x14:sparkline>
            <x14:sparkline>
              <xm:f>'CÂN ĐỐI KẾ TOÁN - QUÝ'!D244:M244</xm:f>
              <xm:sqref>C244</xm:sqref>
            </x14:sparkline>
            <x14:sparkline>
              <xm:f>'CÂN ĐỐI KẾ TOÁN - QUÝ'!D245:M245</xm:f>
              <xm:sqref>C245</xm:sqref>
            </x14:sparkline>
            <x14:sparkline>
              <xm:f>'CÂN ĐỐI KẾ TOÁN - QUÝ'!D246:M246</xm:f>
              <xm:sqref>C246</xm:sqref>
            </x14:sparkline>
            <x14:sparkline>
              <xm:f>'CÂN ĐỐI KẾ TOÁN - QUÝ'!D247:M247</xm:f>
              <xm:sqref>C247</xm:sqref>
            </x14:sparkline>
            <x14:sparkline>
              <xm:f>'CÂN ĐỐI KẾ TOÁN - QUÝ'!D248:M248</xm:f>
              <xm:sqref>C248</xm:sqref>
            </x14:sparkline>
            <x14:sparkline>
              <xm:f>'CÂN ĐỐI KẾ TOÁN - QUÝ'!D249:M249</xm:f>
              <xm:sqref>C249</xm:sqref>
            </x14:sparkline>
            <x14:sparkline>
              <xm:f>'CÂN ĐỐI KẾ TOÁN - QUÝ'!D250:M250</xm:f>
              <xm:sqref>C250</xm:sqref>
            </x14:sparkline>
            <x14:sparkline>
              <xm:f>'CÂN ĐỐI KẾ TOÁN - QUÝ'!D251:M251</xm:f>
              <xm:sqref>C251</xm:sqref>
            </x14:sparkline>
            <x14:sparkline>
              <xm:f>'CÂN ĐỐI KẾ TOÁN - QUÝ'!D252:M252</xm:f>
              <xm:sqref>C252</xm:sqref>
            </x14:sparkline>
            <x14:sparkline>
              <xm:f>'CÂN ĐỐI KẾ TOÁN - QUÝ'!D253:M253</xm:f>
              <xm:sqref>C253</xm:sqref>
            </x14:sparkline>
            <x14:sparkline>
              <xm:f>'CÂN ĐỐI KẾ TOÁN - QUÝ'!D254:M254</xm:f>
              <xm:sqref>C254</xm:sqref>
            </x14:sparkline>
            <x14:sparkline>
              <xm:f>'CÂN ĐỐI KẾ TOÁN - QUÝ'!D255:M255</xm:f>
              <xm:sqref>C255</xm:sqref>
            </x14:sparkline>
            <x14:sparkline>
              <xm:f>'CÂN ĐỐI KẾ TOÁN - QUÝ'!D256:M256</xm:f>
              <xm:sqref>C256</xm:sqref>
            </x14:sparkline>
            <x14:sparkline>
              <xm:f>'CÂN ĐỐI KẾ TOÁN - QUÝ'!D257:M257</xm:f>
              <xm:sqref>C257</xm:sqref>
            </x14:sparkline>
            <x14:sparkline>
              <xm:f>'CÂN ĐỐI KẾ TOÁN - QUÝ'!D258:M258</xm:f>
              <xm:sqref>C258</xm:sqref>
            </x14:sparkline>
            <x14:sparkline>
              <xm:f>'CÂN ĐỐI KẾ TOÁN - QUÝ'!D259:M259</xm:f>
              <xm:sqref>C259</xm:sqref>
            </x14:sparkline>
            <x14:sparkline>
              <xm:f>'CÂN ĐỐI KẾ TOÁN - QUÝ'!D260:M260</xm:f>
              <xm:sqref>C260</xm:sqref>
            </x14:sparkline>
            <x14:sparkline>
              <xm:f>'CÂN ĐỐI KẾ TOÁN - QUÝ'!D261:M261</xm:f>
              <xm:sqref>C261</xm:sqref>
            </x14:sparkline>
            <x14:sparkline>
              <xm:f>'CÂN ĐỐI KẾ TOÁN - QUÝ'!D262:M262</xm:f>
              <xm:sqref>C262</xm:sqref>
            </x14:sparkline>
            <x14:sparkline>
              <xm:f>'CÂN ĐỐI KẾ TOÁN - QUÝ'!D263:M263</xm:f>
              <xm:sqref>C263</xm:sqref>
            </x14:sparkline>
            <x14:sparkline>
              <xm:f>'CÂN ĐỐI KẾ TOÁN - QUÝ'!D264:M264</xm:f>
              <xm:sqref>C264</xm:sqref>
            </x14:sparkline>
            <x14:sparkline>
              <xm:f>'CÂN ĐỐI KẾ TOÁN - QUÝ'!D265:M265</xm:f>
              <xm:sqref>C265</xm:sqref>
            </x14:sparkline>
            <x14:sparkline>
              <xm:f>'CÂN ĐỐI KẾ TOÁN - QUÝ'!D266:M266</xm:f>
              <xm:sqref>C266</xm:sqref>
            </x14:sparkline>
            <x14:sparkline>
              <xm:f>'CÂN ĐỐI KẾ TOÁN - QUÝ'!D267:M267</xm:f>
              <xm:sqref>C267</xm:sqref>
            </x14:sparkline>
            <x14:sparkline>
              <xm:f>'CÂN ĐỐI KẾ TOÁN - QUÝ'!D268:M268</xm:f>
              <xm:sqref>C268</xm:sqref>
            </x14:sparkline>
            <x14:sparkline>
              <xm:f>'CÂN ĐỐI KẾ TOÁN - QUÝ'!D269:M269</xm:f>
              <xm:sqref>C269</xm:sqref>
            </x14:sparkline>
            <x14:sparkline>
              <xm:f>'CÂN ĐỐI KẾ TOÁN - QUÝ'!D270:M270</xm:f>
              <xm:sqref>C270</xm:sqref>
            </x14:sparkline>
            <x14:sparkline>
              <xm:f>'CÂN ĐỐI KẾ TOÁN - QUÝ'!D271:M271</xm:f>
              <xm:sqref>C271</xm:sqref>
            </x14:sparkline>
            <x14:sparkline>
              <xm:f>'CÂN ĐỐI KẾ TOÁN - QUÝ'!D272:M272</xm:f>
              <xm:sqref>C272</xm:sqref>
            </x14:sparkline>
            <x14:sparkline>
              <xm:f>'CÂN ĐỐI KẾ TOÁN - QUÝ'!D273:M273</xm:f>
              <xm:sqref>C273</xm:sqref>
            </x14:sparkline>
            <x14:sparkline>
              <xm:f>'CÂN ĐỐI KẾ TOÁN - QUÝ'!D274:M274</xm:f>
              <xm:sqref>C274</xm:sqref>
            </x14:sparkline>
            <x14:sparkline>
              <xm:f>'CÂN ĐỐI KẾ TOÁN - QUÝ'!D275:M275</xm:f>
              <xm:sqref>C275</xm:sqref>
            </x14:sparkline>
            <x14:sparkline>
              <xm:f>'CÂN ĐỐI KẾ TOÁN - QUÝ'!D276:M276</xm:f>
              <xm:sqref>C276</xm:sqref>
            </x14:sparkline>
            <x14:sparkline>
              <xm:f>'CÂN ĐỐI KẾ TOÁN - QUÝ'!D277:M277</xm:f>
              <xm:sqref>C277</xm:sqref>
            </x14:sparkline>
            <x14:sparkline>
              <xm:f>'CÂN ĐỐI KẾ TOÁN - QUÝ'!D278:M278</xm:f>
              <xm:sqref>C278</xm:sqref>
            </x14:sparkline>
            <x14:sparkline>
              <xm:f>'CÂN ĐỐI KẾ TOÁN - QUÝ'!D279:M279</xm:f>
              <xm:sqref>C279</xm:sqref>
            </x14:sparkline>
            <x14:sparkline>
              <xm:f>'CÂN ĐỐI KẾ TOÁN - QUÝ'!D280:M280</xm:f>
              <xm:sqref>C280</xm:sqref>
            </x14:sparkline>
            <x14:sparkline>
              <xm:f>'CÂN ĐỐI KẾ TOÁN - QUÝ'!D281:M281</xm:f>
              <xm:sqref>C281</xm:sqref>
            </x14:sparkline>
            <x14:sparkline>
              <xm:f>'CÂN ĐỐI KẾ TOÁN - QUÝ'!D282:M282</xm:f>
              <xm:sqref>C282</xm:sqref>
            </x14:sparkline>
            <x14:sparkline>
              <xm:f>'CÂN ĐỐI KẾ TOÁN - QUÝ'!D283:M283</xm:f>
              <xm:sqref>C283</xm:sqref>
            </x14:sparkline>
            <x14:sparkline>
              <xm:f>'CÂN ĐỐI KẾ TOÁN - QUÝ'!D284:M284</xm:f>
              <xm:sqref>C284</xm:sqref>
            </x14:sparkline>
            <x14:sparkline>
              <xm:f>'CÂN ĐỐI KẾ TOÁN - QUÝ'!D285:M285</xm:f>
              <xm:sqref>C285</xm:sqref>
            </x14:sparkline>
            <x14:sparkline>
              <xm:f>'CÂN ĐỐI KẾ TOÁN - QUÝ'!D286:M286</xm:f>
              <xm:sqref>C286</xm:sqref>
            </x14:sparkline>
            <x14:sparkline>
              <xm:f>'CÂN ĐỐI KẾ TOÁN - QUÝ'!D287:M287</xm:f>
              <xm:sqref>C287</xm:sqref>
            </x14:sparkline>
            <x14:sparkline>
              <xm:f>'CÂN ĐỐI KẾ TOÁN - QUÝ'!D288:M288</xm:f>
              <xm:sqref>C288</xm:sqref>
            </x14:sparkline>
            <x14:sparkline>
              <xm:f>'CÂN ĐỐI KẾ TOÁN - QUÝ'!D289:M289</xm:f>
              <xm:sqref>C289</xm:sqref>
            </x14:sparkline>
            <x14:sparkline>
              <xm:f>'CÂN ĐỐI KẾ TOÁN - QUÝ'!D290:M290</xm:f>
              <xm:sqref>C290</xm:sqref>
            </x14:sparkline>
            <x14:sparkline>
              <xm:f>'CÂN ĐỐI KẾ TOÁN - QUÝ'!D291:M291</xm:f>
              <xm:sqref>C291</xm:sqref>
            </x14:sparkline>
            <x14:sparkline>
              <xm:f>'CÂN ĐỐI KẾ TOÁN - QUÝ'!D292:M292</xm:f>
              <xm:sqref>C292</xm:sqref>
            </x14:sparkline>
            <x14:sparkline>
              <xm:f>'CÂN ĐỐI KẾ TOÁN - QUÝ'!D293:M293</xm:f>
              <xm:sqref>C293</xm:sqref>
            </x14:sparkline>
            <x14:sparkline>
              <xm:f>'CÂN ĐỐI KẾ TOÁN - QUÝ'!D294:M294</xm:f>
              <xm:sqref>C294</xm:sqref>
            </x14:sparkline>
            <x14:sparkline>
              <xm:f>'CÂN ĐỐI KẾ TOÁN - QUÝ'!D295:M295</xm:f>
              <xm:sqref>C295</xm:sqref>
            </x14:sparkline>
            <x14:sparkline>
              <xm:f>'CÂN ĐỐI KẾ TOÁN - QUÝ'!D296:M296</xm:f>
              <xm:sqref>C296</xm:sqref>
            </x14:sparkline>
            <x14:sparkline>
              <xm:f>'CÂN ĐỐI KẾ TOÁN - QUÝ'!D297:M297</xm:f>
              <xm:sqref>C297</xm:sqref>
            </x14:sparkline>
            <x14:sparkline>
              <xm:f>'CÂN ĐỐI KẾ TOÁN - QUÝ'!D298:M298</xm:f>
              <xm:sqref>C298</xm:sqref>
            </x14:sparkline>
            <x14:sparkline>
              <xm:f>'CÂN ĐỐI KẾ TOÁN - QUÝ'!D299:M299</xm:f>
              <xm:sqref>C299</xm:sqref>
            </x14:sparkline>
            <x14:sparkline>
              <xm:f>'CÂN ĐỐI KẾ TOÁN - QUÝ'!D300:M300</xm:f>
              <xm:sqref>C300</xm:sqref>
            </x14:sparkline>
            <x14:sparkline>
              <xm:f>'CÂN ĐỐI KẾ TOÁN - QUÝ'!D301:M301</xm:f>
              <xm:sqref>C301</xm:sqref>
            </x14:sparkline>
            <x14:sparkline>
              <xm:f>'CÂN ĐỐI KẾ TOÁN - QUÝ'!D302:M302</xm:f>
              <xm:sqref>C302</xm:sqref>
            </x14:sparkline>
            <x14:sparkline>
              <xm:f>'CÂN ĐỐI KẾ TOÁN - QUÝ'!D303:M303</xm:f>
              <xm:sqref>C303</xm:sqref>
            </x14:sparkline>
            <x14:sparkline>
              <xm:f>'CÂN ĐỐI KẾ TOÁN - QUÝ'!D304:M304</xm:f>
              <xm:sqref>C304</xm:sqref>
            </x14:sparkline>
            <x14:sparkline>
              <xm:f>'CÂN ĐỐI KẾ TOÁN - QUÝ'!D305:M305</xm:f>
              <xm:sqref>C305</xm:sqref>
            </x14:sparkline>
            <x14:sparkline>
              <xm:f>'CÂN ĐỐI KẾ TOÁN - QUÝ'!D306:M306</xm:f>
              <xm:sqref>C306</xm:sqref>
            </x14:sparkline>
            <x14:sparkline>
              <xm:f>'CÂN ĐỐI KẾ TOÁN - QUÝ'!D307:M307</xm:f>
              <xm:sqref>C307</xm:sqref>
            </x14:sparkline>
            <x14:sparkline>
              <xm:f>'CÂN ĐỐI KẾ TOÁN - QUÝ'!D308:M308</xm:f>
              <xm:sqref>C308</xm:sqref>
            </x14:sparkline>
            <x14:sparkline>
              <xm:f>'CÂN ĐỐI KẾ TOÁN - QUÝ'!D309:M309</xm:f>
              <xm:sqref>C309</xm:sqref>
            </x14:sparkline>
            <x14:sparkline>
              <xm:f>'CÂN ĐỐI KẾ TOÁN - QUÝ'!D310:M310</xm:f>
              <xm:sqref>C310</xm:sqref>
            </x14:sparkline>
            <x14:sparkline>
              <xm:f>'CÂN ĐỐI KẾ TOÁN - QUÝ'!D311:M311</xm:f>
              <xm:sqref>C311</xm:sqref>
            </x14:sparkline>
            <x14:sparkline>
              <xm:f>'CÂN ĐỐI KẾ TOÁN - QUÝ'!D312:M312</xm:f>
              <xm:sqref>C312</xm:sqref>
            </x14:sparkline>
            <x14:sparkline>
              <xm:f>'CÂN ĐỐI KẾ TOÁN - QUÝ'!D313:M313</xm:f>
              <xm:sqref>C313</xm:sqref>
            </x14:sparkline>
            <x14:sparkline>
              <xm:f>'CÂN ĐỐI KẾ TOÁN - QUÝ'!D314:M314</xm:f>
              <xm:sqref>C314</xm:sqref>
            </x14:sparkline>
            <x14:sparkline>
              <xm:f>'CÂN ĐỐI KẾ TOÁN - QUÝ'!D315:M315</xm:f>
              <xm:sqref>C315</xm:sqref>
            </x14:sparkline>
            <x14:sparkline>
              <xm:f>'CÂN ĐỐI KẾ TOÁN - QUÝ'!D316:M316</xm:f>
              <xm:sqref>C316</xm:sqref>
            </x14:sparkline>
            <x14:sparkline>
              <xm:f>'CÂN ĐỐI KẾ TOÁN - QUÝ'!D317:M317</xm:f>
              <xm:sqref>C317</xm:sqref>
            </x14:sparkline>
            <x14:sparkline>
              <xm:f>'CÂN ĐỐI KẾ TOÁN - QUÝ'!D318:M318</xm:f>
              <xm:sqref>C318</xm:sqref>
            </x14:sparkline>
            <x14:sparkline>
              <xm:f>'CÂN ĐỐI KẾ TOÁN - QUÝ'!D319:M319</xm:f>
              <xm:sqref>C319</xm:sqref>
            </x14:sparkline>
            <x14:sparkline>
              <xm:f>'CÂN ĐỐI KẾ TOÁN - QUÝ'!D320:M320</xm:f>
              <xm:sqref>C320</xm:sqref>
            </x14:sparkline>
            <x14:sparkline>
              <xm:f>'CÂN ĐỐI KẾ TOÁN - QUÝ'!D321:M321</xm:f>
              <xm:sqref>C321</xm:sqref>
            </x14:sparkline>
            <x14:sparkline>
              <xm:f>'CÂN ĐỐI KẾ TOÁN - QUÝ'!D322:M322</xm:f>
              <xm:sqref>C322</xm:sqref>
            </x14:sparkline>
            <x14:sparkline>
              <xm:f>'CÂN ĐỐI KẾ TOÁN - QUÝ'!D323:M323</xm:f>
              <xm:sqref>C323</xm:sqref>
            </x14:sparkline>
            <x14:sparkline>
              <xm:f>'CÂN ĐỐI KẾ TOÁN - QUÝ'!D324:M324</xm:f>
              <xm:sqref>C324</xm:sqref>
            </x14:sparkline>
            <x14:sparkline>
              <xm:f>'CÂN ĐỐI KẾ TOÁN - QUÝ'!D325:M325</xm:f>
              <xm:sqref>C325</xm:sqref>
            </x14:sparkline>
            <x14:sparkline>
              <xm:f>'CÂN ĐỐI KẾ TOÁN - QUÝ'!D326:M326</xm:f>
              <xm:sqref>C326</xm:sqref>
            </x14:sparkline>
            <x14:sparkline>
              <xm:f>'CÂN ĐỐI KẾ TOÁN - QUÝ'!D327:M327</xm:f>
              <xm:sqref>C327</xm:sqref>
            </x14:sparkline>
            <x14:sparkline>
              <xm:f>'CÂN ĐỐI KẾ TOÁN - QUÝ'!D328:M328</xm:f>
              <xm:sqref>C328</xm:sqref>
            </x14:sparkline>
            <x14:sparkline>
              <xm:f>'CÂN ĐỐI KẾ TOÁN - QUÝ'!D329:M329</xm:f>
              <xm:sqref>C329</xm:sqref>
            </x14:sparkline>
            <x14:sparkline>
              <xm:f>'CÂN ĐỐI KẾ TOÁN - QUÝ'!D330:M330</xm:f>
              <xm:sqref>C330</xm:sqref>
            </x14:sparkline>
            <x14:sparkline>
              <xm:f>'CÂN ĐỐI KẾ TOÁN - QUÝ'!D331:M331</xm:f>
              <xm:sqref>C331</xm:sqref>
            </x14:sparkline>
            <x14:sparkline>
              <xm:f>'CÂN ĐỐI KẾ TOÁN - QUÝ'!D332:M332</xm:f>
              <xm:sqref>C332</xm:sqref>
            </x14:sparkline>
            <x14:sparkline>
              <xm:f>'CÂN ĐỐI KẾ TOÁN - QUÝ'!D333:M333</xm:f>
              <xm:sqref>C333</xm:sqref>
            </x14:sparkline>
            <x14:sparkline>
              <xm:f>'CÂN ĐỐI KẾ TOÁN - QUÝ'!D334:M334</xm:f>
              <xm:sqref>C334</xm:sqref>
            </x14:sparkline>
            <x14:sparkline>
              <xm:f>'CÂN ĐỐI KẾ TOÁN - QUÝ'!D335:M335</xm:f>
              <xm:sqref>C335</xm:sqref>
            </x14:sparkline>
            <x14:sparkline>
              <xm:f>'CÂN ĐỐI KẾ TOÁN - QUÝ'!D336:M336</xm:f>
              <xm:sqref>C336</xm:sqref>
            </x14:sparkline>
            <x14:sparkline>
              <xm:f>'CÂN ĐỐI KẾ TOÁN - QUÝ'!D337:M337</xm:f>
              <xm:sqref>C337</xm:sqref>
            </x14:sparkline>
            <x14:sparkline>
              <xm:f>'CÂN ĐỐI KẾ TOÁN - QUÝ'!D338:M338</xm:f>
              <xm:sqref>C338</xm:sqref>
            </x14:sparkline>
            <x14:sparkline>
              <xm:f>'CÂN ĐỐI KẾ TOÁN - QUÝ'!D339:M339</xm:f>
              <xm:sqref>C339</xm:sqref>
            </x14:sparkline>
            <x14:sparkline>
              <xm:f>'CÂN ĐỐI KẾ TOÁN - QUÝ'!D340:M340</xm:f>
              <xm:sqref>C340</xm:sqref>
            </x14:sparkline>
            <x14:sparkline>
              <xm:f>'CÂN ĐỐI KẾ TOÁN - QUÝ'!D341:M341</xm:f>
              <xm:sqref>C341</xm:sqref>
            </x14:sparkline>
            <x14:sparkline>
              <xm:f>'CÂN ĐỐI KẾ TOÁN - QUÝ'!D342:M342</xm:f>
              <xm:sqref>C342</xm:sqref>
            </x14:sparkline>
            <x14:sparkline>
              <xm:f>'CÂN ĐỐI KẾ TOÁN - QUÝ'!D343:M343</xm:f>
              <xm:sqref>C343</xm:sqref>
            </x14:sparkline>
            <x14:sparkline>
              <xm:f>'CÂN ĐỐI KẾ TOÁN - QUÝ'!D344:M344</xm:f>
              <xm:sqref>C344</xm:sqref>
            </x14:sparkline>
            <x14:sparkline>
              <xm:f>'CÂN ĐỐI KẾ TOÁN - QUÝ'!D345:M345</xm:f>
              <xm:sqref>C345</xm:sqref>
            </x14:sparkline>
            <x14:sparkline>
              <xm:f>'CÂN ĐỐI KẾ TOÁN - QUÝ'!D346:M346</xm:f>
              <xm:sqref>C346</xm:sqref>
            </x14:sparkline>
            <x14:sparkline>
              <xm:f>'CÂN ĐỐI KẾ TOÁN - QUÝ'!D347:M347</xm:f>
              <xm:sqref>C347</xm:sqref>
            </x14:sparkline>
            <x14:sparkline>
              <xm:f>'CÂN ĐỐI KẾ TOÁN - QUÝ'!D348:M348</xm:f>
              <xm:sqref>C348</xm:sqref>
            </x14:sparkline>
            <x14:sparkline>
              <xm:f>'CÂN ĐỐI KẾ TOÁN - QUÝ'!D349:M349</xm:f>
              <xm:sqref>C349</xm:sqref>
            </x14:sparkline>
            <x14:sparkline>
              <xm:f>'CÂN ĐỐI KẾ TOÁN - QUÝ'!D350:M350</xm:f>
              <xm:sqref>C350</xm:sqref>
            </x14:sparkline>
            <x14:sparkline>
              <xm:f>'CÂN ĐỐI KẾ TOÁN - QUÝ'!D351:M351</xm:f>
              <xm:sqref>C351</xm:sqref>
            </x14:sparkline>
            <x14:sparkline>
              <xm:f>'CÂN ĐỐI KẾ TOÁN - QUÝ'!D352:M352</xm:f>
              <xm:sqref>C352</xm:sqref>
            </x14:sparkline>
            <x14:sparkline>
              <xm:f>'CÂN ĐỐI KẾ TOÁN - QUÝ'!D353:M353</xm:f>
              <xm:sqref>C353</xm:sqref>
            </x14:sparkline>
            <x14:sparkline>
              <xm:f>'CÂN ĐỐI KẾ TOÁN - QUÝ'!D354:M354</xm:f>
              <xm:sqref>C354</xm:sqref>
            </x14:sparkline>
            <x14:sparkline>
              <xm:f>'CÂN ĐỐI KẾ TOÁN - QUÝ'!D355:M355</xm:f>
              <xm:sqref>C355</xm:sqref>
            </x14:sparkline>
            <x14:sparkline>
              <xm:f>'CÂN ĐỐI KẾ TOÁN - QUÝ'!D356:M356</xm:f>
              <xm:sqref>C356</xm:sqref>
            </x14:sparkline>
            <x14:sparkline>
              <xm:f>'CÂN ĐỐI KẾ TOÁN - QUÝ'!D357:M357</xm:f>
              <xm:sqref>C357</xm:sqref>
            </x14:sparkline>
            <x14:sparkline>
              <xm:f>'CÂN ĐỐI KẾ TOÁN - QUÝ'!D358:M358</xm:f>
              <xm:sqref>C358</xm:sqref>
            </x14:sparkline>
            <x14:sparkline>
              <xm:f>'CÂN ĐỐI KẾ TOÁN - QUÝ'!D359:M359</xm:f>
              <xm:sqref>C359</xm:sqref>
            </x14:sparkline>
            <x14:sparkline>
              <xm:f>'CÂN ĐỐI KẾ TOÁN - QUÝ'!D360:M360</xm:f>
              <xm:sqref>C360</xm:sqref>
            </x14:sparkline>
            <x14:sparkline>
              <xm:f>'CÂN ĐỐI KẾ TOÁN - QUÝ'!D361:M361</xm:f>
              <xm:sqref>C361</xm:sqref>
            </x14:sparkline>
            <x14:sparkline>
              <xm:f>'CÂN ĐỐI KẾ TOÁN - QUÝ'!D362:M362</xm:f>
              <xm:sqref>C362</xm:sqref>
            </x14:sparkline>
            <x14:sparkline>
              <xm:f>'CÂN ĐỐI KẾ TOÁN - QUÝ'!D363:M363</xm:f>
              <xm:sqref>C363</xm:sqref>
            </x14:sparkline>
            <x14:sparkline>
              <xm:f>'CÂN ĐỐI KẾ TOÁN - QUÝ'!D364:M364</xm:f>
              <xm:sqref>C364</xm:sqref>
            </x14:sparkline>
            <x14:sparkline>
              <xm:f>'CÂN ĐỐI KẾ TOÁN - QUÝ'!D365:M365</xm:f>
              <xm:sqref>C365</xm:sqref>
            </x14:sparkline>
            <x14:sparkline>
              <xm:f>'CÂN ĐỐI KẾ TOÁN - QUÝ'!D366:M366</xm:f>
              <xm:sqref>C366</xm:sqref>
            </x14:sparkline>
            <x14:sparkline>
              <xm:f>'CÂN ĐỐI KẾ TOÁN - QUÝ'!D367:M367</xm:f>
              <xm:sqref>C367</xm:sqref>
            </x14:sparkline>
            <x14:sparkline>
              <xm:f>'CÂN ĐỐI KẾ TOÁN - QUÝ'!D368:M368</xm:f>
              <xm:sqref>C368</xm:sqref>
            </x14:sparkline>
            <x14:sparkline>
              <xm:f>'CÂN ĐỐI KẾ TOÁN - QUÝ'!D369:M369</xm:f>
              <xm:sqref>C369</xm:sqref>
            </x14:sparkline>
            <x14:sparkline>
              <xm:f>'CÂN ĐỐI KẾ TOÁN - QUÝ'!D370:M370</xm:f>
              <xm:sqref>C370</xm:sqref>
            </x14:sparkline>
            <x14:sparkline>
              <xm:f>'CÂN ĐỐI KẾ TOÁN - QUÝ'!D371:M371</xm:f>
              <xm:sqref>C371</xm:sqref>
            </x14:sparkline>
            <x14:sparkline>
              <xm:f>'CÂN ĐỐI KẾ TOÁN - QUÝ'!D372:M372</xm:f>
              <xm:sqref>C372</xm:sqref>
            </x14:sparkline>
            <x14:sparkline>
              <xm:f>'CÂN ĐỐI KẾ TOÁN - QUÝ'!D373:M373</xm:f>
              <xm:sqref>C373</xm:sqref>
            </x14:sparkline>
            <x14:sparkline>
              <xm:f>'CÂN ĐỐI KẾ TOÁN - QUÝ'!D374:M374</xm:f>
              <xm:sqref>C374</xm:sqref>
            </x14:sparkline>
            <x14:sparkline>
              <xm:f>'CÂN ĐỐI KẾ TOÁN - QUÝ'!D375:M375</xm:f>
              <xm:sqref>C375</xm:sqref>
            </x14:sparkline>
            <x14:sparkline>
              <xm:f>'CÂN ĐỐI KẾ TOÁN - QUÝ'!D376:M376</xm:f>
              <xm:sqref>C376</xm:sqref>
            </x14:sparkline>
            <x14:sparkline>
              <xm:f>'CÂN ĐỐI KẾ TOÁN - QUÝ'!D377:M377</xm:f>
              <xm:sqref>C377</xm:sqref>
            </x14:sparkline>
            <x14:sparkline>
              <xm:f>'CÂN ĐỐI KẾ TOÁN - QUÝ'!D378:M378</xm:f>
              <xm:sqref>C378</xm:sqref>
            </x14:sparkline>
            <x14:sparkline>
              <xm:f>'CÂN ĐỐI KẾ TOÁN - QUÝ'!D379:M379</xm:f>
              <xm:sqref>C379</xm:sqref>
            </x14:sparkline>
            <x14:sparkline>
              <xm:f>'CÂN ĐỐI KẾ TOÁN - QUÝ'!D380:M380</xm:f>
              <xm:sqref>C380</xm:sqref>
            </x14:sparkline>
            <x14:sparkline>
              <xm:f>'CÂN ĐỐI KẾ TOÁN - QUÝ'!D381:M381</xm:f>
              <xm:sqref>C381</xm:sqref>
            </x14:sparkline>
            <x14:sparkline>
              <xm:f>'CÂN ĐỐI KẾ TOÁN - QUÝ'!D382:M382</xm:f>
              <xm:sqref>C382</xm:sqref>
            </x14:sparkline>
            <x14:sparkline>
              <xm:f>'CÂN ĐỐI KẾ TOÁN - QUÝ'!D383:M383</xm:f>
              <xm:sqref>C383</xm:sqref>
            </x14:sparkline>
            <x14:sparkline>
              <xm:f>'CÂN ĐỐI KẾ TOÁN - QUÝ'!D384:M384</xm:f>
              <xm:sqref>C384</xm:sqref>
            </x14:sparkline>
            <x14:sparkline>
              <xm:f>'CÂN ĐỐI KẾ TOÁN - QUÝ'!D385:M385</xm:f>
              <xm:sqref>C385</xm:sqref>
            </x14:sparkline>
            <x14:sparkline>
              <xm:f>'CÂN ĐỐI KẾ TOÁN - QUÝ'!D386:M386</xm:f>
              <xm:sqref>C386</xm:sqref>
            </x14:sparkline>
            <x14:sparkline>
              <xm:f>'CÂN ĐỐI KẾ TOÁN - QUÝ'!D387:M387</xm:f>
              <xm:sqref>C387</xm:sqref>
            </x14:sparkline>
            <x14:sparkline>
              <xm:f>'CÂN ĐỐI KẾ TOÁN - QUÝ'!D388:M388</xm:f>
              <xm:sqref>C388</xm:sqref>
            </x14:sparkline>
            <x14:sparkline>
              <xm:f>'CÂN ĐỐI KẾ TOÁN - QUÝ'!D389:M389</xm:f>
              <xm:sqref>C389</xm:sqref>
            </x14:sparkline>
            <x14:sparkline>
              <xm:f>'CÂN ĐỐI KẾ TOÁN - QUÝ'!D390:M390</xm:f>
              <xm:sqref>C390</xm:sqref>
            </x14:sparkline>
            <x14:sparkline>
              <xm:f>'CÂN ĐỐI KẾ TOÁN - QUÝ'!D391:M391</xm:f>
              <xm:sqref>C391</xm:sqref>
            </x14:sparkline>
            <x14:sparkline>
              <xm:f>'CÂN ĐỐI KẾ TOÁN - QUÝ'!D392:M392</xm:f>
              <xm:sqref>C392</xm:sqref>
            </x14:sparkline>
            <x14:sparkline>
              <xm:f>'CÂN ĐỐI KẾ TOÁN - QUÝ'!D393:M393</xm:f>
              <xm:sqref>C393</xm:sqref>
            </x14:sparkline>
            <x14:sparkline>
              <xm:f>'CÂN ĐỐI KẾ TOÁN - QUÝ'!D394:M394</xm:f>
              <xm:sqref>C394</xm:sqref>
            </x14:sparkline>
            <x14:sparkline>
              <xm:f>'CÂN ĐỐI KẾ TOÁN - QUÝ'!D395:M395</xm:f>
              <xm:sqref>C395</xm:sqref>
            </x14:sparkline>
            <x14:sparkline>
              <xm:f>'CÂN ĐỐI KẾ TOÁN - QUÝ'!D396:M396</xm:f>
              <xm:sqref>C396</xm:sqref>
            </x14:sparkline>
            <x14:sparkline>
              <xm:f>'CÂN ĐỐI KẾ TOÁN - QUÝ'!D397:M397</xm:f>
              <xm:sqref>C397</xm:sqref>
            </x14:sparkline>
            <x14:sparkline>
              <xm:f>'CÂN ĐỐI KẾ TOÁN - QUÝ'!D398:M398</xm:f>
              <xm:sqref>C398</xm:sqref>
            </x14:sparkline>
            <x14:sparkline>
              <xm:f>'CÂN ĐỐI KẾ TOÁN - QUÝ'!D399:M399</xm:f>
              <xm:sqref>C399</xm:sqref>
            </x14:sparkline>
            <x14:sparkline>
              <xm:f>'CÂN ĐỐI KẾ TOÁN - QUÝ'!D400:M400</xm:f>
              <xm:sqref>C400</xm:sqref>
            </x14:sparkline>
            <x14:sparkline>
              <xm:f>'CÂN ĐỐI KẾ TOÁN - QUÝ'!D401:M401</xm:f>
              <xm:sqref>C401</xm:sqref>
            </x14:sparkline>
            <x14:sparkline>
              <xm:f>'CÂN ĐỐI KẾ TOÁN - QUÝ'!D402:M402</xm:f>
              <xm:sqref>C402</xm:sqref>
            </x14:sparkline>
            <x14:sparkline>
              <xm:f>'CÂN ĐỐI KẾ TOÁN - QUÝ'!D403:M403</xm:f>
              <xm:sqref>C403</xm:sqref>
            </x14:sparkline>
            <x14:sparkline>
              <xm:f>'CÂN ĐỐI KẾ TOÁN - QUÝ'!D404:M404</xm:f>
              <xm:sqref>C404</xm:sqref>
            </x14:sparkline>
            <x14:sparkline>
              <xm:f>'CÂN ĐỐI KẾ TOÁN - QUÝ'!D405:M405</xm:f>
              <xm:sqref>C405</xm:sqref>
            </x14:sparkline>
          </x14:sparklines>
        </x14:sparklineGroup>
        <x14:sparklineGroup type="column" displayEmptyCellsAs="gap" high="1" low="1" xr2:uid="{91895FDB-8063-4A28-AADD-7006F1323AE5}">
          <x14:colorSeries rgb="FFFFFF00"/>
          <x14:colorNegative rgb="FFD00000"/>
          <x14:colorAxis rgb="FF000000"/>
          <x14:colorMarkers rgb="FFD00000"/>
          <x14:colorFirst rgb="FFD00000"/>
          <x14:colorLast rgb="FFD00000"/>
          <x14:colorHigh rgb="FF00FF00"/>
          <x14:colorLow rgb="FFFF0000"/>
          <x14:sparklines>
            <x14:sparkline>
              <xm:f>'CÂN ĐỐI KẾ TOÁN - QUÝ'!D7:M7</xm:f>
              <xm:sqref>C7</xm:sqref>
            </x14:sparkline>
            <x14:sparkline>
              <xm:f>'CÂN ĐỐI KẾ TOÁN - QUÝ'!D8:M8</xm:f>
              <xm:sqref>C8</xm:sqref>
            </x14:sparkline>
            <x14:sparkline>
              <xm:f>'CÂN ĐỐI KẾ TOÁN - QUÝ'!D9:M9</xm:f>
              <xm:sqref>C9</xm:sqref>
            </x14:sparkline>
            <x14:sparkline>
              <xm:f>'CÂN ĐỐI KẾ TOÁN - QUÝ'!D10:M10</xm:f>
              <xm:sqref>C10</xm:sqref>
            </x14:sparkline>
            <x14:sparkline>
              <xm:f>'CÂN ĐỐI KẾ TOÁN - QUÝ'!D11:M11</xm:f>
              <xm:sqref>C11</xm:sqref>
            </x14:sparkline>
            <x14:sparkline>
              <xm:f>'CÂN ĐỐI KẾ TOÁN - QUÝ'!D12:M12</xm:f>
              <xm:sqref>C12</xm:sqref>
            </x14:sparkline>
            <x14:sparkline>
              <xm:f>'CÂN ĐỐI KẾ TOÁN - QUÝ'!D13:M13</xm:f>
              <xm:sqref>C13</xm:sqref>
            </x14:sparkline>
            <x14:sparkline>
              <xm:f>'CÂN ĐỐI KẾ TOÁN - QUÝ'!D14:M14</xm:f>
              <xm:sqref>C14</xm:sqref>
            </x14:sparkline>
            <x14:sparkline>
              <xm:f>'CÂN ĐỐI KẾ TOÁN - QUÝ'!D15:M15</xm:f>
              <xm:sqref>C15</xm:sqref>
            </x14:sparkline>
            <x14:sparkline>
              <xm:f>'CÂN ĐỐI KẾ TOÁN - QUÝ'!D16:M16</xm:f>
              <xm:sqref>C16</xm:sqref>
            </x14:sparkline>
            <x14:sparkline>
              <xm:f>'CÂN ĐỐI KẾ TOÁN - QUÝ'!D17:M17</xm:f>
              <xm:sqref>C17</xm:sqref>
            </x14:sparkline>
            <x14:sparkline>
              <xm:f>'CÂN ĐỐI KẾ TOÁN - QUÝ'!D18:M18</xm:f>
              <xm:sqref>C18</xm:sqref>
            </x14:sparkline>
            <x14:sparkline>
              <xm:f>'CÂN ĐỐI KẾ TOÁN - QUÝ'!D19:M19</xm:f>
              <xm:sqref>C19</xm:sqref>
            </x14:sparkline>
            <x14:sparkline>
              <xm:f>'CÂN ĐỐI KẾ TOÁN - QUÝ'!D20:M20</xm:f>
              <xm:sqref>C20</xm:sqref>
            </x14:sparkline>
            <x14:sparkline>
              <xm:f>'CÂN ĐỐI KẾ TOÁN - QUÝ'!D21:M21</xm:f>
              <xm:sqref>C21</xm:sqref>
            </x14:sparkline>
            <x14:sparkline>
              <xm:f>'CÂN ĐỐI KẾ TOÁN - QUÝ'!D22:M22</xm:f>
              <xm:sqref>C22</xm:sqref>
            </x14:sparkline>
            <x14:sparkline>
              <xm:f>'CÂN ĐỐI KẾ TOÁN - QUÝ'!D23:M23</xm:f>
              <xm:sqref>C23</xm:sqref>
            </x14:sparkline>
            <x14:sparkline>
              <xm:f>'CÂN ĐỐI KẾ TOÁN - QUÝ'!D24:M24</xm:f>
              <xm:sqref>C24</xm:sqref>
            </x14:sparkline>
            <x14:sparkline>
              <xm:f>'CÂN ĐỐI KẾ TOÁN - QUÝ'!D25:M25</xm:f>
              <xm:sqref>C25</xm:sqref>
            </x14:sparkline>
            <x14:sparkline>
              <xm:f>'CÂN ĐỐI KẾ TOÁN - QUÝ'!D26:M26</xm:f>
              <xm:sqref>C26</xm:sqref>
            </x14:sparkline>
            <x14:sparkline>
              <xm:f>'CÂN ĐỐI KẾ TOÁN - QUÝ'!D27:M27</xm:f>
              <xm:sqref>C27</xm:sqref>
            </x14:sparkline>
            <x14:sparkline>
              <xm:f>'CÂN ĐỐI KẾ TOÁN - QUÝ'!D28:M28</xm:f>
              <xm:sqref>C28</xm:sqref>
            </x14:sparkline>
            <x14:sparkline>
              <xm:f>'CÂN ĐỐI KẾ TOÁN - QUÝ'!D29:M29</xm:f>
              <xm:sqref>C29</xm:sqref>
            </x14:sparkline>
            <x14:sparkline>
              <xm:f>'CÂN ĐỐI KẾ TOÁN - QUÝ'!D30:M30</xm:f>
              <xm:sqref>C30</xm:sqref>
            </x14:sparkline>
            <x14:sparkline>
              <xm:f>'CÂN ĐỐI KẾ TOÁN - QUÝ'!D31:M31</xm:f>
              <xm:sqref>C31</xm:sqref>
            </x14:sparkline>
            <x14:sparkline>
              <xm:f>'CÂN ĐỐI KẾ TOÁN - QUÝ'!D32:M32</xm:f>
              <xm:sqref>C32</xm:sqref>
            </x14:sparkline>
            <x14:sparkline>
              <xm:f>'CÂN ĐỐI KẾ TOÁN - QUÝ'!D33:M33</xm:f>
              <xm:sqref>C33</xm:sqref>
            </x14:sparkline>
            <x14:sparkline>
              <xm:f>'CÂN ĐỐI KẾ TOÁN - QUÝ'!D34:M34</xm:f>
              <xm:sqref>C34</xm:sqref>
            </x14:sparkline>
            <x14:sparkline>
              <xm:f>'CÂN ĐỐI KẾ TOÁN - QUÝ'!D35:M35</xm:f>
              <xm:sqref>C35</xm:sqref>
            </x14:sparkline>
            <x14:sparkline>
              <xm:f>'CÂN ĐỐI KẾ TOÁN - QUÝ'!D36:M36</xm:f>
              <xm:sqref>C36</xm:sqref>
            </x14:sparkline>
            <x14:sparkline>
              <xm:f>'CÂN ĐỐI KẾ TOÁN - QUÝ'!D37:M37</xm:f>
              <xm:sqref>C37</xm:sqref>
            </x14:sparkline>
            <x14:sparkline>
              <xm:f>'CÂN ĐỐI KẾ TOÁN - QUÝ'!D38:M38</xm:f>
              <xm:sqref>C38</xm:sqref>
            </x14:sparkline>
            <x14:sparkline>
              <xm:f>'CÂN ĐỐI KẾ TOÁN - QUÝ'!D39:M39</xm:f>
              <xm:sqref>C39</xm:sqref>
            </x14:sparkline>
            <x14:sparkline>
              <xm:f>'CÂN ĐỐI KẾ TOÁN - QUÝ'!D40:M40</xm:f>
              <xm:sqref>C40</xm:sqref>
            </x14:sparkline>
            <x14:sparkline>
              <xm:f>'CÂN ĐỐI KẾ TOÁN - QUÝ'!D41:M41</xm:f>
              <xm:sqref>C41</xm:sqref>
            </x14:sparkline>
            <x14:sparkline>
              <xm:f>'CÂN ĐỐI KẾ TOÁN - QUÝ'!D42:M42</xm:f>
              <xm:sqref>C42</xm:sqref>
            </x14:sparkline>
            <x14:sparkline>
              <xm:f>'CÂN ĐỐI KẾ TOÁN - QUÝ'!D43:M43</xm:f>
              <xm:sqref>C43</xm:sqref>
            </x14:sparkline>
            <x14:sparkline>
              <xm:f>'CÂN ĐỐI KẾ TOÁN - QUÝ'!D44:M44</xm:f>
              <xm:sqref>C44</xm:sqref>
            </x14:sparkline>
            <x14:sparkline>
              <xm:f>'CÂN ĐỐI KẾ TOÁN - QUÝ'!D45:M45</xm:f>
              <xm:sqref>C45</xm:sqref>
            </x14:sparkline>
            <x14:sparkline>
              <xm:f>'CÂN ĐỐI KẾ TOÁN - QUÝ'!D46:M46</xm:f>
              <xm:sqref>C46</xm:sqref>
            </x14:sparkline>
            <x14:sparkline>
              <xm:f>'CÂN ĐỐI KẾ TOÁN - QUÝ'!D47:M47</xm:f>
              <xm:sqref>C47</xm:sqref>
            </x14:sparkline>
            <x14:sparkline>
              <xm:f>'CÂN ĐỐI KẾ TOÁN - QUÝ'!D48:M48</xm:f>
              <xm:sqref>C48</xm:sqref>
            </x14:sparkline>
            <x14:sparkline>
              <xm:f>'CÂN ĐỐI KẾ TOÁN - QUÝ'!D49:M49</xm:f>
              <xm:sqref>C49</xm:sqref>
            </x14:sparkline>
            <x14:sparkline>
              <xm:f>'CÂN ĐỐI KẾ TOÁN - QUÝ'!D50:M50</xm:f>
              <xm:sqref>C50</xm:sqref>
            </x14:sparkline>
            <x14:sparkline>
              <xm:f>'CÂN ĐỐI KẾ TOÁN - QUÝ'!D51:M51</xm:f>
              <xm:sqref>C51</xm:sqref>
            </x14:sparkline>
            <x14:sparkline>
              <xm:f>'CÂN ĐỐI KẾ TOÁN - QUÝ'!D52:M52</xm:f>
              <xm:sqref>C52</xm:sqref>
            </x14:sparkline>
            <x14:sparkline>
              <xm:f>'CÂN ĐỐI KẾ TOÁN - QUÝ'!D53:M53</xm:f>
              <xm:sqref>C53</xm:sqref>
            </x14:sparkline>
            <x14:sparkline>
              <xm:f>'CÂN ĐỐI KẾ TOÁN - QUÝ'!D54:M54</xm:f>
              <xm:sqref>C54</xm:sqref>
            </x14:sparkline>
            <x14:sparkline>
              <xm:f>'CÂN ĐỐI KẾ TOÁN - QUÝ'!D55:M55</xm:f>
              <xm:sqref>C55</xm:sqref>
            </x14:sparkline>
            <x14:sparkline>
              <xm:f>'CÂN ĐỐI KẾ TOÁN - QUÝ'!D56:M56</xm:f>
              <xm:sqref>C56</xm:sqref>
            </x14:sparkline>
            <x14:sparkline>
              <xm:f>'CÂN ĐỐI KẾ TOÁN - QUÝ'!D57:M57</xm:f>
              <xm:sqref>C57</xm:sqref>
            </x14:sparkline>
            <x14:sparkline>
              <xm:f>'CÂN ĐỐI KẾ TOÁN - QUÝ'!D58:M58</xm:f>
              <xm:sqref>C58</xm:sqref>
            </x14:sparkline>
            <x14:sparkline>
              <xm:f>'CÂN ĐỐI KẾ TOÁN - QUÝ'!D59:M59</xm:f>
              <xm:sqref>C59</xm:sqref>
            </x14:sparkline>
            <x14:sparkline>
              <xm:f>'CÂN ĐỐI KẾ TOÁN - QUÝ'!D60:M60</xm:f>
              <xm:sqref>C60</xm:sqref>
            </x14:sparkline>
            <x14:sparkline>
              <xm:f>'CÂN ĐỐI KẾ TOÁN - QUÝ'!D61:M61</xm:f>
              <xm:sqref>C61</xm:sqref>
            </x14:sparkline>
            <x14:sparkline>
              <xm:f>'CÂN ĐỐI KẾ TOÁN - QUÝ'!D62:M62</xm:f>
              <xm:sqref>C62</xm:sqref>
            </x14:sparkline>
            <x14:sparkline>
              <xm:f>'CÂN ĐỐI KẾ TOÁN - QUÝ'!D63:M63</xm:f>
              <xm:sqref>C63</xm:sqref>
            </x14:sparkline>
            <x14:sparkline>
              <xm:f>'CÂN ĐỐI KẾ TOÁN - QUÝ'!D64:M64</xm:f>
              <xm:sqref>C64</xm:sqref>
            </x14:sparkline>
            <x14:sparkline>
              <xm:f>'CÂN ĐỐI KẾ TOÁN - QUÝ'!D65:M65</xm:f>
              <xm:sqref>C65</xm:sqref>
            </x14:sparkline>
            <x14:sparkline>
              <xm:f>'CÂN ĐỐI KẾ TOÁN - QUÝ'!D66:M66</xm:f>
              <xm:sqref>C66</xm:sqref>
            </x14:sparkline>
            <x14:sparkline>
              <xm:f>'CÂN ĐỐI KẾ TOÁN - QUÝ'!D67:M67</xm:f>
              <xm:sqref>C67</xm:sqref>
            </x14:sparkline>
            <x14:sparkline>
              <xm:f>'CÂN ĐỐI KẾ TOÁN - QUÝ'!D68:M68</xm:f>
              <xm:sqref>C68</xm:sqref>
            </x14:sparkline>
            <x14:sparkline>
              <xm:f>'CÂN ĐỐI KẾ TOÁN - QUÝ'!D69:M69</xm:f>
              <xm:sqref>C69</xm:sqref>
            </x14:sparkline>
            <x14:sparkline>
              <xm:f>'CÂN ĐỐI KẾ TOÁN - QUÝ'!D70:M70</xm:f>
              <xm:sqref>C70</xm:sqref>
            </x14:sparkline>
            <x14:sparkline>
              <xm:f>'CÂN ĐỐI KẾ TOÁN - QUÝ'!D71:M71</xm:f>
              <xm:sqref>C71</xm:sqref>
            </x14:sparkline>
            <x14:sparkline>
              <xm:f>'CÂN ĐỐI KẾ TOÁN - QUÝ'!D72:M72</xm:f>
              <xm:sqref>C72</xm:sqref>
            </x14:sparkline>
            <x14:sparkline>
              <xm:f>'CÂN ĐỐI KẾ TOÁN - QUÝ'!D73:M73</xm:f>
              <xm:sqref>C73</xm:sqref>
            </x14:sparkline>
            <x14:sparkline>
              <xm:f>'CÂN ĐỐI KẾ TOÁN - QUÝ'!D74:M74</xm:f>
              <xm:sqref>C74</xm:sqref>
            </x14:sparkline>
            <x14:sparkline>
              <xm:f>'CÂN ĐỐI KẾ TOÁN - QUÝ'!D75:M75</xm:f>
              <xm:sqref>C75</xm:sqref>
            </x14:sparkline>
            <x14:sparkline>
              <xm:f>'CÂN ĐỐI KẾ TOÁN - QUÝ'!D76:M76</xm:f>
              <xm:sqref>C76</xm:sqref>
            </x14:sparkline>
            <x14:sparkline>
              <xm:f>'CÂN ĐỐI KẾ TOÁN - QUÝ'!D77:M77</xm:f>
              <xm:sqref>C77</xm:sqref>
            </x14:sparkline>
            <x14:sparkline>
              <xm:f>'CÂN ĐỐI KẾ TOÁN - QUÝ'!D78:M78</xm:f>
              <xm:sqref>C78</xm:sqref>
            </x14:sparkline>
            <x14:sparkline>
              <xm:f>'CÂN ĐỐI KẾ TOÁN - QUÝ'!D79:M79</xm:f>
              <xm:sqref>C79</xm:sqref>
            </x14:sparkline>
            <x14:sparkline>
              <xm:f>'CÂN ĐỐI KẾ TOÁN - QUÝ'!D80:M80</xm:f>
              <xm:sqref>C80</xm:sqref>
            </x14:sparkline>
            <x14:sparkline>
              <xm:f>'CÂN ĐỐI KẾ TOÁN - QUÝ'!D81:M81</xm:f>
              <xm:sqref>C81</xm:sqref>
            </x14:sparkline>
            <x14:sparkline>
              <xm:f>'CÂN ĐỐI KẾ TOÁN - QUÝ'!D82:M82</xm:f>
              <xm:sqref>C82</xm:sqref>
            </x14:sparkline>
            <x14:sparkline>
              <xm:f>'CÂN ĐỐI KẾ TOÁN - QUÝ'!D83:M83</xm:f>
              <xm:sqref>C83</xm:sqref>
            </x14:sparkline>
            <x14:sparkline>
              <xm:f>'CÂN ĐỐI KẾ TOÁN - QUÝ'!D84:M84</xm:f>
              <xm:sqref>C84</xm:sqref>
            </x14:sparkline>
            <x14:sparkline>
              <xm:f>'CÂN ĐỐI KẾ TOÁN - QUÝ'!D85:M85</xm:f>
              <xm:sqref>C85</xm:sqref>
            </x14:sparkline>
            <x14:sparkline>
              <xm:f>'CÂN ĐỐI KẾ TOÁN - QUÝ'!D86:M86</xm:f>
              <xm:sqref>C86</xm:sqref>
            </x14:sparkline>
            <x14:sparkline>
              <xm:f>'CÂN ĐỐI KẾ TOÁN - QUÝ'!D87:M87</xm:f>
              <xm:sqref>C87</xm:sqref>
            </x14:sparkline>
            <x14:sparkline>
              <xm:f>'CÂN ĐỐI KẾ TOÁN - QUÝ'!D88:M88</xm:f>
              <xm:sqref>C88</xm:sqref>
            </x14:sparkline>
            <x14:sparkline>
              <xm:f>'CÂN ĐỐI KẾ TOÁN - QUÝ'!D89:M89</xm:f>
              <xm:sqref>C89</xm:sqref>
            </x14:sparkline>
            <x14:sparkline>
              <xm:f>'CÂN ĐỐI KẾ TOÁN - QUÝ'!D90:M90</xm:f>
              <xm:sqref>C90</xm:sqref>
            </x14:sparkline>
            <x14:sparkline>
              <xm:f>'CÂN ĐỐI KẾ TOÁN - QUÝ'!D91:M91</xm:f>
              <xm:sqref>C91</xm:sqref>
            </x14:sparkline>
            <x14:sparkline>
              <xm:f>'CÂN ĐỐI KẾ TOÁN - QUÝ'!D92:M92</xm:f>
              <xm:sqref>C92</xm:sqref>
            </x14:sparkline>
            <x14:sparkline>
              <xm:f>'CÂN ĐỐI KẾ TOÁN - QUÝ'!D93:M93</xm:f>
              <xm:sqref>C93</xm:sqref>
            </x14:sparkline>
            <x14:sparkline>
              <xm:f>'CÂN ĐỐI KẾ TOÁN - QUÝ'!D94:M94</xm:f>
              <xm:sqref>C94</xm:sqref>
            </x14:sparkline>
            <x14:sparkline>
              <xm:f>'CÂN ĐỐI KẾ TOÁN - QUÝ'!D95:M95</xm:f>
              <xm:sqref>C95</xm:sqref>
            </x14:sparkline>
            <x14:sparkline>
              <xm:f>'CÂN ĐỐI KẾ TOÁN - QUÝ'!D96:M96</xm:f>
              <xm:sqref>C96</xm:sqref>
            </x14:sparkline>
            <x14:sparkline>
              <xm:f>'CÂN ĐỐI KẾ TOÁN - QUÝ'!D97:M97</xm:f>
              <xm:sqref>C97</xm:sqref>
            </x14:sparkline>
            <x14:sparkline>
              <xm:f>'CÂN ĐỐI KẾ TOÁN - QUÝ'!D98:M98</xm:f>
              <xm:sqref>C98</xm:sqref>
            </x14:sparkline>
            <x14:sparkline>
              <xm:f>'CÂN ĐỐI KẾ TOÁN - QUÝ'!D99:M99</xm:f>
              <xm:sqref>C99</xm:sqref>
            </x14:sparkline>
            <x14:sparkline>
              <xm:f>'CÂN ĐỐI KẾ TOÁN - QUÝ'!D100:M100</xm:f>
              <xm:sqref>C100</xm:sqref>
            </x14:sparkline>
            <x14:sparkline>
              <xm:f>'CÂN ĐỐI KẾ TOÁN - QUÝ'!D101:M101</xm:f>
              <xm:sqref>C101</xm:sqref>
            </x14:sparkline>
            <x14:sparkline>
              <xm:f>'CÂN ĐỐI KẾ TOÁN - QUÝ'!D102:M102</xm:f>
              <xm:sqref>C102</xm:sqref>
            </x14:sparkline>
            <x14:sparkline>
              <xm:f>'CÂN ĐỐI KẾ TOÁN - QUÝ'!D103:M103</xm:f>
              <xm:sqref>C103</xm:sqref>
            </x14:sparkline>
            <x14:sparkline>
              <xm:f>'CÂN ĐỐI KẾ TOÁN - QUÝ'!D104:M104</xm:f>
              <xm:sqref>C104</xm:sqref>
            </x14:sparkline>
            <x14:sparkline>
              <xm:f>'CÂN ĐỐI KẾ TOÁN - QUÝ'!D105:M105</xm:f>
              <xm:sqref>C105</xm:sqref>
            </x14:sparkline>
            <x14:sparkline>
              <xm:f>'CÂN ĐỐI KẾ TOÁN - QUÝ'!D106:M106</xm:f>
              <xm:sqref>C106</xm:sqref>
            </x14:sparkline>
            <x14:sparkline>
              <xm:f>'CÂN ĐỐI KẾ TOÁN - QUÝ'!D107:M107</xm:f>
              <xm:sqref>C107</xm:sqref>
            </x14:sparkline>
            <x14:sparkline>
              <xm:f>'CÂN ĐỐI KẾ TOÁN - QUÝ'!D108:M108</xm:f>
              <xm:sqref>C108</xm:sqref>
            </x14:sparkline>
            <x14:sparkline>
              <xm:f>'CÂN ĐỐI KẾ TOÁN - QUÝ'!D109:M109</xm:f>
              <xm:sqref>C109</xm:sqref>
            </x14:sparkline>
            <x14:sparkline>
              <xm:f>'CÂN ĐỐI KẾ TOÁN - QUÝ'!D110:M110</xm:f>
              <xm:sqref>C110</xm:sqref>
            </x14:sparkline>
            <x14:sparkline>
              <xm:f>'CÂN ĐỐI KẾ TOÁN - QUÝ'!D111:M111</xm:f>
              <xm:sqref>C111</xm:sqref>
            </x14:sparkline>
            <x14:sparkline>
              <xm:f>'CÂN ĐỐI KẾ TOÁN - QUÝ'!D112:M112</xm:f>
              <xm:sqref>C112</xm:sqref>
            </x14:sparkline>
            <x14:sparkline>
              <xm:f>'CÂN ĐỐI KẾ TOÁN - QUÝ'!D113:M113</xm:f>
              <xm:sqref>C113</xm:sqref>
            </x14:sparkline>
            <x14:sparkline>
              <xm:f>'CÂN ĐỐI KẾ TOÁN - QUÝ'!D114:M114</xm:f>
              <xm:sqref>C114</xm:sqref>
            </x14:sparkline>
            <x14:sparkline>
              <xm:f>'CÂN ĐỐI KẾ TOÁN - QUÝ'!D115:M115</xm:f>
              <xm:sqref>C115</xm:sqref>
            </x14:sparkline>
            <x14:sparkline>
              <xm:f>'CÂN ĐỐI KẾ TOÁN - QUÝ'!D116:M116</xm:f>
              <xm:sqref>C116</xm:sqref>
            </x14:sparkline>
            <x14:sparkline>
              <xm:f>'CÂN ĐỐI KẾ TOÁN - QUÝ'!D117:M117</xm:f>
              <xm:sqref>C117</xm:sqref>
            </x14:sparkline>
            <x14:sparkline>
              <xm:f>'CÂN ĐỐI KẾ TOÁN - QUÝ'!D118:M118</xm:f>
              <xm:sqref>C118</xm:sqref>
            </x14:sparkline>
            <x14:sparkline>
              <xm:f>'CÂN ĐỐI KẾ TOÁN - QUÝ'!D119:M119</xm:f>
              <xm:sqref>C119</xm:sqref>
            </x14:sparkline>
            <x14:sparkline>
              <xm:f>'CÂN ĐỐI KẾ TOÁN - QUÝ'!D120:M120</xm:f>
              <xm:sqref>C120</xm:sqref>
            </x14:sparkline>
            <x14:sparkline>
              <xm:f>'CÂN ĐỐI KẾ TOÁN - QUÝ'!D121:M121</xm:f>
              <xm:sqref>C121</xm:sqref>
            </x14:sparkline>
            <x14:sparkline>
              <xm:f>'CÂN ĐỐI KẾ TOÁN - QUÝ'!D122:M122</xm:f>
              <xm:sqref>C122</xm:sqref>
            </x14:sparkline>
            <x14:sparkline>
              <xm:f>'CÂN ĐỐI KẾ TOÁN - QUÝ'!D123:M123</xm:f>
              <xm:sqref>C123</xm:sqref>
            </x14:sparkline>
            <x14:sparkline>
              <xm:f>'CÂN ĐỐI KẾ TOÁN - QUÝ'!D124:M124</xm:f>
              <xm:sqref>C124</xm:sqref>
            </x14:sparkline>
            <x14:sparkline>
              <xm:f>'CÂN ĐỐI KẾ TOÁN - QUÝ'!D125:M125</xm:f>
              <xm:sqref>C125</xm:sqref>
            </x14:sparkline>
            <x14:sparkline>
              <xm:f>'CÂN ĐỐI KẾ TOÁN - QUÝ'!D126:M126</xm:f>
              <xm:sqref>C126</xm:sqref>
            </x14:sparkline>
            <x14:sparkline>
              <xm:f>'CÂN ĐỐI KẾ TOÁN - QUÝ'!D127:M127</xm:f>
              <xm:sqref>C127</xm:sqref>
            </x14:sparkline>
            <x14:sparkline>
              <xm:f>'CÂN ĐỐI KẾ TOÁN - QUÝ'!D128:M128</xm:f>
              <xm:sqref>C128</xm:sqref>
            </x14:sparkline>
            <x14:sparkline>
              <xm:f>'CÂN ĐỐI KẾ TOÁN - QUÝ'!D129:M129</xm:f>
              <xm:sqref>C129</xm:sqref>
            </x14:sparkline>
            <x14:sparkline>
              <xm:f>'CÂN ĐỐI KẾ TOÁN - QUÝ'!D130:M130</xm:f>
              <xm:sqref>C130</xm:sqref>
            </x14:sparkline>
            <x14:sparkline>
              <xm:f>'CÂN ĐỐI KẾ TOÁN - QUÝ'!D131:M131</xm:f>
              <xm:sqref>C131</xm:sqref>
            </x14:sparkline>
            <x14:sparkline>
              <xm:f>'CÂN ĐỐI KẾ TOÁN - QUÝ'!D132:M132</xm:f>
              <xm:sqref>C132</xm:sqref>
            </x14:sparkline>
            <x14:sparkline>
              <xm:f>'CÂN ĐỐI KẾ TOÁN - QUÝ'!D133:M133</xm:f>
              <xm:sqref>C133</xm:sqref>
            </x14:sparkline>
            <x14:sparkline>
              <xm:f>'CÂN ĐỐI KẾ TOÁN - QUÝ'!D134:M134</xm:f>
              <xm:sqref>C134</xm:sqref>
            </x14:sparkline>
            <x14:sparkline>
              <xm:f>'CÂN ĐỐI KẾ TOÁN - QUÝ'!D135:M135</xm:f>
              <xm:sqref>C135</xm:sqref>
            </x14:sparkline>
            <x14:sparkline>
              <xm:f>'CÂN ĐỐI KẾ TOÁN - QUÝ'!D136:M136</xm:f>
              <xm:sqref>C136</xm:sqref>
            </x14:sparkline>
            <x14:sparkline>
              <xm:f>'CÂN ĐỐI KẾ TOÁN - QUÝ'!D137:M137</xm:f>
              <xm:sqref>C137</xm:sqref>
            </x14:sparkline>
            <x14:sparkline>
              <xm:f>'CÂN ĐỐI KẾ TOÁN - QUÝ'!D138:M138</xm:f>
              <xm:sqref>C138</xm:sqref>
            </x14:sparkline>
            <x14:sparkline>
              <xm:f>'CÂN ĐỐI KẾ TOÁN - QUÝ'!D139:M139</xm:f>
              <xm:sqref>C139</xm:sqref>
            </x14:sparkline>
            <x14:sparkline>
              <xm:f>'CÂN ĐỐI KẾ TOÁN - QUÝ'!D140:M140</xm:f>
              <xm:sqref>C140</xm:sqref>
            </x14:sparkline>
            <x14:sparkline>
              <xm:f>'CÂN ĐỐI KẾ TOÁN - QUÝ'!D141:M141</xm:f>
              <xm:sqref>C141</xm:sqref>
            </x14:sparkline>
            <x14:sparkline>
              <xm:f>'CÂN ĐỐI KẾ TOÁN - QUÝ'!D142:M142</xm:f>
              <xm:sqref>C142</xm:sqref>
            </x14:sparkline>
            <x14:sparkline>
              <xm:f>'CÂN ĐỐI KẾ TOÁN - QUÝ'!D143:M143</xm:f>
              <xm:sqref>C143</xm:sqref>
            </x14:sparkline>
            <x14:sparkline>
              <xm:f>'CÂN ĐỐI KẾ TOÁN - QUÝ'!D144:M144</xm:f>
              <xm:sqref>C144</xm:sqref>
            </x14:sparkline>
            <x14:sparkline>
              <xm:f>'CÂN ĐỐI KẾ TOÁN - QUÝ'!D145:M145</xm:f>
              <xm:sqref>C145</xm:sqref>
            </x14:sparkline>
            <x14:sparkline>
              <xm:f>'CÂN ĐỐI KẾ TOÁN - QUÝ'!D146:M146</xm:f>
              <xm:sqref>C146</xm:sqref>
            </x14:sparkline>
            <x14:sparkline>
              <xm:f>'CÂN ĐỐI KẾ TOÁN - QUÝ'!D147:M147</xm:f>
              <xm:sqref>C147</xm:sqref>
            </x14:sparkline>
            <x14:sparkline>
              <xm:f>'CÂN ĐỐI KẾ TOÁN - QUÝ'!D148:M148</xm:f>
              <xm:sqref>C148</xm:sqref>
            </x14:sparkline>
            <x14:sparkline>
              <xm:f>'CÂN ĐỐI KẾ TOÁN - QUÝ'!D149:M149</xm:f>
              <xm:sqref>C149</xm:sqref>
            </x14:sparkline>
            <x14:sparkline>
              <xm:f>'CÂN ĐỐI KẾ TOÁN - QUÝ'!D150:M150</xm:f>
              <xm:sqref>C150</xm:sqref>
            </x14:sparkline>
            <x14:sparkline>
              <xm:f>'CÂN ĐỐI KẾ TOÁN - QUÝ'!D151:M151</xm:f>
              <xm:sqref>C151</xm:sqref>
            </x14:sparkline>
            <x14:sparkline>
              <xm:f>'CÂN ĐỐI KẾ TOÁN - QUÝ'!D152:M152</xm:f>
              <xm:sqref>C152</xm:sqref>
            </x14:sparkline>
            <x14:sparkline>
              <xm:f>'CÂN ĐỐI KẾ TOÁN - QUÝ'!D153:M153</xm:f>
              <xm:sqref>C153</xm:sqref>
            </x14:sparkline>
            <x14:sparkline>
              <xm:f>'CÂN ĐỐI KẾ TOÁN - QUÝ'!D154:M154</xm:f>
              <xm:sqref>C154</xm:sqref>
            </x14:sparkline>
            <x14:sparkline>
              <xm:f>'CÂN ĐỐI KẾ TOÁN - QUÝ'!D155:M155</xm:f>
              <xm:sqref>C155</xm:sqref>
            </x14:sparkline>
            <x14:sparkline>
              <xm:f>'CÂN ĐỐI KẾ TOÁN - QUÝ'!D156:M156</xm:f>
              <xm:sqref>C156</xm:sqref>
            </x14:sparkline>
            <x14:sparkline>
              <xm:f>'CÂN ĐỐI KẾ TOÁN - QUÝ'!D157:M157</xm:f>
              <xm:sqref>C157</xm:sqref>
            </x14:sparkline>
            <x14:sparkline>
              <xm:f>'CÂN ĐỐI KẾ TOÁN - QUÝ'!D158:M158</xm:f>
              <xm:sqref>C158</xm:sqref>
            </x14:sparkline>
            <x14:sparkline>
              <xm:f>'CÂN ĐỐI KẾ TOÁN - QUÝ'!D159:M159</xm:f>
              <xm:sqref>C159</xm:sqref>
            </x14:sparkline>
            <x14:sparkline>
              <xm:f>'CÂN ĐỐI KẾ TOÁN - QUÝ'!D160:M160</xm:f>
              <xm:sqref>C160</xm:sqref>
            </x14:sparkline>
            <x14:sparkline>
              <xm:f>'CÂN ĐỐI KẾ TOÁN - QUÝ'!D161:M161</xm:f>
              <xm:sqref>C161</xm:sqref>
            </x14:sparkline>
            <x14:sparkline>
              <xm:f>'CÂN ĐỐI KẾ TOÁN - QUÝ'!D162:M162</xm:f>
              <xm:sqref>C162</xm:sqref>
            </x14:sparkline>
            <x14:sparkline>
              <xm:f>'CÂN ĐỐI KẾ TOÁN - QUÝ'!D163:M163</xm:f>
              <xm:sqref>C163</xm:sqref>
            </x14:sparkline>
            <x14:sparkline>
              <xm:f>'CÂN ĐỐI KẾ TOÁN - QUÝ'!D164:M164</xm:f>
              <xm:sqref>C164</xm:sqref>
            </x14:sparkline>
            <x14:sparkline>
              <xm:f>'CÂN ĐỐI KẾ TOÁN - QUÝ'!D165:M165</xm:f>
              <xm:sqref>C165</xm:sqref>
            </x14:sparkline>
            <x14:sparkline>
              <xm:f>'CÂN ĐỐI KẾ TOÁN - QUÝ'!D166:M166</xm:f>
              <xm:sqref>C166</xm:sqref>
            </x14:sparkline>
            <x14:sparkline>
              <xm:f>'CÂN ĐỐI KẾ TOÁN - QUÝ'!D167:M167</xm:f>
              <xm:sqref>C167</xm:sqref>
            </x14:sparkline>
            <x14:sparkline>
              <xm:f>'CÂN ĐỐI KẾ TOÁN - QUÝ'!D168:M168</xm:f>
              <xm:sqref>C168</xm:sqref>
            </x14:sparkline>
            <x14:sparkline>
              <xm:f>'CÂN ĐỐI KẾ TOÁN - QUÝ'!D169:M169</xm:f>
              <xm:sqref>C169</xm:sqref>
            </x14:sparkline>
            <x14:sparkline>
              <xm:f>'CÂN ĐỐI KẾ TOÁN - QUÝ'!D170:M170</xm:f>
              <xm:sqref>C170</xm:sqref>
            </x14:sparkline>
            <x14:sparkline>
              <xm:f>'CÂN ĐỐI KẾ TOÁN - QUÝ'!D171:M171</xm:f>
              <xm:sqref>C171</xm:sqref>
            </x14:sparkline>
            <x14:sparkline>
              <xm:f>'CÂN ĐỐI KẾ TOÁN - QUÝ'!D172:M172</xm:f>
              <xm:sqref>C172</xm:sqref>
            </x14:sparkline>
            <x14:sparkline>
              <xm:f>'CÂN ĐỐI KẾ TOÁN - QUÝ'!D173:M173</xm:f>
              <xm:sqref>C173</xm:sqref>
            </x14:sparkline>
            <x14:sparkline>
              <xm:f>'CÂN ĐỐI KẾ TOÁN - QUÝ'!D174:M174</xm:f>
              <xm:sqref>C174</xm:sqref>
            </x14:sparkline>
            <x14:sparkline>
              <xm:f>'CÂN ĐỐI KẾ TOÁN - QUÝ'!D175:M175</xm:f>
              <xm:sqref>C175</xm:sqref>
            </x14:sparkline>
            <x14:sparkline>
              <xm:f>'CÂN ĐỐI KẾ TOÁN - QUÝ'!D176:M176</xm:f>
              <xm:sqref>C176</xm:sqref>
            </x14:sparkline>
            <x14:sparkline>
              <xm:f>'CÂN ĐỐI KẾ TOÁN - QUÝ'!D177:M177</xm:f>
              <xm:sqref>C177</xm:sqref>
            </x14:sparkline>
            <x14:sparkline>
              <xm:f>'CÂN ĐỐI KẾ TOÁN - QUÝ'!D178:M178</xm:f>
              <xm:sqref>C178</xm:sqref>
            </x14:sparkline>
            <x14:sparkline>
              <xm:f>'CÂN ĐỐI KẾ TOÁN - QUÝ'!D179:M179</xm:f>
              <xm:sqref>C179</xm:sqref>
            </x14:sparkline>
            <x14:sparkline>
              <xm:f>'CÂN ĐỐI KẾ TOÁN - QUÝ'!D180:M180</xm:f>
              <xm:sqref>C180</xm:sqref>
            </x14:sparkline>
            <x14:sparkline>
              <xm:f>'CÂN ĐỐI KẾ TOÁN - QUÝ'!D181:M181</xm:f>
              <xm:sqref>C181</xm:sqref>
            </x14:sparkline>
            <x14:sparkline>
              <xm:f>'CÂN ĐỐI KẾ TOÁN - QUÝ'!D182:M182</xm:f>
              <xm:sqref>C182</xm:sqref>
            </x14:sparkline>
            <x14:sparkline>
              <xm:f>'CÂN ĐỐI KẾ TOÁN - QUÝ'!D183:M183</xm:f>
              <xm:sqref>C183</xm:sqref>
            </x14:sparkline>
            <x14:sparkline>
              <xm:f>'CÂN ĐỐI KẾ TOÁN - QUÝ'!D184:M184</xm:f>
              <xm:sqref>C184</xm:sqref>
            </x14:sparkline>
            <x14:sparkline>
              <xm:f>'CÂN ĐỐI KẾ TOÁN - QUÝ'!D185:M185</xm:f>
              <xm:sqref>C185</xm:sqref>
            </x14:sparkline>
            <x14:sparkline>
              <xm:f>'CÂN ĐỐI KẾ TOÁN - QUÝ'!D186:M186</xm:f>
              <xm:sqref>C186</xm:sqref>
            </x14:sparkline>
            <x14:sparkline>
              <xm:f>'CÂN ĐỐI KẾ TOÁN - QUÝ'!D187:M187</xm:f>
              <xm:sqref>C187</xm:sqref>
            </x14:sparkline>
            <x14:sparkline>
              <xm:f>'CÂN ĐỐI KẾ TOÁN - QUÝ'!D188:M188</xm:f>
              <xm:sqref>C188</xm:sqref>
            </x14:sparkline>
            <x14:sparkline>
              <xm:f>'CÂN ĐỐI KẾ TOÁN - QUÝ'!D189:M189</xm:f>
              <xm:sqref>C189</xm:sqref>
            </x14:sparkline>
            <x14:sparkline>
              <xm:f>'CÂN ĐỐI KẾ TOÁN - QUÝ'!D190:M190</xm:f>
              <xm:sqref>C190</xm:sqref>
            </x14:sparkline>
            <x14:sparkline>
              <xm:f>'CÂN ĐỐI KẾ TOÁN - QUÝ'!D191:M191</xm:f>
              <xm:sqref>C191</xm:sqref>
            </x14:sparkline>
            <x14:sparkline>
              <xm:f>'CÂN ĐỐI KẾ TOÁN - QUÝ'!D192:M192</xm:f>
              <xm:sqref>C192</xm:sqref>
            </x14:sparkline>
            <x14:sparkline>
              <xm:f>'CÂN ĐỐI KẾ TOÁN - QUÝ'!D193:M193</xm:f>
              <xm:sqref>C193</xm:sqref>
            </x14:sparkline>
            <x14:sparkline>
              <xm:f>'CÂN ĐỐI KẾ TOÁN - QUÝ'!D194:M194</xm:f>
              <xm:sqref>C194</xm:sqref>
            </x14:sparkline>
            <x14:sparkline>
              <xm:f>'CÂN ĐỐI KẾ TOÁN - QUÝ'!D195:M195</xm:f>
              <xm:sqref>C195</xm:sqref>
            </x14:sparkline>
            <x14:sparkline>
              <xm:f>'CÂN ĐỐI KẾ TOÁN - QUÝ'!D196:M196</xm:f>
              <xm:sqref>C196</xm:sqref>
            </x14:sparkline>
            <x14:sparkline>
              <xm:f>'CÂN ĐỐI KẾ TOÁN - QUÝ'!D197:M197</xm:f>
              <xm:sqref>C197</xm:sqref>
            </x14:sparkline>
            <x14:sparkline>
              <xm:f>'CÂN ĐỐI KẾ TOÁN - QUÝ'!D198:M198</xm:f>
              <xm:sqref>C198</xm:sqref>
            </x14:sparkline>
            <x14:sparkline>
              <xm:f>'CÂN ĐỐI KẾ TOÁN - QUÝ'!D199:M199</xm:f>
              <xm:sqref>C199</xm:sqref>
            </x14:sparkline>
            <x14:sparkline>
              <xm:f>'CÂN ĐỐI KẾ TOÁN - QUÝ'!D200:M200</xm:f>
              <xm:sqref>C200</xm:sqref>
            </x14:sparkline>
            <x14:sparkline>
              <xm:f>'CÂN ĐỐI KẾ TOÁN - QUÝ'!D201:M201</xm:f>
              <xm:sqref>C201</xm:sqref>
            </x14:sparkline>
            <x14:sparkline>
              <xm:f>'CÂN ĐỐI KẾ TOÁN - QUÝ'!D202:M202</xm:f>
              <xm:sqref>C202</xm:sqref>
            </x14:sparkline>
            <x14:sparkline>
              <xm:f>'CÂN ĐỐI KẾ TOÁN - QUÝ'!D203:M203</xm:f>
              <xm:sqref>C203</xm:sqref>
            </x14:sparkline>
            <x14:sparkline>
              <xm:f>'CÂN ĐỐI KẾ TOÁN - QUÝ'!D204:M204</xm:f>
              <xm:sqref>C204</xm:sqref>
            </x14:sparkline>
            <x14:sparkline>
              <xm:f>'CÂN ĐỐI KẾ TOÁN - QUÝ'!D205:M205</xm:f>
              <xm:sqref>C205</xm:sqref>
            </x14:sparkline>
          </x14:sparklines>
        </x14:sparklineGroup>
      </x14:sparklineGroups>
    </ext>
  </extLs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03_2">
    <tabColor theme="5" tint="0.39997558519241921"/>
  </sheetPr>
  <dimension ref="B2:W1828"/>
  <sheetViews>
    <sheetView workbookViewId="0">
      <selection activeCell="C25" sqref="C25"/>
    </sheetView>
  </sheetViews>
  <sheetFormatPr defaultColWidth="9" defaultRowHeight="13.8"/>
  <cols>
    <col min="1" max="1" width="2.59765625" style="13" customWidth="1"/>
    <col min="2" max="2" width="65.69921875" style="13" bestFit="1" customWidth="1"/>
    <col min="3" max="3" width="16.8984375" style="13" customWidth="1"/>
    <col min="4" max="52" width="23.09765625" style="13" customWidth="1"/>
    <col min="53" max="16384" width="9" style="13"/>
  </cols>
  <sheetData>
    <row r="2" spans="2:23" ht="23.1" customHeight="1">
      <c r="B2" s="248" t="s">
        <v>18</v>
      </c>
      <c r="C2" s="248"/>
      <c r="D2" s="248"/>
      <c r="E2" s="55"/>
      <c r="F2" s="55"/>
      <c r="G2" s="55"/>
    </row>
    <row r="3" spans="2:23" ht="44.1" customHeight="1">
      <c r="B3" s="115" t="s">
        <v>55</v>
      </c>
      <c r="C3" s="116" t="s">
        <v>2153</v>
      </c>
      <c r="D3" s="117" t="s">
        <v>585</v>
      </c>
      <c r="E3" s="59"/>
      <c r="F3" s="60"/>
      <c r="G3" s="60"/>
    </row>
    <row r="4" spans="2:23" ht="18" customHeight="1">
      <c r="B4" s="61" t="s">
        <v>576</v>
      </c>
      <c r="C4" s="28" t="str">
        <f>'BÁO CÁO TÀI CHÍNH'!G5</f>
        <v>Từ lớn đến nhỏ</v>
      </c>
      <c r="D4" s="60"/>
      <c r="E4" s="60"/>
      <c r="F4" s="60"/>
      <c r="G4" s="60"/>
    </row>
    <row r="5" spans="2:23" ht="6" customHeight="1">
      <c r="B5" s="60"/>
      <c r="C5" s="60"/>
      <c r="D5" s="60"/>
      <c r="E5" s="60"/>
      <c r="F5" s="60"/>
      <c r="G5" s="60"/>
    </row>
    <row r="6" spans="2:23" ht="23.25" customHeight="1">
      <c r="B6" s="56" t="s">
        <v>1127</v>
      </c>
      <c r="C6" s="57"/>
      <c r="D6" s="57">
        <v>2025</v>
      </c>
      <c r="E6" s="57">
        <v>2024</v>
      </c>
      <c r="F6" s="57">
        <v>2023</v>
      </c>
      <c r="G6" s="57">
        <v>2022</v>
      </c>
      <c r="H6" s="57">
        <v>2021</v>
      </c>
      <c r="I6" s="57">
        <v>2020</v>
      </c>
      <c r="J6" s="57">
        <v>2019</v>
      </c>
      <c r="K6" s="57">
        <v>2018</v>
      </c>
      <c r="L6" s="57">
        <v>2017</v>
      </c>
      <c r="M6" s="57">
        <v>2016</v>
      </c>
      <c r="N6" s="57">
        <v>2015</v>
      </c>
      <c r="O6" s="57">
        <v>2014</v>
      </c>
      <c r="P6" s="57">
        <v>2013</v>
      </c>
      <c r="Q6" s="13">
        <v>2012</v>
      </c>
      <c r="R6" s="13">
        <v>2011</v>
      </c>
      <c r="S6" s="13">
        <v>2010</v>
      </c>
      <c r="T6" s="13">
        <v>2009</v>
      </c>
      <c r="U6" s="13">
        <v>2008</v>
      </c>
      <c r="V6" s="13">
        <v>2007</v>
      </c>
      <c r="W6" s="13">
        <v>2006</v>
      </c>
    </row>
    <row r="7" spans="2:23" ht="18" customHeight="1">
      <c r="B7" s="73" t="s">
        <v>4785</v>
      </c>
      <c r="C7" s="74"/>
      <c r="D7" s="74">
        <v>694766753598</v>
      </c>
      <c r="E7" s="74">
        <v>370448864861</v>
      </c>
      <c r="F7" s="74">
        <v>175681807310</v>
      </c>
      <c r="G7" s="74">
        <v>200979515289</v>
      </c>
      <c r="H7" s="74">
        <v>154120381419</v>
      </c>
      <c r="I7" s="74">
        <v>73752849895</v>
      </c>
      <c r="J7" s="74">
        <v>89233758789</v>
      </c>
      <c r="K7" s="74">
        <v>112158894987</v>
      </c>
      <c r="L7" s="74">
        <v>104251282519</v>
      </c>
      <c r="M7" s="62">
        <v>87543607434</v>
      </c>
      <c r="N7" s="62">
        <v>85183276194</v>
      </c>
      <c r="O7" s="62">
        <v>115440449698</v>
      </c>
      <c r="P7" s="62">
        <v>165762483624</v>
      </c>
      <c r="Q7" s="13">
        <v>182908177864</v>
      </c>
      <c r="R7" s="13">
        <v>195310526560</v>
      </c>
      <c r="S7" s="13">
        <v>95097965580</v>
      </c>
      <c r="T7" s="13">
        <v>52169303780</v>
      </c>
      <c r="U7" s="13">
        <v>56325460433</v>
      </c>
      <c r="V7" s="13">
        <v>78300149027</v>
      </c>
      <c r="W7" s="13">
        <v>56833405301</v>
      </c>
    </row>
    <row r="8" spans="2:23" ht="18" customHeight="1">
      <c r="B8" s="64" t="s">
        <v>4786</v>
      </c>
      <c r="C8" s="63"/>
      <c r="D8" s="63">
        <v>0</v>
      </c>
      <c r="E8" s="63">
        <v>0</v>
      </c>
      <c r="F8" s="63">
        <v>0</v>
      </c>
      <c r="G8" s="63">
        <v>0</v>
      </c>
      <c r="H8" s="63">
        <v>0</v>
      </c>
      <c r="I8" s="63">
        <v>0</v>
      </c>
      <c r="J8" s="63">
        <v>0</v>
      </c>
      <c r="K8" s="63">
        <v>0</v>
      </c>
      <c r="L8" s="63">
        <v>0</v>
      </c>
      <c r="M8" s="63">
        <v>0</v>
      </c>
      <c r="N8" s="63">
        <v>0</v>
      </c>
      <c r="O8" s="63">
        <v>2966304754</v>
      </c>
      <c r="P8" s="63">
        <v>0</v>
      </c>
      <c r="Q8" s="13">
        <v>0</v>
      </c>
      <c r="R8" s="13">
        <v>0</v>
      </c>
      <c r="S8" s="13">
        <v>0</v>
      </c>
      <c r="T8" s="13">
        <v>71656084</v>
      </c>
      <c r="U8" s="13">
        <v>0</v>
      </c>
      <c r="V8" s="13">
        <v>2050839289</v>
      </c>
      <c r="W8" s="13">
        <v>0</v>
      </c>
    </row>
    <row r="9" spans="2:23" ht="18" customHeight="1">
      <c r="B9" s="73" t="s">
        <v>4787</v>
      </c>
      <c r="C9" s="74"/>
      <c r="D9" s="74">
        <v>694766753598</v>
      </c>
      <c r="E9" s="74">
        <v>370448864861</v>
      </c>
      <c r="F9" s="74">
        <v>175681807310</v>
      </c>
      <c r="G9" s="74">
        <v>200979515289</v>
      </c>
      <c r="H9" s="74">
        <v>154120381419</v>
      </c>
      <c r="I9" s="74">
        <v>73752849895</v>
      </c>
      <c r="J9" s="74">
        <v>89233758789</v>
      </c>
      <c r="K9" s="74">
        <v>112158894987</v>
      </c>
      <c r="L9" s="74">
        <v>104251282519</v>
      </c>
      <c r="M9" s="62">
        <v>87543607434</v>
      </c>
      <c r="N9" s="62">
        <v>85183276194</v>
      </c>
      <c r="O9" s="62">
        <v>112474144944</v>
      </c>
      <c r="P9" s="62">
        <v>165762483624</v>
      </c>
      <c r="Q9" s="13">
        <v>182908177864</v>
      </c>
      <c r="R9" s="13">
        <v>195310526560</v>
      </c>
      <c r="S9" s="13">
        <v>95097965580</v>
      </c>
      <c r="T9" s="13">
        <v>52097647696</v>
      </c>
      <c r="U9" s="13">
        <v>56325460433</v>
      </c>
      <c r="V9" s="13">
        <v>76249309738</v>
      </c>
      <c r="W9" s="13">
        <v>56833405301</v>
      </c>
    </row>
    <row r="10" spans="2:23" ht="18" customHeight="1">
      <c r="B10" s="64" t="s">
        <v>4788</v>
      </c>
      <c r="C10" s="63"/>
      <c r="D10" s="63">
        <v>114906488355</v>
      </c>
      <c r="E10" s="63">
        <v>130800612610</v>
      </c>
      <c r="F10" s="63">
        <v>93532230961</v>
      </c>
      <c r="G10" s="63">
        <v>75991800924</v>
      </c>
      <c r="H10" s="63">
        <v>70237854315</v>
      </c>
      <c r="I10" s="63">
        <v>54522066160</v>
      </c>
      <c r="J10" s="63">
        <v>61746831489</v>
      </c>
      <c r="K10" s="63">
        <v>65097252816</v>
      </c>
      <c r="L10" s="63">
        <v>51559143541</v>
      </c>
      <c r="M10" s="63">
        <v>59747593618</v>
      </c>
      <c r="N10" s="63">
        <v>55157687340</v>
      </c>
      <c r="O10" s="63">
        <v>64852030145</v>
      </c>
      <c r="P10" s="63">
        <v>63398069880</v>
      </c>
      <c r="Q10" s="13">
        <v>52972239586</v>
      </c>
      <c r="R10" s="13">
        <v>45876491778</v>
      </c>
      <c r="S10" s="13">
        <v>35520706931</v>
      </c>
      <c r="T10" s="13">
        <v>29075131334</v>
      </c>
      <c r="U10" s="13">
        <v>32027367711</v>
      </c>
      <c r="V10" s="13">
        <v>35275348144</v>
      </c>
      <c r="W10" s="13">
        <v>25109824200</v>
      </c>
    </row>
    <row r="11" spans="2:23" ht="18" customHeight="1">
      <c r="B11" s="73" t="s">
        <v>4789</v>
      </c>
      <c r="C11" s="74"/>
      <c r="D11" s="74">
        <v>579860265243</v>
      </c>
      <c r="E11" s="74">
        <v>239648252251</v>
      </c>
      <c r="F11" s="74">
        <v>82149576349</v>
      </c>
      <c r="G11" s="74">
        <v>124987714365</v>
      </c>
      <c r="H11" s="74">
        <v>83882527104</v>
      </c>
      <c r="I11" s="74">
        <v>19230783735</v>
      </c>
      <c r="J11" s="74">
        <v>27486927300</v>
      </c>
      <c r="K11" s="74">
        <v>47061642171</v>
      </c>
      <c r="L11" s="74">
        <v>52692138978</v>
      </c>
      <c r="M11" s="62">
        <v>27796013816</v>
      </c>
      <c r="N11" s="62">
        <v>30025588854</v>
      </c>
      <c r="O11" s="62">
        <v>47622114799</v>
      </c>
      <c r="P11" s="62">
        <v>102364413744</v>
      </c>
      <c r="Q11" s="13">
        <v>129935938278</v>
      </c>
      <c r="R11" s="13">
        <v>149434034782</v>
      </c>
      <c r="S11" s="13">
        <v>59577258649</v>
      </c>
      <c r="T11" s="13">
        <v>23022516362</v>
      </c>
      <c r="U11" s="13">
        <v>24298092722</v>
      </c>
      <c r="V11" s="13">
        <v>40973961594</v>
      </c>
      <c r="W11" s="13">
        <v>31723581101</v>
      </c>
    </row>
    <row r="12" spans="2:23" ht="18" customHeight="1">
      <c r="B12" s="64" t="s">
        <v>4790</v>
      </c>
      <c r="C12" s="63"/>
      <c r="D12" s="63">
        <v>22979948574</v>
      </c>
      <c r="E12" s="63">
        <v>10985293912</v>
      </c>
      <c r="F12" s="63">
        <v>7073476687</v>
      </c>
      <c r="G12" s="63">
        <v>4809741935</v>
      </c>
      <c r="H12" s="63">
        <v>3051991602</v>
      </c>
      <c r="I12" s="63">
        <v>2665645758</v>
      </c>
      <c r="J12" s="63">
        <v>3831952060</v>
      </c>
      <c r="K12" s="63">
        <v>7831042954</v>
      </c>
      <c r="L12" s="63">
        <v>6782091445</v>
      </c>
      <c r="M12" s="63">
        <v>6702885771</v>
      </c>
      <c r="N12" s="63">
        <v>6190802284</v>
      </c>
      <c r="O12" s="63">
        <v>7509375516</v>
      </c>
      <c r="P12" s="63">
        <v>16532767415</v>
      </c>
      <c r="Q12" s="13">
        <v>25139593739</v>
      </c>
      <c r="R12" s="13">
        <v>20162952686</v>
      </c>
      <c r="S12" s="13">
        <v>7403336997</v>
      </c>
      <c r="T12" s="13">
        <v>6300437208</v>
      </c>
      <c r="U12" s="13">
        <v>5521703815</v>
      </c>
      <c r="V12" s="13">
        <v>1136209378</v>
      </c>
      <c r="W12" s="13">
        <v>273480176</v>
      </c>
    </row>
    <row r="13" spans="2:23" ht="18" customHeight="1">
      <c r="B13" s="73" t="s">
        <v>4791</v>
      </c>
      <c r="C13" s="74"/>
      <c r="D13" s="74">
        <v>-22501735200</v>
      </c>
      <c r="E13" s="74">
        <v>-11072969232</v>
      </c>
      <c r="F13" s="74">
        <v>1187757606</v>
      </c>
      <c r="G13" s="74">
        <v>41320741813</v>
      </c>
      <c r="H13" s="74">
        <v>-20757641779</v>
      </c>
      <c r="I13" s="74">
        <v>-6968840402</v>
      </c>
      <c r="J13" s="74">
        <v>11064962323</v>
      </c>
      <c r="K13" s="74">
        <v>68034710</v>
      </c>
      <c r="L13" s="74">
        <v>15680118259</v>
      </c>
      <c r="M13" s="62">
        <v>13112251565</v>
      </c>
      <c r="N13" s="62">
        <v>55789745</v>
      </c>
      <c r="O13" s="62">
        <v>0</v>
      </c>
      <c r="P13" s="62">
        <v>80936942</v>
      </c>
      <c r="Q13" s="13">
        <v>34265748</v>
      </c>
      <c r="R13" s="13">
        <v>23806097</v>
      </c>
      <c r="S13" s="13">
        <v>11052425</v>
      </c>
      <c r="T13" s="13">
        <v>62692622</v>
      </c>
      <c r="U13" s="13">
        <v>119002586</v>
      </c>
      <c r="V13" s="13">
        <v>89028306</v>
      </c>
      <c r="W13" s="13">
        <v>95249236</v>
      </c>
    </row>
    <row r="14" spans="2:23" ht="18" customHeight="1">
      <c r="B14" s="64" t="s">
        <v>4792</v>
      </c>
      <c r="C14" s="63"/>
      <c r="D14" s="63">
        <v>0</v>
      </c>
      <c r="E14" s="63">
        <v>0</v>
      </c>
      <c r="F14" s="63">
        <v>0</v>
      </c>
      <c r="G14" s="63">
        <v>0</v>
      </c>
      <c r="H14" s="63">
        <v>13109589</v>
      </c>
      <c r="I14" s="63">
        <v>616438</v>
      </c>
      <c r="J14" s="63">
        <v>171835616</v>
      </c>
      <c r="K14" s="63">
        <v>0</v>
      </c>
      <c r="L14" s="63">
        <v>0</v>
      </c>
      <c r="M14" s="63">
        <v>7388889</v>
      </c>
      <c r="N14" s="63">
        <v>0</v>
      </c>
      <c r="O14" s="63">
        <v>0</v>
      </c>
      <c r="P14" s="63">
        <v>73861742</v>
      </c>
      <c r="Q14" s="13">
        <v>34265748</v>
      </c>
      <c r="R14" s="13">
        <v>0</v>
      </c>
      <c r="S14" s="13">
        <v>0</v>
      </c>
      <c r="T14" s="13">
        <v>0</v>
      </c>
      <c r="U14" s="13">
        <v>18451872</v>
      </c>
      <c r="V14" s="13">
        <v>70258109</v>
      </c>
      <c r="W14" s="13">
        <v>93362000</v>
      </c>
    </row>
    <row r="15" spans="2:23" ht="18" customHeight="1">
      <c r="B15" s="73" t="s">
        <v>4793</v>
      </c>
      <c r="C15" s="74"/>
      <c r="D15" s="74">
        <v>0</v>
      </c>
      <c r="E15" s="74">
        <v>0</v>
      </c>
      <c r="F15" s="74">
        <v>0</v>
      </c>
      <c r="G15" s="74">
        <v>0</v>
      </c>
      <c r="H15" s="74">
        <v>0</v>
      </c>
      <c r="I15" s="74">
        <v>0</v>
      </c>
      <c r="J15" s="74">
        <v>0</v>
      </c>
      <c r="K15" s="74">
        <v>0</v>
      </c>
      <c r="L15" s="74">
        <v>0</v>
      </c>
      <c r="M15" s="62">
        <v>0</v>
      </c>
      <c r="N15" s="62">
        <v>0</v>
      </c>
      <c r="O15" s="62">
        <v>0</v>
      </c>
      <c r="P15" s="62">
        <v>0</v>
      </c>
      <c r="Q15" s="13">
        <v>0</v>
      </c>
      <c r="R15" s="13">
        <v>0</v>
      </c>
      <c r="S15" s="13">
        <v>0</v>
      </c>
      <c r="T15" s="13">
        <v>0</v>
      </c>
      <c r="U15" s="13">
        <v>0</v>
      </c>
      <c r="V15" s="13">
        <v>0</v>
      </c>
      <c r="W15" s="13">
        <v>0</v>
      </c>
    </row>
    <row r="16" spans="2:23" ht="18" customHeight="1">
      <c r="B16" s="64" t="s">
        <v>4794</v>
      </c>
      <c r="C16" s="63"/>
      <c r="D16" s="63">
        <v>1298258419</v>
      </c>
      <c r="E16" s="63">
        <v>3043754343</v>
      </c>
      <c r="F16" s="63">
        <v>1715296089</v>
      </c>
      <c r="G16" s="63">
        <v>4339408988</v>
      </c>
      <c r="H16" s="63">
        <v>4202326100</v>
      </c>
      <c r="I16" s="63">
        <v>1470590785</v>
      </c>
      <c r="J16" s="63">
        <v>1210369501</v>
      </c>
      <c r="K16" s="63">
        <v>1237075412</v>
      </c>
      <c r="L16" s="63">
        <v>1693719708</v>
      </c>
      <c r="M16" s="63">
        <v>1392381428</v>
      </c>
      <c r="N16" s="63">
        <v>1299183942</v>
      </c>
      <c r="O16" s="63">
        <v>1594414287</v>
      </c>
      <c r="P16" s="63">
        <v>975414790</v>
      </c>
      <c r="Q16" s="13">
        <v>833623193</v>
      </c>
      <c r="R16" s="13">
        <v>772591191</v>
      </c>
      <c r="S16" s="13">
        <v>501597387</v>
      </c>
      <c r="T16" s="13">
        <v>915772914</v>
      </c>
      <c r="U16" s="13">
        <v>526434112</v>
      </c>
      <c r="V16" s="13">
        <v>383199338</v>
      </c>
      <c r="W16" s="13">
        <v>489230473</v>
      </c>
    </row>
    <row r="17" spans="2:23" ht="18" customHeight="1">
      <c r="B17" s="73" t="s">
        <v>4795</v>
      </c>
      <c r="C17" s="74"/>
      <c r="D17" s="74">
        <v>28127687509</v>
      </c>
      <c r="E17" s="74">
        <v>24525432731</v>
      </c>
      <c r="F17" s="74">
        <v>15359685683</v>
      </c>
      <c r="G17" s="74">
        <v>14333765430</v>
      </c>
      <c r="H17" s="74">
        <v>11894722844</v>
      </c>
      <c r="I17" s="74">
        <v>11562051632</v>
      </c>
      <c r="J17" s="74">
        <v>11221297066</v>
      </c>
      <c r="K17" s="74">
        <v>11965110378</v>
      </c>
      <c r="L17" s="74">
        <v>12468125300</v>
      </c>
      <c r="M17" s="62">
        <v>10836732573</v>
      </c>
      <c r="N17" s="62">
        <v>11874169501</v>
      </c>
      <c r="O17" s="62">
        <v>12327435467</v>
      </c>
      <c r="P17" s="62">
        <v>10953037343</v>
      </c>
      <c r="Q17" s="13">
        <v>9759935147</v>
      </c>
      <c r="R17" s="13">
        <v>6971466866</v>
      </c>
      <c r="S17" s="13">
        <v>4880129923</v>
      </c>
      <c r="T17" s="13">
        <v>3951607147</v>
      </c>
      <c r="U17" s="13">
        <v>4568958754</v>
      </c>
      <c r="V17" s="13">
        <v>2892591903</v>
      </c>
      <c r="W17" s="13">
        <v>2228452423</v>
      </c>
    </row>
    <row r="18" spans="2:23" ht="18" customHeight="1">
      <c r="B18" s="64" t="s">
        <v>4796</v>
      </c>
      <c r="C18" s="63"/>
      <c r="D18" s="63">
        <v>595916003089</v>
      </c>
      <c r="E18" s="63">
        <v>234137328321</v>
      </c>
      <c r="F18" s="63">
        <v>70960313658</v>
      </c>
      <c r="G18" s="63">
        <v>69803540069</v>
      </c>
      <c r="H18" s="63">
        <v>91595111541</v>
      </c>
      <c r="I18" s="63">
        <v>15832627478</v>
      </c>
      <c r="J18" s="63">
        <v>7822250470</v>
      </c>
      <c r="K18" s="63">
        <v>41622464625</v>
      </c>
      <c r="L18" s="63">
        <v>29632267156</v>
      </c>
      <c r="M18" s="63">
        <v>9157534021</v>
      </c>
      <c r="N18" s="63">
        <v>22987247950</v>
      </c>
      <c r="O18" s="63">
        <v>41209640561</v>
      </c>
      <c r="P18" s="63">
        <v>106887792084</v>
      </c>
      <c r="Q18" s="13">
        <v>144447707929</v>
      </c>
      <c r="R18" s="13">
        <v>161829123314</v>
      </c>
      <c r="S18" s="13">
        <v>61587815911</v>
      </c>
      <c r="T18" s="13">
        <v>24392880887</v>
      </c>
      <c r="U18" s="13">
        <v>24605401085</v>
      </c>
      <c r="V18" s="13">
        <v>38745351425</v>
      </c>
      <c r="W18" s="13">
        <v>29184129145</v>
      </c>
    </row>
    <row r="19" spans="2:23" ht="18" customHeight="1">
      <c r="B19" s="73" t="s">
        <v>4797</v>
      </c>
      <c r="C19" s="74"/>
      <c r="D19" s="74">
        <v>109090909</v>
      </c>
      <c r="E19" s="74">
        <v>0</v>
      </c>
      <c r="F19" s="74">
        <v>292612727</v>
      </c>
      <c r="G19" s="74">
        <v>45365753</v>
      </c>
      <c r="H19" s="74">
        <v>253850491</v>
      </c>
      <c r="I19" s="74">
        <v>355925111</v>
      </c>
      <c r="J19" s="74">
        <v>77551309</v>
      </c>
      <c r="K19" s="74">
        <v>81334499</v>
      </c>
      <c r="L19" s="74">
        <v>80085455</v>
      </c>
      <c r="M19" s="62">
        <v>15950984822</v>
      </c>
      <c r="N19" s="62">
        <v>321721720</v>
      </c>
      <c r="O19" s="62">
        <v>155521357</v>
      </c>
      <c r="P19" s="62">
        <v>394572407</v>
      </c>
      <c r="Q19" s="13">
        <v>18876437179</v>
      </c>
      <c r="R19" s="13">
        <v>1610381872</v>
      </c>
      <c r="S19" s="13">
        <v>1699051169</v>
      </c>
      <c r="T19" s="13">
        <v>169326359</v>
      </c>
      <c r="U19" s="13">
        <v>1081799612</v>
      </c>
      <c r="V19" s="13">
        <v>1994966264</v>
      </c>
      <c r="W19" s="13">
        <v>328930769</v>
      </c>
    </row>
    <row r="20" spans="2:23" ht="18" customHeight="1">
      <c r="B20" s="64" t="s">
        <v>4798</v>
      </c>
      <c r="C20" s="63"/>
      <c r="D20" s="63">
        <v>3838720174</v>
      </c>
      <c r="E20" s="63">
        <v>4352114326</v>
      </c>
      <c r="F20" s="63">
        <v>1906491218</v>
      </c>
      <c r="G20" s="63">
        <v>1776395000</v>
      </c>
      <c r="H20" s="63">
        <v>3074318650</v>
      </c>
      <c r="I20" s="63">
        <v>2709102280</v>
      </c>
      <c r="J20" s="63">
        <v>740920000</v>
      </c>
      <c r="K20" s="63">
        <v>1639729778</v>
      </c>
      <c r="L20" s="63">
        <v>601821262</v>
      </c>
      <c r="M20" s="63">
        <v>7618445865</v>
      </c>
      <c r="N20" s="63">
        <v>1129053879</v>
      </c>
      <c r="O20" s="63">
        <v>9143842429</v>
      </c>
      <c r="P20" s="63">
        <v>11893296438</v>
      </c>
      <c r="Q20" s="13">
        <v>13613549108</v>
      </c>
      <c r="R20" s="13">
        <v>2719313978</v>
      </c>
      <c r="S20" s="13">
        <v>1156650097</v>
      </c>
      <c r="T20" s="13">
        <v>0</v>
      </c>
      <c r="U20" s="13">
        <v>162900698</v>
      </c>
      <c r="V20" s="13">
        <v>668000</v>
      </c>
      <c r="W20" s="13">
        <v>249188548</v>
      </c>
    </row>
    <row r="21" spans="2:23" ht="18" customHeight="1">
      <c r="B21" s="73" t="s">
        <v>4799</v>
      </c>
      <c r="C21" s="74"/>
      <c r="D21" s="74">
        <v>-3729629265</v>
      </c>
      <c r="E21" s="74">
        <v>-4352114326</v>
      </c>
      <c r="F21" s="74">
        <v>-1613878491</v>
      </c>
      <c r="G21" s="74">
        <v>-1731029247</v>
      </c>
      <c r="H21" s="74">
        <v>-2820468159</v>
      </c>
      <c r="I21" s="74">
        <v>-2353177169</v>
      </c>
      <c r="J21" s="74">
        <v>-663368691</v>
      </c>
      <c r="K21" s="74">
        <v>-1558395279</v>
      </c>
      <c r="L21" s="74">
        <v>-521735807</v>
      </c>
      <c r="M21" s="62">
        <v>8332538957</v>
      </c>
      <c r="N21" s="62">
        <v>-807332159</v>
      </c>
      <c r="O21" s="62">
        <v>-8988321072</v>
      </c>
      <c r="P21" s="62">
        <v>-11498724031</v>
      </c>
      <c r="Q21" s="13">
        <v>5262888071</v>
      </c>
      <c r="R21" s="13">
        <v>-1108932106</v>
      </c>
      <c r="S21" s="13">
        <v>542401072</v>
      </c>
      <c r="T21" s="13">
        <v>169326359</v>
      </c>
      <c r="U21" s="13">
        <v>918898914</v>
      </c>
      <c r="V21" s="13">
        <v>1994298264</v>
      </c>
      <c r="W21" s="13">
        <v>79742221</v>
      </c>
    </row>
    <row r="22" spans="2:23" ht="18" customHeight="1">
      <c r="B22" s="64" t="s">
        <v>4800</v>
      </c>
      <c r="C22" s="63"/>
      <c r="D22" s="63">
        <v>592186373824</v>
      </c>
      <c r="E22" s="63">
        <v>229785213995</v>
      </c>
      <c r="F22" s="63">
        <v>69346435167</v>
      </c>
      <c r="G22" s="63">
        <v>68072510822</v>
      </c>
      <c r="H22" s="63">
        <v>88774643382</v>
      </c>
      <c r="I22" s="63">
        <v>13479450309</v>
      </c>
      <c r="J22" s="63">
        <v>7158881779</v>
      </c>
      <c r="K22" s="63">
        <v>40064069346</v>
      </c>
      <c r="L22" s="63">
        <v>29110531349</v>
      </c>
      <c r="M22" s="63">
        <v>17490072978</v>
      </c>
      <c r="N22" s="63">
        <v>22179915791</v>
      </c>
      <c r="O22" s="63">
        <v>32221319489</v>
      </c>
      <c r="P22" s="63">
        <v>95389068053</v>
      </c>
      <c r="Q22" s="13">
        <v>149710596000</v>
      </c>
      <c r="R22" s="13">
        <v>160720191208</v>
      </c>
      <c r="S22" s="13">
        <v>62130216983</v>
      </c>
      <c r="T22" s="13">
        <v>24562207246</v>
      </c>
      <c r="U22" s="13">
        <v>25524299999</v>
      </c>
      <c r="V22" s="13">
        <v>40739649689</v>
      </c>
      <c r="W22" s="13">
        <v>29263871366</v>
      </c>
    </row>
    <row r="23" spans="2:23" ht="18" customHeight="1">
      <c r="B23" s="73" t="s">
        <v>4801</v>
      </c>
      <c r="C23" s="74"/>
      <c r="D23" s="74">
        <v>116532119170</v>
      </c>
      <c r="E23" s="74">
        <v>46629498624</v>
      </c>
      <c r="F23" s="74">
        <v>14494669478</v>
      </c>
      <c r="G23" s="74">
        <v>14135535096</v>
      </c>
      <c r="H23" s="74">
        <v>18355509831</v>
      </c>
      <c r="I23" s="74">
        <v>1796511427</v>
      </c>
      <c r="J23" s="74">
        <v>895539845</v>
      </c>
      <c r="K23" s="74">
        <v>4860889788</v>
      </c>
      <c r="L23" s="74">
        <v>2345069787</v>
      </c>
      <c r="M23" s="62">
        <v>604559461</v>
      </c>
      <c r="N23" s="62">
        <v>1561041888</v>
      </c>
      <c r="O23" s="62">
        <v>2140907010</v>
      </c>
      <c r="P23" s="62">
        <v>8833860062</v>
      </c>
      <c r="Q23" s="13">
        <v>11426868365</v>
      </c>
      <c r="R23" s="13">
        <v>11270343179</v>
      </c>
      <c r="S23" s="13">
        <v>4571105061</v>
      </c>
      <c r="T23" s="13">
        <v>1564006100</v>
      </c>
      <c r="U23" s="13">
        <v>0</v>
      </c>
      <c r="V23" s="13">
        <v>0</v>
      </c>
      <c r="W23" s="13">
        <v>0</v>
      </c>
    </row>
    <row r="24" spans="2:23" ht="18" customHeight="1">
      <c r="B24" s="64" t="s">
        <v>4802</v>
      </c>
      <c r="C24" s="63"/>
      <c r="D24" s="63">
        <v>0</v>
      </c>
      <c r="E24" s="63">
        <v>0</v>
      </c>
      <c r="F24" s="63">
        <v>0</v>
      </c>
      <c r="G24" s="63">
        <v>0</v>
      </c>
      <c r="H24" s="63">
        <v>0</v>
      </c>
      <c r="I24" s="63">
        <v>0</v>
      </c>
      <c r="J24" s="63">
        <v>0</v>
      </c>
      <c r="K24" s="63">
        <v>0</v>
      </c>
      <c r="L24" s="63">
        <v>0</v>
      </c>
      <c r="M24" s="63">
        <v>0</v>
      </c>
      <c r="N24" s="63">
        <v>0</v>
      </c>
      <c r="O24" s="63">
        <v>0</v>
      </c>
      <c r="P24" s="63">
        <v>0</v>
      </c>
      <c r="Q24" s="13">
        <v>0</v>
      </c>
      <c r="R24" s="13">
        <v>0</v>
      </c>
      <c r="S24" s="13">
        <v>0</v>
      </c>
      <c r="T24" s="13">
        <v>0</v>
      </c>
      <c r="U24" s="13">
        <v>0</v>
      </c>
      <c r="V24" s="13">
        <v>0</v>
      </c>
      <c r="W24" s="13">
        <v>0</v>
      </c>
    </row>
    <row r="25" spans="2:23" ht="18" customHeight="1">
      <c r="B25" s="73" t="s">
        <v>4803</v>
      </c>
      <c r="C25" s="74"/>
      <c r="D25" s="74">
        <v>116532119170</v>
      </c>
      <c r="E25" s="74">
        <v>46629498624</v>
      </c>
      <c r="F25" s="74">
        <v>14494669478</v>
      </c>
      <c r="G25" s="74">
        <v>14135535096</v>
      </c>
      <c r="H25" s="74">
        <v>18355509831</v>
      </c>
      <c r="I25" s="74">
        <v>1796511427</v>
      </c>
      <c r="J25" s="74">
        <v>895539845</v>
      </c>
      <c r="K25" s="74">
        <v>4860889788</v>
      </c>
      <c r="L25" s="74">
        <v>2345069787</v>
      </c>
      <c r="M25" s="62">
        <v>604559461</v>
      </c>
      <c r="N25" s="62">
        <v>1561041888</v>
      </c>
      <c r="O25" s="62">
        <v>2140907010</v>
      </c>
      <c r="P25" s="62">
        <v>8833860062</v>
      </c>
      <c r="Q25" s="13">
        <v>11426868365</v>
      </c>
      <c r="R25" s="13">
        <v>11270343179</v>
      </c>
      <c r="S25" s="13">
        <v>4571105061</v>
      </c>
      <c r="T25" s="13">
        <v>1564006100</v>
      </c>
      <c r="U25" s="13">
        <v>0</v>
      </c>
      <c r="V25" s="13">
        <v>0</v>
      </c>
      <c r="W25" s="13">
        <v>0</v>
      </c>
    </row>
    <row r="26" spans="2:23" ht="18" customHeight="1">
      <c r="B26" s="64" t="s">
        <v>4804</v>
      </c>
      <c r="C26" s="63"/>
      <c r="D26" s="63">
        <v>475654254654</v>
      </c>
      <c r="E26" s="63">
        <v>183155715371</v>
      </c>
      <c r="F26" s="63">
        <v>54851765689</v>
      </c>
      <c r="G26" s="63">
        <v>53936975726</v>
      </c>
      <c r="H26" s="63">
        <v>70419133551</v>
      </c>
      <c r="I26" s="63">
        <v>11682938882</v>
      </c>
      <c r="J26" s="63">
        <v>6263341934</v>
      </c>
      <c r="K26" s="63">
        <v>35203179558</v>
      </c>
      <c r="L26" s="63">
        <v>26765461562</v>
      </c>
      <c r="M26" s="63">
        <v>16885513517</v>
      </c>
      <c r="N26" s="63">
        <v>20618873903</v>
      </c>
      <c r="O26" s="63">
        <v>30080412479</v>
      </c>
      <c r="P26" s="63">
        <v>86555207991</v>
      </c>
      <c r="Q26" s="13">
        <v>138283727635</v>
      </c>
      <c r="R26" s="13">
        <v>149449848029</v>
      </c>
      <c r="S26" s="13">
        <v>57559111922</v>
      </c>
      <c r="T26" s="13">
        <v>22998201146</v>
      </c>
      <c r="U26" s="13">
        <v>25524299999</v>
      </c>
      <c r="V26" s="13">
        <v>40739649689</v>
      </c>
      <c r="W26" s="13">
        <v>29263871366</v>
      </c>
    </row>
    <row r="27" spans="2:23" ht="18" customHeight="1">
      <c r="B27" s="73" t="s">
        <v>4805</v>
      </c>
      <c r="C27" s="74"/>
      <c r="D27" s="74">
        <v>0</v>
      </c>
      <c r="E27" s="74">
        <v>0</v>
      </c>
      <c r="F27" s="74">
        <v>0</v>
      </c>
      <c r="G27" s="74">
        <v>0</v>
      </c>
      <c r="H27" s="74">
        <v>0</v>
      </c>
      <c r="I27" s="74">
        <v>0</v>
      </c>
      <c r="J27" s="74">
        <v>0</v>
      </c>
      <c r="K27" s="74">
        <v>0</v>
      </c>
      <c r="L27" s="74">
        <v>0</v>
      </c>
      <c r="M27" s="62">
        <v>0</v>
      </c>
      <c r="N27" s="62">
        <v>0</v>
      </c>
      <c r="O27" s="62">
        <v>0</v>
      </c>
      <c r="P27" s="62">
        <v>0</v>
      </c>
      <c r="Q27" s="13">
        <v>0</v>
      </c>
      <c r="R27" s="13">
        <v>0</v>
      </c>
      <c r="S27" s="13">
        <v>0</v>
      </c>
      <c r="T27" s="13">
        <v>0</v>
      </c>
      <c r="U27" s="13">
        <v>0</v>
      </c>
      <c r="V27" s="13">
        <v>0</v>
      </c>
      <c r="W27" s="13">
        <v>0</v>
      </c>
    </row>
    <row r="28" spans="2:23" ht="18" customHeight="1">
      <c r="B28" s="64" t="s">
        <v>4806</v>
      </c>
      <c r="C28" s="63"/>
      <c r="D28" s="63">
        <v>475654254654</v>
      </c>
      <c r="E28" s="63">
        <v>183155715371</v>
      </c>
      <c r="F28" s="63">
        <v>54851765689</v>
      </c>
      <c r="G28" s="63">
        <v>53936975726</v>
      </c>
      <c r="H28" s="63">
        <v>70419133551</v>
      </c>
      <c r="I28" s="63">
        <v>11682938882</v>
      </c>
      <c r="J28" s="63">
        <v>6263341934</v>
      </c>
      <c r="K28" s="63">
        <v>35203179558</v>
      </c>
      <c r="L28" s="63">
        <v>26765461562</v>
      </c>
      <c r="M28" s="63">
        <v>16885513517</v>
      </c>
      <c r="N28" s="63">
        <v>20618873903</v>
      </c>
      <c r="O28" s="63">
        <v>30080412479</v>
      </c>
      <c r="P28" s="63">
        <v>86555207991</v>
      </c>
      <c r="Q28" s="13">
        <v>138283727635</v>
      </c>
      <c r="R28" s="13">
        <v>149449848029</v>
      </c>
      <c r="S28" s="13">
        <v>57559111922</v>
      </c>
      <c r="T28" s="13">
        <v>22998201146</v>
      </c>
      <c r="U28" s="13">
        <v>25524299999</v>
      </c>
      <c r="V28" s="13">
        <v>40739649689</v>
      </c>
      <c r="W28" s="13">
        <v>29263871366</v>
      </c>
    </row>
    <row r="206" spans="2:17">
      <c r="B206" s="13" t="s">
        <v>898</v>
      </c>
      <c r="D206" s="13">
        <v>2025</v>
      </c>
      <c r="E206" s="13">
        <v>2024</v>
      </c>
      <c r="F206" s="13">
        <v>2023</v>
      </c>
      <c r="G206" s="13">
        <v>2022</v>
      </c>
      <c r="H206" s="13">
        <v>2021</v>
      </c>
      <c r="I206" s="13">
        <v>2020</v>
      </c>
      <c r="J206" s="13">
        <v>2019</v>
      </c>
      <c r="K206" s="13">
        <v>2018</v>
      </c>
      <c r="L206" s="13">
        <v>2017</v>
      </c>
      <c r="M206" s="13">
        <v>2016</v>
      </c>
      <c r="N206" s="13">
        <v>2015</v>
      </c>
      <c r="O206" s="13">
        <v>2014</v>
      </c>
      <c r="P206" s="13">
        <v>2013</v>
      </c>
      <c r="Q206" s="13">
        <v>2012</v>
      </c>
    </row>
    <row r="207" spans="2:17">
      <c r="B207" s="13" t="s">
        <v>4785</v>
      </c>
      <c r="D207" s="13">
        <v>17223063258575</v>
      </c>
      <c r="E207" s="13">
        <v>13942548247107</v>
      </c>
      <c r="F207" s="13">
        <v>12949489162606</v>
      </c>
      <c r="G207" s="13">
        <v>16380039770909</v>
      </c>
      <c r="H207" s="13">
        <v>10088157082401</v>
      </c>
      <c r="I207" s="13">
        <v>7716890477631</v>
      </c>
      <c r="J207" s="13">
        <v>7176575481550</v>
      </c>
      <c r="K207" s="13">
        <v>6827333782705</v>
      </c>
      <c r="L207" s="13">
        <v>5832973328808</v>
      </c>
      <c r="M207" s="13">
        <v>4971748943654</v>
      </c>
      <c r="N207" s="13">
        <v>5669707612058</v>
      </c>
      <c r="O207" s="13">
        <v>6111349686517</v>
      </c>
      <c r="P207" s="13">
        <v>6318179459845</v>
      </c>
      <c r="Q207" s="13">
        <v>4076181767442</v>
      </c>
    </row>
    <row r="208" spans="2:17">
      <c r="B208" s="13" t="s">
        <v>4786</v>
      </c>
      <c r="D208" s="13">
        <v>592132969745</v>
      </c>
      <c r="E208" s="13">
        <v>486963097467</v>
      </c>
      <c r="F208" s="13">
        <v>378947072778</v>
      </c>
      <c r="G208" s="13">
        <v>455512896510</v>
      </c>
      <c r="H208" s="13">
        <v>218394177764</v>
      </c>
      <c r="I208" s="13">
        <v>155615377213</v>
      </c>
      <c r="J208" s="13">
        <v>133608551433</v>
      </c>
      <c r="K208" s="13">
        <v>138005245929</v>
      </c>
      <c r="L208" s="13">
        <v>85218359150</v>
      </c>
      <c r="M208" s="13">
        <v>61578260352</v>
      </c>
      <c r="N208" s="13">
        <v>87468200037</v>
      </c>
      <c r="O208" s="13">
        <v>67206259558</v>
      </c>
      <c r="P208" s="13">
        <v>55061470099</v>
      </c>
      <c r="Q208" s="13">
        <v>0</v>
      </c>
    </row>
    <row r="209" spans="2:17">
      <c r="B209" s="13" t="s">
        <v>4787</v>
      </c>
      <c r="D209" s="13">
        <v>16630930288830</v>
      </c>
      <c r="E209" s="13">
        <v>13455585149640</v>
      </c>
      <c r="F209" s="13">
        <v>12570542089828</v>
      </c>
      <c r="G209" s="13">
        <v>15924526874399</v>
      </c>
      <c r="H209" s="13">
        <v>9869762904637</v>
      </c>
      <c r="I209" s="13">
        <v>7561275100418</v>
      </c>
      <c r="J209" s="13">
        <v>7042966930117</v>
      </c>
      <c r="K209" s="13">
        <v>6689328536776</v>
      </c>
      <c r="L209" s="13">
        <v>5747754969658</v>
      </c>
      <c r="M209" s="13">
        <v>4910170683302</v>
      </c>
      <c r="N209" s="13">
        <v>5582239412021</v>
      </c>
      <c r="O209" s="13">
        <v>6044143426959</v>
      </c>
      <c r="P209" s="13">
        <v>6263117989746</v>
      </c>
      <c r="Q209" s="13">
        <v>4076181767442</v>
      </c>
    </row>
    <row r="210" spans="2:17">
      <c r="B210" s="13" t="s">
        <v>4788</v>
      </c>
      <c r="D210" s="13">
        <v>12582272851807</v>
      </c>
      <c r="E210" s="13">
        <v>10942100894031</v>
      </c>
      <c r="F210" s="13">
        <v>10538742407968</v>
      </c>
      <c r="G210" s="13">
        <v>10221097432231</v>
      </c>
      <c r="H210" s="13">
        <v>7088825980325</v>
      </c>
      <c r="I210" s="13">
        <v>6244427300529</v>
      </c>
      <c r="J210" s="13">
        <v>6083774733267</v>
      </c>
      <c r="K210" s="13">
        <v>5252270494230</v>
      </c>
      <c r="L210" s="13">
        <v>4366452519088</v>
      </c>
      <c r="M210" s="13">
        <v>3595507736544</v>
      </c>
      <c r="N210" s="13">
        <v>3950628153058</v>
      </c>
      <c r="O210" s="13">
        <v>4586281377235</v>
      </c>
      <c r="P210" s="13">
        <v>5065121230882</v>
      </c>
      <c r="Q210" s="13">
        <v>2967939890510</v>
      </c>
    </row>
    <row r="211" spans="2:17">
      <c r="B211" s="13" t="s">
        <v>4789</v>
      </c>
      <c r="D211" s="13">
        <v>4048657437023</v>
      </c>
      <c r="E211" s="13">
        <v>2513484255609</v>
      </c>
      <c r="F211" s="13">
        <v>2031799681860</v>
      </c>
      <c r="G211" s="13">
        <v>5703429442168</v>
      </c>
      <c r="H211" s="13">
        <v>2780936924312</v>
      </c>
      <c r="I211" s="13">
        <v>1316847799889</v>
      </c>
      <c r="J211" s="13">
        <v>959192196850</v>
      </c>
      <c r="K211" s="13">
        <v>1437058042546</v>
      </c>
      <c r="L211" s="13">
        <v>1381302450570</v>
      </c>
      <c r="M211" s="13">
        <v>1314662946758</v>
      </c>
      <c r="N211" s="13">
        <v>1631611258963</v>
      </c>
      <c r="O211" s="13">
        <v>1457862049724</v>
      </c>
      <c r="P211" s="13">
        <v>1197996758864</v>
      </c>
      <c r="Q211" s="13">
        <v>1108241876932</v>
      </c>
    </row>
    <row r="212" spans="2:17">
      <c r="B212" s="13" t="s">
        <v>4790</v>
      </c>
      <c r="D212" s="13">
        <v>394907720595</v>
      </c>
      <c r="E212" s="13">
        <v>381803898252</v>
      </c>
      <c r="F212" s="13">
        <v>577088490762</v>
      </c>
      <c r="G212" s="13">
        <v>301008063317</v>
      </c>
      <c r="H212" s="13">
        <v>167531907804</v>
      </c>
      <c r="I212" s="13">
        <v>128316681426</v>
      </c>
      <c r="J212" s="13">
        <v>127016141703</v>
      </c>
      <c r="K212" s="13">
        <v>176153015449</v>
      </c>
      <c r="L212" s="13">
        <v>168762736688</v>
      </c>
      <c r="M212" s="13">
        <v>281352006888</v>
      </c>
      <c r="N212" s="13">
        <v>226410038132</v>
      </c>
      <c r="O212" s="13">
        <v>180835961746</v>
      </c>
      <c r="P212" s="13">
        <v>128045999753</v>
      </c>
      <c r="Q212" s="13">
        <v>32104995150</v>
      </c>
    </row>
    <row r="213" spans="2:17">
      <c r="B213" s="13" t="s">
        <v>4791</v>
      </c>
      <c r="D213" s="13">
        <v>97431215423</v>
      </c>
      <c r="E213" s="13">
        <v>76569107528</v>
      </c>
      <c r="F213" s="13">
        <v>27372487527</v>
      </c>
      <c r="G213" s="13">
        <v>60402056552</v>
      </c>
      <c r="H213" s="13">
        <v>45072929624</v>
      </c>
      <c r="I213" s="13">
        <v>63234525222</v>
      </c>
      <c r="J213" s="13">
        <v>102753481637</v>
      </c>
      <c r="K213" s="13">
        <v>260130153544</v>
      </c>
      <c r="L213" s="13">
        <v>202888783558</v>
      </c>
      <c r="M213" s="13">
        <v>432719478011</v>
      </c>
      <c r="N213" s="13">
        <v>663674008733</v>
      </c>
      <c r="O213" s="13">
        <v>478359553374</v>
      </c>
      <c r="P213" s="13">
        <v>588369587137</v>
      </c>
      <c r="Q213" s="13">
        <v>288387234294</v>
      </c>
    </row>
    <row r="214" spans="2:17">
      <c r="B214" s="13" t="s">
        <v>4792</v>
      </c>
      <c r="D214" s="13">
        <v>70405254339</v>
      </c>
      <c r="E214" s="13">
        <v>44380805249</v>
      </c>
      <c r="F214" s="13">
        <v>10155714106</v>
      </c>
      <c r="G214" s="13">
        <v>10274784277</v>
      </c>
      <c r="H214" s="13">
        <v>18580201013</v>
      </c>
      <c r="I214" s="13">
        <v>43301059166</v>
      </c>
      <c r="J214" s="13">
        <v>87172530234</v>
      </c>
      <c r="K214" s="13">
        <v>142052771852</v>
      </c>
      <c r="L214" s="13">
        <v>182986530390</v>
      </c>
      <c r="M214" s="13">
        <v>206622188743</v>
      </c>
      <c r="N214" s="13">
        <v>232444268230</v>
      </c>
      <c r="O214" s="13">
        <v>327650250126</v>
      </c>
      <c r="P214" s="13">
        <v>437882610768</v>
      </c>
      <c r="Q214" s="13">
        <v>282743895137</v>
      </c>
    </row>
    <row r="215" spans="2:17">
      <c r="B215" s="13" t="s">
        <v>4793</v>
      </c>
      <c r="D215" s="13">
        <v>0</v>
      </c>
      <c r="E215" s="13">
        <v>0</v>
      </c>
      <c r="F215" s="13">
        <v>0</v>
      </c>
      <c r="G215" s="13">
        <v>0</v>
      </c>
      <c r="H215" s="13">
        <v>0</v>
      </c>
      <c r="I215" s="13">
        <v>0</v>
      </c>
      <c r="J215" s="13">
        <v>0</v>
      </c>
      <c r="K215" s="13">
        <v>0</v>
      </c>
      <c r="L215" s="13">
        <v>0</v>
      </c>
      <c r="M215" s="13">
        <v>0</v>
      </c>
      <c r="N215" s="13">
        <v>0</v>
      </c>
      <c r="O215" s="13">
        <v>0</v>
      </c>
      <c r="P215" s="13">
        <v>0</v>
      </c>
      <c r="Q215" s="13">
        <v>0</v>
      </c>
    </row>
    <row r="216" spans="2:17">
      <c r="B216" s="13" t="s">
        <v>4794</v>
      </c>
      <c r="D216" s="13">
        <v>1175971610853</v>
      </c>
      <c r="E216" s="13">
        <v>1014369800748</v>
      </c>
      <c r="F216" s="13">
        <v>800631458171</v>
      </c>
      <c r="G216" s="13">
        <v>698294873644</v>
      </c>
      <c r="H216" s="13">
        <v>420401252844</v>
      </c>
      <c r="I216" s="13">
        <v>369000315151</v>
      </c>
      <c r="J216" s="13">
        <v>364058697253</v>
      </c>
      <c r="K216" s="13">
        <v>336114695573</v>
      </c>
      <c r="L216" s="13">
        <v>333600305285</v>
      </c>
      <c r="M216" s="13">
        <v>275833011237</v>
      </c>
      <c r="N216" s="13">
        <v>276442817062</v>
      </c>
      <c r="O216" s="13">
        <v>192794710362</v>
      </c>
      <c r="P216" s="13">
        <v>137912365801</v>
      </c>
      <c r="Q216" s="13">
        <v>42651040799</v>
      </c>
    </row>
    <row r="217" spans="2:17">
      <c r="B217" s="13" t="s">
        <v>4795</v>
      </c>
      <c r="D217" s="13">
        <v>967950624433</v>
      </c>
      <c r="E217" s="13">
        <v>481047001909</v>
      </c>
      <c r="F217" s="13">
        <v>548556889165</v>
      </c>
      <c r="G217" s="13">
        <v>652594258961</v>
      </c>
      <c r="H217" s="13">
        <v>528491737615</v>
      </c>
      <c r="I217" s="13">
        <v>304406663012</v>
      </c>
      <c r="J217" s="13">
        <v>201319201758</v>
      </c>
      <c r="K217" s="13">
        <v>320103363112</v>
      </c>
      <c r="L217" s="13">
        <v>337350868958</v>
      </c>
      <c r="M217" s="13">
        <v>254753830327</v>
      </c>
      <c r="N217" s="13">
        <v>205377286383</v>
      </c>
      <c r="O217" s="13">
        <v>169009356351</v>
      </c>
      <c r="P217" s="13">
        <v>104625335122</v>
      </c>
      <c r="Q217" s="13">
        <v>79012339439</v>
      </c>
    </row>
    <row r="218" spans="2:17">
      <c r="B218" s="13" t="s">
        <v>4796</v>
      </c>
      <c r="D218" s="13">
        <v>2202211706909</v>
      </c>
      <c r="E218" s="13">
        <v>1323302243676</v>
      </c>
      <c r="F218" s="13">
        <v>1232327337759</v>
      </c>
      <c r="G218" s="13">
        <v>4593146316328</v>
      </c>
      <c r="H218" s="13">
        <v>1954502912033</v>
      </c>
      <c r="I218" s="13">
        <v>708522977930</v>
      </c>
      <c r="J218" s="13">
        <v>418076957905</v>
      </c>
      <c r="K218" s="13">
        <v>696862845766</v>
      </c>
      <c r="L218" s="13">
        <v>676225229457</v>
      </c>
      <c r="M218" s="13">
        <v>632708634071</v>
      </c>
      <c r="N218" s="13">
        <v>712527184917</v>
      </c>
      <c r="O218" s="13">
        <v>798534391383</v>
      </c>
      <c r="P218" s="13">
        <v>495135470557</v>
      </c>
      <c r="Q218" s="13">
        <v>730296257550</v>
      </c>
    </row>
    <row r="219" spans="2:17">
      <c r="B219" s="13" t="s">
        <v>4797</v>
      </c>
      <c r="D219" s="13">
        <v>7039593354</v>
      </c>
      <c r="E219" s="13">
        <v>199876759197</v>
      </c>
      <c r="F219" s="13">
        <v>24751516067</v>
      </c>
      <c r="G219" s="13">
        <v>15225626021</v>
      </c>
      <c r="H219" s="13">
        <v>4371195381</v>
      </c>
      <c r="I219" s="13">
        <v>10735344253</v>
      </c>
      <c r="J219" s="13">
        <v>48483380378</v>
      </c>
      <c r="K219" s="13">
        <v>14253913513</v>
      </c>
      <c r="L219" s="13">
        <v>3182396723</v>
      </c>
      <c r="M219" s="13">
        <v>26209791117</v>
      </c>
      <c r="N219" s="13">
        <v>6845641304</v>
      </c>
      <c r="O219" s="13">
        <v>59897277082</v>
      </c>
      <c r="P219" s="13">
        <v>46890453345</v>
      </c>
      <c r="Q219" s="13">
        <v>10761959943</v>
      </c>
    </row>
    <row r="220" spans="2:17">
      <c r="B220" s="13" t="s">
        <v>4798</v>
      </c>
      <c r="D220" s="13">
        <v>1816308796</v>
      </c>
      <c r="E220" s="13">
        <v>1115514682</v>
      </c>
      <c r="F220" s="13">
        <v>2269270186</v>
      </c>
      <c r="G220" s="13">
        <v>12059177506</v>
      </c>
      <c r="H220" s="13">
        <v>2604118573</v>
      </c>
      <c r="I220" s="13">
        <v>2724517878</v>
      </c>
      <c r="J220" s="13">
        <v>3472166901</v>
      </c>
      <c r="K220" s="13">
        <v>4918116503</v>
      </c>
      <c r="L220" s="13">
        <v>82492494</v>
      </c>
      <c r="M220" s="13">
        <v>27031577</v>
      </c>
      <c r="N220" s="13">
        <v>4574358241</v>
      </c>
      <c r="O220" s="13">
        <v>2328044997</v>
      </c>
      <c r="P220" s="13">
        <v>9966188855</v>
      </c>
      <c r="Q220" s="13">
        <v>4387140316</v>
      </c>
    </row>
    <row r="221" spans="2:17">
      <c r="B221" s="13" t="s">
        <v>4799</v>
      </c>
      <c r="D221" s="13">
        <v>5223284558</v>
      </c>
      <c r="E221" s="13">
        <v>198761244515</v>
      </c>
      <c r="F221" s="13">
        <v>22482245881</v>
      </c>
      <c r="G221" s="13">
        <v>3166448515</v>
      </c>
      <c r="H221" s="13">
        <v>1767076808</v>
      </c>
      <c r="I221" s="13">
        <v>8010826375</v>
      </c>
      <c r="J221" s="13">
        <v>45011213477</v>
      </c>
      <c r="K221" s="13">
        <v>9335797010</v>
      </c>
      <c r="L221" s="13">
        <v>3099904229</v>
      </c>
      <c r="M221" s="13">
        <v>26182759540</v>
      </c>
      <c r="N221" s="13">
        <v>2271283063</v>
      </c>
      <c r="O221" s="13">
        <v>57569232085</v>
      </c>
      <c r="P221" s="13">
        <v>36924264490</v>
      </c>
      <c r="Q221" s="13">
        <v>6374819627</v>
      </c>
    </row>
    <row r="222" spans="2:17">
      <c r="B222" s="13" t="s">
        <v>4800</v>
      </c>
      <c r="D222" s="13">
        <v>2207434991467</v>
      </c>
      <c r="E222" s="13">
        <v>1522063488191</v>
      </c>
      <c r="F222" s="13">
        <v>1254809583640</v>
      </c>
      <c r="G222" s="13">
        <v>4596312764843</v>
      </c>
      <c r="H222" s="13">
        <v>1956269988841</v>
      </c>
      <c r="I222" s="13">
        <v>716533804305</v>
      </c>
      <c r="J222" s="13">
        <v>463088171382</v>
      </c>
      <c r="K222" s="13">
        <v>706198642776</v>
      </c>
      <c r="L222" s="13">
        <v>679325133686</v>
      </c>
      <c r="M222" s="13">
        <v>658891393611</v>
      </c>
      <c r="N222" s="13">
        <v>714798467980</v>
      </c>
      <c r="O222" s="13">
        <v>856103623468</v>
      </c>
      <c r="P222" s="13">
        <v>532059735047</v>
      </c>
      <c r="Q222" s="13">
        <v>736671077177</v>
      </c>
    </row>
    <row r="223" spans="2:17">
      <c r="B223" s="13" t="s">
        <v>4801</v>
      </c>
      <c r="D223" s="13">
        <v>260385153457</v>
      </c>
      <c r="E223" s="13">
        <v>99848202450</v>
      </c>
      <c r="F223" s="13">
        <v>146468525391</v>
      </c>
      <c r="G223" s="13">
        <v>269999355705</v>
      </c>
      <c r="H223" s="13">
        <v>138029455566</v>
      </c>
      <c r="I223" s="13">
        <v>52561609356</v>
      </c>
      <c r="J223" s="13">
        <v>41017685327</v>
      </c>
      <c r="K223" s="13">
        <v>45721096790</v>
      </c>
      <c r="L223" s="13">
        <v>40882128966</v>
      </c>
      <c r="M223" s="13">
        <v>34551571563</v>
      </c>
      <c r="N223" s="13">
        <v>2338287768</v>
      </c>
      <c r="O223" s="13">
        <v>35216635464</v>
      </c>
      <c r="P223" s="13">
        <v>349679193</v>
      </c>
      <c r="Q223" s="13">
        <v>0</v>
      </c>
    </row>
    <row r="224" spans="2:17">
      <c r="B224" s="13" t="s">
        <v>4802</v>
      </c>
      <c r="D224" s="13">
        <v>-14787786575</v>
      </c>
      <c r="E224" s="13">
        <v>-5791295701</v>
      </c>
      <c r="F224" s="13">
        <v>-1801658643</v>
      </c>
      <c r="G224" s="13">
        <v>5232674603</v>
      </c>
      <c r="H224" s="13">
        <v>-7883753661</v>
      </c>
      <c r="I224" s="13">
        <v>1525860678</v>
      </c>
      <c r="J224" s="13">
        <v>-5653243037</v>
      </c>
      <c r="K224" s="13">
        <v>1418130142</v>
      </c>
      <c r="L224" s="13">
        <v>-2933704537</v>
      </c>
      <c r="M224" s="13">
        <v>0</v>
      </c>
      <c r="N224" s="13">
        <v>0</v>
      </c>
      <c r="O224" s="13">
        <v>0</v>
      </c>
      <c r="P224" s="13">
        <v>0</v>
      </c>
      <c r="Q224" s="13">
        <v>0</v>
      </c>
    </row>
    <row r="225" spans="2:17">
      <c r="B225" s="13" t="s">
        <v>4803</v>
      </c>
      <c r="D225" s="13">
        <v>245597366882</v>
      </c>
      <c r="E225" s="13">
        <v>94056906749</v>
      </c>
      <c r="F225" s="13">
        <v>144666866748</v>
      </c>
      <c r="G225" s="13">
        <v>275232030308</v>
      </c>
      <c r="H225" s="13">
        <v>130145701905</v>
      </c>
      <c r="I225" s="13">
        <v>54087470034</v>
      </c>
      <c r="J225" s="13">
        <v>35364442290</v>
      </c>
      <c r="K225" s="13">
        <v>47139226932</v>
      </c>
      <c r="L225" s="13">
        <v>37948424429</v>
      </c>
      <c r="M225" s="13">
        <v>34551571563</v>
      </c>
      <c r="N225" s="13">
        <v>2338287768</v>
      </c>
      <c r="O225" s="13">
        <v>35216635464</v>
      </c>
      <c r="P225" s="13">
        <v>349679193</v>
      </c>
      <c r="Q225" s="13">
        <v>0</v>
      </c>
    </row>
    <row r="226" spans="2:17">
      <c r="B226" s="13" t="s">
        <v>4804</v>
      </c>
      <c r="D226" s="13">
        <v>1961837624585</v>
      </c>
      <c r="E226" s="13">
        <v>1428006581442</v>
      </c>
      <c r="F226" s="13">
        <v>1110142716892</v>
      </c>
      <c r="G226" s="13">
        <v>4321080734535</v>
      </c>
      <c r="H226" s="13">
        <v>1826124286936</v>
      </c>
      <c r="I226" s="13">
        <v>662446334271</v>
      </c>
      <c r="J226" s="13">
        <v>427723729092</v>
      </c>
      <c r="K226" s="13">
        <v>659059415844</v>
      </c>
      <c r="L226" s="13">
        <v>641376709257</v>
      </c>
      <c r="M226" s="13">
        <v>624339822048</v>
      </c>
      <c r="N226" s="13">
        <v>712460180212</v>
      </c>
      <c r="O226" s="13">
        <v>820886988004</v>
      </c>
      <c r="P226" s="13">
        <v>531710055854</v>
      </c>
      <c r="Q226" s="13">
        <v>736671077177</v>
      </c>
    </row>
    <row r="227" spans="2:17">
      <c r="B227" s="13" t="s">
        <v>4805</v>
      </c>
      <c r="D227" s="13">
        <v>2025190089</v>
      </c>
      <c r="E227" s="13">
        <v>8348643400</v>
      </c>
      <c r="F227" s="13">
        <v>1249891810</v>
      </c>
      <c r="G227" s="13">
        <v>5127444946</v>
      </c>
      <c r="H227" s="13">
        <v>2665229221</v>
      </c>
      <c r="I227" s="13">
        <v>1400260079</v>
      </c>
      <c r="J227" s="13">
        <v>1548499702</v>
      </c>
      <c r="K227" s="13">
        <v>2914465115</v>
      </c>
      <c r="L227" s="13">
        <v>3497683527</v>
      </c>
      <c r="M227" s="13">
        <v>4508467538</v>
      </c>
      <c r="N227" s="13">
        <v>4381549447</v>
      </c>
      <c r="O227" s="13">
        <v>1930207887</v>
      </c>
      <c r="P227" s="13">
        <v>3168254241</v>
      </c>
      <c r="Q227" s="13">
        <v>0</v>
      </c>
    </row>
    <row r="228" spans="2:17">
      <c r="B228" s="13" t="s">
        <v>4806</v>
      </c>
      <c r="D228" s="13">
        <v>1959812434496</v>
      </c>
      <c r="E228" s="13">
        <v>1419657938042</v>
      </c>
      <c r="F228" s="13">
        <v>1108892825082</v>
      </c>
      <c r="G228" s="13">
        <v>4315953289589</v>
      </c>
      <c r="H228" s="13">
        <v>1823459057715</v>
      </c>
      <c r="I228" s="13">
        <v>661046074192</v>
      </c>
      <c r="J228" s="13">
        <v>426175229390</v>
      </c>
      <c r="K228" s="13">
        <v>656144950729</v>
      </c>
      <c r="L228" s="13">
        <v>637879025730</v>
      </c>
      <c r="M228" s="13">
        <v>619831354510</v>
      </c>
      <c r="N228" s="13">
        <v>708078630765</v>
      </c>
      <c r="O228" s="13">
        <v>818956780117</v>
      </c>
      <c r="P228" s="13">
        <v>528541801613</v>
      </c>
      <c r="Q228" s="13">
        <v>736671077177</v>
      </c>
    </row>
    <row r="406" spans="2:19">
      <c r="B406" s="13" t="s">
        <v>906</v>
      </c>
      <c r="D406" s="13">
        <v>2025</v>
      </c>
      <c r="E406" s="13">
        <v>2024</v>
      </c>
      <c r="F406" s="13">
        <v>2023</v>
      </c>
      <c r="G406" s="13">
        <v>2022</v>
      </c>
      <c r="H406" s="13">
        <v>2021</v>
      </c>
      <c r="I406" s="13">
        <v>2020</v>
      </c>
      <c r="J406" s="13">
        <v>2019</v>
      </c>
      <c r="K406" s="13">
        <v>2018</v>
      </c>
      <c r="L406" s="13">
        <v>2017</v>
      </c>
      <c r="M406" s="13">
        <v>2016</v>
      </c>
      <c r="N406" s="13">
        <v>2015</v>
      </c>
      <c r="O406" s="13">
        <v>2014</v>
      </c>
      <c r="P406" s="13">
        <v>2013</v>
      </c>
      <c r="Q406" s="13">
        <v>2012</v>
      </c>
      <c r="R406" s="13">
        <v>2011</v>
      </c>
      <c r="S406" s="13">
        <v>2010</v>
      </c>
    </row>
    <row r="407" spans="2:19">
      <c r="B407" s="13" t="s">
        <v>4785</v>
      </c>
      <c r="D407" s="13">
        <v>5651994006900</v>
      </c>
      <c r="E407" s="13">
        <v>3392023440273</v>
      </c>
      <c r="F407" s="13">
        <v>3233143085711</v>
      </c>
      <c r="G407" s="13">
        <v>3307612494966</v>
      </c>
      <c r="H407" s="13">
        <v>2935178354963</v>
      </c>
      <c r="I407" s="13">
        <v>1947466485795</v>
      </c>
      <c r="J407" s="13">
        <v>1697292905722</v>
      </c>
      <c r="K407" s="13">
        <v>2345920654092</v>
      </c>
      <c r="L407" s="13">
        <v>2010965734975</v>
      </c>
      <c r="M407" s="13">
        <v>1317252813276</v>
      </c>
      <c r="N407" s="13">
        <v>2580092596213</v>
      </c>
      <c r="O407" s="13">
        <v>3014653512574</v>
      </c>
      <c r="P407" s="13">
        <v>2132441229680</v>
      </c>
      <c r="Q407" s="13">
        <v>3224545642145</v>
      </c>
      <c r="R407" s="13">
        <v>2363620975467</v>
      </c>
      <c r="S407" s="13">
        <v>1292757699262</v>
      </c>
    </row>
    <row r="408" spans="2:19">
      <c r="B408" s="13" t="s">
        <v>4786</v>
      </c>
      <c r="D408" s="13">
        <v>28316934507</v>
      </c>
      <c r="E408" s="13">
        <v>26795943441</v>
      </c>
      <c r="F408" s="13">
        <v>52108086022</v>
      </c>
      <c r="G408" s="13">
        <v>37347821635</v>
      </c>
      <c r="H408" s="13">
        <v>57286387258</v>
      </c>
      <c r="I408" s="13">
        <v>61153735939</v>
      </c>
      <c r="J408" s="13">
        <v>51673910374</v>
      </c>
      <c r="K408" s="13">
        <v>35936337849</v>
      </c>
      <c r="L408" s="13">
        <v>39133216159</v>
      </c>
      <c r="M408" s="13">
        <v>57789750927</v>
      </c>
      <c r="N408" s="13">
        <v>40010500767</v>
      </c>
      <c r="O408" s="13">
        <v>19273651589</v>
      </c>
      <c r="P408" s="13">
        <v>71595684818</v>
      </c>
      <c r="Q408" s="13">
        <v>54050948740</v>
      </c>
      <c r="R408" s="13">
        <v>2847312500</v>
      </c>
      <c r="S408" s="13">
        <v>0</v>
      </c>
    </row>
    <row r="409" spans="2:19">
      <c r="B409" s="13" t="s">
        <v>4787</v>
      </c>
      <c r="D409" s="13">
        <v>5623677072393</v>
      </c>
      <c r="E409" s="13">
        <v>3365227496832</v>
      </c>
      <c r="F409" s="13">
        <v>3181034999689</v>
      </c>
      <c r="G409" s="13">
        <v>3270264673331</v>
      </c>
      <c r="H409" s="13">
        <v>2877891967705</v>
      </c>
      <c r="I409" s="13">
        <v>1886312749856</v>
      </c>
      <c r="J409" s="13">
        <v>1645618995348</v>
      </c>
      <c r="K409" s="13">
        <v>2309984316243</v>
      </c>
      <c r="L409" s="13">
        <v>1971832518816</v>
      </c>
      <c r="M409" s="13">
        <v>1259463062349</v>
      </c>
      <c r="N409" s="13">
        <v>2540082095446</v>
      </c>
      <c r="O409" s="13">
        <v>2995379860985</v>
      </c>
      <c r="P409" s="13">
        <v>2060845544862</v>
      </c>
      <c r="Q409" s="13">
        <v>3170494693405</v>
      </c>
      <c r="R409" s="13">
        <v>2360773662967</v>
      </c>
      <c r="S409" s="13">
        <v>1292757699262</v>
      </c>
    </row>
    <row r="410" spans="2:19">
      <c r="B410" s="13" t="s">
        <v>4788</v>
      </c>
      <c r="D410" s="13">
        <v>4684068543781</v>
      </c>
      <c r="E410" s="13">
        <v>3001926887006</v>
      </c>
      <c r="F410" s="13">
        <v>2921201911490</v>
      </c>
      <c r="G410" s="13">
        <v>2780451187488</v>
      </c>
      <c r="H410" s="13">
        <v>2499423445208</v>
      </c>
      <c r="I410" s="13">
        <v>1640188516960</v>
      </c>
      <c r="J410" s="13">
        <v>1443593917639</v>
      </c>
      <c r="K410" s="13">
        <v>1951157662825</v>
      </c>
      <c r="L410" s="13">
        <v>1789914320031</v>
      </c>
      <c r="M410" s="13">
        <v>1527047269942</v>
      </c>
      <c r="N410" s="13">
        <v>2227027990443</v>
      </c>
      <c r="O410" s="13">
        <v>2777601818575</v>
      </c>
      <c r="P410" s="13">
        <v>1935614323707</v>
      </c>
      <c r="Q410" s="13">
        <v>2659581243934</v>
      </c>
      <c r="R410" s="13">
        <v>1907614573343</v>
      </c>
      <c r="S410" s="13">
        <v>1100672553366</v>
      </c>
    </row>
    <row r="411" spans="2:19">
      <c r="B411" s="13" t="s">
        <v>4789</v>
      </c>
      <c r="D411" s="13">
        <v>939608528612</v>
      </c>
      <c r="E411" s="13">
        <v>363300609826</v>
      </c>
      <c r="F411" s="13">
        <v>259833088199</v>
      </c>
      <c r="G411" s="13">
        <v>489813485843</v>
      </c>
      <c r="H411" s="13">
        <v>378468522497</v>
      </c>
      <c r="I411" s="13">
        <v>246124232896</v>
      </c>
      <c r="J411" s="13">
        <v>202025077709</v>
      </c>
      <c r="K411" s="13">
        <v>358826653418</v>
      </c>
      <c r="L411" s="13">
        <v>181918198785</v>
      </c>
      <c r="M411" s="13">
        <v>-267584207593</v>
      </c>
      <c r="N411" s="13">
        <v>313054105003</v>
      </c>
      <c r="O411" s="13">
        <v>217778042410</v>
      </c>
      <c r="P411" s="13">
        <v>125231221155</v>
      </c>
      <c r="Q411" s="13">
        <v>510913449471</v>
      </c>
      <c r="R411" s="13">
        <v>453159089624</v>
      </c>
      <c r="S411" s="13">
        <v>192085145896</v>
      </c>
    </row>
    <row r="412" spans="2:19">
      <c r="B412" s="13" t="s">
        <v>4790</v>
      </c>
      <c r="D412" s="13">
        <v>87550833842</v>
      </c>
      <c r="E412" s="13">
        <v>49563858756</v>
      </c>
      <c r="F412" s="13">
        <v>53750156403</v>
      </c>
      <c r="G412" s="13">
        <v>33322155086</v>
      </c>
      <c r="H412" s="13">
        <v>15363102001</v>
      </c>
      <c r="I412" s="13">
        <v>3437641085</v>
      </c>
      <c r="J412" s="13">
        <v>2262956412</v>
      </c>
      <c r="K412" s="13">
        <v>3466167519</v>
      </c>
      <c r="L412" s="13">
        <v>5552224557</v>
      </c>
      <c r="M412" s="13">
        <v>637082063</v>
      </c>
      <c r="N412" s="13">
        <v>4253332170</v>
      </c>
      <c r="O412" s="13">
        <v>3414398015</v>
      </c>
      <c r="P412" s="13">
        <v>4192076500</v>
      </c>
      <c r="Q412" s="13">
        <v>5717598484</v>
      </c>
      <c r="R412" s="13">
        <v>7688712293</v>
      </c>
      <c r="S412" s="13">
        <v>1076268038</v>
      </c>
    </row>
    <row r="413" spans="2:19">
      <c r="B413" s="13" t="s">
        <v>4791</v>
      </c>
      <c r="D413" s="13">
        <v>8973685322</v>
      </c>
      <c r="E413" s="13">
        <v>6323143503</v>
      </c>
      <c r="F413" s="13">
        <v>8361304153</v>
      </c>
      <c r="G413" s="13">
        <v>8906435781</v>
      </c>
      <c r="H413" s="13">
        <v>7981315790</v>
      </c>
      <c r="I413" s="13">
        <v>31482576274</v>
      </c>
      <c r="J413" s="13">
        <v>37918627135</v>
      </c>
      <c r="K413" s="13">
        <v>28821802516</v>
      </c>
      <c r="L413" s="13">
        <v>31890379300</v>
      </c>
      <c r="M413" s="13">
        <v>65142820536</v>
      </c>
      <c r="N413" s="13">
        <v>56476250563</v>
      </c>
      <c r="O413" s="13">
        <v>82792140832</v>
      </c>
      <c r="P413" s="13">
        <v>115809976697</v>
      </c>
      <c r="Q413" s="13">
        <v>116680405180</v>
      </c>
      <c r="R413" s="13">
        <v>95705949444</v>
      </c>
      <c r="S413" s="13">
        <v>141060156155</v>
      </c>
    </row>
    <row r="414" spans="2:19">
      <c r="B414" s="13" t="s">
        <v>4792</v>
      </c>
      <c r="D414" s="13">
        <v>0</v>
      </c>
      <c r="E414" s="13">
        <v>423463769</v>
      </c>
      <c r="F414" s="13">
        <v>1048282559</v>
      </c>
      <c r="G414" s="13">
        <v>1775159716</v>
      </c>
      <c r="H414" s="13">
        <v>351539656</v>
      </c>
      <c r="I414" s="13">
        <v>21323009211</v>
      </c>
      <c r="J414" s="13">
        <v>28852063923</v>
      </c>
      <c r="K414" s="13">
        <v>21170388726</v>
      </c>
      <c r="L414" s="13">
        <v>20097758601</v>
      </c>
      <c r="M414" s="13">
        <v>59344270628</v>
      </c>
      <c r="N414" s="13">
        <v>51149760604</v>
      </c>
      <c r="O414" s="13">
        <v>71318895403</v>
      </c>
      <c r="P414" s="13">
        <v>103693474234</v>
      </c>
      <c r="Q414" s="13">
        <v>116680405180</v>
      </c>
      <c r="R414" s="13">
        <v>95095022536</v>
      </c>
      <c r="S414" s="13">
        <v>139207429128</v>
      </c>
    </row>
    <row r="415" spans="2:19">
      <c r="B415" s="13" t="s">
        <v>4793</v>
      </c>
      <c r="D415" s="13">
        <v>0</v>
      </c>
      <c r="E415" s="13">
        <v>0</v>
      </c>
      <c r="F415" s="13">
        <v>0</v>
      </c>
      <c r="G415" s="13">
        <v>0</v>
      </c>
      <c r="H415" s="13">
        <v>0</v>
      </c>
      <c r="I415" s="13">
        <v>0</v>
      </c>
      <c r="J415" s="13">
        <v>0</v>
      </c>
      <c r="K415" s="13">
        <v>0</v>
      </c>
      <c r="L415" s="13">
        <v>0</v>
      </c>
      <c r="M415" s="13">
        <v>0</v>
      </c>
      <c r="N415" s="13">
        <v>0</v>
      </c>
      <c r="O415" s="13">
        <v>0</v>
      </c>
      <c r="P415" s="13">
        <v>0</v>
      </c>
      <c r="Q415" s="13">
        <v>0</v>
      </c>
      <c r="R415" s="13">
        <v>0</v>
      </c>
      <c r="S415" s="13">
        <v>0</v>
      </c>
    </row>
    <row r="416" spans="2:19">
      <c r="B416" s="13" t="s">
        <v>4794</v>
      </c>
      <c r="D416" s="13">
        <v>95847743119</v>
      </c>
      <c r="E416" s="13">
        <v>88184259562</v>
      </c>
      <c r="F416" s="13">
        <v>117901961792</v>
      </c>
      <c r="G416" s="13">
        <v>58975285808</v>
      </c>
      <c r="H416" s="13">
        <v>75981287742</v>
      </c>
      <c r="I416" s="13">
        <v>97665888921</v>
      </c>
      <c r="J416" s="13">
        <v>99552883419</v>
      </c>
      <c r="K416" s="13">
        <v>93313419961</v>
      </c>
      <c r="L416" s="13">
        <v>88877693307</v>
      </c>
      <c r="M416" s="13">
        <v>89156463234</v>
      </c>
      <c r="N416" s="13">
        <v>152670445733</v>
      </c>
      <c r="O416" s="13">
        <v>96772044340</v>
      </c>
      <c r="P416" s="13">
        <v>25105512454</v>
      </c>
      <c r="Q416" s="13">
        <v>36773981464</v>
      </c>
      <c r="R416" s="13">
        <v>3663093338</v>
      </c>
      <c r="S416" s="13">
        <v>2658912669</v>
      </c>
    </row>
    <row r="417" spans="2:19">
      <c r="B417" s="13" t="s">
        <v>4795</v>
      </c>
      <c r="D417" s="13">
        <v>133055464455</v>
      </c>
      <c r="E417" s="13">
        <v>107554898815</v>
      </c>
      <c r="F417" s="13">
        <v>104393819422</v>
      </c>
      <c r="G417" s="13">
        <v>75319733412</v>
      </c>
      <c r="H417" s="13">
        <v>121222659280</v>
      </c>
      <c r="I417" s="13">
        <v>88934573910</v>
      </c>
      <c r="J417" s="13">
        <v>61640942324</v>
      </c>
      <c r="K417" s="13">
        <v>71277271006</v>
      </c>
      <c r="L417" s="13">
        <v>52600091385</v>
      </c>
      <c r="M417" s="13">
        <v>49190703703</v>
      </c>
      <c r="N417" s="13">
        <v>58220687238</v>
      </c>
      <c r="O417" s="13">
        <v>37053186279</v>
      </c>
      <c r="P417" s="13">
        <v>37340408570</v>
      </c>
      <c r="Q417" s="13">
        <v>41530615592</v>
      </c>
      <c r="R417" s="13">
        <v>32568534602</v>
      </c>
      <c r="S417" s="13">
        <v>15582313696</v>
      </c>
    </row>
    <row r="418" spans="2:19">
      <c r="B418" s="13" t="s">
        <v>4796</v>
      </c>
      <c r="D418" s="13">
        <v>789282469558</v>
      </c>
      <c r="E418" s="13">
        <v>210802166702</v>
      </c>
      <c r="F418" s="13">
        <v>82926159235</v>
      </c>
      <c r="G418" s="13">
        <v>379934185928</v>
      </c>
      <c r="H418" s="13">
        <v>188646361686</v>
      </c>
      <c r="I418" s="13">
        <v>31478834876</v>
      </c>
      <c r="J418" s="13">
        <v>5175581243</v>
      </c>
      <c r="K418" s="13">
        <v>168880327454</v>
      </c>
      <c r="L418" s="13">
        <v>14102259350</v>
      </c>
      <c r="M418" s="13">
        <v>-470437113003</v>
      </c>
      <c r="N418" s="13">
        <v>49940053639</v>
      </c>
      <c r="O418" s="13">
        <v>4575068974</v>
      </c>
      <c r="P418" s="13">
        <v>-48832600066</v>
      </c>
      <c r="Q418" s="13">
        <v>321646045719</v>
      </c>
      <c r="R418" s="13">
        <v>328910224533</v>
      </c>
      <c r="S418" s="13">
        <v>33860031414</v>
      </c>
    </row>
    <row r="419" spans="2:19">
      <c r="B419" s="13" t="s">
        <v>4797</v>
      </c>
      <c r="D419" s="13">
        <v>1832003373</v>
      </c>
      <c r="E419" s="13">
        <v>1201237177</v>
      </c>
      <c r="F419" s="13">
        <v>205094539</v>
      </c>
      <c r="G419" s="13">
        <v>545050050</v>
      </c>
      <c r="H419" s="13">
        <v>2966286107</v>
      </c>
      <c r="I419" s="13">
        <v>1455203589</v>
      </c>
      <c r="J419" s="13">
        <v>1013634691</v>
      </c>
      <c r="K419" s="13">
        <v>32864850283</v>
      </c>
      <c r="L419" s="13">
        <v>960619816</v>
      </c>
      <c r="M419" s="13">
        <v>1148441517</v>
      </c>
      <c r="N419" s="13">
        <v>2503356587</v>
      </c>
      <c r="O419" s="13">
        <v>533505173</v>
      </c>
      <c r="P419" s="13">
        <v>50926956801</v>
      </c>
      <c r="Q419" s="13">
        <v>3958417929</v>
      </c>
      <c r="R419" s="13">
        <v>230452383</v>
      </c>
      <c r="S419" s="13">
        <v>100000</v>
      </c>
    </row>
    <row r="420" spans="2:19">
      <c r="B420" s="13" t="s">
        <v>4798</v>
      </c>
      <c r="D420" s="13">
        <v>577704757</v>
      </c>
      <c r="E420" s="13">
        <v>462048565</v>
      </c>
      <c r="F420" s="13">
        <v>2592115106</v>
      </c>
      <c r="G420" s="13">
        <v>768275673</v>
      </c>
      <c r="H420" s="13">
        <v>689554876</v>
      </c>
      <c r="I420" s="13">
        <v>1319844360</v>
      </c>
      <c r="J420" s="13">
        <v>534827399</v>
      </c>
      <c r="K420" s="13">
        <v>63900543</v>
      </c>
      <c r="L420" s="13">
        <v>279759366</v>
      </c>
      <c r="M420" s="13">
        <v>171040440</v>
      </c>
      <c r="N420" s="13">
        <v>616759756</v>
      </c>
      <c r="O420" s="13">
        <v>316124824</v>
      </c>
      <c r="P420" s="13">
        <v>49451774</v>
      </c>
      <c r="Q420" s="13">
        <v>114596240</v>
      </c>
      <c r="R420" s="13">
        <v>88320444</v>
      </c>
      <c r="S420" s="13">
        <v>0</v>
      </c>
    </row>
    <row r="421" spans="2:19">
      <c r="B421" s="13" t="s">
        <v>4799</v>
      </c>
      <c r="D421" s="13">
        <v>1254298616</v>
      </c>
      <c r="E421" s="13">
        <v>739188612</v>
      </c>
      <c r="F421" s="13">
        <v>-2387020567</v>
      </c>
      <c r="G421" s="13">
        <v>-223225623</v>
      </c>
      <c r="H421" s="13">
        <v>2276731231</v>
      </c>
      <c r="I421" s="13">
        <v>135359229</v>
      </c>
      <c r="J421" s="13">
        <v>478807292</v>
      </c>
      <c r="K421" s="13">
        <v>32800949740</v>
      </c>
      <c r="L421" s="13">
        <v>680860450</v>
      </c>
      <c r="M421" s="13">
        <v>977401077</v>
      </c>
      <c r="N421" s="13">
        <v>1886596831</v>
      </c>
      <c r="O421" s="13">
        <v>217380349</v>
      </c>
      <c r="P421" s="13">
        <v>50877505027</v>
      </c>
      <c r="Q421" s="13">
        <v>3843821689</v>
      </c>
      <c r="R421" s="13">
        <v>142131939</v>
      </c>
      <c r="S421" s="13">
        <v>100000</v>
      </c>
    </row>
    <row r="422" spans="2:19">
      <c r="B422" s="13" t="s">
        <v>4800</v>
      </c>
      <c r="D422" s="13">
        <v>790536768174</v>
      </c>
      <c r="E422" s="13">
        <v>211541355314</v>
      </c>
      <c r="F422" s="13">
        <v>80539138668</v>
      </c>
      <c r="G422" s="13">
        <v>379710960305</v>
      </c>
      <c r="H422" s="13">
        <v>190923092917</v>
      </c>
      <c r="I422" s="13">
        <v>31614194105</v>
      </c>
      <c r="J422" s="13">
        <v>5654388535</v>
      </c>
      <c r="K422" s="13">
        <v>201681277194</v>
      </c>
      <c r="L422" s="13">
        <v>14783119800</v>
      </c>
      <c r="M422" s="13">
        <v>-469459711926</v>
      </c>
      <c r="N422" s="13">
        <v>51826650470</v>
      </c>
      <c r="O422" s="13">
        <v>4792449323</v>
      </c>
      <c r="P422" s="13">
        <v>2044904961</v>
      </c>
      <c r="Q422" s="13">
        <v>325489867408</v>
      </c>
      <c r="R422" s="13">
        <v>329052356472</v>
      </c>
      <c r="S422" s="13">
        <v>33860131414</v>
      </c>
    </row>
    <row r="423" spans="2:19">
      <c r="B423" s="13" t="s">
        <v>4801</v>
      </c>
      <c r="D423" s="13">
        <v>159704931375</v>
      </c>
      <c r="E423" s="13">
        <v>43192069386</v>
      </c>
      <c r="F423" s="13">
        <v>11558264512</v>
      </c>
      <c r="G423" s="13">
        <v>22447559680</v>
      </c>
      <c r="H423" s="13">
        <v>0</v>
      </c>
      <c r="I423" s="13">
        <v>0</v>
      </c>
      <c r="J423" s="13">
        <v>0</v>
      </c>
      <c r="K423" s="13">
        <v>0</v>
      </c>
      <c r="L423" s="13">
        <v>0</v>
      </c>
      <c r="M423" s="13">
        <v>-468999775</v>
      </c>
      <c r="N423" s="13">
        <v>3435649458</v>
      </c>
      <c r="O423" s="13">
        <v>702926701</v>
      </c>
      <c r="P423" s="13">
        <v>1788554345</v>
      </c>
      <c r="Q423" s="13">
        <v>34312827879</v>
      </c>
      <c r="R423" s="13">
        <v>0</v>
      </c>
      <c r="S423" s="13">
        <v>0</v>
      </c>
    </row>
    <row r="424" spans="2:19">
      <c r="B424" s="13" t="s">
        <v>4802</v>
      </c>
      <c r="D424" s="13">
        <v>0</v>
      </c>
      <c r="E424" s="13">
        <v>0</v>
      </c>
      <c r="F424" s="13">
        <v>0</v>
      </c>
      <c r="G424" s="13">
        <v>0</v>
      </c>
      <c r="H424" s="13">
        <v>0</v>
      </c>
      <c r="I424" s="13">
        <v>0</v>
      </c>
      <c r="J424" s="13">
        <v>0</v>
      </c>
      <c r="K424" s="13">
        <v>0</v>
      </c>
      <c r="L424" s="13">
        <v>22450000</v>
      </c>
      <c r="M424" s="13">
        <v>809150125</v>
      </c>
      <c r="N424" s="13">
        <v>-831600125</v>
      </c>
      <c r="O424" s="13">
        <v>0</v>
      </c>
      <c r="P424" s="13">
        <v>0</v>
      </c>
      <c r="Q424" s="13">
        <v>0</v>
      </c>
      <c r="R424" s="13">
        <v>0</v>
      </c>
      <c r="S424" s="13">
        <v>0</v>
      </c>
    </row>
    <row r="425" spans="2:19">
      <c r="B425" s="13" t="s">
        <v>4803</v>
      </c>
      <c r="D425" s="13">
        <v>159704931375</v>
      </c>
      <c r="E425" s="13">
        <v>43192069386</v>
      </c>
      <c r="F425" s="13">
        <v>11558264512</v>
      </c>
      <c r="G425" s="13">
        <v>22447559680</v>
      </c>
      <c r="H425" s="13">
        <v>0</v>
      </c>
      <c r="I425" s="13">
        <v>0</v>
      </c>
      <c r="J425" s="13">
        <v>0</v>
      </c>
      <c r="K425" s="13">
        <v>0</v>
      </c>
      <c r="L425" s="13">
        <v>22450000</v>
      </c>
      <c r="M425" s="13">
        <v>340150350</v>
      </c>
      <c r="N425" s="13">
        <v>2604049333</v>
      </c>
      <c r="O425" s="13">
        <v>702926701</v>
      </c>
      <c r="P425" s="13">
        <v>1788554345</v>
      </c>
      <c r="Q425" s="13">
        <v>34312827879</v>
      </c>
      <c r="R425" s="13">
        <v>0</v>
      </c>
      <c r="S425" s="13">
        <v>0</v>
      </c>
    </row>
    <row r="426" spans="2:19">
      <c r="B426" s="13" t="s">
        <v>4804</v>
      </c>
      <c r="D426" s="13">
        <v>630831836799</v>
      </c>
      <c r="E426" s="13">
        <v>168349285928</v>
      </c>
      <c r="F426" s="13">
        <v>68980874156</v>
      </c>
      <c r="G426" s="13">
        <v>357263400625</v>
      </c>
      <c r="H426" s="13">
        <v>190923092917</v>
      </c>
      <c r="I426" s="13">
        <v>31614194105</v>
      </c>
      <c r="J426" s="13">
        <v>5654388535</v>
      </c>
      <c r="K426" s="13">
        <v>201681277194</v>
      </c>
      <c r="L426" s="13">
        <v>14760669800</v>
      </c>
      <c r="M426" s="13">
        <v>-469799862276</v>
      </c>
      <c r="N426" s="13">
        <v>49222601137</v>
      </c>
      <c r="O426" s="13">
        <v>4089522622</v>
      </c>
      <c r="P426" s="13">
        <v>256350616</v>
      </c>
      <c r="Q426" s="13">
        <v>291177039529</v>
      </c>
      <c r="R426" s="13">
        <v>329052356472</v>
      </c>
      <c r="S426" s="13">
        <v>33860131414</v>
      </c>
    </row>
    <row r="427" spans="2:19">
      <c r="B427" s="13" t="s">
        <v>4805</v>
      </c>
      <c r="D427" s="13">
        <v>0</v>
      </c>
      <c r="E427" s="13">
        <v>0</v>
      </c>
      <c r="F427" s="13">
        <v>0</v>
      </c>
      <c r="G427" s="13">
        <v>0</v>
      </c>
      <c r="H427" s="13">
        <v>0</v>
      </c>
      <c r="I427" s="13">
        <v>0</v>
      </c>
      <c r="J427" s="13">
        <v>0</v>
      </c>
      <c r="K427" s="13">
        <v>0</v>
      </c>
      <c r="L427" s="13">
        <v>0</v>
      </c>
      <c r="M427" s="13">
        <v>0</v>
      </c>
      <c r="N427" s="13">
        <v>0</v>
      </c>
      <c r="O427" s="13">
        <v>0</v>
      </c>
      <c r="P427" s="13">
        <v>0</v>
      </c>
      <c r="Q427" s="13">
        <v>0</v>
      </c>
      <c r="R427" s="13">
        <v>0</v>
      </c>
      <c r="S427" s="13">
        <v>0</v>
      </c>
    </row>
    <row r="428" spans="2:19">
      <c r="B428" s="13" t="s">
        <v>4806</v>
      </c>
      <c r="D428" s="13">
        <v>630831836799</v>
      </c>
      <c r="E428" s="13">
        <v>168349285928</v>
      </c>
      <c r="F428" s="13">
        <v>68980874156</v>
      </c>
      <c r="G428" s="13">
        <v>357263400625</v>
      </c>
      <c r="H428" s="13">
        <v>190923092917</v>
      </c>
      <c r="I428" s="13">
        <v>31614194105</v>
      </c>
      <c r="J428" s="13">
        <v>5654388535</v>
      </c>
      <c r="K428" s="13">
        <v>201681277194</v>
      </c>
      <c r="L428" s="13">
        <v>14760669800</v>
      </c>
      <c r="M428" s="13">
        <v>-469799862276</v>
      </c>
      <c r="N428" s="13">
        <v>49222601137</v>
      </c>
      <c r="O428" s="13">
        <v>4089522622</v>
      </c>
      <c r="P428" s="13">
        <v>256350616</v>
      </c>
      <c r="Q428" s="13">
        <v>291177039529</v>
      </c>
      <c r="R428" s="13">
        <v>329052356472</v>
      </c>
      <c r="S428" s="13">
        <v>33860131414</v>
      </c>
    </row>
    <row r="606" spans="2:17">
      <c r="B606" s="13" t="s">
        <v>857</v>
      </c>
      <c r="D606" s="13">
        <v>2025</v>
      </c>
      <c r="E606" s="13">
        <v>2024</v>
      </c>
      <c r="F606" s="13">
        <v>2023</v>
      </c>
      <c r="G606" s="13">
        <v>2022</v>
      </c>
      <c r="H606" s="13">
        <v>2021</v>
      </c>
      <c r="I606" s="13">
        <v>2020</v>
      </c>
      <c r="J606" s="13">
        <v>2019</v>
      </c>
      <c r="K606" s="13">
        <v>2018</v>
      </c>
      <c r="L606" s="13">
        <v>2017</v>
      </c>
      <c r="M606" s="13">
        <v>2016</v>
      </c>
      <c r="N606" s="13">
        <v>2015</v>
      </c>
      <c r="O606" s="13">
        <v>2014</v>
      </c>
      <c r="P606" s="13">
        <v>2013</v>
      </c>
      <c r="Q606" s="13">
        <v>2012</v>
      </c>
    </row>
    <row r="607" spans="2:17">
      <c r="B607" s="13" t="s">
        <v>4785</v>
      </c>
      <c r="D607" s="13">
        <v>2160143700681</v>
      </c>
      <c r="E607" s="13">
        <v>1855617616161</v>
      </c>
      <c r="F607" s="13">
        <v>1588441460119</v>
      </c>
      <c r="G607" s="13">
        <v>2104285557537</v>
      </c>
      <c r="H607" s="13">
        <v>1576769245615</v>
      </c>
      <c r="I607" s="13">
        <v>1339177077790</v>
      </c>
      <c r="J607" s="13">
        <v>1566274193137</v>
      </c>
      <c r="K607" s="13">
        <v>1588026545984</v>
      </c>
      <c r="L607" s="13">
        <v>1465857350493</v>
      </c>
      <c r="M607" s="13">
        <v>1541132057558</v>
      </c>
      <c r="N607" s="13">
        <v>1546380672297</v>
      </c>
      <c r="O607" s="13">
        <v>1565829931436</v>
      </c>
      <c r="P607" s="13">
        <v>1529966353447</v>
      </c>
      <c r="Q607" s="13">
        <v>1545930073942</v>
      </c>
    </row>
    <row r="608" spans="2:17">
      <c r="B608" s="13" t="s">
        <v>4786</v>
      </c>
      <c r="D608" s="13">
        <v>0</v>
      </c>
      <c r="E608" s="13">
        <v>38850000</v>
      </c>
      <c r="F608" s="13">
        <v>0</v>
      </c>
      <c r="G608" s="13">
        <v>33842977</v>
      </c>
      <c r="H608" s="13">
        <v>0</v>
      </c>
      <c r="I608" s="13">
        <v>267351240</v>
      </c>
      <c r="J608" s="13">
        <v>0</v>
      </c>
      <c r="K608" s="13">
        <v>0</v>
      </c>
      <c r="L608" s="13">
        <v>0</v>
      </c>
      <c r="M608" s="13">
        <v>0</v>
      </c>
      <c r="N608" s="13">
        <v>0</v>
      </c>
      <c r="O608" s="13">
        <v>14921382994</v>
      </c>
      <c r="P608" s="13">
        <v>14166805101</v>
      </c>
      <c r="Q608" s="13">
        <v>7900775374</v>
      </c>
    </row>
    <row r="609" spans="2:17">
      <c r="B609" s="13" t="s">
        <v>4787</v>
      </c>
      <c r="D609" s="13">
        <v>2160143700681</v>
      </c>
      <c r="E609" s="13">
        <v>1855578766161</v>
      </c>
      <c r="F609" s="13">
        <v>1588441460119</v>
      </c>
      <c r="G609" s="13">
        <v>2104251714560</v>
      </c>
      <c r="H609" s="13">
        <v>1576769245615</v>
      </c>
      <c r="I609" s="13">
        <v>1338909726550</v>
      </c>
      <c r="J609" s="13">
        <v>1566274193137</v>
      </c>
      <c r="K609" s="13">
        <v>1588026545984</v>
      </c>
      <c r="L609" s="13">
        <v>1465857350493</v>
      </c>
      <c r="M609" s="13">
        <v>1541132057558</v>
      </c>
      <c r="N609" s="13">
        <v>1546380672297</v>
      </c>
      <c r="O609" s="13">
        <v>1550908548442</v>
      </c>
      <c r="P609" s="13">
        <v>1515799548346</v>
      </c>
      <c r="Q609" s="13">
        <v>1538029298568</v>
      </c>
    </row>
    <row r="610" spans="2:17">
      <c r="B610" s="13" t="s">
        <v>4788</v>
      </c>
      <c r="D610" s="13">
        <v>1619166075771</v>
      </c>
      <c r="E610" s="13">
        <v>1350721387735</v>
      </c>
      <c r="F610" s="13">
        <v>1179289843166</v>
      </c>
      <c r="G610" s="13">
        <v>1444081143048</v>
      </c>
      <c r="H610" s="13">
        <v>1164764038644</v>
      </c>
      <c r="I610" s="13">
        <v>975314539075</v>
      </c>
      <c r="J610" s="13">
        <v>1124901180975</v>
      </c>
      <c r="K610" s="13">
        <v>1164530331065</v>
      </c>
      <c r="L610" s="13">
        <v>1049885438094</v>
      </c>
      <c r="M610" s="13">
        <v>1141677885079</v>
      </c>
      <c r="N610" s="13">
        <v>1201955189711</v>
      </c>
      <c r="O610" s="13">
        <v>1185359800144</v>
      </c>
      <c r="P610" s="13">
        <v>1203589683791</v>
      </c>
      <c r="Q610" s="13">
        <v>1255512235489</v>
      </c>
    </row>
    <row r="611" spans="2:17">
      <c r="B611" s="13" t="s">
        <v>4789</v>
      </c>
      <c r="D611" s="13">
        <v>540977624910</v>
      </c>
      <c r="E611" s="13">
        <v>504857378426</v>
      </c>
      <c r="F611" s="13">
        <v>409151616953</v>
      </c>
      <c r="G611" s="13">
        <v>660170571512</v>
      </c>
      <c r="H611" s="13">
        <v>412005206971</v>
      </c>
      <c r="I611" s="13">
        <v>363595187475</v>
      </c>
      <c r="J611" s="13">
        <v>441373012162</v>
      </c>
      <c r="K611" s="13">
        <v>423496214919</v>
      </c>
      <c r="L611" s="13">
        <v>415971912399</v>
      </c>
      <c r="M611" s="13">
        <v>399454172479</v>
      </c>
      <c r="N611" s="13">
        <v>344425482586</v>
      </c>
      <c r="O611" s="13">
        <v>365548748298</v>
      </c>
      <c r="P611" s="13">
        <v>312209864555</v>
      </c>
      <c r="Q611" s="13">
        <v>282517063079</v>
      </c>
    </row>
    <row r="612" spans="2:17">
      <c r="B612" s="13" t="s">
        <v>4790</v>
      </c>
      <c r="D612" s="13">
        <v>42741950788</v>
      </c>
      <c r="E612" s="13">
        <v>30115593955</v>
      </c>
      <c r="F612" s="13">
        <v>40494040277</v>
      </c>
      <c r="G612" s="13">
        <v>21468092710</v>
      </c>
      <c r="H612" s="13">
        <v>12390294480</v>
      </c>
      <c r="I612" s="13">
        <v>12993024907</v>
      </c>
      <c r="J612" s="13">
        <v>17898601449</v>
      </c>
      <c r="K612" s="13">
        <v>27016152491</v>
      </c>
      <c r="L612" s="13">
        <v>24292091003</v>
      </c>
      <c r="M612" s="13">
        <v>19383012814</v>
      </c>
      <c r="N612" s="13">
        <v>11624420909</v>
      </c>
      <c r="O612" s="13">
        <v>6892401256</v>
      </c>
      <c r="P612" s="13">
        <v>6334030550</v>
      </c>
      <c r="Q612" s="13">
        <v>4147930344</v>
      </c>
    </row>
    <row r="613" spans="2:17">
      <c r="B613" s="13" t="s">
        <v>4791</v>
      </c>
      <c r="D613" s="13">
        <v>7234785351</v>
      </c>
      <c r="E613" s="13">
        <v>2862410145</v>
      </c>
      <c r="F613" s="13">
        <v>4830027491</v>
      </c>
      <c r="G613" s="13">
        <v>8044142219</v>
      </c>
      <c r="H613" s="13">
        <v>6356180093</v>
      </c>
      <c r="I613" s="13">
        <v>13051400651</v>
      </c>
      <c r="J613" s="13">
        <v>12644653673</v>
      </c>
      <c r="K613" s="13">
        <v>5896567853</v>
      </c>
      <c r="L613" s="13">
        <v>4355604378</v>
      </c>
      <c r="M613" s="13">
        <v>8809979609</v>
      </c>
      <c r="N613" s="13">
        <v>10596176317</v>
      </c>
      <c r="O613" s="13">
        <v>16107911877</v>
      </c>
      <c r="P613" s="13">
        <v>26824210481</v>
      </c>
      <c r="Q613" s="13">
        <v>47803005963</v>
      </c>
    </row>
    <row r="614" spans="2:17">
      <c r="B614" s="13" t="s">
        <v>4792</v>
      </c>
      <c r="D614" s="13">
        <v>6456561615</v>
      </c>
      <c r="E614" s="13">
        <v>2376789282</v>
      </c>
      <c r="F614" s="13">
        <v>4248347288</v>
      </c>
      <c r="G614" s="13">
        <v>2927188592</v>
      </c>
      <c r="H614" s="13">
        <v>5108898090</v>
      </c>
      <c r="I614" s="13">
        <v>12540301087</v>
      </c>
      <c r="J614" s="13">
        <v>11475843158</v>
      </c>
      <c r="K614" s="13">
        <v>5486748062</v>
      </c>
      <c r="L614" s="13">
        <v>3860389887</v>
      </c>
      <c r="M614" s="13">
        <v>8086380512</v>
      </c>
      <c r="N614" s="13">
        <v>7349869203</v>
      </c>
      <c r="O614" s="13">
        <v>15279798757</v>
      </c>
      <c r="P614" s="13">
        <v>25714838145</v>
      </c>
      <c r="Q614" s="13">
        <v>47450459645</v>
      </c>
    </row>
    <row r="615" spans="2:17">
      <c r="B615" s="13" t="s">
        <v>4793</v>
      </c>
      <c r="D615" s="13">
        <v>0</v>
      </c>
      <c r="E615" s="13">
        <v>0</v>
      </c>
      <c r="F615" s="13">
        <v>0</v>
      </c>
      <c r="G615" s="13">
        <v>0</v>
      </c>
      <c r="H615" s="13">
        <v>0</v>
      </c>
      <c r="I615" s="13">
        <v>0</v>
      </c>
      <c r="J615" s="13">
        <v>0</v>
      </c>
      <c r="K615" s="13">
        <v>0</v>
      </c>
      <c r="L615" s="13">
        <v>0</v>
      </c>
      <c r="M615" s="13">
        <v>0</v>
      </c>
      <c r="N615" s="13">
        <v>0</v>
      </c>
      <c r="O615" s="13">
        <v>0</v>
      </c>
      <c r="P615" s="13">
        <v>0</v>
      </c>
      <c r="Q615" s="13">
        <v>0</v>
      </c>
    </row>
    <row r="616" spans="2:17">
      <c r="B616" s="13" t="s">
        <v>4794</v>
      </c>
      <c r="D616" s="13">
        <v>170661760444</v>
      </c>
      <c r="E616" s="13">
        <v>111450013107</v>
      </c>
      <c r="F616" s="13">
        <v>82664123071</v>
      </c>
      <c r="G616" s="13">
        <v>84802258584</v>
      </c>
      <c r="H616" s="13">
        <v>79107567239</v>
      </c>
      <c r="I616" s="13">
        <v>70768539285</v>
      </c>
      <c r="J616" s="13">
        <v>70193304825</v>
      </c>
      <c r="K616" s="13">
        <v>71404414641</v>
      </c>
      <c r="L616" s="13">
        <v>73656120900</v>
      </c>
      <c r="M616" s="13">
        <v>76743528538</v>
      </c>
      <c r="N616" s="13">
        <v>68256881726</v>
      </c>
      <c r="O616" s="13">
        <v>56986560925</v>
      </c>
      <c r="P616" s="13">
        <v>43550290664</v>
      </c>
      <c r="Q616" s="13">
        <v>41267068168</v>
      </c>
    </row>
    <row r="617" spans="2:17">
      <c r="B617" s="13" t="s">
        <v>4795</v>
      </c>
      <c r="D617" s="13">
        <v>116552963407</v>
      </c>
      <c r="E617" s="13">
        <v>93427365690</v>
      </c>
      <c r="F617" s="13">
        <v>77417859086</v>
      </c>
      <c r="G617" s="13">
        <v>78619006358</v>
      </c>
      <c r="H617" s="13">
        <v>66226408319</v>
      </c>
      <c r="I617" s="13">
        <v>66766877825</v>
      </c>
      <c r="J617" s="13">
        <v>61700442063</v>
      </c>
      <c r="K617" s="13">
        <v>65079155717</v>
      </c>
      <c r="L617" s="13">
        <v>51730604048</v>
      </c>
      <c r="M617" s="13">
        <v>98707887485</v>
      </c>
      <c r="N617" s="13">
        <v>66637427535</v>
      </c>
      <c r="O617" s="13">
        <v>93585976338</v>
      </c>
      <c r="P617" s="13">
        <v>47834977412</v>
      </c>
      <c r="Q617" s="13">
        <v>58395685259</v>
      </c>
    </row>
    <row r="618" spans="2:17">
      <c r="B618" s="13" t="s">
        <v>4796</v>
      </c>
      <c r="D618" s="13">
        <v>289270066496</v>
      </c>
      <c r="E618" s="13">
        <v>327233183439</v>
      </c>
      <c r="F618" s="13">
        <v>284733647582</v>
      </c>
      <c r="G618" s="13">
        <v>510173257061</v>
      </c>
      <c r="H618" s="13">
        <v>272705345800</v>
      </c>
      <c r="I618" s="13">
        <v>226001394621</v>
      </c>
      <c r="J618" s="13">
        <v>314733213050</v>
      </c>
      <c r="K618" s="13">
        <v>308132229199</v>
      </c>
      <c r="L618" s="13">
        <v>310521674076</v>
      </c>
      <c r="M618" s="13">
        <v>234575789661</v>
      </c>
      <c r="N618" s="13">
        <v>210559417917</v>
      </c>
      <c r="O618" s="13">
        <v>205760700414</v>
      </c>
      <c r="P618" s="13">
        <v>200334416548</v>
      </c>
      <c r="Q618" s="13">
        <v>139199234033</v>
      </c>
    </row>
    <row r="619" spans="2:17">
      <c r="B619" s="13" t="s">
        <v>4797</v>
      </c>
      <c r="D619" s="13">
        <v>5738961870</v>
      </c>
      <c r="E619" s="13">
        <v>1564118419</v>
      </c>
      <c r="F619" s="13">
        <v>4280346822</v>
      </c>
      <c r="G619" s="13">
        <v>639051826</v>
      </c>
      <c r="H619" s="13">
        <v>214219203</v>
      </c>
      <c r="I619" s="13">
        <v>950422626</v>
      </c>
      <c r="J619" s="13">
        <v>1579161517</v>
      </c>
      <c r="K619" s="13">
        <v>13201774200</v>
      </c>
      <c r="L619" s="13">
        <v>853091050</v>
      </c>
      <c r="M619" s="13">
        <v>644108292</v>
      </c>
      <c r="N619" s="13">
        <v>327329204</v>
      </c>
      <c r="O619" s="13">
        <v>2129154992</v>
      </c>
      <c r="P619" s="13">
        <v>2296102636</v>
      </c>
      <c r="Q619" s="13">
        <v>4199814330</v>
      </c>
    </row>
    <row r="620" spans="2:17">
      <c r="B620" s="13" t="s">
        <v>4798</v>
      </c>
      <c r="D620" s="13">
        <v>1872954855</v>
      </c>
      <c r="E620" s="13">
        <v>504345699</v>
      </c>
      <c r="F620" s="13">
        <v>164918773</v>
      </c>
      <c r="G620" s="13">
        <v>81799250</v>
      </c>
      <c r="H620" s="13">
        <v>58856558</v>
      </c>
      <c r="I620" s="13">
        <v>1376201503</v>
      </c>
      <c r="J620" s="13">
        <v>1709975823</v>
      </c>
      <c r="K620" s="13">
        <v>2796449927</v>
      </c>
      <c r="L620" s="13">
        <v>3124773922</v>
      </c>
      <c r="M620" s="13">
        <v>13737678033</v>
      </c>
      <c r="N620" s="13">
        <v>14400031897</v>
      </c>
      <c r="O620" s="13">
        <v>86175804</v>
      </c>
      <c r="P620" s="13">
        <v>188484618</v>
      </c>
      <c r="Q620" s="13">
        <v>10526832340</v>
      </c>
    </row>
    <row r="621" spans="2:17">
      <c r="B621" s="13" t="s">
        <v>4799</v>
      </c>
      <c r="D621" s="13">
        <v>3866007015</v>
      </c>
      <c r="E621" s="13">
        <v>1059772720</v>
      </c>
      <c r="F621" s="13">
        <v>4115428049</v>
      </c>
      <c r="G621" s="13">
        <v>557252576</v>
      </c>
      <c r="H621" s="13">
        <v>155362645</v>
      </c>
      <c r="I621" s="13">
        <v>-425778877</v>
      </c>
      <c r="J621" s="13">
        <v>-130814306</v>
      </c>
      <c r="K621" s="13">
        <v>10405324273</v>
      </c>
      <c r="L621" s="13">
        <v>-2271682872</v>
      </c>
      <c r="M621" s="13">
        <v>-13093569741</v>
      </c>
      <c r="N621" s="13">
        <v>-14072702693</v>
      </c>
      <c r="O621" s="13">
        <v>2042979188</v>
      </c>
      <c r="P621" s="13">
        <v>2107618018</v>
      </c>
      <c r="Q621" s="13">
        <v>-6327018010</v>
      </c>
    </row>
    <row r="622" spans="2:17">
      <c r="B622" s="13" t="s">
        <v>4800</v>
      </c>
      <c r="D622" s="13">
        <v>293136073511</v>
      </c>
      <c r="E622" s="13">
        <v>328292956159</v>
      </c>
      <c r="F622" s="13">
        <v>288849075631</v>
      </c>
      <c r="G622" s="13">
        <v>510730509637</v>
      </c>
      <c r="H622" s="13">
        <v>272860708445</v>
      </c>
      <c r="I622" s="13">
        <v>225575615744</v>
      </c>
      <c r="J622" s="13">
        <v>314602398744</v>
      </c>
      <c r="K622" s="13">
        <v>318537553472</v>
      </c>
      <c r="L622" s="13">
        <v>308249991204</v>
      </c>
      <c r="M622" s="13">
        <v>221482219920</v>
      </c>
      <c r="N622" s="13">
        <v>196486715224</v>
      </c>
      <c r="O622" s="13">
        <v>207803679602</v>
      </c>
      <c r="P622" s="13">
        <v>202442034566</v>
      </c>
      <c r="Q622" s="13">
        <v>132872216023</v>
      </c>
    </row>
    <row r="623" spans="2:17">
      <c r="B623" s="13" t="s">
        <v>4801</v>
      </c>
      <c r="D623" s="13">
        <v>57927381635</v>
      </c>
      <c r="E623" s="13">
        <v>69602914984</v>
      </c>
      <c r="F623" s="13">
        <v>62306988465</v>
      </c>
      <c r="G623" s="13">
        <v>106735424048</v>
      </c>
      <c r="H623" s="13">
        <v>57530719115</v>
      </c>
      <c r="I623" s="13">
        <v>47447594789</v>
      </c>
      <c r="J623" s="13">
        <v>63458894153</v>
      </c>
      <c r="K623" s="13">
        <v>64282069523</v>
      </c>
      <c r="L623" s="13">
        <v>62456502570</v>
      </c>
      <c r="M623" s="13">
        <v>46989943215</v>
      </c>
      <c r="N623" s="13">
        <v>46161017500</v>
      </c>
      <c r="O623" s="13">
        <v>49616248486</v>
      </c>
      <c r="P623" s="13">
        <v>50890367637</v>
      </c>
      <c r="Q623" s="13">
        <v>30589273678</v>
      </c>
    </row>
    <row r="624" spans="2:17">
      <c r="B624" s="13" t="s">
        <v>4802</v>
      </c>
      <c r="D624" s="13">
        <v>5870745174</v>
      </c>
      <c r="E624" s="13">
        <v>354663559</v>
      </c>
      <c r="F624" s="13">
        <v>-4077158417</v>
      </c>
      <c r="G624" s="13">
        <v>-3918940009</v>
      </c>
      <c r="H624" s="13">
        <v>-2723065007</v>
      </c>
      <c r="I624" s="13">
        <v>-2138358766</v>
      </c>
      <c r="J624" s="13">
        <v>-504086</v>
      </c>
      <c r="K624" s="13">
        <v>0</v>
      </c>
      <c r="L624" s="13">
        <v>0</v>
      </c>
      <c r="M624" s="13">
        <v>18164822</v>
      </c>
      <c r="N624" s="13">
        <v>69039379</v>
      </c>
      <c r="O624" s="13">
        <v>-84200523</v>
      </c>
      <c r="P624" s="13">
        <v>172959971</v>
      </c>
      <c r="Q624" s="13">
        <v>399632949</v>
      </c>
    </row>
    <row r="625" spans="2:17">
      <c r="B625" s="13" t="s">
        <v>4803</v>
      </c>
      <c r="D625" s="13">
        <v>63798126809</v>
      </c>
      <c r="E625" s="13">
        <v>69957578543</v>
      </c>
      <c r="F625" s="13">
        <v>58229830048</v>
      </c>
      <c r="G625" s="13">
        <v>102816484039</v>
      </c>
      <c r="H625" s="13">
        <v>54807654108</v>
      </c>
      <c r="I625" s="13">
        <v>45309236023</v>
      </c>
      <c r="J625" s="13">
        <v>63458390067</v>
      </c>
      <c r="K625" s="13">
        <v>64282069523</v>
      </c>
      <c r="L625" s="13">
        <v>62456502570</v>
      </c>
      <c r="M625" s="13">
        <v>47008108037</v>
      </c>
      <c r="N625" s="13">
        <v>46230056879</v>
      </c>
      <c r="O625" s="13">
        <v>49532047963</v>
      </c>
      <c r="P625" s="13">
        <v>51063327608</v>
      </c>
      <c r="Q625" s="13">
        <v>30988906627</v>
      </c>
    </row>
    <row r="626" spans="2:17">
      <c r="B626" s="13" t="s">
        <v>4804</v>
      </c>
      <c r="D626" s="13">
        <v>229337946702</v>
      </c>
      <c r="E626" s="13">
        <v>258335377616</v>
      </c>
      <c r="F626" s="13">
        <v>230619245583</v>
      </c>
      <c r="G626" s="13">
        <v>407914025598</v>
      </c>
      <c r="H626" s="13">
        <v>218053054337</v>
      </c>
      <c r="I626" s="13">
        <v>180266379721</v>
      </c>
      <c r="J626" s="13">
        <v>251144008677</v>
      </c>
      <c r="K626" s="13">
        <v>254255483949</v>
      </c>
      <c r="L626" s="13">
        <v>245793488634</v>
      </c>
      <c r="M626" s="13">
        <v>174474111883</v>
      </c>
      <c r="N626" s="13">
        <v>150256658345</v>
      </c>
      <c r="O626" s="13">
        <v>158271631639</v>
      </c>
      <c r="P626" s="13">
        <v>151378706958</v>
      </c>
      <c r="Q626" s="13">
        <v>101883309396</v>
      </c>
    </row>
    <row r="627" spans="2:17">
      <c r="B627" s="13" t="s">
        <v>4805</v>
      </c>
      <c r="D627" s="13">
        <v>20389716298</v>
      </c>
      <c r="E627" s="13">
        <v>19699115201</v>
      </c>
      <c r="F627" s="13">
        <v>21480725640</v>
      </c>
      <c r="G627" s="13">
        <v>53475471860</v>
      </c>
      <c r="H627" s="13">
        <v>8791891203</v>
      </c>
      <c r="I627" s="13">
        <v>1545814355</v>
      </c>
      <c r="J627" s="13">
        <v>5497405471</v>
      </c>
      <c r="K627" s="13">
        <v>1864293514</v>
      </c>
      <c r="L627" s="13">
        <v>5558187351</v>
      </c>
      <c r="M627" s="13">
        <v>4066648365</v>
      </c>
      <c r="N627" s="13">
        <v>16885826745</v>
      </c>
      <c r="O627" s="13">
        <v>17968476384</v>
      </c>
      <c r="P627" s="13">
        <v>21438874076</v>
      </c>
      <c r="Q627" s="13">
        <v>22433953546</v>
      </c>
    </row>
    <row r="628" spans="2:17">
      <c r="B628" s="13" t="s">
        <v>4806</v>
      </c>
      <c r="D628" s="13">
        <v>208948230404</v>
      </c>
      <c r="E628" s="13">
        <v>238636262415</v>
      </c>
      <c r="F628" s="13">
        <v>209138519943</v>
      </c>
      <c r="G628" s="13">
        <v>354438553738</v>
      </c>
      <c r="H628" s="13">
        <v>209261163134</v>
      </c>
      <c r="I628" s="13">
        <v>178720565366</v>
      </c>
      <c r="J628" s="13">
        <v>245646603206</v>
      </c>
      <c r="K628" s="13">
        <v>252391190435</v>
      </c>
      <c r="L628" s="13">
        <v>240235301283</v>
      </c>
      <c r="M628" s="13">
        <v>170407463518</v>
      </c>
      <c r="N628" s="13">
        <v>133370831600</v>
      </c>
      <c r="O628" s="13">
        <v>140303155255</v>
      </c>
      <c r="P628" s="13">
        <v>129939832882</v>
      </c>
      <c r="Q628" s="13">
        <v>79449355850</v>
      </c>
    </row>
    <row r="806" spans="2:21">
      <c r="B806" s="13" t="s">
        <v>1298</v>
      </c>
      <c r="D806" s="13">
        <v>2025</v>
      </c>
      <c r="E806" s="13">
        <v>2024</v>
      </c>
      <c r="F806" s="13">
        <v>2023</v>
      </c>
      <c r="G806" s="13">
        <v>2022</v>
      </c>
      <c r="H806" s="13">
        <v>2021</v>
      </c>
      <c r="I806" s="13">
        <v>2020</v>
      </c>
      <c r="J806" s="13">
        <v>2019</v>
      </c>
      <c r="K806" s="13">
        <v>2018</v>
      </c>
      <c r="L806" s="13">
        <v>2017</v>
      </c>
      <c r="M806" s="13">
        <v>2016</v>
      </c>
      <c r="N806" s="13">
        <v>2015</v>
      </c>
      <c r="O806" s="13">
        <v>2014</v>
      </c>
      <c r="P806" s="13">
        <v>2013</v>
      </c>
      <c r="Q806" s="13">
        <v>2012</v>
      </c>
      <c r="R806" s="13">
        <v>2011</v>
      </c>
      <c r="S806" s="13">
        <v>2010</v>
      </c>
      <c r="T806" s="13">
        <v>2009</v>
      </c>
      <c r="U806" s="13">
        <v>2008</v>
      </c>
    </row>
    <row r="807" spans="2:21">
      <c r="B807" s="13" t="s">
        <v>4785</v>
      </c>
      <c r="D807" s="13">
        <v>3890566267244</v>
      </c>
      <c r="E807" s="13">
        <v>3599953347991</v>
      </c>
      <c r="F807" s="13">
        <v>3567874263018</v>
      </c>
      <c r="G807" s="13">
        <v>3267001736314</v>
      </c>
      <c r="H807" s="13">
        <v>2905509653199</v>
      </c>
      <c r="I807" s="13">
        <v>2383515290969</v>
      </c>
      <c r="J807" s="13">
        <v>3028880851590</v>
      </c>
      <c r="K807" s="13">
        <v>3799839845563</v>
      </c>
      <c r="L807" s="13">
        <v>4099603725147</v>
      </c>
      <c r="M807" s="13">
        <v>4193898933228</v>
      </c>
      <c r="N807" s="13">
        <v>4810094840042</v>
      </c>
      <c r="O807" s="13">
        <v>5305311863974</v>
      </c>
      <c r="P807" s="13">
        <v>4770053934091</v>
      </c>
      <c r="Q807" s="13">
        <v>4496114126408</v>
      </c>
      <c r="R807" s="13">
        <v>4056714765536</v>
      </c>
      <c r="S807" s="13">
        <v>3609314056794</v>
      </c>
      <c r="T807" s="13">
        <v>3366532784656</v>
      </c>
      <c r="U807" s="13">
        <v>2786442015445</v>
      </c>
    </row>
    <row r="808" spans="2:21">
      <c r="B808" s="13" t="s">
        <v>4786</v>
      </c>
      <c r="D808" s="13">
        <v>146725117892</v>
      </c>
      <c r="E808" s="13">
        <v>134187764452</v>
      </c>
      <c r="F808" s="13">
        <v>127582449420</v>
      </c>
      <c r="G808" s="13">
        <v>111295340319</v>
      </c>
      <c r="H808" s="13">
        <v>104462568737</v>
      </c>
      <c r="I808" s="13">
        <v>89921599720</v>
      </c>
      <c r="J808" s="13">
        <v>179827954278</v>
      </c>
      <c r="K808" s="13">
        <v>234370904169</v>
      </c>
      <c r="L808" s="13">
        <v>214057827438</v>
      </c>
      <c r="M808" s="13">
        <v>229237743253</v>
      </c>
      <c r="N808" s="13">
        <v>158859878005</v>
      </c>
      <c r="O808" s="13">
        <v>320243676736</v>
      </c>
      <c r="P808" s="13">
        <v>1576720654</v>
      </c>
      <c r="Q808" s="13">
        <v>1263127863</v>
      </c>
      <c r="R808" s="13">
        <v>552678579</v>
      </c>
      <c r="S808" s="13">
        <v>811054028</v>
      </c>
      <c r="T808" s="13">
        <v>1266078130</v>
      </c>
      <c r="U808" s="13">
        <v>385869139</v>
      </c>
    </row>
    <row r="809" spans="2:21">
      <c r="B809" s="13" t="s">
        <v>4787</v>
      </c>
      <c r="D809" s="13">
        <v>3743841149352</v>
      </c>
      <c r="E809" s="13">
        <v>3465765583539</v>
      </c>
      <c r="F809" s="13">
        <v>3440291813598</v>
      </c>
      <c r="G809" s="13">
        <v>3155706395995</v>
      </c>
      <c r="H809" s="13">
        <v>2801047084462</v>
      </c>
      <c r="I809" s="13">
        <v>2293593691249</v>
      </c>
      <c r="J809" s="13">
        <v>2849052897312</v>
      </c>
      <c r="K809" s="13">
        <v>3565468941394</v>
      </c>
      <c r="L809" s="13">
        <v>3885545897709</v>
      </c>
      <c r="M809" s="13">
        <v>3964661189975</v>
      </c>
      <c r="N809" s="13">
        <v>4651234962037</v>
      </c>
      <c r="O809" s="13">
        <v>4985068187238</v>
      </c>
      <c r="P809" s="13">
        <v>4768477213437</v>
      </c>
      <c r="Q809" s="13">
        <v>4494850998545</v>
      </c>
      <c r="R809" s="13">
        <v>4056162086957</v>
      </c>
      <c r="S809" s="13">
        <v>3608503002766</v>
      </c>
      <c r="T809" s="13">
        <v>3365266706526</v>
      </c>
      <c r="U809" s="13">
        <v>2786056146306</v>
      </c>
    </row>
    <row r="810" spans="2:21">
      <c r="B810" s="13" t="s">
        <v>4788</v>
      </c>
      <c r="D810" s="13">
        <v>3139156033616</v>
      </c>
      <c r="E810" s="13">
        <v>2827456562119</v>
      </c>
      <c r="F810" s="13">
        <v>2883408344756</v>
      </c>
      <c r="G810" s="13">
        <v>2701249926007</v>
      </c>
      <c r="H810" s="13">
        <v>2428376054417</v>
      </c>
      <c r="I810" s="13">
        <v>1894241636920</v>
      </c>
      <c r="J810" s="13">
        <v>2343774285363</v>
      </c>
      <c r="K810" s="13">
        <v>2838674114851</v>
      </c>
      <c r="L810" s="13">
        <v>3103892046396</v>
      </c>
      <c r="M810" s="13">
        <v>3233436979809</v>
      </c>
      <c r="N810" s="13">
        <v>3673449534195</v>
      </c>
      <c r="O810" s="13">
        <v>3856523475528</v>
      </c>
      <c r="P810" s="13">
        <v>3668449088573</v>
      </c>
      <c r="Q810" s="13">
        <v>3495007394947</v>
      </c>
      <c r="R810" s="13">
        <v>3257306420875</v>
      </c>
      <c r="S810" s="13">
        <v>2884444593725</v>
      </c>
      <c r="T810" s="13">
        <v>2801863847864</v>
      </c>
      <c r="U810" s="13">
        <v>2377373964095</v>
      </c>
    </row>
    <row r="811" spans="2:21">
      <c r="B811" s="13" t="s">
        <v>4789</v>
      </c>
      <c r="D811" s="13">
        <v>604685115736</v>
      </c>
      <c r="E811" s="13">
        <v>638309021420</v>
      </c>
      <c r="F811" s="13">
        <v>556883468842</v>
      </c>
      <c r="G811" s="13">
        <v>454456469988</v>
      </c>
      <c r="H811" s="13">
        <v>372671030045</v>
      </c>
      <c r="I811" s="13">
        <v>399352054329</v>
      </c>
      <c r="J811" s="13">
        <v>505278611949</v>
      </c>
      <c r="K811" s="13">
        <v>726794826543</v>
      </c>
      <c r="L811" s="13">
        <v>781653851313</v>
      </c>
      <c r="M811" s="13">
        <v>731224210166</v>
      </c>
      <c r="N811" s="13">
        <v>977785427842</v>
      </c>
      <c r="O811" s="13">
        <v>1128544711710</v>
      </c>
      <c r="P811" s="13">
        <v>1100028124864</v>
      </c>
      <c r="Q811" s="13">
        <v>999843603598</v>
      </c>
      <c r="R811" s="13">
        <v>798855666082</v>
      </c>
      <c r="S811" s="13">
        <v>724058409041</v>
      </c>
      <c r="T811" s="13">
        <v>563402858662</v>
      </c>
      <c r="U811" s="13">
        <v>408682182211</v>
      </c>
    </row>
    <row r="812" spans="2:21">
      <c r="B812" s="13" t="s">
        <v>4790</v>
      </c>
      <c r="D812" s="13">
        <v>37317534162</v>
      </c>
      <c r="E812" s="13">
        <v>31694360070</v>
      </c>
      <c r="F812" s="13">
        <v>14399429442</v>
      </c>
      <c r="G812" s="13">
        <v>12309394388</v>
      </c>
      <c r="H812" s="13">
        <v>8569281549</v>
      </c>
      <c r="I812" s="13">
        <v>1675528592</v>
      </c>
      <c r="J812" s="13">
        <v>1297556504</v>
      </c>
      <c r="K812" s="13">
        <v>1743549577</v>
      </c>
      <c r="L812" s="13">
        <v>2269373578</v>
      </c>
      <c r="M812" s="13">
        <v>3069534953</v>
      </c>
      <c r="N812" s="13">
        <v>4474252702</v>
      </c>
      <c r="O812" s="13">
        <v>11894645776</v>
      </c>
      <c r="P812" s="13">
        <v>11444675986</v>
      </c>
      <c r="Q812" s="13">
        <v>11920993630</v>
      </c>
      <c r="R812" s="13">
        <v>17525160531</v>
      </c>
      <c r="S812" s="13">
        <v>11360539325</v>
      </c>
      <c r="T812" s="13">
        <v>16431737565</v>
      </c>
      <c r="U812" s="13">
        <v>15464994297</v>
      </c>
    </row>
    <row r="813" spans="2:21">
      <c r="B813" s="13" t="s">
        <v>4791</v>
      </c>
      <c r="D813" s="13">
        <v>31741724034</v>
      </c>
      <c r="E813" s="13">
        <v>17637126657</v>
      </c>
      <c r="F813" s="13">
        <v>20436673818</v>
      </c>
      <c r="G813" s="13">
        <v>21096151933</v>
      </c>
      <c r="H813" s="13">
        <v>14877909773</v>
      </c>
      <c r="I813" s="13">
        <v>38360229759</v>
      </c>
      <c r="J813" s="13">
        <v>91431424483</v>
      </c>
      <c r="K813" s="13">
        <v>63696485656</v>
      </c>
      <c r="L813" s="13">
        <v>39154130419</v>
      </c>
      <c r="M813" s="13">
        <v>46756964908</v>
      </c>
      <c r="N813" s="13">
        <v>28289986330</v>
      </c>
      <c r="O813" s="13">
        <v>21841271180</v>
      </c>
      <c r="P813" s="13">
        <v>64820149276</v>
      </c>
      <c r="Q813" s="13">
        <v>71492485309</v>
      </c>
      <c r="R813" s="13">
        <v>98811218391</v>
      </c>
      <c r="S813" s="13">
        <v>99529401408</v>
      </c>
      <c r="T813" s="13">
        <v>149125376918</v>
      </c>
      <c r="U813" s="13">
        <v>146021826452</v>
      </c>
    </row>
    <row r="814" spans="2:21">
      <c r="B814" s="13" t="s">
        <v>4792</v>
      </c>
      <c r="D814" s="13">
        <v>31119336762</v>
      </c>
      <c r="E814" s="13">
        <v>15116567549</v>
      </c>
      <c r="F814" s="13">
        <v>17434200284</v>
      </c>
      <c r="G814" s="13">
        <v>18406159839</v>
      </c>
      <c r="H814" s="13">
        <v>11369903322</v>
      </c>
      <c r="I814" s="13">
        <v>36452620284</v>
      </c>
      <c r="J814" s="13">
        <v>86452122629</v>
      </c>
      <c r="K814" s="13">
        <v>60957263404</v>
      </c>
      <c r="L814" s="13">
        <v>36117568701</v>
      </c>
      <c r="M814" s="13">
        <v>41591902641</v>
      </c>
      <c r="N814" s="13">
        <v>23645099233</v>
      </c>
      <c r="O814" s="13">
        <v>16430029430</v>
      </c>
      <c r="P814" s="13">
        <v>56701009809</v>
      </c>
      <c r="Q814" s="13">
        <v>65059677848</v>
      </c>
      <c r="R814" s="13">
        <v>90208980429</v>
      </c>
      <c r="S814" s="13">
        <v>8998956382</v>
      </c>
      <c r="T814" s="13">
        <v>119674086128</v>
      </c>
      <c r="U814" s="13">
        <v>112056089238</v>
      </c>
    </row>
    <row r="815" spans="2:21">
      <c r="B815" s="13" t="s">
        <v>4793</v>
      </c>
      <c r="D815" s="13">
        <v>0</v>
      </c>
      <c r="E815" s="13">
        <v>0</v>
      </c>
      <c r="F815" s="13">
        <v>0</v>
      </c>
      <c r="G815" s="13">
        <v>0</v>
      </c>
      <c r="H815" s="13">
        <v>0</v>
      </c>
      <c r="I815" s="13">
        <v>0</v>
      </c>
      <c r="J815" s="13">
        <v>0</v>
      </c>
      <c r="K815" s="13">
        <v>0</v>
      </c>
      <c r="L815" s="13">
        <v>0</v>
      </c>
      <c r="M815" s="13">
        <v>0</v>
      </c>
      <c r="N815" s="13">
        <v>0</v>
      </c>
      <c r="O815" s="13">
        <v>0</v>
      </c>
      <c r="P815" s="13">
        <v>0</v>
      </c>
      <c r="Q815" s="13">
        <v>0</v>
      </c>
      <c r="R815" s="13">
        <v>0</v>
      </c>
      <c r="S815" s="13">
        <v>0</v>
      </c>
      <c r="T815" s="13">
        <v>0</v>
      </c>
      <c r="U815" s="13">
        <v>0</v>
      </c>
    </row>
    <row r="816" spans="2:21">
      <c r="B816" s="13" t="s">
        <v>4794</v>
      </c>
      <c r="D816" s="13">
        <v>179128074434</v>
      </c>
      <c r="E816" s="13">
        <v>186515846472</v>
      </c>
      <c r="F816" s="13">
        <v>159500472094</v>
      </c>
      <c r="G816" s="13">
        <v>136335752704</v>
      </c>
      <c r="H816" s="13">
        <v>140264805637</v>
      </c>
      <c r="I816" s="13">
        <v>197647911734</v>
      </c>
      <c r="J816" s="13">
        <v>259859139522</v>
      </c>
      <c r="K816" s="13">
        <v>325966156259</v>
      </c>
      <c r="L816" s="13">
        <v>338103601905</v>
      </c>
      <c r="M816" s="13">
        <v>335378433409</v>
      </c>
      <c r="N816" s="13">
        <v>377776939162</v>
      </c>
      <c r="O816" s="13">
        <v>384194419500</v>
      </c>
      <c r="P816" s="13">
        <v>311335677451</v>
      </c>
      <c r="Q816" s="13">
        <v>290068861088</v>
      </c>
      <c r="R816" s="13">
        <v>219904899746</v>
      </c>
      <c r="S816" s="13">
        <v>178234173940</v>
      </c>
      <c r="T816" s="13">
        <v>237458384672</v>
      </c>
      <c r="U816" s="13">
        <v>171600781178</v>
      </c>
    </row>
    <row r="817" spans="2:21">
      <c r="B817" s="13" t="s">
        <v>4795</v>
      </c>
      <c r="D817" s="13">
        <v>234780771911</v>
      </c>
      <c r="E817" s="13">
        <v>246560118402</v>
      </c>
      <c r="F817" s="13">
        <v>210303404341</v>
      </c>
      <c r="G817" s="13">
        <v>200634085965</v>
      </c>
      <c r="H817" s="13">
        <v>147089574372</v>
      </c>
      <c r="I817" s="13">
        <v>137272520618</v>
      </c>
      <c r="J817" s="13">
        <v>145868109073</v>
      </c>
      <c r="K817" s="13">
        <v>184853819938</v>
      </c>
      <c r="L817" s="13">
        <v>213740725837</v>
      </c>
      <c r="M817" s="13">
        <v>180472770725</v>
      </c>
      <c r="N817" s="13">
        <v>184858582003</v>
      </c>
      <c r="O817" s="13">
        <v>181400816995</v>
      </c>
      <c r="P817" s="13">
        <v>154947237042</v>
      </c>
      <c r="Q817" s="13">
        <v>140519393830</v>
      </c>
      <c r="R817" s="13">
        <v>110016291253</v>
      </c>
      <c r="S817" s="13">
        <v>82654586819</v>
      </c>
      <c r="T817" s="13">
        <v>101186568306</v>
      </c>
      <c r="U817" s="13">
        <v>61910839396</v>
      </c>
    </row>
    <row r="818" spans="2:21">
      <c r="B818" s="13" t="s">
        <v>4796</v>
      </c>
      <c r="D818" s="13">
        <v>196352079519</v>
      </c>
      <c r="E818" s="13">
        <v>219290289959</v>
      </c>
      <c r="F818" s="13">
        <v>181042348031</v>
      </c>
      <c r="G818" s="13">
        <v>108699873774</v>
      </c>
      <c r="H818" s="13">
        <v>79008021812</v>
      </c>
      <c r="I818" s="13">
        <v>27746920810</v>
      </c>
      <c r="J818" s="13">
        <v>9417495375</v>
      </c>
      <c r="K818" s="13">
        <v>154021914267</v>
      </c>
      <c r="L818" s="13">
        <v>192924766730</v>
      </c>
      <c r="M818" s="13">
        <v>171685576077</v>
      </c>
      <c r="N818" s="13">
        <v>391334173049</v>
      </c>
      <c r="O818" s="13">
        <v>553002849811</v>
      </c>
      <c r="P818" s="13">
        <v>580369737081</v>
      </c>
      <c r="Q818" s="13">
        <v>509683857001</v>
      </c>
      <c r="R818" s="13">
        <v>387648417223</v>
      </c>
      <c r="S818" s="13">
        <v>375000786199</v>
      </c>
      <c r="T818" s="13">
        <v>92064266331</v>
      </c>
      <c r="U818" s="13">
        <v>44613729482</v>
      </c>
    </row>
    <row r="819" spans="2:21">
      <c r="B819" s="13" t="s">
        <v>4797</v>
      </c>
      <c r="D819" s="13">
        <v>11607338238</v>
      </c>
      <c r="E819" s="13">
        <v>13674258149</v>
      </c>
      <c r="F819" s="13">
        <v>6996712323</v>
      </c>
      <c r="G819" s="13">
        <v>4707513947</v>
      </c>
      <c r="H819" s="13">
        <v>7179812053</v>
      </c>
      <c r="I819" s="13">
        <v>2725366645</v>
      </c>
      <c r="J819" s="13">
        <v>3067809796</v>
      </c>
      <c r="K819" s="13">
        <v>2880896948</v>
      </c>
      <c r="L819" s="13">
        <v>1367591856</v>
      </c>
      <c r="M819" s="13">
        <v>1916115644</v>
      </c>
      <c r="N819" s="13">
        <v>7371258562</v>
      </c>
      <c r="O819" s="13">
        <v>14623190327</v>
      </c>
      <c r="P819" s="13">
        <v>17719157928</v>
      </c>
      <c r="Q819" s="13">
        <v>19165531162</v>
      </c>
      <c r="R819" s="13">
        <v>14362773896</v>
      </c>
      <c r="S819" s="13">
        <v>10250273871</v>
      </c>
      <c r="T819" s="13">
        <v>7374517018</v>
      </c>
      <c r="U819" s="13">
        <v>6652565185</v>
      </c>
    </row>
    <row r="820" spans="2:21">
      <c r="B820" s="13" t="s">
        <v>4798</v>
      </c>
      <c r="D820" s="13">
        <v>491951969</v>
      </c>
      <c r="E820" s="13">
        <v>16778693770</v>
      </c>
      <c r="F820" s="13">
        <v>1723264964</v>
      </c>
      <c r="G820" s="13">
        <v>954631753</v>
      </c>
      <c r="H820" s="13">
        <v>869065379</v>
      </c>
      <c r="I820" s="13">
        <v>14837748929</v>
      </c>
      <c r="J820" s="13">
        <v>191773945</v>
      </c>
      <c r="K820" s="13">
        <v>1017687768</v>
      </c>
      <c r="L820" s="13">
        <v>1989353787</v>
      </c>
      <c r="M820" s="13">
        <v>1121942412</v>
      </c>
      <c r="N820" s="13">
        <v>6223019418</v>
      </c>
      <c r="O820" s="13">
        <v>5561148069</v>
      </c>
      <c r="P820" s="13">
        <v>2993561446</v>
      </c>
      <c r="Q820" s="13">
        <v>4160832001</v>
      </c>
      <c r="R820" s="13">
        <v>3040338184</v>
      </c>
      <c r="S820" s="13">
        <v>1621105745</v>
      </c>
      <c r="T820" s="13">
        <v>3575876844</v>
      </c>
      <c r="U820" s="13">
        <v>2700693569</v>
      </c>
    </row>
    <row r="821" spans="2:21">
      <c r="B821" s="13" t="s">
        <v>4799</v>
      </c>
      <c r="D821" s="13">
        <v>11115386269</v>
      </c>
      <c r="E821" s="13">
        <v>-3104435621</v>
      </c>
      <c r="F821" s="13">
        <v>5273447359</v>
      </c>
      <c r="G821" s="13">
        <v>3752882194</v>
      </c>
      <c r="H821" s="13">
        <v>6310746674</v>
      </c>
      <c r="I821" s="13">
        <v>-12112382284</v>
      </c>
      <c r="J821" s="13">
        <v>2876035851</v>
      </c>
      <c r="K821" s="13">
        <v>1863209180</v>
      </c>
      <c r="L821" s="13">
        <v>-621761931</v>
      </c>
      <c r="M821" s="13">
        <v>794173232</v>
      </c>
      <c r="N821" s="13">
        <v>1148239144</v>
      </c>
      <c r="O821" s="13">
        <v>9062042258</v>
      </c>
      <c r="P821" s="13">
        <v>14725596482</v>
      </c>
      <c r="Q821" s="13">
        <v>15004699161</v>
      </c>
      <c r="R821" s="13">
        <v>11322435712</v>
      </c>
      <c r="S821" s="13">
        <v>8629168126</v>
      </c>
      <c r="T821" s="13">
        <v>3798640174</v>
      </c>
      <c r="U821" s="13">
        <v>3951871616</v>
      </c>
    </row>
    <row r="822" spans="2:21">
      <c r="B822" s="13" t="s">
        <v>4800</v>
      </c>
      <c r="D822" s="13">
        <v>207467465788</v>
      </c>
      <c r="E822" s="13">
        <v>216185854338</v>
      </c>
      <c r="F822" s="13">
        <v>186315795390</v>
      </c>
      <c r="G822" s="13">
        <v>112452755968</v>
      </c>
      <c r="H822" s="13">
        <v>85318768486</v>
      </c>
      <c r="I822" s="13">
        <v>15634538526</v>
      </c>
      <c r="J822" s="13">
        <v>12293531226</v>
      </c>
      <c r="K822" s="13">
        <v>155885123447</v>
      </c>
      <c r="L822" s="13">
        <v>192303004799</v>
      </c>
      <c r="M822" s="13">
        <v>172479749309</v>
      </c>
      <c r="N822" s="13">
        <v>392482412193</v>
      </c>
      <c r="O822" s="13">
        <v>562064892069</v>
      </c>
      <c r="P822" s="13">
        <v>595095333563</v>
      </c>
      <c r="Q822" s="13">
        <v>524688556162</v>
      </c>
      <c r="R822" s="13">
        <v>398970852935</v>
      </c>
      <c r="S822" s="13">
        <v>383629954325</v>
      </c>
      <c r="T822" s="13">
        <v>95862906505</v>
      </c>
      <c r="U822" s="13">
        <v>48565601098</v>
      </c>
    </row>
    <row r="823" spans="2:21">
      <c r="B823" s="13" t="s">
        <v>4801</v>
      </c>
      <c r="D823" s="13">
        <v>43240498706</v>
      </c>
      <c r="E823" s="13">
        <v>47511585950</v>
      </c>
      <c r="F823" s="13">
        <v>37777553078</v>
      </c>
      <c r="G823" s="13">
        <v>23924476946</v>
      </c>
      <c r="H823" s="13">
        <v>18294381868</v>
      </c>
      <c r="I823" s="13">
        <v>7580133394</v>
      </c>
      <c r="J823" s="13">
        <v>9882523277</v>
      </c>
      <c r="K823" s="13">
        <v>33188346413</v>
      </c>
      <c r="L823" s="13">
        <v>40430414144</v>
      </c>
      <c r="M823" s="13">
        <v>34329523062</v>
      </c>
      <c r="N823" s="13">
        <v>86196972663</v>
      </c>
      <c r="O823" s="13">
        <v>123341876256</v>
      </c>
      <c r="P823" s="13">
        <v>148275657075</v>
      </c>
      <c r="Q823" s="13">
        <v>130597182939</v>
      </c>
      <c r="R823" s="13">
        <v>99320631666</v>
      </c>
      <c r="S823" s="13">
        <v>95907488581</v>
      </c>
      <c r="T823" s="13">
        <v>18700411609</v>
      </c>
      <c r="U823" s="13">
        <v>19046570433</v>
      </c>
    </row>
    <row r="824" spans="2:21">
      <c r="B824" s="13" t="s">
        <v>4802</v>
      </c>
      <c r="D824" s="13">
        <v>0</v>
      </c>
      <c r="E824" s="13">
        <v>0</v>
      </c>
      <c r="F824" s="13">
        <v>0</v>
      </c>
      <c r="G824" s="13">
        <v>0</v>
      </c>
      <c r="H824" s="13">
        <v>0</v>
      </c>
      <c r="I824" s="13">
        <v>0</v>
      </c>
      <c r="J824" s="13">
        <v>0</v>
      </c>
      <c r="K824" s="13">
        <v>0</v>
      </c>
      <c r="L824" s="13">
        <v>0</v>
      </c>
      <c r="M824" s="13">
        <v>0</v>
      </c>
      <c r="N824" s="13">
        <v>0</v>
      </c>
      <c r="O824" s="13">
        <v>0</v>
      </c>
      <c r="P824" s="13">
        <v>0</v>
      </c>
      <c r="Q824" s="13">
        <v>0</v>
      </c>
      <c r="R824" s="13">
        <v>0</v>
      </c>
      <c r="S824" s="13">
        <v>0</v>
      </c>
      <c r="T824" s="13">
        <v>5456742125</v>
      </c>
      <c r="U824" s="13">
        <v>-5456742125</v>
      </c>
    </row>
    <row r="825" spans="2:21">
      <c r="B825" s="13" t="s">
        <v>4803</v>
      </c>
      <c r="D825" s="13">
        <v>43240498706</v>
      </c>
      <c r="E825" s="13">
        <v>47511585950</v>
      </c>
      <c r="F825" s="13">
        <v>37777553078</v>
      </c>
      <c r="G825" s="13">
        <v>23924476946</v>
      </c>
      <c r="H825" s="13">
        <v>18294381868</v>
      </c>
      <c r="I825" s="13">
        <v>7580133394</v>
      </c>
      <c r="J825" s="13">
        <v>9882523277</v>
      </c>
      <c r="K825" s="13">
        <v>33188346413</v>
      </c>
      <c r="L825" s="13">
        <v>40430414144</v>
      </c>
      <c r="M825" s="13">
        <v>34329523062</v>
      </c>
      <c r="N825" s="13">
        <v>86196972663</v>
      </c>
      <c r="O825" s="13">
        <v>123341876256</v>
      </c>
      <c r="P825" s="13">
        <v>148275657075</v>
      </c>
      <c r="Q825" s="13">
        <v>130597182939</v>
      </c>
      <c r="R825" s="13">
        <v>99320631666</v>
      </c>
      <c r="S825" s="13">
        <v>95907488581</v>
      </c>
      <c r="T825" s="13">
        <v>24157153734</v>
      </c>
      <c r="U825" s="13">
        <v>13589828308</v>
      </c>
    </row>
    <row r="826" spans="2:21">
      <c r="B826" s="13" t="s">
        <v>4804</v>
      </c>
      <c r="D826" s="13">
        <v>164226967082</v>
      </c>
      <c r="E826" s="13">
        <v>168674268388</v>
      </c>
      <c r="F826" s="13">
        <v>148538242312</v>
      </c>
      <c r="G826" s="13">
        <v>88528279022</v>
      </c>
      <c r="H826" s="13">
        <v>67024386618</v>
      </c>
      <c r="I826" s="13">
        <v>8054405132</v>
      </c>
      <c r="J826" s="13">
        <v>2411007949</v>
      </c>
      <c r="K826" s="13">
        <v>122696777034</v>
      </c>
      <c r="L826" s="13">
        <v>151872590655</v>
      </c>
      <c r="M826" s="13">
        <v>138150226247</v>
      </c>
      <c r="N826" s="13">
        <v>306285439530</v>
      </c>
      <c r="O826" s="13">
        <v>438723015813</v>
      </c>
      <c r="P826" s="13">
        <v>446819676488</v>
      </c>
      <c r="Q826" s="13">
        <v>394091373223</v>
      </c>
      <c r="R826" s="13">
        <v>299650221269</v>
      </c>
      <c r="S826" s="13">
        <v>287722465744</v>
      </c>
      <c r="T826" s="13">
        <v>71705752771</v>
      </c>
      <c r="U826" s="13">
        <v>34975772790</v>
      </c>
    </row>
    <row r="827" spans="2:21">
      <c r="B827" s="13" t="s">
        <v>4805</v>
      </c>
      <c r="D827" s="13">
        <v>0</v>
      </c>
      <c r="E827" s="13">
        <v>0</v>
      </c>
      <c r="F827" s="13">
        <v>0</v>
      </c>
      <c r="G827" s="13">
        <v>0</v>
      </c>
      <c r="H827" s="13">
        <v>0</v>
      </c>
      <c r="I827" s="13">
        <v>0</v>
      </c>
      <c r="J827" s="13">
        <v>0</v>
      </c>
      <c r="K827" s="13">
        <v>0</v>
      </c>
      <c r="L827" s="13">
        <v>0</v>
      </c>
      <c r="M827" s="13">
        <v>0</v>
      </c>
      <c r="N827" s="13">
        <v>0</v>
      </c>
      <c r="O827" s="13">
        <v>0</v>
      </c>
      <c r="P827" s="13">
        <v>0</v>
      </c>
      <c r="Q827" s="13">
        <v>0</v>
      </c>
      <c r="R827" s="13">
        <v>0</v>
      </c>
      <c r="S827" s="13">
        <v>0</v>
      </c>
      <c r="T827" s="13">
        <v>0</v>
      </c>
      <c r="U827" s="13">
        <v>0</v>
      </c>
    </row>
    <row r="828" spans="2:21">
      <c r="B828" s="13" t="s">
        <v>4806</v>
      </c>
      <c r="D828" s="13">
        <v>164226967082</v>
      </c>
      <c r="E828" s="13">
        <v>168674268388</v>
      </c>
      <c r="F828" s="13">
        <v>148538242312</v>
      </c>
      <c r="G828" s="13">
        <v>88528279022</v>
      </c>
      <c r="H828" s="13">
        <v>67024386618</v>
      </c>
      <c r="I828" s="13">
        <v>8054405132</v>
      </c>
      <c r="J828" s="13">
        <v>2411007949</v>
      </c>
      <c r="K828" s="13">
        <v>122696777034</v>
      </c>
      <c r="L828" s="13">
        <v>151872590655</v>
      </c>
      <c r="M828" s="13">
        <v>138150226247</v>
      </c>
      <c r="N828" s="13">
        <v>306285439530</v>
      </c>
      <c r="O828" s="13">
        <v>438723015813</v>
      </c>
      <c r="P828" s="13">
        <v>446819676488</v>
      </c>
      <c r="Q828" s="13">
        <v>394091373223</v>
      </c>
      <c r="R828" s="13">
        <v>299650221269</v>
      </c>
      <c r="S828" s="13">
        <v>287722465744</v>
      </c>
      <c r="T828" s="13">
        <v>71705752771</v>
      </c>
      <c r="U828" s="13">
        <v>34975772790</v>
      </c>
    </row>
    <row r="1006" spans="2:19">
      <c r="B1006" s="13" t="s">
        <v>1961</v>
      </c>
      <c r="D1006" s="13">
        <v>2025</v>
      </c>
      <c r="E1006" s="13">
        <v>2024</v>
      </c>
      <c r="F1006" s="13">
        <v>2023</v>
      </c>
      <c r="G1006" s="13">
        <v>2022</v>
      </c>
      <c r="H1006" s="13">
        <v>2021</v>
      </c>
      <c r="I1006" s="13">
        <v>2020</v>
      </c>
      <c r="J1006" s="13">
        <v>2019</v>
      </c>
      <c r="K1006" s="13">
        <v>2018</v>
      </c>
      <c r="L1006" s="13">
        <v>2017</v>
      </c>
      <c r="M1006" s="13">
        <v>2016</v>
      </c>
      <c r="N1006" s="13">
        <v>2015</v>
      </c>
      <c r="O1006" s="13">
        <v>2014</v>
      </c>
      <c r="P1006" s="13">
        <v>2013</v>
      </c>
      <c r="Q1006" s="13">
        <v>2012</v>
      </c>
      <c r="R1006" s="13">
        <v>2011</v>
      </c>
      <c r="S1006" s="13">
        <v>2010</v>
      </c>
    </row>
    <row r="1007" spans="2:19">
      <c r="B1007" s="13" t="s">
        <v>4785</v>
      </c>
      <c r="D1007" s="13">
        <v>1620016338396</v>
      </c>
      <c r="E1007" s="13">
        <v>1220293850417</v>
      </c>
      <c r="F1007" s="13">
        <v>1001606092818</v>
      </c>
      <c r="G1007" s="13">
        <v>913041618398</v>
      </c>
      <c r="H1007" s="13">
        <v>839036038685</v>
      </c>
      <c r="I1007" s="13">
        <v>745246282579</v>
      </c>
      <c r="J1007" s="13">
        <v>792538716038</v>
      </c>
      <c r="K1007" s="13">
        <v>945617388247</v>
      </c>
      <c r="L1007" s="13">
        <v>943171685394</v>
      </c>
      <c r="M1007" s="13">
        <v>907609425386</v>
      </c>
      <c r="N1007" s="13">
        <v>956800787959</v>
      </c>
      <c r="O1007" s="13">
        <v>929121659655</v>
      </c>
      <c r="P1007" s="13">
        <v>959652179007</v>
      </c>
      <c r="Q1007" s="13">
        <v>875651779932</v>
      </c>
      <c r="R1007" s="13">
        <v>716995154146</v>
      </c>
      <c r="S1007" s="13">
        <v>595922148970</v>
      </c>
    </row>
    <row r="1008" spans="2:19">
      <c r="B1008" s="13" t="s">
        <v>4786</v>
      </c>
      <c r="D1008" s="13">
        <v>6108771302</v>
      </c>
      <c r="E1008" s="13">
        <v>20989500</v>
      </c>
      <c r="F1008" s="13">
        <v>0</v>
      </c>
      <c r="G1008" s="13">
        <v>0</v>
      </c>
      <c r="H1008" s="13">
        <v>0</v>
      </c>
      <c r="I1008" s="13">
        <v>0</v>
      </c>
      <c r="J1008" s="13">
        <v>0</v>
      </c>
      <c r="K1008" s="13">
        <v>0</v>
      </c>
      <c r="L1008" s="13">
        <v>0</v>
      </c>
      <c r="M1008" s="13">
        <v>0</v>
      </c>
      <c r="N1008" s="13">
        <v>0</v>
      </c>
      <c r="O1008" s="13">
        <v>0</v>
      </c>
      <c r="P1008" s="13">
        <v>0</v>
      </c>
      <c r="Q1008" s="13">
        <v>0</v>
      </c>
      <c r="R1008" s="13">
        <v>0</v>
      </c>
      <c r="S1008" s="13">
        <v>0</v>
      </c>
    </row>
    <row r="1009" spans="2:19">
      <c r="B1009" s="13" t="s">
        <v>4787</v>
      </c>
      <c r="D1009" s="13">
        <v>1613907567094</v>
      </c>
      <c r="E1009" s="13">
        <v>1220272860917</v>
      </c>
      <c r="F1009" s="13">
        <v>1001606092818</v>
      </c>
      <c r="G1009" s="13">
        <v>913041618398</v>
      </c>
      <c r="H1009" s="13">
        <v>839036038685</v>
      </c>
      <c r="I1009" s="13">
        <v>745246282579</v>
      </c>
      <c r="J1009" s="13">
        <v>792538716038</v>
      </c>
      <c r="K1009" s="13">
        <v>945617388247</v>
      </c>
      <c r="L1009" s="13">
        <v>943171685394</v>
      </c>
      <c r="M1009" s="13">
        <v>907609425386</v>
      </c>
      <c r="N1009" s="13">
        <v>956800787959</v>
      </c>
      <c r="O1009" s="13">
        <v>929121659655</v>
      </c>
      <c r="P1009" s="13">
        <v>959652179007</v>
      </c>
      <c r="Q1009" s="13">
        <v>875651779932</v>
      </c>
      <c r="R1009" s="13">
        <v>716995154146</v>
      </c>
      <c r="S1009" s="13">
        <v>595922148970</v>
      </c>
    </row>
    <row r="1010" spans="2:19">
      <c r="B1010" s="13" t="s">
        <v>4788</v>
      </c>
      <c r="D1010" s="13">
        <v>1205236281256</v>
      </c>
      <c r="E1010" s="13">
        <v>940181789054</v>
      </c>
      <c r="F1010" s="13">
        <v>752313013381</v>
      </c>
      <c r="G1010" s="13">
        <v>654085756783</v>
      </c>
      <c r="H1010" s="13">
        <v>648675516605</v>
      </c>
      <c r="I1010" s="13">
        <v>569031593288</v>
      </c>
      <c r="J1010" s="13">
        <v>614610871553</v>
      </c>
      <c r="K1010" s="13">
        <v>748391869630</v>
      </c>
      <c r="L1010" s="13">
        <v>719460369666</v>
      </c>
      <c r="M1010" s="13">
        <v>689058109013</v>
      </c>
      <c r="N1010" s="13">
        <v>722029094712</v>
      </c>
      <c r="O1010" s="13">
        <v>713894094521</v>
      </c>
      <c r="P1010" s="13">
        <v>731508760183</v>
      </c>
      <c r="Q1010" s="13">
        <v>659152045873</v>
      </c>
      <c r="R1010" s="13">
        <v>541022869586</v>
      </c>
      <c r="S1010" s="13">
        <v>454055291800</v>
      </c>
    </row>
    <row r="1011" spans="2:19">
      <c r="B1011" s="13" t="s">
        <v>4789</v>
      </c>
      <c r="D1011" s="13">
        <v>408671285838</v>
      </c>
      <c r="E1011" s="13">
        <v>280091071863</v>
      </c>
      <c r="F1011" s="13">
        <v>249293079437</v>
      </c>
      <c r="G1011" s="13">
        <v>258955861615</v>
      </c>
      <c r="H1011" s="13">
        <v>190360522080</v>
      </c>
      <c r="I1011" s="13">
        <v>176214689291</v>
      </c>
      <c r="J1011" s="13">
        <v>177927844485</v>
      </c>
      <c r="K1011" s="13">
        <v>197225518617</v>
      </c>
      <c r="L1011" s="13">
        <v>223711315728</v>
      </c>
      <c r="M1011" s="13">
        <v>218551316373</v>
      </c>
      <c r="N1011" s="13">
        <v>234771693247</v>
      </c>
      <c r="O1011" s="13">
        <v>215227565134</v>
      </c>
      <c r="P1011" s="13">
        <v>228143418824</v>
      </c>
      <c r="Q1011" s="13">
        <v>216499734059</v>
      </c>
      <c r="R1011" s="13">
        <v>175972284560</v>
      </c>
      <c r="S1011" s="13">
        <v>141866857170</v>
      </c>
    </row>
    <row r="1012" spans="2:19">
      <c r="B1012" s="13" t="s">
        <v>4790</v>
      </c>
      <c r="D1012" s="13">
        <v>20439818752</v>
      </c>
      <c r="E1012" s="13">
        <v>7756917679</v>
      </c>
      <c r="F1012" s="13">
        <v>4762302460</v>
      </c>
      <c r="G1012" s="13">
        <v>5301587102</v>
      </c>
      <c r="H1012" s="13">
        <v>3327334667</v>
      </c>
      <c r="I1012" s="13">
        <v>2843908957</v>
      </c>
      <c r="J1012" s="13">
        <v>2824974137</v>
      </c>
      <c r="K1012" s="13">
        <v>8277287455</v>
      </c>
      <c r="L1012" s="13">
        <v>8732721636</v>
      </c>
      <c r="M1012" s="13">
        <v>12072264904</v>
      </c>
      <c r="N1012" s="13">
        <v>11031154407</v>
      </c>
      <c r="O1012" s="13">
        <v>16953801692</v>
      </c>
      <c r="P1012" s="13">
        <v>22664671992</v>
      </c>
      <c r="Q1012" s="13">
        <v>27624287718</v>
      </c>
      <c r="R1012" s="13">
        <v>24385354187</v>
      </c>
      <c r="S1012" s="13">
        <v>20744583897</v>
      </c>
    </row>
    <row r="1013" spans="2:19">
      <c r="B1013" s="13" t="s">
        <v>4791</v>
      </c>
      <c r="D1013" s="13">
        <v>1067591067</v>
      </c>
      <c r="E1013" s="13">
        <v>4105781745</v>
      </c>
      <c r="F1013" s="13">
        <v>2632337450</v>
      </c>
      <c r="G1013" s="13">
        <v>2044698059</v>
      </c>
      <c r="H1013" s="13">
        <v>998746406</v>
      </c>
      <c r="I1013" s="13">
        <v>820552361</v>
      </c>
      <c r="J1013" s="13">
        <v>855172955</v>
      </c>
      <c r="K1013" s="13">
        <v>1024106957</v>
      </c>
      <c r="L1013" s="13">
        <v>660370163</v>
      </c>
      <c r="M1013" s="13">
        <v>1765385458</v>
      </c>
      <c r="N1013" s="13">
        <v>1985344679</v>
      </c>
      <c r="O1013" s="13">
        <v>3264229443</v>
      </c>
      <c r="P1013" s="13">
        <v>6811230641</v>
      </c>
      <c r="Q1013" s="13">
        <v>5574022561</v>
      </c>
      <c r="R1013" s="13">
        <v>1794892302</v>
      </c>
      <c r="S1013" s="13">
        <v>1135706000</v>
      </c>
    </row>
    <row r="1014" spans="2:19">
      <c r="B1014" s="13" t="s">
        <v>4792</v>
      </c>
      <c r="D1014" s="13">
        <v>73514684</v>
      </c>
      <c r="E1014" s="13">
        <v>89529500</v>
      </c>
      <c r="F1014" s="13">
        <v>0</v>
      </c>
      <c r="G1014" s="13">
        <v>0</v>
      </c>
      <c r="H1014" s="13">
        <v>0</v>
      </c>
      <c r="I1014" s="13">
        <v>0</v>
      </c>
      <c r="J1014" s="13">
        <v>0</v>
      </c>
      <c r="K1014" s="13">
        <v>0</v>
      </c>
      <c r="L1014" s="13">
        <v>0</v>
      </c>
      <c r="M1014" s="13">
        <v>0</v>
      </c>
      <c r="N1014" s="13">
        <v>0</v>
      </c>
      <c r="O1014" s="13">
        <v>0</v>
      </c>
      <c r="P1014" s="13">
        <v>0</v>
      </c>
      <c r="Q1014" s="13">
        <v>0</v>
      </c>
      <c r="R1014" s="13">
        <v>0</v>
      </c>
      <c r="S1014" s="13">
        <v>0</v>
      </c>
    </row>
    <row r="1015" spans="2:19">
      <c r="B1015" s="13" t="s">
        <v>4793</v>
      </c>
      <c r="D1015" s="13">
        <v>0</v>
      </c>
      <c r="E1015" s="13">
        <v>0</v>
      </c>
      <c r="F1015" s="13">
        <v>0</v>
      </c>
      <c r="G1015" s="13">
        <v>0</v>
      </c>
      <c r="H1015" s="13">
        <v>0</v>
      </c>
      <c r="I1015" s="13">
        <v>0</v>
      </c>
      <c r="J1015" s="13">
        <v>0</v>
      </c>
      <c r="K1015" s="13">
        <v>0</v>
      </c>
      <c r="L1015" s="13">
        <v>0</v>
      </c>
      <c r="M1015" s="13">
        <v>0</v>
      </c>
      <c r="N1015" s="13">
        <v>0</v>
      </c>
      <c r="O1015" s="13">
        <v>0</v>
      </c>
      <c r="P1015" s="13">
        <v>0</v>
      </c>
      <c r="Q1015" s="13">
        <v>0</v>
      </c>
      <c r="R1015" s="13">
        <v>0</v>
      </c>
      <c r="S1015" s="13">
        <v>0</v>
      </c>
    </row>
    <row r="1016" spans="2:19">
      <c r="B1016" s="13" t="s">
        <v>4794</v>
      </c>
      <c r="D1016" s="13">
        <v>159341721058</v>
      </c>
      <c r="E1016" s="13">
        <v>174910377556</v>
      </c>
      <c r="F1016" s="13">
        <v>171124937945</v>
      </c>
      <c r="G1016" s="13">
        <v>164681454645</v>
      </c>
      <c r="H1016" s="13">
        <v>128478497046</v>
      </c>
      <c r="I1016" s="13">
        <v>123775887653</v>
      </c>
      <c r="J1016" s="13">
        <v>125434950993</v>
      </c>
      <c r="K1016" s="13">
        <v>119114381952</v>
      </c>
      <c r="L1016" s="13">
        <v>134994631073</v>
      </c>
      <c r="M1016" s="13">
        <v>152384153511</v>
      </c>
      <c r="N1016" s="13">
        <v>142125981033</v>
      </c>
      <c r="O1016" s="13">
        <v>122076127485</v>
      </c>
      <c r="P1016" s="13">
        <v>116826269240</v>
      </c>
      <c r="Q1016" s="13">
        <v>127033470260</v>
      </c>
      <c r="R1016" s="13">
        <v>107646923544</v>
      </c>
      <c r="S1016" s="13">
        <v>78968356262</v>
      </c>
    </row>
    <row r="1017" spans="2:19">
      <c r="B1017" s="13" t="s">
        <v>4795</v>
      </c>
      <c r="D1017" s="13">
        <v>55270395966</v>
      </c>
      <c r="E1017" s="13">
        <v>32757527541</v>
      </c>
      <c r="F1017" s="13">
        <v>25284247627</v>
      </c>
      <c r="G1017" s="13">
        <v>49744687070</v>
      </c>
      <c r="H1017" s="13">
        <v>29195090015</v>
      </c>
      <c r="I1017" s="13">
        <v>27113051097</v>
      </c>
      <c r="J1017" s="13">
        <v>25692185433</v>
      </c>
      <c r="K1017" s="13">
        <v>26595225137</v>
      </c>
      <c r="L1017" s="13">
        <v>24726512314</v>
      </c>
      <c r="M1017" s="13">
        <v>22075682321</v>
      </c>
      <c r="N1017" s="13">
        <v>20055099667</v>
      </c>
      <c r="O1017" s="13">
        <v>19222934508</v>
      </c>
      <c r="P1017" s="13">
        <v>21698788999</v>
      </c>
      <c r="Q1017" s="13">
        <v>20969762257</v>
      </c>
      <c r="R1017" s="13">
        <v>15185602967</v>
      </c>
      <c r="S1017" s="13">
        <v>13953163252</v>
      </c>
    </row>
    <row r="1018" spans="2:19">
      <c r="B1018" s="13" t="s">
        <v>4796</v>
      </c>
      <c r="D1018" s="13">
        <v>213431396499</v>
      </c>
      <c r="E1018" s="13">
        <v>76074302700</v>
      </c>
      <c r="F1018" s="13">
        <v>55013858875</v>
      </c>
      <c r="G1018" s="13">
        <v>47786608943</v>
      </c>
      <c r="H1018" s="13">
        <v>35015523280</v>
      </c>
      <c r="I1018" s="13">
        <v>27349107137</v>
      </c>
      <c r="J1018" s="13">
        <v>28770509241</v>
      </c>
      <c r="K1018" s="13">
        <v>58769092026</v>
      </c>
      <c r="L1018" s="13">
        <v>72062523814</v>
      </c>
      <c r="M1018" s="13">
        <v>54398359987</v>
      </c>
      <c r="N1018" s="13">
        <v>81636422275</v>
      </c>
      <c r="O1018" s="13">
        <v>87618075390</v>
      </c>
      <c r="P1018" s="13">
        <v>105471801936</v>
      </c>
      <c r="Q1018" s="13">
        <v>90546766699</v>
      </c>
      <c r="R1018" s="13">
        <v>75730219934</v>
      </c>
      <c r="S1018" s="13">
        <v>68554215553</v>
      </c>
    </row>
    <row r="1019" spans="2:19">
      <c r="B1019" s="13" t="s">
        <v>4797</v>
      </c>
      <c r="D1019" s="13">
        <v>323251364</v>
      </c>
      <c r="E1019" s="13">
        <v>44525098</v>
      </c>
      <c r="F1019" s="13">
        <v>21160777061</v>
      </c>
      <c r="G1019" s="13">
        <v>145570519</v>
      </c>
      <c r="H1019" s="13">
        <v>147667719</v>
      </c>
      <c r="I1019" s="13">
        <v>33163117</v>
      </c>
      <c r="J1019" s="13">
        <v>1248604277</v>
      </c>
      <c r="K1019" s="13">
        <v>595968888</v>
      </c>
      <c r="L1019" s="13">
        <v>641298307</v>
      </c>
      <c r="M1019" s="13">
        <v>5971617077</v>
      </c>
      <c r="N1019" s="13">
        <v>1940360461</v>
      </c>
      <c r="O1019" s="13">
        <v>21626583169</v>
      </c>
      <c r="P1019" s="13">
        <v>1922813244</v>
      </c>
      <c r="Q1019" s="13">
        <v>1187177820</v>
      </c>
      <c r="R1019" s="13">
        <v>4346652694</v>
      </c>
      <c r="S1019" s="13">
        <v>4129232549</v>
      </c>
    </row>
    <row r="1020" spans="2:19">
      <c r="B1020" s="13" t="s">
        <v>4798</v>
      </c>
      <c r="D1020" s="13">
        <v>583708872</v>
      </c>
      <c r="E1020" s="13">
        <v>1275</v>
      </c>
      <c r="F1020" s="13">
        <v>146351418</v>
      </c>
      <c r="G1020" s="13">
        <v>489633817</v>
      </c>
      <c r="H1020" s="13">
        <v>150215731</v>
      </c>
      <c r="I1020" s="13">
        <v>95335329</v>
      </c>
      <c r="J1020" s="13">
        <v>12052515851</v>
      </c>
      <c r="K1020" s="13">
        <v>88232671</v>
      </c>
      <c r="L1020" s="13">
        <v>662038369</v>
      </c>
      <c r="M1020" s="13">
        <v>4830209930</v>
      </c>
      <c r="N1020" s="13">
        <v>0</v>
      </c>
      <c r="O1020" s="13">
        <v>0</v>
      </c>
      <c r="P1020" s="13">
        <v>4000000</v>
      </c>
      <c r="Q1020" s="13">
        <v>0</v>
      </c>
      <c r="R1020" s="13">
        <v>4030000</v>
      </c>
      <c r="S1020" s="13">
        <v>0</v>
      </c>
    </row>
    <row r="1021" spans="2:19">
      <c r="B1021" s="13" t="s">
        <v>4799</v>
      </c>
      <c r="D1021" s="13">
        <v>-260457508</v>
      </c>
      <c r="E1021" s="13">
        <v>44523823</v>
      </c>
      <c r="F1021" s="13">
        <v>21014425643</v>
      </c>
      <c r="G1021" s="13">
        <v>-344063298</v>
      </c>
      <c r="H1021" s="13">
        <v>-2548012</v>
      </c>
      <c r="I1021" s="13">
        <v>-62172212</v>
      </c>
      <c r="J1021" s="13">
        <v>-10803911574</v>
      </c>
      <c r="K1021" s="13">
        <v>507736217</v>
      </c>
      <c r="L1021" s="13">
        <v>-20740062</v>
      </c>
      <c r="M1021" s="13">
        <v>1141407147</v>
      </c>
      <c r="N1021" s="13">
        <v>1940360461</v>
      </c>
      <c r="O1021" s="13">
        <v>21626583169</v>
      </c>
      <c r="P1021" s="13">
        <v>1918813244</v>
      </c>
      <c r="Q1021" s="13">
        <v>1187177820</v>
      </c>
      <c r="R1021" s="13">
        <v>4342622694</v>
      </c>
      <c r="S1021" s="13">
        <v>4129232549</v>
      </c>
    </row>
    <row r="1022" spans="2:19">
      <c r="B1022" s="13" t="s">
        <v>4800</v>
      </c>
      <c r="D1022" s="13">
        <v>213170938991</v>
      </c>
      <c r="E1022" s="13">
        <v>76118826523</v>
      </c>
      <c r="F1022" s="13">
        <v>76028284518</v>
      </c>
      <c r="G1022" s="13">
        <v>47442545645</v>
      </c>
      <c r="H1022" s="13">
        <v>35012975268</v>
      </c>
      <c r="I1022" s="13">
        <v>27286934925</v>
      </c>
      <c r="J1022" s="13">
        <v>17966597667</v>
      </c>
      <c r="K1022" s="13">
        <v>59276828243</v>
      </c>
      <c r="L1022" s="13">
        <v>72041783752</v>
      </c>
      <c r="M1022" s="13">
        <v>55539767134</v>
      </c>
      <c r="N1022" s="13">
        <v>83576782736</v>
      </c>
      <c r="O1022" s="13">
        <v>109244658559</v>
      </c>
      <c r="P1022" s="13">
        <v>107390615180</v>
      </c>
      <c r="Q1022" s="13">
        <v>91733944519</v>
      </c>
      <c r="R1022" s="13">
        <v>80072842628</v>
      </c>
      <c r="S1022" s="13">
        <v>72683448102</v>
      </c>
    </row>
    <row r="1023" spans="2:19">
      <c r="B1023" s="13" t="s">
        <v>4801</v>
      </c>
      <c r="D1023" s="13">
        <v>38231102517</v>
      </c>
      <c r="E1023" s="13">
        <v>11371474410</v>
      </c>
      <c r="F1023" s="13">
        <v>15841812970</v>
      </c>
      <c r="G1023" s="13">
        <v>15509474711</v>
      </c>
      <c r="H1023" s="13">
        <v>7032638200</v>
      </c>
      <c r="I1023" s="13">
        <v>5729572169</v>
      </c>
      <c r="J1023" s="13">
        <v>6003729415</v>
      </c>
      <c r="K1023" s="13">
        <v>11260682763</v>
      </c>
      <c r="L1023" s="13">
        <v>13430500216</v>
      </c>
      <c r="M1023" s="13">
        <v>8862541652</v>
      </c>
      <c r="N1023" s="13">
        <v>17612186527</v>
      </c>
      <c r="O1023" s="13">
        <v>23014785508</v>
      </c>
      <c r="P1023" s="13">
        <v>28056198703</v>
      </c>
      <c r="Q1023" s="13">
        <v>26827000097</v>
      </c>
      <c r="R1023" s="13">
        <v>19893210657</v>
      </c>
      <c r="S1023" s="13">
        <v>19270862025</v>
      </c>
    </row>
    <row r="1024" spans="2:19">
      <c r="B1024" s="13" t="s">
        <v>4802</v>
      </c>
      <c r="D1024" s="13">
        <v>4519720953</v>
      </c>
      <c r="E1024" s="13">
        <v>3852290895</v>
      </c>
      <c r="F1024" s="13">
        <v>-3011142286</v>
      </c>
      <c r="G1024" s="13">
        <v>-5934141802</v>
      </c>
      <c r="H1024" s="13">
        <v>0</v>
      </c>
      <c r="I1024" s="13">
        <v>0</v>
      </c>
      <c r="J1024" s="13">
        <v>0</v>
      </c>
      <c r="K1024" s="13">
        <v>765411775</v>
      </c>
      <c r="L1024" s="13">
        <v>1265411775</v>
      </c>
      <c r="M1024" s="13">
        <v>2245411775</v>
      </c>
      <c r="N1024" s="13">
        <v>781784175</v>
      </c>
      <c r="O1024" s="13">
        <v>1019039375</v>
      </c>
      <c r="P1024" s="13">
        <v>-1208544908</v>
      </c>
      <c r="Q1024" s="13">
        <v>-3893513967</v>
      </c>
      <c r="R1024" s="13">
        <v>-975000000</v>
      </c>
      <c r="S1024" s="13">
        <v>0</v>
      </c>
    </row>
    <row r="1025" spans="2:19">
      <c r="B1025" s="13" t="s">
        <v>4803</v>
      </c>
      <c r="D1025" s="13">
        <v>42750823470</v>
      </c>
      <c r="E1025" s="13">
        <v>15223765305</v>
      </c>
      <c r="F1025" s="13">
        <v>12830670684</v>
      </c>
      <c r="G1025" s="13">
        <v>9575332909</v>
      </c>
      <c r="H1025" s="13">
        <v>7032638200</v>
      </c>
      <c r="I1025" s="13">
        <v>5729572169</v>
      </c>
      <c r="J1025" s="13">
        <v>6003729415</v>
      </c>
      <c r="K1025" s="13">
        <v>12026094538</v>
      </c>
      <c r="L1025" s="13">
        <v>14695911991</v>
      </c>
      <c r="M1025" s="13">
        <v>11107953427</v>
      </c>
      <c r="N1025" s="13">
        <v>18393970702</v>
      </c>
      <c r="O1025" s="13">
        <v>24033824883</v>
      </c>
      <c r="P1025" s="13">
        <v>26847653795</v>
      </c>
      <c r="Q1025" s="13">
        <v>22933486130</v>
      </c>
      <c r="R1025" s="13">
        <v>18918210657</v>
      </c>
      <c r="S1025" s="13">
        <v>19270862025</v>
      </c>
    </row>
    <row r="1026" spans="2:19">
      <c r="B1026" s="13" t="s">
        <v>4804</v>
      </c>
      <c r="D1026" s="13">
        <v>170420115521</v>
      </c>
      <c r="E1026" s="13">
        <v>60895061218</v>
      </c>
      <c r="F1026" s="13">
        <v>63197613834</v>
      </c>
      <c r="G1026" s="13">
        <v>37867212736</v>
      </c>
      <c r="H1026" s="13">
        <v>27980337068</v>
      </c>
      <c r="I1026" s="13">
        <v>21557362756</v>
      </c>
      <c r="J1026" s="13">
        <v>11962868252</v>
      </c>
      <c r="K1026" s="13">
        <v>47250733705</v>
      </c>
      <c r="L1026" s="13">
        <v>57345871761</v>
      </c>
      <c r="M1026" s="13">
        <v>44431813707</v>
      </c>
      <c r="N1026" s="13">
        <v>65182812034</v>
      </c>
      <c r="O1026" s="13">
        <v>85210833676</v>
      </c>
      <c r="P1026" s="13">
        <v>80542961385</v>
      </c>
      <c r="Q1026" s="13">
        <v>68800458389</v>
      </c>
      <c r="R1026" s="13">
        <v>61154631971</v>
      </c>
      <c r="S1026" s="13">
        <v>53412586077</v>
      </c>
    </row>
    <row r="1027" spans="2:19">
      <c r="B1027" s="13" t="s">
        <v>4805</v>
      </c>
      <c r="D1027" s="13">
        <v>0</v>
      </c>
      <c r="E1027" s="13">
        <v>0</v>
      </c>
      <c r="F1027" s="13">
        <v>0</v>
      </c>
      <c r="G1027" s="13">
        <v>0</v>
      </c>
      <c r="H1027" s="13">
        <v>0</v>
      </c>
      <c r="I1027" s="13">
        <v>0</v>
      </c>
      <c r="J1027" s="13">
        <v>0</v>
      </c>
      <c r="K1027" s="13">
        <v>0</v>
      </c>
      <c r="L1027" s="13">
        <v>0</v>
      </c>
      <c r="M1027" s="13">
        <v>0</v>
      </c>
      <c r="N1027" s="13">
        <v>0</v>
      </c>
      <c r="O1027" s="13">
        <v>0</v>
      </c>
      <c r="P1027" s="13">
        <v>0</v>
      </c>
      <c r="Q1027" s="13">
        <v>0</v>
      </c>
      <c r="R1027" s="13">
        <v>0</v>
      </c>
      <c r="S1027" s="13">
        <v>0</v>
      </c>
    </row>
    <row r="1028" spans="2:19">
      <c r="B1028" s="13" t="s">
        <v>4806</v>
      </c>
      <c r="D1028" s="13">
        <v>170420115521</v>
      </c>
      <c r="E1028" s="13">
        <v>60895061218</v>
      </c>
      <c r="F1028" s="13">
        <v>63197613834</v>
      </c>
      <c r="G1028" s="13">
        <v>37867212736</v>
      </c>
      <c r="H1028" s="13">
        <v>27980337068</v>
      </c>
      <c r="I1028" s="13">
        <v>21557362756</v>
      </c>
      <c r="J1028" s="13">
        <v>11962868252</v>
      </c>
      <c r="K1028" s="13">
        <v>47250733705</v>
      </c>
      <c r="L1028" s="13">
        <v>57345871761</v>
      </c>
      <c r="M1028" s="13">
        <v>44431813707</v>
      </c>
      <c r="N1028" s="13">
        <v>65182812034</v>
      </c>
      <c r="O1028" s="13">
        <v>85210833676</v>
      </c>
      <c r="P1028" s="13">
        <v>80542961385</v>
      </c>
      <c r="Q1028" s="13">
        <v>68800458389</v>
      </c>
      <c r="R1028" s="13">
        <v>61154631971</v>
      </c>
      <c r="S1028" s="13">
        <v>53412586077</v>
      </c>
    </row>
    <row r="1206" spans="2:18">
      <c r="B1206" s="13" t="s">
        <v>1576</v>
      </c>
      <c r="D1206" s="13">
        <v>2025</v>
      </c>
      <c r="E1206" s="13">
        <v>2024</v>
      </c>
      <c r="F1206" s="13">
        <v>2023</v>
      </c>
      <c r="G1206" s="13">
        <v>2022</v>
      </c>
      <c r="H1206" s="13">
        <v>2021</v>
      </c>
      <c r="I1206" s="13">
        <v>2020</v>
      </c>
      <c r="J1206" s="13">
        <v>2019</v>
      </c>
      <c r="K1206" s="13">
        <v>2018</v>
      </c>
      <c r="L1206" s="13">
        <v>2017</v>
      </c>
      <c r="M1206" s="13">
        <v>2016</v>
      </c>
      <c r="N1206" s="13">
        <v>2015</v>
      </c>
      <c r="O1206" s="13">
        <v>2014</v>
      </c>
      <c r="P1206" s="13">
        <v>2013</v>
      </c>
      <c r="Q1206" s="13">
        <v>2012</v>
      </c>
      <c r="R1206" s="13">
        <v>2011</v>
      </c>
    </row>
    <row r="1207" spans="2:18">
      <c r="B1207" s="13" t="s">
        <v>4785</v>
      </c>
      <c r="D1207" s="13">
        <v>3317340055823</v>
      </c>
      <c r="E1207" s="13">
        <v>2718477790943</v>
      </c>
      <c r="F1207" s="13">
        <v>3274874800458</v>
      </c>
      <c r="G1207" s="13">
        <v>3516703921283</v>
      </c>
      <c r="H1207" s="13">
        <v>2681484460675</v>
      </c>
      <c r="I1207" s="13">
        <v>1804013899217</v>
      </c>
      <c r="J1207" s="13">
        <v>1805466854941</v>
      </c>
      <c r="K1207" s="13">
        <v>2304809158493</v>
      </c>
      <c r="L1207" s="13">
        <v>2058858152872</v>
      </c>
      <c r="M1207" s="13">
        <v>2259035532959</v>
      </c>
      <c r="N1207" s="13">
        <v>2619023527822</v>
      </c>
      <c r="O1207" s="13">
        <v>2569798252805</v>
      </c>
      <c r="P1207" s="13">
        <v>2894295531957</v>
      </c>
      <c r="Q1207" s="13">
        <v>3210718361403</v>
      </c>
      <c r="R1207" s="13">
        <v>2660856972664</v>
      </c>
    </row>
    <row r="1208" spans="2:18">
      <c r="B1208" s="13" t="s">
        <v>4786</v>
      </c>
      <c r="D1208" s="13">
        <v>31728899222</v>
      </c>
      <c r="E1208" s="13">
        <v>10016838819</v>
      </c>
      <c r="F1208" s="13">
        <v>17408969050</v>
      </c>
      <c r="G1208" s="13">
        <v>17507384175</v>
      </c>
      <c r="H1208" s="13">
        <v>16292829863</v>
      </c>
      <c r="I1208" s="13">
        <v>28239284645</v>
      </c>
      <c r="J1208" s="13">
        <v>16388114950</v>
      </c>
      <c r="K1208" s="13">
        <v>17335397278</v>
      </c>
      <c r="L1208" s="13">
        <v>21390534035</v>
      </c>
      <c r="M1208" s="13">
        <v>21040676375</v>
      </c>
      <c r="N1208" s="13">
        <v>18954127289</v>
      </c>
      <c r="O1208" s="13">
        <v>21600261723</v>
      </c>
      <c r="P1208" s="13">
        <v>4270370324</v>
      </c>
      <c r="Q1208" s="13">
        <v>32144936396</v>
      </c>
      <c r="R1208" s="13">
        <v>13581028906</v>
      </c>
    </row>
    <row r="1209" spans="2:18">
      <c r="B1209" s="13" t="s">
        <v>4787</v>
      </c>
      <c r="D1209" s="13">
        <v>3285611156601</v>
      </c>
      <c r="E1209" s="13">
        <v>2708460952124</v>
      </c>
      <c r="F1209" s="13">
        <v>3257465831408</v>
      </c>
      <c r="G1209" s="13">
        <v>3499196537108</v>
      </c>
      <c r="H1209" s="13">
        <v>2665191630812</v>
      </c>
      <c r="I1209" s="13">
        <v>1775774614572</v>
      </c>
      <c r="J1209" s="13">
        <v>1789078739991</v>
      </c>
      <c r="K1209" s="13">
        <v>2287473761215</v>
      </c>
      <c r="L1209" s="13">
        <v>2037467618837</v>
      </c>
      <c r="M1209" s="13">
        <v>2237994856584</v>
      </c>
      <c r="N1209" s="13">
        <v>2600069400533</v>
      </c>
      <c r="O1209" s="13">
        <v>2548197991082</v>
      </c>
      <c r="P1209" s="13">
        <v>2890025161633</v>
      </c>
      <c r="Q1209" s="13">
        <v>3178573425007</v>
      </c>
      <c r="R1209" s="13">
        <v>2647275943758</v>
      </c>
    </row>
    <row r="1210" spans="2:18">
      <c r="B1210" s="13" t="s">
        <v>4788</v>
      </c>
      <c r="D1210" s="13">
        <v>3201817662419</v>
      </c>
      <c r="E1210" s="13">
        <v>2649209318423</v>
      </c>
      <c r="F1210" s="13">
        <v>3215649118441</v>
      </c>
      <c r="G1210" s="13">
        <v>3442340640296</v>
      </c>
      <c r="H1210" s="13">
        <v>2552692414749</v>
      </c>
      <c r="I1210" s="13">
        <v>1727861100782</v>
      </c>
      <c r="J1210" s="13">
        <v>1742348861790</v>
      </c>
      <c r="K1210" s="13">
        <v>2232166655522</v>
      </c>
      <c r="L1210" s="13">
        <v>1978371560236</v>
      </c>
      <c r="M1210" s="13">
        <v>2153809720093</v>
      </c>
      <c r="N1210" s="13">
        <v>2519509782994</v>
      </c>
      <c r="O1210" s="13">
        <v>2470497743018</v>
      </c>
      <c r="P1210" s="13">
        <v>2811818221278</v>
      </c>
      <c r="Q1210" s="13">
        <v>3087222069800</v>
      </c>
      <c r="R1210" s="13">
        <v>2583480566728</v>
      </c>
    </row>
    <row r="1211" spans="2:18">
      <c r="B1211" s="13" t="s">
        <v>4789</v>
      </c>
      <c r="D1211" s="13">
        <v>83793494182</v>
      </c>
      <c r="E1211" s="13">
        <v>59251633701</v>
      </c>
      <c r="F1211" s="13">
        <v>41816712967</v>
      </c>
      <c r="G1211" s="13">
        <v>56855896812</v>
      </c>
      <c r="H1211" s="13">
        <v>112499216063</v>
      </c>
      <c r="I1211" s="13">
        <v>47913513790</v>
      </c>
      <c r="J1211" s="13">
        <v>46729878201</v>
      </c>
      <c r="K1211" s="13">
        <v>55307105693</v>
      </c>
      <c r="L1211" s="13">
        <v>59096058601</v>
      </c>
      <c r="M1211" s="13">
        <v>84185136491</v>
      </c>
      <c r="N1211" s="13">
        <v>80559617539</v>
      </c>
      <c r="O1211" s="13">
        <v>77700248064</v>
      </c>
      <c r="P1211" s="13">
        <v>78206940355</v>
      </c>
      <c r="Q1211" s="13">
        <v>91351355207</v>
      </c>
      <c r="R1211" s="13">
        <v>63795377030</v>
      </c>
    </row>
    <row r="1212" spans="2:18">
      <c r="B1212" s="13" t="s">
        <v>4790</v>
      </c>
      <c r="D1212" s="13">
        <v>3767813421</v>
      </c>
      <c r="E1212" s="13">
        <v>1299027178</v>
      </c>
      <c r="F1212" s="13">
        <v>828166436</v>
      </c>
      <c r="G1212" s="13">
        <v>1174090181</v>
      </c>
      <c r="H1212" s="13">
        <v>3692715121</v>
      </c>
      <c r="I1212" s="13">
        <v>1805493042</v>
      </c>
      <c r="J1212" s="13">
        <v>3445853224</v>
      </c>
      <c r="K1212" s="13">
        <v>4724284113</v>
      </c>
      <c r="L1212" s="13">
        <v>5014212068</v>
      </c>
      <c r="M1212" s="13">
        <v>7303622610</v>
      </c>
      <c r="N1212" s="13">
        <v>3911921338</v>
      </c>
      <c r="O1212" s="13">
        <v>5857240200</v>
      </c>
      <c r="P1212" s="13">
        <v>7164282733</v>
      </c>
      <c r="Q1212" s="13">
        <v>17861540522</v>
      </c>
      <c r="R1212" s="13">
        <v>18837406161</v>
      </c>
    </row>
    <row r="1213" spans="2:18">
      <c r="B1213" s="13" t="s">
        <v>4791</v>
      </c>
      <c r="D1213" s="13">
        <v>1923438605</v>
      </c>
      <c r="E1213" s="13">
        <v>589084113</v>
      </c>
      <c r="F1213" s="13">
        <v>1512500356</v>
      </c>
      <c r="G1213" s="13">
        <v>1173591536</v>
      </c>
      <c r="H1213" s="13">
        <v>8886150</v>
      </c>
      <c r="I1213" s="13">
        <v>219023643</v>
      </c>
      <c r="J1213" s="13">
        <v>94267904</v>
      </c>
      <c r="K1213" s="13">
        <v>0</v>
      </c>
      <c r="L1213" s="13">
        <v>37261576</v>
      </c>
      <c r="M1213" s="13">
        <v>0</v>
      </c>
      <c r="N1213" s="13">
        <v>0</v>
      </c>
      <c r="O1213" s="13">
        <v>0</v>
      </c>
      <c r="P1213" s="13">
        <v>27222222</v>
      </c>
      <c r="Q1213" s="13">
        <v>0</v>
      </c>
      <c r="R1213" s="13">
        <v>0</v>
      </c>
    </row>
    <row r="1214" spans="2:18">
      <c r="B1214" s="13" t="s">
        <v>4792</v>
      </c>
      <c r="D1214" s="13">
        <v>1923438605</v>
      </c>
      <c r="E1214" s="13">
        <v>588631206</v>
      </c>
      <c r="F1214" s="13">
        <v>1278501368</v>
      </c>
      <c r="G1214" s="13">
        <v>1094025536</v>
      </c>
      <c r="H1214" s="13">
        <v>0</v>
      </c>
      <c r="I1214" s="13">
        <v>218993643</v>
      </c>
      <c r="J1214" s="13">
        <v>94258904</v>
      </c>
      <c r="K1214" s="13">
        <v>11127435194</v>
      </c>
      <c r="L1214" s="13">
        <v>37246576</v>
      </c>
      <c r="M1214" s="13">
        <v>0</v>
      </c>
      <c r="N1214" s="13">
        <v>0</v>
      </c>
      <c r="O1214" s="13">
        <v>0</v>
      </c>
      <c r="P1214" s="13">
        <v>27222222</v>
      </c>
      <c r="Q1214" s="13">
        <v>0</v>
      </c>
      <c r="R1214" s="13">
        <v>0</v>
      </c>
    </row>
    <row r="1215" spans="2:18">
      <c r="B1215" s="13" t="s">
        <v>4793</v>
      </c>
      <c r="D1215" s="13">
        <v>0</v>
      </c>
      <c r="E1215" s="13">
        <v>0</v>
      </c>
      <c r="F1215" s="13">
        <v>0</v>
      </c>
      <c r="G1215" s="13">
        <v>0</v>
      </c>
      <c r="H1215" s="13">
        <v>0</v>
      </c>
      <c r="I1215" s="13">
        <v>0</v>
      </c>
      <c r="J1215" s="13">
        <v>0</v>
      </c>
      <c r="K1215" s="13">
        <v>0</v>
      </c>
      <c r="L1215" s="13">
        <v>0</v>
      </c>
      <c r="M1215" s="13">
        <v>0</v>
      </c>
      <c r="N1215" s="13">
        <v>0</v>
      </c>
      <c r="O1215" s="13">
        <v>0</v>
      </c>
      <c r="P1215" s="13">
        <v>0</v>
      </c>
      <c r="Q1215" s="13">
        <v>0</v>
      </c>
      <c r="R1215" s="13">
        <v>0</v>
      </c>
    </row>
    <row r="1216" spans="2:18">
      <c r="B1216" s="13" t="s">
        <v>4794</v>
      </c>
      <c r="D1216" s="13">
        <v>39591964738</v>
      </c>
      <c r="E1216" s="13">
        <v>30542844890</v>
      </c>
      <c r="F1216" s="13">
        <v>26238496802</v>
      </c>
      <c r="G1216" s="13">
        <v>30291955770</v>
      </c>
      <c r="H1216" s="13">
        <v>31510405002</v>
      </c>
      <c r="I1216" s="13">
        <v>27101025523</v>
      </c>
      <c r="J1216" s="13">
        <v>29400264260</v>
      </c>
      <c r="K1216" s="13">
        <v>29499845994</v>
      </c>
      <c r="L1216" s="13">
        <v>32832738300</v>
      </c>
      <c r="M1216" s="13">
        <v>32394312238</v>
      </c>
      <c r="N1216" s="13">
        <v>24508042449</v>
      </c>
      <c r="O1216" s="13">
        <v>20829191143</v>
      </c>
      <c r="P1216" s="13">
        <v>21287520439</v>
      </c>
      <c r="Q1216" s="13">
        <v>19098782031</v>
      </c>
      <c r="R1216" s="13">
        <v>10168044702</v>
      </c>
    </row>
    <row r="1217" spans="2:18">
      <c r="B1217" s="13" t="s">
        <v>4795</v>
      </c>
      <c r="D1217" s="13">
        <v>24937797757</v>
      </c>
      <c r="E1217" s="13">
        <v>17279947612</v>
      </c>
      <c r="F1217" s="13">
        <v>15303593354</v>
      </c>
      <c r="G1217" s="13">
        <v>17098898146</v>
      </c>
      <c r="H1217" s="13">
        <v>19448583189</v>
      </c>
      <c r="I1217" s="13">
        <v>16922146646</v>
      </c>
      <c r="J1217" s="13">
        <v>17599077094</v>
      </c>
      <c r="K1217" s="13">
        <v>21240218744</v>
      </c>
      <c r="L1217" s="13">
        <v>22489362819</v>
      </c>
      <c r="M1217" s="13">
        <v>23944953655</v>
      </c>
      <c r="N1217" s="13">
        <v>22397476446</v>
      </c>
      <c r="O1217" s="13">
        <v>21814384475</v>
      </c>
      <c r="P1217" s="13">
        <v>23450246117</v>
      </c>
      <c r="Q1217" s="13">
        <v>24045820658</v>
      </c>
      <c r="R1217" s="13">
        <v>17056534816</v>
      </c>
    </row>
    <row r="1218" spans="2:18">
      <c r="B1218" s="13" t="s">
        <v>4796</v>
      </c>
      <c r="D1218" s="13">
        <v>21108106503</v>
      </c>
      <c r="E1218" s="13">
        <v>12138784264</v>
      </c>
      <c r="F1218" s="13">
        <v>-409711109</v>
      </c>
      <c r="G1218" s="13">
        <v>9465541541</v>
      </c>
      <c r="H1218" s="13">
        <v>65224056843</v>
      </c>
      <c r="I1218" s="13">
        <v>5476811020</v>
      </c>
      <c r="J1218" s="13">
        <v>3082122167</v>
      </c>
      <c r="K1218" s="13">
        <v>9291325068</v>
      </c>
      <c r="L1218" s="13">
        <v>8750907974</v>
      </c>
      <c r="M1218" s="13">
        <v>35149493208</v>
      </c>
      <c r="N1218" s="13">
        <v>37566019982</v>
      </c>
      <c r="O1218" s="13">
        <v>40913912646</v>
      </c>
      <c r="P1218" s="13">
        <v>40606234310</v>
      </c>
      <c r="Q1218" s="13">
        <v>66068293040</v>
      </c>
      <c r="R1218" s="13">
        <v>55408203673</v>
      </c>
    </row>
    <row r="1219" spans="2:18">
      <c r="B1219" s="13" t="s">
        <v>4797</v>
      </c>
      <c r="D1219" s="13">
        <v>3990503966</v>
      </c>
      <c r="E1219" s="13">
        <v>10803600</v>
      </c>
      <c r="F1219" s="13">
        <v>3285694958</v>
      </c>
      <c r="G1219" s="13">
        <v>4707490520</v>
      </c>
      <c r="H1219" s="13">
        <v>6941821939</v>
      </c>
      <c r="I1219" s="13">
        <v>5008288506</v>
      </c>
      <c r="J1219" s="13">
        <v>4420546481</v>
      </c>
      <c r="K1219" s="13">
        <v>4465655184</v>
      </c>
      <c r="L1219" s="13">
        <v>3711775583</v>
      </c>
      <c r="M1219" s="13">
        <v>12272728</v>
      </c>
      <c r="N1219" s="13">
        <v>3593668000</v>
      </c>
      <c r="O1219" s="13">
        <v>2727274</v>
      </c>
      <c r="P1219" s="13">
        <v>18045455</v>
      </c>
      <c r="Q1219" s="13">
        <v>245916826</v>
      </c>
      <c r="R1219" s="13">
        <v>13636364</v>
      </c>
    </row>
    <row r="1220" spans="2:18">
      <c r="B1220" s="13" t="s">
        <v>4798</v>
      </c>
      <c r="D1220" s="13">
        <v>10481481</v>
      </c>
      <c r="E1220" s="13">
        <v>74255844</v>
      </c>
      <c r="F1220" s="13">
        <v>169500879</v>
      </c>
      <c r="G1220" s="13">
        <v>0</v>
      </c>
      <c r="H1220" s="13">
        <v>181664214</v>
      </c>
      <c r="I1220" s="13">
        <v>6459188</v>
      </c>
      <c r="J1220" s="13">
        <v>0</v>
      </c>
      <c r="K1220" s="13">
        <v>36</v>
      </c>
      <c r="L1220" s="13">
        <v>0</v>
      </c>
      <c r="M1220" s="13">
        <v>25883</v>
      </c>
      <c r="N1220" s="13">
        <v>48709091</v>
      </c>
      <c r="O1220" s="13">
        <v>0</v>
      </c>
      <c r="P1220" s="13">
        <v>453381</v>
      </c>
      <c r="Q1220" s="13">
        <v>141561</v>
      </c>
      <c r="R1220" s="13">
        <v>0</v>
      </c>
    </row>
    <row r="1221" spans="2:18">
      <c r="B1221" s="13" t="s">
        <v>4799</v>
      </c>
      <c r="D1221" s="13">
        <v>3980022485</v>
      </c>
      <c r="E1221" s="13">
        <v>-63452244</v>
      </c>
      <c r="F1221" s="13">
        <v>3116194079</v>
      </c>
      <c r="G1221" s="13">
        <v>4707490520</v>
      </c>
      <c r="H1221" s="13">
        <v>6760157725</v>
      </c>
      <c r="I1221" s="13">
        <v>5001829318</v>
      </c>
      <c r="J1221" s="13">
        <v>4420546481</v>
      </c>
      <c r="K1221" s="13">
        <v>4465655148</v>
      </c>
      <c r="L1221" s="13">
        <v>3711775583</v>
      </c>
      <c r="M1221" s="13">
        <v>12246845</v>
      </c>
      <c r="N1221" s="13">
        <v>3544958909</v>
      </c>
      <c r="O1221" s="13">
        <v>2727274</v>
      </c>
      <c r="P1221" s="13">
        <v>17592074</v>
      </c>
      <c r="Q1221" s="13">
        <v>245775265</v>
      </c>
      <c r="R1221" s="13">
        <v>13636364</v>
      </c>
    </row>
    <row r="1222" spans="2:18">
      <c r="B1222" s="13" t="s">
        <v>4800</v>
      </c>
      <c r="D1222" s="13">
        <v>25088128988</v>
      </c>
      <c r="E1222" s="13">
        <v>12075332020</v>
      </c>
      <c r="F1222" s="13">
        <v>2706482970</v>
      </c>
      <c r="G1222" s="13">
        <v>14173032061</v>
      </c>
      <c r="H1222" s="13">
        <v>71984214568</v>
      </c>
      <c r="I1222" s="13">
        <v>10478640338</v>
      </c>
      <c r="J1222" s="13">
        <v>7502668648</v>
      </c>
      <c r="K1222" s="13">
        <v>13756980216</v>
      </c>
      <c r="L1222" s="13">
        <v>12462683557</v>
      </c>
      <c r="M1222" s="13">
        <v>35161740053</v>
      </c>
      <c r="N1222" s="13">
        <v>41110978891</v>
      </c>
      <c r="O1222" s="13">
        <v>40916639920</v>
      </c>
      <c r="P1222" s="13">
        <v>40623826384</v>
      </c>
      <c r="Q1222" s="13">
        <v>66314068305</v>
      </c>
      <c r="R1222" s="13">
        <v>55421840037</v>
      </c>
    </row>
    <row r="1223" spans="2:18">
      <c r="B1223" s="13" t="s">
        <v>4801</v>
      </c>
      <c r="D1223" s="13">
        <v>5160626598</v>
      </c>
      <c r="E1223" s="13">
        <v>2621168756</v>
      </c>
      <c r="F1223" s="13">
        <v>644802539</v>
      </c>
      <c r="G1223" s="13">
        <v>2975501442</v>
      </c>
      <c r="H1223" s="13">
        <v>14630985380</v>
      </c>
      <c r="I1223" s="13">
        <v>2110934600</v>
      </c>
      <c r="J1223" s="13">
        <v>1513100770</v>
      </c>
      <c r="K1223" s="13">
        <v>2766541944</v>
      </c>
      <c r="L1223" s="13">
        <v>2509770348</v>
      </c>
      <c r="M1223" s="13">
        <v>7044836754</v>
      </c>
      <c r="N1223" s="13">
        <v>9068493036</v>
      </c>
      <c r="O1223" s="13">
        <v>9029660798</v>
      </c>
      <c r="P1223" s="13">
        <v>10230053335</v>
      </c>
      <c r="Q1223" s="13">
        <v>12990051109</v>
      </c>
      <c r="R1223" s="13">
        <v>13993698624</v>
      </c>
    </row>
    <row r="1224" spans="2:18">
      <c r="B1224" s="13" t="s">
        <v>4802</v>
      </c>
      <c r="D1224" s="13">
        <v>0</v>
      </c>
      <c r="E1224" s="13">
        <v>0</v>
      </c>
      <c r="F1224" s="13">
        <v>0</v>
      </c>
      <c r="G1224" s="13">
        <v>0</v>
      </c>
      <c r="H1224" s="13">
        <v>0</v>
      </c>
      <c r="I1224" s="13">
        <v>0</v>
      </c>
      <c r="J1224" s="13">
        <v>0</v>
      </c>
      <c r="K1224" s="13">
        <v>0</v>
      </c>
      <c r="L1224" s="13">
        <v>0</v>
      </c>
      <c r="M1224" s="13">
        <v>0</v>
      </c>
      <c r="N1224" s="13">
        <v>0</v>
      </c>
      <c r="O1224" s="13">
        <v>0</v>
      </c>
      <c r="P1224" s="13">
        <v>0</v>
      </c>
      <c r="Q1224" s="13">
        <v>0</v>
      </c>
      <c r="R1224" s="13">
        <v>0</v>
      </c>
    </row>
    <row r="1225" spans="2:18">
      <c r="B1225" s="13" t="s">
        <v>4803</v>
      </c>
      <c r="D1225" s="13">
        <v>5160626598</v>
      </c>
      <c r="E1225" s="13">
        <v>2621168756</v>
      </c>
      <c r="F1225" s="13">
        <v>644802539</v>
      </c>
      <c r="G1225" s="13">
        <v>2975501442</v>
      </c>
      <c r="H1225" s="13">
        <v>14630985380</v>
      </c>
      <c r="I1225" s="13">
        <v>2110934600</v>
      </c>
      <c r="J1225" s="13">
        <v>1513100770</v>
      </c>
      <c r="K1225" s="13">
        <v>2766541944</v>
      </c>
      <c r="L1225" s="13">
        <v>2509770348</v>
      </c>
      <c r="M1225" s="13">
        <v>7044836754</v>
      </c>
      <c r="N1225" s="13">
        <v>9068493036</v>
      </c>
      <c r="O1225" s="13">
        <v>9029660798</v>
      </c>
      <c r="P1225" s="13">
        <v>10230053335</v>
      </c>
      <c r="Q1225" s="13">
        <v>12990051109</v>
      </c>
      <c r="R1225" s="13">
        <v>13993698624</v>
      </c>
    </row>
    <row r="1226" spans="2:18">
      <c r="B1226" s="13" t="s">
        <v>4804</v>
      </c>
      <c r="D1226" s="13">
        <v>19927502390</v>
      </c>
      <c r="E1226" s="13">
        <v>9454163264</v>
      </c>
      <c r="F1226" s="13">
        <v>2061680431</v>
      </c>
      <c r="G1226" s="13">
        <v>11197530619</v>
      </c>
      <c r="H1226" s="13">
        <v>57353229188</v>
      </c>
      <c r="I1226" s="13">
        <v>8367705738</v>
      </c>
      <c r="J1226" s="13">
        <v>5989567878</v>
      </c>
      <c r="K1226" s="13">
        <v>10990438272</v>
      </c>
      <c r="L1226" s="13">
        <v>9952913209</v>
      </c>
      <c r="M1226" s="13">
        <v>28116903299</v>
      </c>
      <c r="N1226" s="13">
        <v>32042485855</v>
      </c>
      <c r="O1226" s="13">
        <v>31886979122</v>
      </c>
      <c r="P1226" s="13">
        <v>30393773049</v>
      </c>
      <c r="Q1226" s="13">
        <v>53324017196</v>
      </c>
      <c r="R1226" s="13">
        <v>41428141413</v>
      </c>
    </row>
    <row r="1227" spans="2:18">
      <c r="B1227" s="13" t="s">
        <v>4805</v>
      </c>
      <c r="D1227" s="13">
        <v>0</v>
      </c>
      <c r="E1227" s="13">
        <v>0</v>
      </c>
      <c r="F1227" s="13">
        <v>0</v>
      </c>
      <c r="G1227" s="13">
        <v>0</v>
      </c>
      <c r="H1227" s="13">
        <v>0</v>
      </c>
      <c r="I1227" s="13">
        <v>0</v>
      </c>
      <c r="J1227" s="13">
        <v>0</v>
      </c>
      <c r="K1227" s="13">
        <v>0</v>
      </c>
      <c r="L1227" s="13">
        <v>0</v>
      </c>
      <c r="M1227" s="13">
        <v>0</v>
      </c>
      <c r="N1227" s="13">
        <v>0</v>
      </c>
      <c r="O1227" s="13">
        <v>0</v>
      </c>
      <c r="P1227" s="13">
        <v>0</v>
      </c>
      <c r="Q1227" s="13">
        <v>0</v>
      </c>
      <c r="R1227" s="13">
        <v>0</v>
      </c>
    </row>
    <row r="1228" spans="2:18">
      <c r="B1228" s="13" t="s">
        <v>4806</v>
      </c>
      <c r="D1228" s="13">
        <v>19927502390</v>
      </c>
      <c r="E1228" s="13">
        <v>9454163264</v>
      </c>
      <c r="F1228" s="13">
        <v>2061680431</v>
      </c>
      <c r="G1228" s="13">
        <v>11197530619</v>
      </c>
      <c r="H1228" s="13">
        <v>57353229188</v>
      </c>
      <c r="I1228" s="13">
        <v>8367705738</v>
      </c>
      <c r="J1228" s="13">
        <v>5989567878</v>
      </c>
      <c r="K1228" s="13">
        <v>10990438272</v>
      </c>
      <c r="L1228" s="13">
        <v>9952913209</v>
      </c>
      <c r="M1228" s="13">
        <v>28116903299</v>
      </c>
      <c r="N1228" s="13">
        <v>32042485855</v>
      </c>
      <c r="O1228" s="13">
        <v>31886979122</v>
      </c>
      <c r="P1228" s="13">
        <v>30393773049</v>
      </c>
      <c r="Q1228" s="13">
        <v>53324017196</v>
      </c>
      <c r="R1228" s="13">
        <v>41428141413</v>
      </c>
    </row>
    <row r="1406" spans="2:19">
      <c r="B1406" s="13" t="s">
        <v>1710</v>
      </c>
      <c r="D1406" s="13">
        <v>2025</v>
      </c>
      <c r="E1406" s="13">
        <v>2024</v>
      </c>
      <c r="F1406" s="13">
        <v>2023</v>
      </c>
      <c r="G1406" s="13">
        <v>2022</v>
      </c>
      <c r="H1406" s="13">
        <v>2021</v>
      </c>
      <c r="I1406" s="13">
        <v>2020</v>
      </c>
      <c r="J1406" s="13">
        <v>2019</v>
      </c>
      <c r="K1406" s="13">
        <v>2018</v>
      </c>
      <c r="L1406" s="13">
        <v>2017</v>
      </c>
      <c r="M1406" s="13">
        <v>2016</v>
      </c>
      <c r="N1406" s="13">
        <v>2015</v>
      </c>
      <c r="O1406" s="13">
        <v>2014</v>
      </c>
      <c r="P1406" s="13">
        <v>2013</v>
      </c>
      <c r="Q1406" s="13">
        <v>2012</v>
      </c>
      <c r="R1406" s="13">
        <v>2011</v>
      </c>
      <c r="S1406" s="13">
        <v>2010</v>
      </c>
    </row>
    <row r="1407" spans="2:19">
      <c r="B1407" s="13" t="s">
        <v>4785</v>
      </c>
      <c r="D1407" s="13">
        <v>2075581338475</v>
      </c>
      <c r="E1407" s="13">
        <v>1605625066749</v>
      </c>
      <c r="F1407" s="13">
        <v>1560100299383</v>
      </c>
      <c r="G1407" s="13">
        <v>2022706636180</v>
      </c>
      <c r="H1407" s="13">
        <v>2117795193883</v>
      </c>
      <c r="I1407" s="13">
        <v>1432243941364</v>
      </c>
      <c r="J1407" s="13">
        <v>1639403695027</v>
      </c>
      <c r="K1407" s="13">
        <v>2264539404856</v>
      </c>
      <c r="L1407" s="13">
        <v>2392263952491</v>
      </c>
      <c r="M1407" s="13">
        <v>2347138733578</v>
      </c>
      <c r="N1407" s="13">
        <v>2344224446317</v>
      </c>
      <c r="O1407" s="13">
        <v>2242436607718</v>
      </c>
      <c r="P1407" s="13">
        <v>2651388970763</v>
      </c>
      <c r="Q1407" s="13">
        <v>2842008301972</v>
      </c>
      <c r="R1407" s="13">
        <v>3112159370167</v>
      </c>
      <c r="S1407" s="13">
        <v>628048621635</v>
      </c>
    </row>
    <row r="1408" spans="2:19">
      <c r="B1408" s="13" t="s">
        <v>4786</v>
      </c>
      <c r="D1408" s="13">
        <v>9972284540</v>
      </c>
      <c r="E1408" s="13">
        <v>5467635599</v>
      </c>
      <c r="F1408" s="13">
        <v>1135360198</v>
      </c>
      <c r="G1408" s="13">
        <v>14191856967</v>
      </c>
      <c r="H1408" s="13">
        <v>8118017993</v>
      </c>
      <c r="I1408" s="13">
        <v>43779526819</v>
      </c>
      <c r="J1408" s="13">
        <v>12331968222</v>
      </c>
      <c r="K1408" s="13">
        <v>23383245051</v>
      </c>
      <c r="L1408" s="13">
        <v>9682652689</v>
      </c>
      <c r="M1408" s="13">
        <v>8776463625</v>
      </c>
      <c r="N1408" s="13">
        <v>6274170517</v>
      </c>
      <c r="O1408" s="13">
        <v>4454260355</v>
      </c>
      <c r="P1408" s="13">
        <v>12532432792</v>
      </c>
      <c r="Q1408" s="13">
        <v>1726599255</v>
      </c>
      <c r="R1408" s="13">
        <v>2366027900</v>
      </c>
      <c r="S1408" s="13">
        <v>1975364385</v>
      </c>
    </row>
    <row r="1409" spans="2:19">
      <c r="B1409" s="13" t="s">
        <v>4787</v>
      </c>
      <c r="D1409" s="13">
        <v>2065609053935</v>
      </c>
      <c r="E1409" s="13">
        <v>1600157431150</v>
      </c>
      <c r="F1409" s="13">
        <v>1558964939185</v>
      </c>
      <c r="G1409" s="13">
        <v>2008514779213</v>
      </c>
      <c r="H1409" s="13">
        <v>2109677175890</v>
      </c>
      <c r="I1409" s="13">
        <v>1388464414545</v>
      </c>
      <c r="J1409" s="13">
        <v>1627071726805</v>
      </c>
      <c r="K1409" s="13">
        <v>2241156159805</v>
      </c>
      <c r="L1409" s="13">
        <v>2382581299802</v>
      </c>
      <c r="M1409" s="13">
        <v>2338362269953</v>
      </c>
      <c r="N1409" s="13">
        <v>2337950275800</v>
      </c>
      <c r="O1409" s="13">
        <v>2237982347363</v>
      </c>
      <c r="P1409" s="13">
        <v>2638856537971</v>
      </c>
      <c r="Q1409" s="13">
        <v>2840281702717</v>
      </c>
      <c r="R1409" s="13">
        <v>3109793342267</v>
      </c>
      <c r="S1409" s="13">
        <v>626073257250</v>
      </c>
    </row>
    <row r="1410" spans="2:19">
      <c r="B1410" s="13" t="s">
        <v>4788</v>
      </c>
      <c r="D1410" s="13">
        <v>1898744341447</v>
      </c>
      <c r="E1410" s="13">
        <v>1460647679714</v>
      </c>
      <c r="F1410" s="13">
        <v>1471060651014</v>
      </c>
      <c r="G1410" s="13">
        <v>1864424814645</v>
      </c>
      <c r="H1410" s="13">
        <v>1948958392719</v>
      </c>
      <c r="I1410" s="13">
        <v>1288924083341</v>
      </c>
      <c r="J1410" s="13">
        <v>1524341384426</v>
      </c>
      <c r="K1410" s="13">
        <v>2036391813529</v>
      </c>
      <c r="L1410" s="13">
        <v>2150367811550</v>
      </c>
      <c r="M1410" s="13">
        <v>2105099885889</v>
      </c>
      <c r="N1410" s="13">
        <v>2118098527973</v>
      </c>
      <c r="O1410" s="13">
        <v>1962180173099</v>
      </c>
      <c r="P1410" s="13">
        <v>2343321422880</v>
      </c>
      <c r="Q1410" s="13">
        <v>2544852512678</v>
      </c>
      <c r="R1410" s="13">
        <v>2811819343424</v>
      </c>
      <c r="S1410" s="13">
        <v>570118971755</v>
      </c>
    </row>
    <row r="1411" spans="2:19">
      <c r="B1411" s="13" t="s">
        <v>4789</v>
      </c>
      <c r="D1411" s="13">
        <v>166864712488</v>
      </c>
      <c r="E1411" s="13">
        <v>139509751436</v>
      </c>
      <c r="F1411" s="13">
        <v>87904288171</v>
      </c>
      <c r="G1411" s="13">
        <v>144089964568</v>
      </c>
      <c r="H1411" s="13">
        <v>160718783171</v>
      </c>
      <c r="I1411" s="13">
        <v>99540331204</v>
      </c>
      <c r="J1411" s="13">
        <v>102730342379</v>
      </c>
      <c r="K1411" s="13">
        <v>204764346276</v>
      </c>
      <c r="L1411" s="13">
        <v>232213488252</v>
      </c>
      <c r="M1411" s="13">
        <v>233262384064</v>
      </c>
      <c r="N1411" s="13">
        <v>219851747827</v>
      </c>
      <c r="O1411" s="13">
        <v>275802174264</v>
      </c>
      <c r="P1411" s="13">
        <v>295535115091</v>
      </c>
      <c r="Q1411" s="13">
        <v>295429190039</v>
      </c>
      <c r="R1411" s="13">
        <v>297973998843</v>
      </c>
      <c r="S1411" s="13">
        <v>55954285495</v>
      </c>
    </row>
    <row r="1412" spans="2:19">
      <c r="B1412" s="13" t="s">
        <v>4790</v>
      </c>
      <c r="D1412" s="13">
        <v>24421415193</v>
      </c>
      <c r="E1412" s="13">
        <v>26839788371</v>
      </c>
      <c r="F1412" s="13">
        <v>82786084687</v>
      </c>
      <c r="G1412" s="13">
        <v>35966611817</v>
      </c>
      <c r="H1412" s="13">
        <v>10347341149</v>
      </c>
      <c r="I1412" s="13">
        <v>17867035009</v>
      </c>
      <c r="J1412" s="13">
        <v>6330818350</v>
      </c>
      <c r="K1412" s="13">
        <v>23689098801</v>
      </c>
      <c r="L1412" s="13">
        <v>24606558762</v>
      </c>
      <c r="M1412" s="13">
        <v>18757475269</v>
      </c>
      <c r="N1412" s="13">
        <v>21183844884</v>
      </c>
      <c r="O1412" s="13">
        <v>20337496499</v>
      </c>
      <c r="P1412" s="13">
        <v>30866800653</v>
      </c>
      <c r="Q1412" s="13">
        <v>26037866461</v>
      </c>
      <c r="R1412" s="13">
        <v>21069651070</v>
      </c>
      <c r="S1412" s="13">
        <v>523454694</v>
      </c>
    </row>
    <row r="1413" spans="2:19">
      <c r="B1413" s="13" t="s">
        <v>4791</v>
      </c>
      <c r="D1413" s="13">
        <v>47182822399</v>
      </c>
      <c r="E1413" s="13">
        <v>29657200425</v>
      </c>
      <c r="F1413" s="13">
        <v>33031952307</v>
      </c>
      <c r="G1413" s="13">
        <v>36776019010</v>
      </c>
      <c r="H1413" s="13">
        <v>25034492410</v>
      </c>
      <c r="I1413" s="13">
        <v>27675079697</v>
      </c>
      <c r="J1413" s="13">
        <v>36012162151</v>
      </c>
      <c r="K1413" s="13">
        <v>45833160788</v>
      </c>
      <c r="L1413" s="13">
        <v>29269320675</v>
      </c>
      <c r="M1413" s="13">
        <v>23618503029</v>
      </c>
      <c r="N1413" s="13">
        <v>27715315632</v>
      </c>
      <c r="O1413" s="13">
        <v>39868722241</v>
      </c>
      <c r="P1413" s="13">
        <v>67703192822</v>
      </c>
      <c r="Q1413" s="13">
        <v>101437548649</v>
      </c>
      <c r="R1413" s="13">
        <v>94902764504</v>
      </c>
      <c r="S1413" s="13">
        <v>12714042751</v>
      </c>
    </row>
    <row r="1414" spans="2:19">
      <c r="B1414" s="13" t="s">
        <v>4792</v>
      </c>
      <c r="D1414" s="13">
        <v>38601447957</v>
      </c>
      <c r="E1414" s="13">
        <v>23547704437</v>
      </c>
      <c r="F1414" s="13">
        <v>22237195071</v>
      </c>
      <c r="G1414" s="13">
        <v>32544916471</v>
      </c>
      <c r="H1414" s="13">
        <v>21751950226</v>
      </c>
      <c r="I1414" s="13">
        <v>23684233255</v>
      </c>
      <c r="J1414" s="13">
        <v>35016371652</v>
      </c>
      <c r="K1414" s="13">
        <v>31051758495</v>
      </c>
      <c r="L1414" s="13">
        <v>28431374586</v>
      </c>
      <c r="M1414" s="13">
        <v>22657069579</v>
      </c>
      <c r="N1414" s="13">
        <v>26383726998</v>
      </c>
      <c r="O1414" s="13">
        <v>39356308033</v>
      </c>
      <c r="P1414" s="13">
        <v>67382037753</v>
      </c>
      <c r="Q1414" s="13">
        <v>100818001345</v>
      </c>
      <c r="R1414" s="13">
        <v>94902764504</v>
      </c>
      <c r="S1414" s="13">
        <v>12714042751</v>
      </c>
    </row>
    <row r="1415" spans="2:19">
      <c r="B1415" s="13" t="s">
        <v>4793</v>
      </c>
      <c r="D1415" s="13">
        <v>0</v>
      </c>
      <c r="E1415" s="13">
        <v>0</v>
      </c>
      <c r="F1415" s="13">
        <v>0</v>
      </c>
      <c r="G1415" s="13">
        <v>0</v>
      </c>
      <c r="H1415" s="13">
        <v>0</v>
      </c>
      <c r="I1415" s="13">
        <v>0</v>
      </c>
      <c r="J1415" s="13">
        <v>0</v>
      </c>
      <c r="K1415" s="13">
        <v>0</v>
      </c>
      <c r="L1415" s="13">
        <v>0</v>
      </c>
      <c r="M1415" s="13">
        <v>0</v>
      </c>
      <c r="N1415" s="13">
        <v>0</v>
      </c>
      <c r="O1415" s="13">
        <v>0</v>
      </c>
      <c r="P1415" s="13">
        <v>0</v>
      </c>
      <c r="Q1415" s="13">
        <v>0</v>
      </c>
      <c r="R1415" s="13">
        <v>0</v>
      </c>
      <c r="S1415" s="13">
        <v>0</v>
      </c>
    </row>
    <row r="1416" spans="2:19">
      <c r="B1416" s="13" t="s">
        <v>4794</v>
      </c>
      <c r="D1416" s="13">
        <v>54187619700</v>
      </c>
      <c r="E1416" s="13">
        <v>61479655637</v>
      </c>
      <c r="F1416" s="13">
        <v>47783015261</v>
      </c>
      <c r="G1416" s="13">
        <v>50161845002</v>
      </c>
      <c r="H1416" s="13">
        <v>72713432368</v>
      </c>
      <c r="I1416" s="13">
        <v>54543394830</v>
      </c>
      <c r="J1416" s="13">
        <v>54934226743</v>
      </c>
      <c r="K1416" s="13">
        <v>82694036729</v>
      </c>
      <c r="L1416" s="13">
        <v>93916305347</v>
      </c>
      <c r="M1416" s="13">
        <v>100200453721</v>
      </c>
      <c r="N1416" s="13">
        <v>93297983324</v>
      </c>
      <c r="O1416" s="13">
        <v>117861848534</v>
      </c>
      <c r="P1416" s="13">
        <v>83222608211</v>
      </c>
      <c r="Q1416" s="13">
        <v>71866513383</v>
      </c>
      <c r="R1416" s="13">
        <v>57903731167</v>
      </c>
      <c r="S1416" s="13">
        <v>13878819027</v>
      </c>
    </row>
    <row r="1417" spans="2:19">
      <c r="B1417" s="13" t="s">
        <v>4795</v>
      </c>
      <c r="D1417" s="13">
        <v>52192048343</v>
      </c>
      <c r="E1417" s="13">
        <v>49181888508</v>
      </c>
      <c r="F1417" s="13">
        <v>40621103094</v>
      </c>
      <c r="G1417" s="13">
        <v>36473494345</v>
      </c>
      <c r="H1417" s="13">
        <v>36226421289</v>
      </c>
      <c r="I1417" s="13">
        <v>38252059699</v>
      </c>
      <c r="J1417" s="13">
        <v>25073009593</v>
      </c>
      <c r="K1417" s="13">
        <v>27656952472</v>
      </c>
      <c r="L1417" s="13">
        <v>27266611759</v>
      </c>
      <c r="M1417" s="13">
        <v>25691377677</v>
      </c>
      <c r="N1417" s="13">
        <v>20184873387</v>
      </c>
      <c r="O1417" s="13">
        <v>23094174688</v>
      </c>
      <c r="P1417" s="13">
        <v>34962239516</v>
      </c>
      <c r="Q1417" s="13">
        <v>29054771036</v>
      </c>
      <c r="R1417" s="13">
        <v>45014485874</v>
      </c>
      <c r="S1417" s="13">
        <v>5994146302</v>
      </c>
    </row>
    <row r="1418" spans="2:19">
      <c r="B1418" s="13" t="s">
        <v>4796</v>
      </c>
      <c r="D1418" s="13">
        <v>37723637239</v>
      </c>
      <c r="E1418" s="13">
        <v>26030795237</v>
      </c>
      <c r="F1418" s="13">
        <v>49254302196</v>
      </c>
      <c r="G1418" s="13">
        <v>56645218028</v>
      </c>
      <c r="H1418" s="13">
        <v>37091778253</v>
      </c>
      <c r="I1418" s="13">
        <v>-3063168013</v>
      </c>
      <c r="J1418" s="13">
        <v>-6958237758</v>
      </c>
      <c r="K1418" s="13">
        <v>72269295088</v>
      </c>
      <c r="L1418" s="13">
        <v>106367809233</v>
      </c>
      <c r="M1418" s="13">
        <v>102509524906</v>
      </c>
      <c r="N1418" s="13">
        <v>99837420368</v>
      </c>
      <c r="O1418" s="13">
        <v>115314925300</v>
      </c>
      <c r="P1418" s="13">
        <v>140513875195</v>
      </c>
      <c r="Q1418" s="13">
        <v>119108223432</v>
      </c>
      <c r="R1418" s="13">
        <v>121222668368</v>
      </c>
      <c r="S1418" s="13">
        <v>23890732109</v>
      </c>
    </row>
    <row r="1419" spans="2:19">
      <c r="B1419" s="13" t="s">
        <v>4797</v>
      </c>
      <c r="D1419" s="13">
        <v>3550084667</v>
      </c>
      <c r="E1419" s="13">
        <v>7479464325</v>
      </c>
      <c r="F1419" s="13">
        <v>8793010756</v>
      </c>
      <c r="G1419" s="13">
        <v>4566459901</v>
      </c>
      <c r="H1419" s="13">
        <v>6516717229</v>
      </c>
      <c r="I1419" s="13">
        <v>6456112424</v>
      </c>
      <c r="J1419" s="13">
        <v>9181568374</v>
      </c>
      <c r="K1419" s="13">
        <v>8850132577</v>
      </c>
      <c r="L1419" s="13">
        <v>5811791717</v>
      </c>
      <c r="M1419" s="13">
        <v>8288770075</v>
      </c>
      <c r="N1419" s="13">
        <v>6263297720</v>
      </c>
      <c r="O1419" s="13">
        <v>9736952260</v>
      </c>
      <c r="P1419" s="13">
        <v>7232689876</v>
      </c>
      <c r="Q1419" s="13">
        <v>8760216592</v>
      </c>
      <c r="R1419" s="13">
        <v>4811834167</v>
      </c>
      <c r="S1419" s="13">
        <v>3986413558</v>
      </c>
    </row>
    <row r="1420" spans="2:19">
      <c r="B1420" s="13" t="s">
        <v>4798</v>
      </c>
      <c r="D1420" s="13">
        <v>1039949538</v>
      </c>
      <c r="E1420" s="13">
        <v>1374512191</v>
      </c>
      <c r="F1420" s="13">
        <v>1066380505</v>
      </c>
      <c r="G1420" s="13">
        <v>6180484084</v>
      </c>
      <c r="H1420" s="13">
        <v>563519030</v>
      </c>
      <c r="I1420" s="13">
        <v>367197715</v>
      </c>
      <c r="J1420" s="13">
        <v>170112275</v>
      </c>
      <c r="K1420" s="13">
        <v>1769001412</v>
      </c>
      <c r="L1420" s="13">
        <v>1025427356</v>
      </c>
      <c r="M1420" s="13">
        <v>642548934</v>
      </c>
      <c r="N1420" s="13">
        <v>609101230</v>
      </c>
      <c r="O1420" s="13">
        <v>391210106</v>
      </c>
      <c r="P1420" s="13">
        <v>763247731</v>
      </c>
      <c r="Q1420" s="13">
        <v>3534414370</v>
      </c>
      <c r="R1420" s="13">
        <v>492777063</v>
      </c>
      <c r="S1420" s="13">
        <v>410086673</v>
      </c>
    </row>
    <row r="1421" spans="2:19">
      <c r="B1421" s="13" t="s">
        <v>4799</v>
      </c>
      <c r="D1421" s="13">
        <v>2510135129</v>
      </c>
      <c r="E1421" s="13">
        <v>6104952134</v>
      </c>
      <c r="F1421" s="13">
        <v>7726630251</v>
      </c>
      <c r="G1421" s="13">
        <v>-1614024183</v>
      </c>
      <c r="H1421" s="13">
        <v>5953198199</v>
      </c>
      <c r="I1421" s="13">
        <v>6088914709</v>
      </c>
      <c r="J1421" s="13">
        <v>9011456099</v>
      </c>
      <c r="K1421" s="13">
        <v>7081131165</v>
      </c>
      <c r="L1421" s="13">
        <v>4786364361</v>
      </c>
      <c r="M1421" s="13">
        <v>7646221141</v>
      </c>
      <c r="N1421" s="13">
        <v>5654196490</v>
      </c>
      <c r="O1421" s="13">
        <v>9345742154</v>
      </c>
      <c r="P1421" s="13">
        <v>6469442145</v>
      </c>
      <c r="Q1421" s="13">
        <v>5225802222</v>
      </c>
      <c r="R1421" s="13">
        <v>4319057104</v>
      </c>
      <c r="S1421" s="13">
        <v>3576326885</v>
      </c>
    </row>
    <row r="1422" spans="2:19">
      <c r="B1422" s="13" t="s">
        <v>4800</v>
      </c>
      <c r="D1422" s="13">
        <v>40233772368</v>
      </c>
      <c r="E1422" s="13">
        <v>32135747371</v>
      </c>
      <c r="F1422" s="13">
        <v>56980932447</v>
      </c>
      <c r="G1422" s="13">
        <v>55031193845</v>
      </c>
      <c r="H1422" s="13">
        <v>43044976452</v>
      </c>
      <c r="I1422" s="13">
        <v>3025746696</v>
      </c>
      <c r="J1422" s="13">
        <v>2053218341</v>
      </c>
      <c r="K1422" s="13">
        <v>79350426253</v>
      </c>
      <c r="L1422" s="13">
        <v>111154173594</v>
      </c>
      <c r="M1422" s="13">
        <v>110155746047</v>
      </c>
      <c r="N1422" s="13">
        <v>105491616858</v>
      </c>
      <c r="O1422" s="13">
        <v>124660667454</v>
      </c>
      <c r="P1422" s="13">
        <v>146983317340</v>
      </c>
      <c r="Q1422" s="13">
        <v>124334025654</v>
      </c>
      <c r="R1422" s="13">
        <v>125541725472</v>
      </c>
      <c r="S1422" s="13">
        <v>27467058994</v>
      </c>
    </row>
    <row r="1423" spans="2:19">
      <c r="B1423" s="13" t="s">
        <v>4801</v>
      </c>
      <c r="D1423" s="13">
        <v>7038160684</v>
      </c>
      <c r="E1423" s="13">
        <v>7474734637</v>
      </c>
      <c r="F1423" s="13">
        <v>250838491</v>
      </c>
      <c r="G1423" s="13">
        <v>9136563045</v>
      </c>
      <c r="H1423" s="13">
        <v>7355231141</v>
      </c>
      <c r="I1423" s="13">
        <v>0</v>
      </c>
      <c r="J1423" s="13">
        <v>0</v>
      </c>
      <c r="K1423" s="13">
        <v>12492947507</v>
      </c>
      <c r="L1423" s="13">
        <v>18559698253</v>
      </c>
      <c r="M1423" s="13">
        <v>21061588755</v>
      </c>
      <c r="N1423" s="13">
        <v>19445522659</v>
      </c>
      <c r="O1423" s="13">
        <v>23422338023</v>
      </c>
      <c r="P1423" s="13">
        <v>31924976481</v>
      </c>
      <c r="Q1423" s="13">
        <v>25543217544</v>
      </c>
      <c r="R1423" s="13">
        <v>28840941868</v>
      </c>
      <c r="S1423" s="13">
        <v>6866764749</v>
      </c>
    </row>
    <row r="1424" spans="2:19">
      <c r="B1424" s="13" t="s">
        <v>4802</v>
      </c>
      <c r="D1424" s="13">
        <v>1155783158</v>
      </c>
      <c r="E1424" s="13">
        <v>-1023172259</v>
      </c>
      <c r="F1424" s="13">
        <v>-90762464</v>
      </c>
      <c r="G1424" s="13">
        <v>863964740</v>
      </c>
      <c r="H1424" s="13">
        <v>-905813175</v>
      </c>
      <c r="I1424" s="13">
        <v>0</v>
      </c>
      <c r="J1424" s="13">
        <v>513639898</v>
      </c>
      <c r="K1424" s="13">
        <v>340348744</v>
      </c>
      <c r="L1424" s="13">
        <v>640711471</v>
      </c>
      <c r="M1424" s="13">
        <v>-1494700113</v>
      </c>
      <c r="N1424" s="13">
        <v>0</v>
      </c>
      <c r="O1424" s="13">
        <v>340062500</v>
      </c>
      <c r="P1424" s="13">
        <v>-340062500</v>
      </c>
      <c r="Q1424" s="13">
        <v>0</v>
      </c>
      <c r="R1424" s="13">
        <v>0</v>
      </c>
      <c r="S1424" s="13">
        <v>0</v>
      </c>
    </row>
    <row r="1425" spans="2:19">
      <c r="B1425" s="13" t="s">
        <v>4803</v>
      </c>
      <c r="D1425" s="13">
        <v>8193943842</v>
      </c>
      <c r="E1425" s="13">
        <v>6451562378</v>
      </c>
      <c r="F1425" s="13">
        <v>160076027</v>
      </c>
      <c r="G1425" s="13">
        <v>10000527785</v>
      </c>
      <c r="H1425" s="13">
        <v>6449417966</v>
      </c>
      <c r="I1425" s="13">
        <v>0</v>
      </c>
      <c r="J1425" s="13">
        <v>513639898</v>
      </c>
      <c r="K1425" s="13">
        <v>12833296251</v>
      </c>
      <c r="L1425" s="13">
        <v>19200409724</v>
      </c>
      <c r="M1425" s="13">
        <v>19566888642</v>
      </c>
      <c r="N1425" s="13">
        <v>19445522659</v>
      </c>
      <c r="O1425" s="13">
        <v>23762400523</v>
      </c>
      <c r="P1425" s="13">
        <v>31584913981</v>
      </c>
      <c r="Q1425" s="13">
        <v>25543217544</v>
      </c>
      <c r="R1425" s="13">
        <v>28840941868</v>
      </c>
      <c r="S1425" s="13">
        <v>6866764749</v>
      </c>
    </row>
    <row r="1426" spans="2:19">
      <c r="B1426" s="13" t="s">
        <v>4804</v>
      </c>
      <c r="D1426" s="13">
        <v>32039828526</v>
      </c>
      <c r="E1426" s="13">
        <v>25684184993</v>
      </c>
      <c r="F1426" s="13">
        <v>56820856420</v>
      </c>
      <c r="G1426" s="13">
        <v>45030666060</v>
      </c>
      <c r="H1426" s="13">
        <v>36595558486</v>
      </c>
      <c r="I1426" s="13">
        <v>3025746696</v>
      </c>
      <c r="J1426" s="13">
        <v>1539578443</v>
      </c>
      <c r="K1426" s="13">
        <v>66517130002</v>
      </c>
      <c r="L1426" s="13">
        <v>91953763870</v>
      </c>
      <c r="M1426" s="13">
        <v>90588857405</v>
      </c>
      <c r="N1426" s="13">
        <v>86046094199</v>
      </c>
      <c r="O1426" s="13">
        <v>100898266931</v>
      </c>
      <c r="P1426" s="13">
        <v>115398403359</v>
      </c>
      <c r="Q1426" s="13">
        <v>98790808110</v>
      </c>
      <c r="R1426" s="13">
        <v>96700783604</v>
      </c>
      <c r="S1426" s="13">
        <v>20600294245</v>
      </c>
    </row>
    <row r="1427" spans="2:19">
      <c r="B1427" s="13" t="s">
        <v>4805</v>
      </c>
      <c r="D1427" s="13">
        <v>0</v>
      </c>
      <c r="E1427" s="13">
        <v>0</v>
      </c>
      <c r="F1427" s="13">
        <v>0</v>
      </c>
      <c r="G1427" s="13">
        <v>0</v>
      </c>
      <c r="H1427" s="13">
        <v>0</v>
      </c>
      <c r="I1427" s="13">
        <v>0</v>
      </c>
      <c r="J1427" s="13">
        <v>0</v>
      </c>
      <c r="K1427" s="13">
        <v>0</v>
      </c>
      <c r="L1427" s="13">
        <v>0</v>
      </c>
      <c r="M1427" s="13">
        <v>0</v>
      </c>
      <c r="N1427" s="13">
        <v>0</v>
      </c>
      <c r="O1427" s="13">
        <v>0</v>
      </c>
      <c r="P1427" s="13">
        <v>0</v>
      </c>
      <c r="Q1427" s="13">
        <v>0</v>
      </c>
      <c r="R1427" s="13">
        <v>0</v>
      </c>
      <c r="S1427" s="13">
        <v>0</v>
      </c>
    </row>
    <row r="1428" spans="2:19">
      <c r="B1428" s="13" t="s">
        <v>4806</v>
      </c>
      <c r="D1428" s="13">
        <v>32039828526</v>
      </c>
      <c r="E1428" s="13">
        <v>25684184993</v>
      </c>
      <c r="F1428" s="13">
        <v>56820856420</v>
      </c>
      <c r="G1428" s="13">
        <v>45030666060</v>
      </c>
      <c r="H1428" s="13">
        <v>36595558486</v>
      </c>
      <c r="I1428" s="13">
        <v>3025746696</v>
      </c>
      <c r="J1428" s="13">
        <v>1539578443</v>
      </c>
      <c r="K1428" s="13">
        <v>66517130002</v>
      </c>
      <c r="L1428" s="13">
        <v>91953763870</v>
      </c>
      <c r="M1428" s="13">
        <v>90588857405</v>
      </c>
      <c r="N1428" s="13">
        <v>86046094199</v>
      </c>
      <c r="O1428" s="13">
        <v>100898266931</v>
      </c>
      <c r="P1428" s="13">
        <v>115398403359</v>
      </c>
      <c r="Q1428" s="13">
        <v>98790808110</v>
      </c>
      <c r="R1428" s="13">
        <v>96700783604</v>
      </c>
      <c r="S1428" s="13">
        <v>20600294245</v>
      </c>
    </row>
    <row r="1606" spans="2:23">
      <c r="B1606" s="13" t="s">
        <v>952</v>
      </c>
      <c r="D1606" s="13">
        <v>2025</v>
      </c>
      <c r="E1606" s="13">
        <v>2024</v>
      </c>
      <c r="F1606" s="13">
        <v>2023</v>
      </c>
      <c r="G1606" s="13">
        <v>2022</v>
      </c>
      <c r="H1606" s="13">
        <v>2021</v>
      </c>
      <c r="I1606" s="13">
        <v>2020</v>
      </c>
      <c r="J1606" s="13">
        <v>2019</v>
      </c>
      <c r="K1606" s="13">
        <v>2018</v>
      </c>
      <c r="L1606" s="13">
        <v>2017</v>
      </c>
      <c r="M1606" s="13">
        <v>2016</v>
      </c>
      <c r="N1606" s="13">
        <v>2015</v>
      </c>
      <c r="O1606" s="13">
        <v>2014</v>
      </c>
      <c r="P1606" s="13">
        <v>2013</v>
      </c>
      <c r="Q1606" s="13">
        <v>2012</v>
      </c>
      <c r="R1606" s="13">
        <v>2011</v>
      </c>
      <c r="S1606" s="13">
        <v>2010</v>
      </c>
      <c r="T1606" s="13">
        <v>2009</v>
      </c>
      <c r="U1606" s="13">
        <v>2008</v>
      </c>
      <c r="V1606" s="13">
        <v>2007</v>
      </c>
      <c r="W1606" s="13">
        <v>2006</v>
      </c>
    </row>
    <row r="1607" spans="2:23">
      <c r="B1607" s="13" t="s">
        <v>4785</v>
      </c>
      <c r="D1607" s="13">
        <v>16820114094194</v>
      </c>
      <c r="E1607" s="13">
        <v>13657031176628</v>
      </c>
      <c r="F1607" s="13">
        <v>13719510012331</v>
      </c>
      <c r="G1607" s="13">
        <v>18744713575383</v>
      </c>
      <c r="H1607" s="13">
        <v>12881680840632</v>
      </c>
      <c r="I1607" s="13">
        <v>7867574305211</v>
      </c>
      <c r="J1607" s="13">
        <v>7757075543739</v>
      </c>
      <c r="K1607" s="13">
        <v>9395359665641</v>
      </c>
      <c r="L1607" s="13">
        <v>8101852559310</v>
      </c>
      <c r="M1607" s="13">
        <v>8013045841689</v>
      </c>
      <c r="N1607" s="13">
        <v>9851635822033</v>
      </c>
      <c r="O1607" s="13">
        <v>9642700730426</v>
      </c>
      <c r="P1607" s="13">
        <v>10410922862176</v>
      </c>
      <c r="Q1607" s="13">
        <v>13433862003557</v>
      </c>
      <c r="R1607" s="13">
        <v>9278861379142</v>
      </c>
      <c r="S1607" s="13">
        <v>6648640613834</v>
      </c>
      <c r="T1607" s="13">
        <v>6673931326245</v>
      </c>
      <c r="U1607" s="13">
        <v>6493484619459</v>
      </c>
      <c r="V1607" s="13">
        <v>3803912963078</v>
      </c>
      <c r="W1607" s="13">
        <v>3059218352286</v>
      </c>
    </row>
    <row r="1608" spans="2:23">
      <c r="B1608" s="13" t="s">
        <v>4786</v>
      </c>
      <c r="D1608" s="13">
        <v>255736262183</v>
      </c>
      <c r="E1608" s="13">
        <v>160888952925</v>
      </c>
      <c r="F1608" s="13">
        <v>150324493920</v>
      </c>
      <c r="G1608" s="13">
        <v>117534031118</v>
      </c>
      <c r="H1608" s="13">
        <v>95539647280</v>
      </c>
      <c r="I1608" s="13">
        <v>105755700648</v>
      </c>
      <c r="J1608" s="13">
        <v>73534335681</v>
      </c>
      <c r="K1608" s="13">
        <v>98248115232</v>
      </c>
      <c r="L1608" s="13">
        <v>106023465391</v>
      </c>
      <c r="M1608" s="13">
        <v>88258717964</v>
      </c>
      <c r="N1608" s="13">
        <v>86688977560</v>
      </c>
      <c r="O1608" s="13">
        <v>93850877835</v>
      </c>
      <c r="P1608" s="13">
        <v>47504499333</v>
      </c>
      <c r="Q1608" s="13">
        <v>112009948586</v>
      </c>
      <c r="R1608" s="13">
        <v>52327770303</v>
      </c>
      <c r="S1608" s="13">
        <v>29856615416</v>
      </c>
      <c r="T1608" s="13">
        <v>43870483498</v>
      </c>
      <c r="U1608" s="13">
        <v>18116840523</v>
      </c>
      <c r="V1608" s="13">
        <v>24875051881</v>
      </c>
      <c r="W1608" s="13">
        <v>8389137361</v>
      </c>
    </row>
    <row r="1609" spans="2:23">
      <c r="B1609" s="13" t="s">
        <v>4787</v>
      </c>
      <c r="D1609" s="13">
        <v>16564377832011</v>
      </c>
      <c r="E1609" s="13">
        <v>13496142223703</v>
      </c>
      <c r="F1609" s="13">
        <v>13569185518411</v>
      </c>
      <c r="G1609" s="13">
        <v>18627179544265</v>
      </c>
      <c r="H1609" s="13">
        <v>12786141193352</v>
      </c>
      <c r="I1609" s="13">
        <v>7761818604563</v>
      </c>
      <c r="J1609" s="13">
        <v>7683541208058</v>
      </c>
      <c r="K1609" s="13">
        <v>9297111550409</v>
      </c>
      <c r="L1609" s="13">
        <v>7995829093919</v>
      </c>
      <c r="M1609" s="13">
        <v>7924787123725</v>
      </c>
      <c r="N1609" s="13">
        <v>9764946844473</v>
      </c>
      <c r="O1609" s="13">
        <v>9548849852591</v>
      </c>
      <c r="P1609" s="13">
        <v>10363418362843</v>
      </c>
      <c r="Q1609" s="13">
        <v>13321852054971</v>
      </c>
      <c r="R1609" s="13">
        <v>9226533608839</v>
      </c>
      <c r="S1609" s="13">
        <v>6618783998418</v>
      </c>
      <c r="T1609" s="13">
        <v>6630060842747</v>
      </c>
      <c r="U1609" s="13">
        <v>6475367778936</v>
      </c>
      <c r="V1609" s="13">
        <v>3779037911197</v>
      </c>
      <c r="W1609" s="13">
        <v>3050829214925</v>
      </c>
    </row>
    <row r="1610" spans="2:23">
      <c r="B1610" s="13" t="s">
        <v>4788</v>
      </c>
      <c r="D1610" s="13">
        <v>13625821639833</v>
      </c>
      <c r="E1610" s="13">
        <v>11598010673565</v>
      </c>
      <c r="F1610" s="13">
        <v>11917438631877</v>
      </c>
      <c r="G1610" s="13">
        <v>10788959662813</v>
      </c>
      <c r="H1610" s="13">
        <v>8000602438317</v>
      </c>
      <c r="I1610" s="13">
        <v>6032014990990</v>
      </c>
      <c r="J1610" s="13">
        <v>6281448254606</v>
      </c>
      <c r="K1610" s="13">
        <v>7397640258893</v>
      </c>
      <c r="L1610" s="13">
        <v>5884432561847</v>
      </c>
      <c r="M1610" s="13">
        <v>5528945830113</v>
      </c>
      <c r="N1610" s="13">
        <v>6612423997803</v>
      </c>
      <c r="O1610" s="13">
        <v>7121096149422</v>
      </c>
      <c r="P1610" s="13">
        <v>7011191021409</v>
      </c>
      <c r="Q1610" s="13">
        <v>8997366453504</v>
      </c>
      <c r="R1610" s="13">
        <v>5191254632483</v>
      </c>
      <c r="S1610" s="13">
        <v>4236094827903</v>
      </c>
      <c r="T1610" s="13">
        <v>4644816371488</v>
      </c>
      <c r="U1610" s="13">
        <v>4624124347875</v>
      </c>
      <c r="V1610" s="13">
        <v>2298180812709</v>
      </c>
      <c r="W1610" s="13">
        <v>1924789662190</v>
      </c>
    </row>
    <row r="1611" spans="2:23">
      <c r="B1611" s="13" t="s">
        <v>4789</v>
      </c>
      <c r="D1611" s="13">
        <v>2938556192178</v>
      </c>
      <c r="E1611" s="13">
        <v>1898131550138</v>
      </c>
      <c r="F1611" s="13">
        <v>1651746886534</v>
      </c>
      <c r="G1611" s="13">
        <v>7838219881452</v>
      </c>
      <c r="H1611" s="13">
        <v>4785538755035</v>
      </c>
      <c r="I1611" s="13">
        <v>1729803613573</v>
      </c>
      <c r="J1611" s="13">
        <v>1402092953452</v>
      </c>
      <c r="K1611" s="13">
        <v>1899471291516</v>
      </c>
      <c r="L1611" s="13">
        <v>2111396532072</v>
      </c>
      <c r="M1611" s="13">
        <v>2395841293612</v>
      </c>
      <c r="N1611" s="13">
        <v>3152522846670</v>
      </c>
      <c r="O1611" s="13">
        <v>2427753703169</v>
      </c>
      <c r="P1611" s="13">
        <v>3352227341434</v>
      </c>
      <c r="Q1611" s="13">
        <v>4324485601467</v>
      </c>
      <c r="R1611" s="13">
        <v>4035278976356</v>
      </c>
      <c r="S1611" s="13">
        <v>2382689170515</v>
      </c>
      <c r="T1611" s="13">
        <v>1985244471259</v>
      </c>
      <c r="U1611" s="13">
        <v>1851243431061</v>
      </c>
      <c r="V1611" s="13">
        <v>1480857098488</v>
      </c>
      <c r="W1611" s="13">
        <v>1126039552735</v>
      </c>
    </row>
    <row r="1612" spans="2:23">
      <c r="B1612" s="13" t="s">
        <v>4790</v>
      </c>
      <c r="D1612" s="13">
        <v>486888699795</v>
      </c>
      <c r="E1612" s="13">
        <v>369143114332</v>
      </c>
      <c r="F1612" s="13">
        <v>457576170227</v>
      </c>
      <c r="G1612" s="13">
        <v>365063532585</v>
      </c>
      <c r="H1612" s="13">
        <v>175513945627</v>
      </c>
      <c r="I1612" s="13">
        <v>179636016847</v>
      </c>
      <c r="J1612" s="13">
        <v>140013425496</v>
      </c>
      <c r="K1612" s="13">
        <v>123658446036</v>
      </c>
      <c r="L1612" s="13">
        <v>164595463841</v>
      </c>
      <c r="M1612" s="13">
        <v>234042714790</v>
      </c>
      <c r="N1612" s="13">
        <v>256561206512</v>
      </c>
      <c r="O1612" s="13">
        <v>406506623868</v>
      </c>
      <c r="P1612" s="13">
        <v>428637014880</v>
      </c>
      <c r="Q1612" s="13">
        <v>568346314499</v>
      </c>
      <c r="R1612" s="13">
        <v>526679442074</v>
      </c>
      <c r="S1612" s="13">
        <v>343091652535</v>
      </c>
      <c r="T1612" s="13">
        <v>181197706742</v>
      </c>
      <c r="U1612" s="13">
        <v>143126641895</v>
      </c>
      <c r="V1612" s="13">
        <v>140533202769</v>
      </c>
      <c r="W1612" s="13">
        <v>151132868856</v>
      </c>
    </row>
    <row r="1613" spans="2:23">
      <c r="B1613" s="13" t="s">
        <v>4791</v>
      </c>
      <c r="D1613" s="13">
        <v>164448355248</v>
      </c>
      <c r="E1613" s="13">
        <v>65028684735</v>
      </c>
      <c r="F1613" s="13">
        <v>71157838669</v>
      </c>
      <c r="G1613" s="13">
        <v>85257284733</v>
      </c>
      <c r="H1613" s="13">
        <v>74648067031</v>
      </c>
      <c r="I1613" s="13">
        <v>94847103094</v>
      </c>
      <c r="J1613" s="13">
        <v>107636556757</v>
      </c>
      <c r="K1613" s="13">
        <v>73797994363</v>
      </c>
      <c r="L1613" s="13">
        <v>1379308284</v>
      </c>
      <c r="M1613" s="13">
        <v>13686412637</v>
      </c>
      <c r="N1613" s="13">
        <v>7070545699</v>
      </c>
      <c r="O1613" s="13">
        <v>4729620348</v>
      </c>
      <c r="P1613" s="13">
        <v>7733290120</v>
      </c>
      <c r="Q1613" s="13">
        <v>7002744862</v>
      </c>
      <c r="R1613" s="13">
        <v>74038067805</v>
      </c>
      <c r="S1613" s="13">
        <v>81034462821</v>
      </c>
      <c r="T1613" s="13">
        <v>80671774691</v>
      </c>
      <c r="U1613" s="13">
        <v>53579752857</v>
      </c>
      <c r="V1613" s="13">
        <v>85415504317</v>
      </c>
      <c r="W1613" s="13">
        <v>249920834211</v>
      </c>
    </row>
    <row r="1614" spans="2:23">
      <c r="B1614" s="13" t="s">
        <v>4792</v>
      </c>
      <c r="D1614" s="13">
        <v>142016103915</v>
      </c>
      <c r="E1614" s="13">
        <v>47838183679</v>
      </c>
      <c r="F1614" s="13">
        <v>50638299383</v>
      </c>
      <c r="G1614" s="13">
        <v>64787709845</v>
      </c>
      <c r="H1614" s="13">
        <v>69266472919</v>
      </c>
      <c r="I1614" s="13">
        <v>88463426175</v>
      </c>
      <c r="J1614" s="13">
        <v>106897449564</v>
      </c>
      <c r="K1614" s="13">
        <v>62586468519</v>
      </c>
      <c r="L1614" s="13">
        <v>186427398</v>
      </c>
      <c r="M1614" s="13">
        <v>4473655570</v>
      </c>
      <c r="N1614" s="13">
        <v>2568699865</v>
      </c>
      <c r="O1614" s="13">
        <v>2931385121</v>
      </c>
      <c r="P1614" s="13">
        <v>3269463805</v>
      </c>
      <c r="Q1614" s="13">
        <v>1548926458</v>
      </c>
      <c r="R1614" s="13">
        <v>27900441399</v>
      </c>
      <c r="S1614" s="13">
        <v>8349710449</v>
      </c>
      <c r="T1614" s="13">
        <v>15593584232</v>
      </c>
      <c r="U1614" s="13">
        <v>30989544667</v>
      </c>
      <c r="V1614" s="13">
        <v>81495361172</v>
      </c>
      <c r="W1614" s="13">
        <v>146179622318</v>
      </c>
    </row>
    <row r="1615" spans="2:23">
      <c r="B1615" s="13" t="s">
        <v>4793</v>
      </c>
      <c r="D1615" s="13">
        <v>3039782074</v>
      </c>
      <c r="E1615" s="13">
        <v>2649700205</v>
      </c>
      <c r="F1615" s="13">
        <v>2664912263</v>
      </c>
      <c r="G1615" s="13">
        <v>2662097523</v>
      </c>
      <c r="H1615" s="13">
        <v>2503197142</v>
      </c>
      <c r="I1615" s="13">
        <v>2437351362</v>
      </c>
      <c r="J1615" s="13">
        <v>1680107483</v>
      </c>
      <c r="K1615" s="13">
        <v>2916621493</v>
      </c>
      <c r="L1615" s="13">
        <v>3834843056</v>
      </c>
      <c r="M1615" s="13">
        <v>3849188452</v>
      </c>
      <c r="N1615" s="13">
        <v>-198273817160</v>
      </c>
      <c r="O1615" s="13">
        <v>-279826945025</v>
      </c>
      <c r="P1615" s="13">
        <v>-35551458423</v>
      </c>
      <c r="Q1615" s="13">
        <v>-47696642825</v>
      </c>
      <c r="R1615" s="13">
        <v>10503381175</v>
      </c>
      <c r="S1615" s="13">
        <v>4811771816</v>
      </c>
      <c r="T1615" s="13">
        <v>2651833567</v>
      </c>
      <c r="U1615" s="13">
        <v>0</v>
      </c>
      <c r="V1615" s="13">
        <v>0</v>
      </c>
      <c r="W1615" s="13">
        <v>0</v>
      </c>
    </row>
    <row r="1616" spans="2:23">
      <c r="B1616" s="13" t="s">
        <v>4794</v>
      </c>
      <c r="D1616" s="13">
        <v>1016528129107</v>
      </c>
      <c r="E1616" s="13">
        <v>837208423254</v>
      </c>
      <c r="F1616" s="13">
        <v>848444338144</v>
      </c>
      <c r="G1616" s="13">
        <v>977707327576</v>
      </c>
      <c r="H1616" s="13">
        <v>817762955253</v>
      </c>
      <c r="I1616" s="13">
        <v>654617057501</v>
      </c>
      <c r="J1616" s="13">
        <v>554758002570</v>
      </c>
      <c r="K1616" s="13">
        <v>612322153525</v>
      </c>
      <c r="L1616" s="13">
        <v>802514524567</v>
      </c>
      <c r="M1616" s="13">
        <v>735465012634</v>
      </c>
      <c r="N1616" s="13">
        <v>750985639837</v>
      </c>
      <c r="O1616" s="13">
        <v>701604959417</v>
      </c>
      <c r="P1616" s="13">
        <v>634991557491</v>
      </c>
      <c r="Q1616" s="13">
        <v>637118953465</v>
      </c>
      <c r="R1616" s="13">
        <v>492836265735</v>
      </c>
      <c r="S1616" s="13">
        <v>331845387469</v>
      </c>
      <c r="T1616" s="13">
        <v>293839472451</v>
      </c>
      <c r="U1616" s="13">
        <v>224595494856</v>
      </c>
      <c r="V1616" s="13">
        <v>86628399026</v>
      </c>
      <c r="W1616" s="13">
        <v>144509050592</v>
      </c>
    </row>
    <row r="1617" spans="2:23">
      <c r="B1617" s="13" t="s">
        <v>4795</v>
      </c>
      <c r="D1617" s="13">
        <v>912522374013</v>
      </c>
      <c r="E1617" s="13">
        <v>702811258885</v>
      </c>
      <c r="F1617" s="13">
        <v>502354622004</v>
      </c>
      <c r="G1617" s="13">
        <v>556278720793</v>
      </c>
      <c r="H1617" s="13">
        <v>424973596372</v>
      </c>
      <c r="I1617" s="13">
        <v>409071818150</v>
      </c>
      <c r="J1617" s="13">
        <v>415339815960</v>
      </c>
      <c r="K1617" s="13">
        <v>485710294387</v>
      </c>
      <c r="L1617" s="13">
        <v>638677975533</v>
      </c>
      <c r="M1617" s="13">
        <v>499365924703</v>
      </c>
      <c r="N1617" s="13">
        <v>597075933211</v>
      </c>
      <c r="O1617" s="13">
        <v>570530577008</v>
      </c>
      <c r="P1617" s="13">
        <v>551914252488</v>
      </c>
      <c r="Q1617" s="13">
        <v>673970690947</v>
      </c>
      <c r="R1617" s="13">
        <v>502603306568</v>
      </c>
      <c r="S1617" s="13">
        <v>409858160584</v>
      </c>
      <c r="T1617" s="13">
        <v>285306226584</v>
      </c>
      <c r="U1617" s="13">
        <v>221330110229</v>
      </c>
      <c r="V1617" s="13">
        <v>127278805647</v>
      </c>
      <c r="W1617" s="13">
        <v>61765683152</v>
      </c>
    </row>
    <row r="1618" spans="2:23">
      <c r="B1618" s="13" t="s">
        <v>4796</v>
      </c>
      <c r="D1618" s="13">
        <v>1334985815679</v>
      </c>
      <c r="E1618" s="13">
        <v>664875997801</v>
      </c>
      <c r="F1618" s="13">
        <v>690031170207</v>
      </c>
      <c r="G1618" s="13">
        <v>6586702178458</v>
      </c>
      <c r="H1618" s="13">
        <v>3646171279148</v>
      </c>
      <c r="I1618" s="13">
        <v>753341003037</v>
      </c>
      <c r="J1618" s="13">
        <v>466052111144</v>
      </c>
      <c r="K1618" s="13">
        <v>854215916770</v>
      </c>
      <c r="L1618" s="13">
        <v>837255030585</v>
      </c>
      <c r="M1618" s="13">
        <v>1385215846880</v>
      </c>
      <c r="N1618" s="13">
        <v>1855678117275</v>
      </c>
      <c r="O1618" s="13">
        <v>1277568225239</v>
      </c>
      <c r="P1618" s="13">
        <v>2550673797792</v>
      </c>
      <c r="Q1618" s="13">
        <v>3527042883867</v>
      </c>
      <c r="R1618" s="13">
        <v>3502984159497</v>
      </c>
      <c r="S1618" s="13">
        <v>1907854583992</v>
      </c>
      <c r="T1618" s="13">
        <v>1509276537842</v>
      </c>
      <c r="U1618" s="13">
        <v>1494864715014</v>
      </c>
      <c r="V1618" s="13">
        <v>1322067592267</v>
      </c>
      <c r="W1618" s="13">
        <v>820976853636</v>
      </c>
    </row>
    <row r="1619" spans="2:23">
      <c r="B1619" s="13" t="s">
        <v>4797</v>
      </c>
      <c r="D1619" s="13">
        <v>23414619312</v>
      </c>
      <c r="E1619" s="13">
        <v>12791842667</v>
      </c>
      <c r="F1619" s="13">
        <v>11025864376</v>
      </c>
      <c r="G1619" s="13">
        <v>21118924268</v>
      </c>
      <c r="H1619" s="13">
        <v>155255174993</v>
      </c>
      <c r="I1619" s="13">
        <v>96475936092</v>
      </c>
      <c r="J1619" s="13">
        <v>7480346769</v>
      </c>
      <c r="K1619" s="13">
        <v>17876027364</v>
      </c>
      <c r="L1619" s="13">
        <v>17312125756</v>
      </c>
      <c r="M1619" s="13">
        <v>11186505268</v>
      </c>
      <c r="N1619" s="13">
        <v>25682368809</v>
      </c>
      <c r="O1619" s="13">
        <v>16648055652</v>
      </c>
      <c r="P1619" s="13">
        <v>14919253710</v>
      </c>
      <c r="Q1619" s="13">
        <v>16462436717</v>
      </c>
      <c r="R1619" s="13">
        <v>9447874142</v>
      </c>
      <c r="S1619" s="13">
        <v>36976544576</v>
      </c>
      <c r="T1619" s="13">
        <v>19592149261</v>
      </c>
      <c r="U1619" s="13">
        <v>6754446249</v>
      </c>
      <c r="V1619" s="13">
        <v>8883334903</v>
      </c>
      <c r="W1619" s="13">
        <v>340716992442</v>
      </c>
    </row>
    <row r="1620" spans="2:23">
      <c r="B1620" s="13" t="s">
        <v>4798</v>
      </c>
      <c r="D1620" s="13">
        <v>5823928076</v>
      </c>
      <c r="E1620" s="13">
        <v>8336263370</v>
      </c>
      <c r="F1620" s="13">
        <v>10090505890</v>
      </c>
      <c r="G1620" s="13">
        <v>2239166716</v>
      </c>
      <c r="H1620" s="13">
        <v>1955231521</v>
      </c>
      <c r="I1620" s="13">
        <v>1926168341</v>
      </c>
      <c r="J1620" s="13">
        <v>6456808962</v>
      </c>
      <c r="K1620" s="13">
        <v>1476414908</v>
      </c>
      <c r="L1620" s="13">
        <v>1702710637</v>
      </c>
      <c r="M1620" s="13">
        <v>3327436657</v>
      </c>
      <c r="N1620" s="13">
        <v>1087635279</v>
      </c>
      <c r="O1620" s="13">
        <v>9545806055</v>
      </c>
      <c r="P1620" s="13">
        <v>2244332095</v>
      </c>
      <c r="Q1620" s="13">
        <v>1455767342</v>
      </c>
      <c r="R1620" s="13">
        <v>2192187845</v>
      </c>
      <c r="S1620" s="13">
        <v>23189419751</v>
      </c>
      <c r="T1620" s="13">
        <v>9165362392</v>
      </c>
      <c r="U1620" s="13">
        <v>746247368</v>
      </c>
      <c r="V1620" s="13">
        <v>1267546851</v>
      </c>
      <c r="W1620" s="13">
        <v>196632535</v>
      </c>
    </row>
    <row r="1621" spans="2:23">
      <c r="B1621" s="13" t="s">
        <v>4799</v>
      </c>
      <c r="D1621" s="13">
        <v>17590691236</v>
      </c>
      <c r="E1621" s="13">
        <v>4455579297</v>
      </c>
      <c r="F1621" s="13">
        <v>935358486</v>
      </c>
      <c r="G1621" s="13">
        <v>18879757552</v>
      </c>
      <c r="H1621" s="13">
        <v>153299943472</v>
      </c>
      <c r="I1621" s="13">
        <v>94549767751</v>
      </c>
      <c r="J1621" s="13">
        <v>1023537807</v>
      </c>
      <c r="K1621" s="13">
        <v>16399612456</v>
      </c>
      <c r="L1621" s="13">
        <v>15609415119</v>
      </c>
      <c r="M1621" s="13">
        <v>7859068611</v>
      </c>
      <c r="N1621" s="13">
        <v>24594733530</v>
      </c>
      <c r="O1621" s="13">
        <v>7102249597</v>
      </c>
      <c r="P1621" s="13">
        <v>12674921615</v>
      </c>
      <c r="Q1621" s="13">
        <v>15006669375</v>
      </c>
      <c r="R1621" s="13">
        <v>7255686297</v>
      </c>
      <c r="S1621" s="13">
        <v>13787124825</v>
      </c>
      <c r="T1621" s="13">
        <v>10426786869</v>
      </c>
      <c r="U1621" s="13">
        <v>6008198881</v>
      </c>
      <c r="V1621" s="13">
        <v>7615788052</v>
      </c>
      <c r="W1621" s="13">
        <v>340520359907</v>
      </c>
    </row>
    <row r="1622" spans="2:23">
      <c r="B1622" s="13" t="s">
        <v>4800</v>
      </c>
      <c r="D1622" s="13">
        <v>1352576506915</v>
      </c>
      <c r="E1622" s="13">
        <v>669331577098</v>
      </c>
      <c r="F1622" s="13">
        <v>690966528693</v>
      </c>
      <c r="G1622" s="13">
        <v>6605581936010</v>
      </c>
      <c r="H1622" s="13">
        <v>3799471222620</v>
      </c>
      <c r="I1622" s="13">
        <v>847890770788</v>
      </c>
      <c r="J1622" s="13">
        <v>467075648951</v>
      </c>
      <c r="K1622" s="13">
        <v>870615529226</v>
      </c>
      <c r="L1622" s="13">
        <v>852864445704</v>
      </c>
      <c r="M1622" s="13">
        <v>1393074915491</v>
      </c>
      <c r="N1622" s="13">
        <v>1880272850805</v>
      </c>
      <c r="O1622" s="13">
        <v>1284670474836</v>
      </c>
      <c r="P1622" s="13">
        <v>2563348719407</v>
      </c>
      <c r="Q1622" s="13">
        <v>3542049553242</v>
      </c>
      <c r="R1622" s="13">
        <v>3510239845794</v>
      </c>
      <c r="S1622" s="13">
        <v>1921641708817</v>
      </c>
      <c r="T1622" s="13">
        <v>1519703324711</v>
      </c>
      <c r="U1622" s="13">
        <v>1500872913895</v>
      </c>
      <c r="V1622" s="13">
        <v>1329683380319</v>
      </c>
      <c r="W1622" s="13">
        <v>1161497213543</v>
      </c>
    </row>
    <row r="1623" spans="2:23">
      <c r="B1623" s="13" t="s">
        <v>4801</v>
      </c>
      <c r="D1623" s="13">
        <v>301011416609</v>
      </c>
      <c r="E1623" s="13">
        <v>152663594385</v>
      </c>
      <c r="F1623" s="13">
        <v>33233788075</v>
      </c>
      <c r="G1623" s="13">
        <v>1129400312150</v>
      </c>
      <c r="H1623" s="13">
        <v>605412217929</v>
      </c>
      <c r="I1623" s="13">
        <v>166619580888</v>
      </c>
      <c r="J1623" s="13">
        <v>90454832980</v>
      </c>
      <c r="K1623" s="13">
        <v>147299819968</v>
      </c>
      <c r="L1623" s="13">
        <v>141942071760</v>
      </c>
      <c r="M1623" s="13">
        <v>260806442949</v>
      </c>
      <c r="N1623" s="13">
        <v>309160303969</v>
      </c>
      <c r="O1623" s="13">
        <v>186726498683</v>
      </c>
      <c r="P1623" s="13">
        <v>284497564533</v>
      </c>
      <c r="Q1623" s="13">
        <v>515146700002</v>
      </c>
      <c r="R1623" s="13">
        <v>369042805384</v>
      </c>
      <c r="S1623" s="13">
        <v>202030446108</v>
      </c>
      <c r="T1623" s="13">
        <v>163847740850</v>
      </c>
      <c r="U1623" s="13">
        <v>122577274515</v>
      </c>
      <c r="V1623" s="13">
        <v>202821414</v>
      </c>
      <c r="W1623" s="13">
        <v>189056682</v>
      </c>
    </row>
    <row r="1624" spans="2:23">
      <c r="B1624" s="13" t="s">
        <v>4802</v>
      </c>
      <c r="D1624" s="13">
        <v>-43441428173</v>
      </c>
      <c r="E1624" s="13">
        <v>-37598558785</v>
      </c>
      <c r="F1624" s="13">
        <v>127915820096</v>
      </c>
      <c r="G1624" s="13">
        <v>-108709662383</v>
      </c>
      <c r="H1624" s="13">
        <v>22542704132</v>
      </c>
      <c r="I1624" s="13">
        <v>-20348488902</v>
      </c>
      <c r="J1624" s="13">
        <v>-12239055688</v>
      </c>
      <c r="K1624" s="13">
        <v>10841508544</v>
      </c>
      <c r="L1624" s="13">
        <v>3082437394</v>
      </c>
      <c r="M1624" s="13">
        <v>-32506272281</v>
      </c>
      <c r="N1624" s="13">
        <v>48651197780</v>
      </c>
      <c r="O1624" s="13">
        <v>-36514419748</v>
      </c>
      <c r="P1624" s="13">
        <v>26641415510</v>
      </c>
      <c r="Q1624" s="13">
        <v>-40744576134</v>
      </c>
      <c r="R1624" s="13">
        <v>584880162</v>
      </c>
      <c r="S1624" s="13">
        <v>12742158051</v>
      </c>
      <c r="T1624" s="13">
        <v>4571701620</v>
      </c>
      <c r="U1624" s="13">
        <v>-6996279876</v>
      </c>
      <c r="V1624" s="13">
        <v>0</v>
      </c>
      <c r="W1624" s="13">
        <v>0</v>
      </c>
    </row>
    <row r="1625" spans="2:23">
      <c r="B1625" s="13" t="s">
        <v>4803</v>
      </c>
      <c r="D1625" s="13">
        <v>257569988436</v>
      </c>
      <c r="E1625" s="13">
        <v>115065035600</v>
      </c>
      <c r="F1625" s="13">
        <v>161149608171</v>
      </c>
      <c r="G1625" s="13">
        <v>1020690649767</v>
      </c>
      <c r="H1625" s="13">
        <v>627954922061</v>
      </c>
      <c r="I1625" s="13">
        <v>146271091986</v>
      </c>
      <c r="J1625" s="13">
        <v>78215777292</v>
      </c>
      <c r="K1625" s="13">
        <v>158141328512</v>
      </c>
      <c r="L1625" s="13">
        <v>145024509154</v>
      </c>
      <c r="M1625" s="13">
        <v>228300170668</v>
      </c>
      <c r="N1625" s="13">
        <v>357811501749</v>
      </c>
      <c r="O1625" s="13">
        <v>150212078935</v>
      </c>
      <c r="P1625" s="13">
        <v>311138980043</v>
      </c>
      <c r="Q1625" s="13">
        <v>474402123868</v>
      </c>
      <c r="R1625" s="13">
        <v>369627685546</v>
      </c>
      <c r="S1625" s="13">
        <v>214772604159</v>
      </c>
      <c r="T1625" s="13">
        <v>168419442470</v>
      </c>
      <c r="U1625" s="13">
        <v>115580994639</v>
      </c>
      <c r="V1625" s="13">
        <v>202821414</v>
      </c>
      <c r="W1625" s="13">
        <v>189056682</v>
      </c>
    </row>
    <row r="1626" spans="2:23">
      <c r="B1626" s="13" t="s">
        <v>4804</v>
      </c>
      <c r="D1626" s="13">
        <v>1095006518479</v>
      </c>
      <c r="E1626" s="13">
        <v>554266541498</v>
      </c>
      <c r="F1626" s="13">
        <v>529816920522</v>
      </c>
      <c r="G1626" s="13">
        <v>5584891286243</v>
      </c>
      <c r="H1626" s="13">
        <v>3171516300559</v>
      </c>
      <c r="I1626" s="13">
        <v>701619678802</v>
      </c>
      <c r="J1626" s="13">
        <v>388859871659</v>
      </c>
      <c r="K1626" s="13">
        <v>712474200714</v>
      </c>
      <c r="L1626" s="13">
        <v>707839936550</v>
      </c>
      <c r="M1626" s="13">
        <v>1164774744823</v>
      </c>
      <c r="N1626" s="13">
        <v>1522461349056</v>
      </c>
      <c r="O1626" s="13">
        <v>1134458395901</v>
      </c>
      <c r="P1626" s="13">
        <v>2252209739364</v>
      </c>
      <c r="Q1626" s="13">
        <v>3067647429374</v>
      </c>
      <c r="R1626" s="13">
        <v>3140612160248</v>
      </c>
      <c r="S1626" s="13">
        <v>1706869104658</v>
      </c>
      <c r="T1626" s="13">
        <v>1351283882241</v>
      </c>
      <c r="U1626" s="13">
        <v>1385291919256</v>
      </c>
      <c r="V1626" s="13">
        <v>1329480558905</v>
      </c>
      <c r="W1626" s="13">
        <v>1161308156861</v>
      </c>
    </row>
    <row r="1627" spans="2:23">
      <c r="B1627" s="13" t="s">
        <v>4805</v>
      </c>
      <c r="D1627" s="13">
        <v>21765390220</v>
      </c>
      <c r="E1627" s="13">
        <v>16502877343</v>
      </c>
      <c r="F1627" s="13">
        <v>10350358680</v>
      </c>
      <c r="G1627" s="13">
        <v>20013908250</v>
      </c>
      <c r="H1627" s="13">
        <v>54382506458</v>
      </c>
      <c r="I1627" s="13">
        <v>10311986954</v>
      </c>
      <c r="J1627" s="13">
        <v>11156546070</v>
      </c>
      <c r="K1627" s="13">
        <v>12880733113</v>
      </c>
      <c r="L1627" s="13">
        <v>13384142688</v>
      </c>
      <c r="M1627" s="13">
        <v>23839763404</v>
      </c>
      <c r="N1627" s="13">
        <v>34247867339</v>
      </c>
      <c r="O1627" s="13">
        <v>38182555531</v>
      </c>
      <c r="P1627" s="13">
        <v>36861411945</v>
      </c>
      <c r="Q1627" s="13">
        <v>50796229783</v>
      </c>
      <c r="R1627" s="13">
        <v>36318726268</v>
      </c>
      <c r="S1627" s="13">
        <v>3693114240</v>
      </c>
      <c r="T1627" s="13">
        <v>2979759801</v>
      </c>
      <c r="U1627" s="13">
        <v>1411781591</v>
      </c>
      <c r="V1627" s="13">
        <v>0</v>
      </c>
      <c r="W1627" s="13">
        <v>0</v>
      </c>
    </row>
    <row r="1628" spans="2:23">
      <c r="B1628" s="13" t="s">
        <v>4806</v>
      </c>
      <c r="D1628" s="13">
        <v>1073241128259</v>
      </c>
      <c r="E1628" s="13">
        <v>537763664155</v>
      </c>
      <c r="F1628" s="13">
        <v>519466561842</v>
      </c>
      <c r="G1628" s="13">
        <v>5564877377993</v>
      </c>
      <c r="H1628" s="13">
        <v>3117133794101</v>
      </c>
      <c r="I1628" s="13">
        <v>691307691848</v>
      </c>
      <c r="J1628" s="13">
        <v>377703325589</v>
      </c>
      <c r="K1628" s="13">
        <v>699593467601</v>
      </c>
      <c r="L1628" s="13">
        <v>694455793862</v>
      </c>
      <c r="M1628" s="13">
        <v>1140934981419</v>
      </c>
      <c r="N1628" s="13">
        <v>1488213481717</v>
      </c>
      <c r="O1628" s="13">
        <v>1096275840370</v>
      </c>
      <c r="P1628" s="13">
        <v>2215348327419</v>
      </c>
      <c r="Q1628" s="13">
        <v>3016851199591</v>
      </c>
      <c r="R1628" s="13">
        <v>3104293433980</v>
      </c>
      <c r="S1628" s="13">
        <v>1703175990418</v>
      </c>
      <c r="T1628" s="13">
        <v>1348304122440</v>
      </c>
      <c r="U1628" s="13">
        <v>1383880137665</v>
      </c>
      <c r="V1628" s="13">
        <v>1329480558905</v>
      </c>
      <c r="W1628" s="13">
        <v>1161308156861</v>
      </c>
    </row>
    <row r="1806" spans="2:18">
      <c r="B1806" s="13" t="s">
        <v>693</v>
      </c>
      <c r="D1806" s="13">
        <v>2025</v>
      </c>
      <c r="E1806" s="13">
        <v>2024</v>
      </c>
      <c r="F1806" s="13">
        <v>2023</v>
      </c>
      <c r="G1806" s="13">
        <v>2022</v>
      </c>
      <c r="H1806" s="13">
        <v>2021</v>
      </c>
      <c r="I1806" s="13">
        <v>2020</v>
      </c>
      <c r="J1806" s="13">
        <v>2019</v>
      </c>
      <c r="K1806" s="13">
        <v>2018</v>
      </c>
      <c r="L1806" s="13">
        <v>2017</v>
      </c>
      <c r="M1806" s="13">
        <v>2016</v>
      </c>
      <c r="N1806" s="13">
        <v>2015</v>
      </c>
      <c r="O1806" s="13">
        <v>2014</v>
      </c>
      <c r="P1806" s="13">
        <v>2013</v>
      </c>
      <c r="Q1806" s="13">
        <v>2012</v>
      </c>
      <c r="R1806" s="13">
        <v>2011</v>
      </c>
    </row>
    <row r="1807" spans="2:18">
      <c r="B1807" s="13" t="s">
        <v>4785</v>
      </c>
      <c r="D1807" s="13">
        <v>10753230740199</v>
      </c>
      <c r="E1807" s="13">
        <v>9489135612937</v>
      </c>
      <c r="F1807" s="13">
        <v>8706345659025</v>
      </c>
      <c r="G1807" s="13">
        <v>8706682357843</v>
      </c>
      <c r="H1807" s="13">
        <v>7882004656693</v>
      </c>
      <c r="I1807" s="13">
        <v>5521825143496</v>
      </c>
      <c r="J1807" s="13">
        <v>6228490457424</v>
      </c>
      <c r="K1807" s="13">
        <v>6500449783698</v>
      </c>
      <c r="L1807" s="13">
        <v>6427841626419</v>
      </c>
      <c r="M1807" s="13">
        <v>6061542601734</v>
      </c>
      <c r="N1807" s="13">
        <v>6100180476799</v>
      </c>
      <c r="O1807" s="13">
        <v>6426257204205</v>
      </c>
      <c r="P1807" s="13">
        <v>6638195332047</v>
      </c>
      <c r="Q1807" s="13">
        <v>7471534236256</v>
      </c>
      <c r="R1807" s="13">
        <v>6267402021810</v>
      </c>
    </row>
    <row r="1808" spans="2:18">
      <c r="B1808" s="13" t="s">
        <v>4786</v>
      </c>
      <c r="D1808" s="13">
        <v>136774222596</v>
      </c>
      <c r="E1808" s="13">
        <v>130891866060</v>
      </c>
      <c r="F1808" s="13">
        <v>118036574996</v>
      </c>
      <c r="G1808" s="13">
        <v>125324256497</v>
      </c>
      <c r="H1808" s="13">
        <v>139208172380</v>
      </c>
      <c r="I1808" s="13">
        <v>103432529053</v>
      </c>
      <c r="J1808" s="13">
        <v>96058578748</v>
      </c>
      <c r="K1808" s="13">
        <v>118560806591</v>
      </c>
      <c r="L1808" s="13">
        <v>122001547854</v>
      </c>
      <c r="M1808" s="13">
        <v>118625482864</v>
      </c>
      <c r="N1808" s="13">
        <v>62296435183</v>
      </c>
      <c r="O1808" s="13">
        <v>49032409125</v>
      </c>
      <c r="P1808" s="13">
        <v>53085575747</v>
      </c>
      <c r="Q1808" s="13">
        <v>48566507186</v>
      </c>
      <c r="R1808" s="13">
        <v>33961555058</v>
      </c>
    </row>
    <row r="1809" spans="2:18">
      <c r="B1809" s="13" t="s">
        <v>4787</v>
      </c>
      <c r="D1809" s="13">
        <v>10616456517603</v>
      </c>
      <c r="E1809" s="13">
        <v>9358243746877</v>
      </c>
      <c r="F1809" s="13">
        <v>8588309084029</v>
      </c>
      <c r="G1809" s="13">
        <v>8581358101346</v>
      </c>
      <c r="H1809" s="13">
        <v>7742796484313</v>
      </c>
      <c r="I1809" s="13">
        <v>5418392614443</v>
      </c>
      <c r="J1809" s="13">
        <v>6132431878676</v>
      </c>
      <c r="K1809" s="13">
        <v>6381888977107</v>
      </c>
      <c r="L1809" s="13">
        <v>6305840078565</v>
      </c>
      <c r="M1809" s="13">
        <v>5942917118870</v>
      </c>
      <c r="N1809" s="13">
        <v>6037884041616</v>
      </c>
      <c r="O1809" s="13">
        <v>6377224795080</v>
      </c>
      <c r="P1809" s="13">
        <v>6585109756300</v>
      </c>
      <c r="Q1809" s="13">
        <v>7422967729070</v>
      </c>
      <c r="R1809" s="13">
        <v>6233440466752</v>
      </c>
    </row>
    <row r="1810" spans="2:18">
      <c r="B1810" s="13" t="s">
        <v>4788</v>
      </c>
      <c r="D1810" s="13">
        <v>9291161009218</v>
      </c>
      <c r="E1810" s="13">
        <v>7964775333670</v>
      </c>
      <c r="F1810" s="13">
        <v>7680240977445</v>
      </c>
      <c r="G1810" s="13">
        <v>7703474073889</v>
      </c>
      <c r="H1810" s="13">
        <v>6837873044540</v>
      </c>
      <c r="I1810" s="13">
        <v>4663281634179</v>
      </c>
      <c r="J1810" s="13">
        <v>5396605135223</v>
      </c>
      <c r="K1810" s="13">
        <v>5542136460138</v>
      </c>
      <c r="L1810" s="13">
        <v>5295534771348</v>
      </c>
      <c r="M1810" s="13">
        <v>5038819953269</v>
      </c>
      <c r="N1810" s="13">
        <v>5278378130222</v>
      </c>
      <c r="O1810" s="13">
        <v>5696731658016</v>
      </c>
      <c r="P1810" s="13">
        <v>5895934776550</v>
      </c>
      <c r="Q1810" s="13">
        <v>6869767388510</v>
      </c>
      <c r="R1810" s="13">
        <v>5796876207300</v>
      </c>
    </row>
    <row r="1811" spans="2:18">
      <c r="B1811" s="13" t="s">
        <v>4789</v>
      </c>
      <c r="D1811" s="13">
        <v>1325295508385</v>
      </c>
      <c r="E1811" s="13">
        <v>1393468413207</v>
      </c>
      <c r="F1811" s="13">
        <v>908068106584</v>
      </c>
      <c r="G1811" s="13">
        <v>877884027457</v>
      </c>
      <c r="H1811" s="13">
        <v>904923439773</v>
      </c>
      <c r="I1811" s="13">
        <v>755110980264</v>
      </c>
      <c r="J1811" s="13">
        <v>735826743453</v>
      </c>
      <c r="K1811" s="13">
        <v>839752516969</v>
      </c>
      <c r="L1811" s="13">
        <v>1010305307217</v>
      </c>
      <c r="M1811" s="13">
        <v>904097165601</v>
      </c>
      <c r="N1811" s="13">
        <v>759505911394</v>
      </c>
      <c r="O1811" s="13">
        <v>680493137064</v>
      </c>
      <c r="P1811" s="13">
        <v>689174979750</v>
      </c>
      <c r="Q1811" s="13">
        <v>553200340560</v>
      </c>
      <c r="R1811" s="13">
        <v>436564259452</v>
      </c>
    </row>
    <row r="1812" spans="2:18">
      <c r="B1812" s="13" t="s">
        <v>4790</v>
      </c>
      <c r="D1812" s="13">
        <v>23574037802</v>
      </c>
      <c r="E1812" s="13">
        <v>27889710370</v>
      </c>
      <c r="F1812" s="13">
        <v>20864954942</v>
      </c>
      <c r="G1812" s="13">
        <v>13936203084</v>
      </c>
      <c r="H1812" s="13">
        <v>7233668219</v>
      </c>
      <c r="I1812" s="13">
        <v>7230733221</v>
      </c>
      <c r="J1812" s="13">
        <v>7345293939</v>
      </c>
      <c r="K1812" s="13">
        <v>13626614136</v>
      </c>
      <c r="L1812" s="13">
        <v>5485269077</v>
      </c>
      <c r="M1812" s="13">
        <v>6893230164</v>
      </c>
      <c r="N1812" s="13">
        <v>2510827859</v>
      </c>
      <c r="O1812" s="13">
        <v>11955911601</v>
      </c>
      <c r="P1812" s="13">
        <v>8766423197</v>
      </c>
      <c r="Q1812" s="13">
        <v>10811175588</v>
      </c>
      <c r="R1812" s="13">
        <v>19996514181</v>
      </c>
    </row>
    <row r="1813" spans="2:18">
      <c r="B1813" s="13" t="s">
        <v>4791</v>
      </c>
      <c r="D1813" s="13">
        <v>72791072735</v>
      </c>
      <c r="E1813" s="13">
        <v>88828496787</v>
      </c>
      <c r="F1813" s="13">
        <v>140370636938</v>
      </c>
      <c r="G1813" s="13">
        <v>145299268465</v>
      </c>
      <c r="H1813" s="13">
        <v>87169294707</v>
      </c>
      <c r="I1813" s="13">
        <v>106267481248</v>
      </c>
      <c r="J1813" s="13">
        <v>146317181393</v>
      </c>
      <c r="K1813" s="13">
        <v>139295163682</v>
      </c>
      <c r="L1813" s="13">
        <v>142252153285</v>
      </c>
      <c r="M1813" s="13">
        <v>124671589806</v>
      </c>
      <c r="N1813" s="13">
        <v>103337218924</v>
      </c>
      <c r="O1813" s="13">
        <v>106704347032</v>
      </c>
      <c r="P1813" s="13">
        <v>133799837870</v>
      </c>
      <c r="Q1813" s="13">
        <v>178153228593</v>
      </c>
      <c r="R1813" s="13">
        <v>215147399385</v>
      </c>
    </row>
    <row r="1814" spans="2:18">
      <c r="B1814" s="13" t="s">
        <v>4792</v>
      </c>
      <c r="D1814" s="13">
        <v>50349598472</v>
      </c>
      <c r="E1814" s="13">
        <v>56775268908</v>
      </c>
      <c r="F1814" s="13">
        <v>117490941609</v>
      </c>
      <c r="G1814" s="13">
        <v>97903378436</v>
      </c>
      <c r="H1814" s="13">
        <v>58445155026</v>
      </c>
      <c r="I1814" s="13">
        <v>82303254740</v>
      </c>
      <c r="J1814" s="13">
        <v>115183617700</v>
      </c>
      <c r="K1814" s="13">
        <v>106835763541</v>
      </c>
      <c r="L1814" s="13">
        <v>105302397810</v>
      </c>
      <c r="M1814" s="13">
        <v>85241026205</v>
      </c>
      <c r="N1814" s="13">
        <v>89632295594</v>
      </c>
      <c r="O1814" s="13">
        <v>98352622719</v>
      </c>
      <c r="P1814" s="13">
        <v>119973642735</v>
      </c>
      <c r="Q1814" s="13">
        <v>157315653997</v>
      </c>
      <c r="R1814" s="13">
        <v>206829486507</v>
      </c>
    </row>
    <row r="1815" spans="2:18">
      <c r="B1815" s="13" t="s">
        <v>4793</v>
      </c>
      <c r="D1815" s="13">
        <v>0</v>
      </c>
      <c r="E1815" s="13">
        <v>0</v>
      </c>
      <c r="F1815" s="13">
        <v>0</v>
      </c>
      <c r="G1815" s="13">
        <v>0</v>
      </c>
      <c r="H1815" s="13">
        <v>0</v>
      </c>
      <c r="I1815" s="13">
        <v>0</v>
      </c>
      <c r="J1815" s="13">
        <v>0</v>
      </c>
      <c r="K1815" s="13">
        <v>0</v>
      </c>
      <c r="L1815" s="13">
        <v>0</v>
      </c>
      <c r="M1815" s="13">
        <v>0</v>
      </c>
      <c r="N1815" s="13">
        <v>0</v>
      </c>
      <c r="O1815" s="13">
        <v>0</v>
      </c>
      <c r="P1815" s="13">
        <v>0</v>
      </c>
      <c r="Q1815" s="13">
        <v>0</v>
      </c>
      <c r="R1815" s="13">
        <v>0</v>
      </c>
    </row>
    <row r="1816" spans="2:18">
      <c r="B1816" s="13" t="s">
        <v>4794</v>
      </c>
      <c r="D1816" s="13">
        <v>565738360851</v>
      </c>
      <c r="E1816" s="13">
        <v>589675906268</v>
      </c>
      <c r="F1816" s="13">
        <v>423662994344</v>
      </c>
      <c r="G1816" s="13">
        <v>347239375699</v>
      </c>
      <c r="H1816" s="13">
        <v>291714253578</v>
      </c>
      <c r="I1816" s="13">
        <v>309734470623</v>
      </c>
      <c r="J1816" s="13">
        <v>349663317909</v>
      </c>
      <c r="K1816" s="13">
        <v>301713320873</v>
      </c>
      <c r="L1816" s="13">
        <v>319928555653</v>
      </c>
      <c r="M1816" s="13">
        <v>252855390558</v>
      </c>
      <c r="N1816" s="13">
        <v>230404484831</v>
      </c>
      <c r="O1816" s="13">
        <v>169632209236</v>
      </c>
      <c r="P1816" s="13">
        <v>209309854929</v>
      </c>
      <c r="Q1816" s="13">
        <v>116209895991</v>
      </c>
      <c r="R1816" s="13">
        <v>91404202081</v>
      </c>
    </row>
    <row r="1817" spans="2:18">
      <c r="B1817" s="13" t="s">
        <v>4795</v>
      </c>
      <c r="D1817" s="13">
        <v>217455466505</v>
      </c>
      <c r="E1817" s="13">
        <v>211680608955</v>
      </c>
      <c r="F1817" s="13">
        <v>165628465529</v>
      </c>
      <c r="G1817" s="13">
        <v>164258019428</v>
      </c>
      <c r="H1817" s="13">
        <v>164574775238</v>
      </c>
      <c r="I1817" s="13">
        <v>148482664003</v>
      </c>
      <c r="J1817" s="13">
        <v>129419642324</v>
      </c>
      <c r="K1817" s="13">
        <v>119868738343</v>
      </c>
      <c r="L1817" s="13">
        <v>132172696352</v>
      </c>
      <c r="M1817" s="13">
        <v>112399535434</v>
      </c>
      <c r="N1817" s="13">
        <v>91273163906</v>
      </c>
      <c r="O1817" s="13">
        <v>59966858316</v>
      </c>
      <c r="P1817" s="13">
        <v>35999854004</v>
      </c>
      <c r="Q1817" s="13">
        <v>72449680999</v>
      </c>
      <c r="R1817" s="13">
        <v>39367284192</v>
      </c>
    </row>
    <row r="1818" spans="2:18">
      <c r="B1818" s="13" t="s">
        <v>4796</v>
      </c>
      <c r="D1818" s="13">
        <v>492884646096</v>
      </c>
      <c r="E1818" s="13">
        <v>531173111567</v>
      </c>
      <c r="F1818" s="13">
        <v>199270964715</v>
      </c>
      <c r="G1818" s="13">
        <v>235023566949</v>
      </c>
      <c r="H1818" s="13">
        <v>368698784469</v>
      </c>
      <c r="I1818" s="13">
        <v>197857097611</v>
      </c>
      <c r="J1818" s="13">
        <v>117771895766</v>
      </c>
      <c r="K1818" s="13">
        <v>292501908207</v>
      </c>
      <c r="L1818" s="13">
        <v>421437171004</v>
      </c>
      <c r="M1818" s="13">
        <v>421063879967</v>
      </c>
      <c r="N1818" s="13">
        <v>337001871592</v>
      </c>
      <c r="O1818" s="13">
        <v>356145634081</v>
      </c>
      <c r="P1818" s="13">
        <v>318831856144</v>
      </c>
      <c r="Q1818" s="13">
        <v>197198710565</v>
      </c>
      <c r="R1818" s="13">
        <v>110641887975</v>
      </c>
    </row>
    <row r="1819" spans="2:18">
      <c r="B1819" s="13" t="s">
        <v>4797</v>
      </c>
      <c r="D1819" s="13">
        <v>4085072545</v>
      </c>
      <c r="E1819" s="13">
        <v>6661769048</v>
      </c>
      <c r="F1819" s="13">
        <v>2016507172</v>
      </c>
      <c r="G1819" s="13">
        <v>1072505868</v>
      </c>
      <c r="H1819" s="13">
        <v>3220008782</v>
      </c>
      <c r="I1819" s="13">
        <v>3719449144</v>
      </c>
      <c r="J1819" s="13">
        <v>20288612799</v>
      </c>
      <c r="K1819" s="13">
        <v>21527971679</v>
      </c>
      <c r="L1819" s="13">
        <v>18841143983</v>
      </c>
      <c r="M1819" s="13">
        <v>3734407860</v>
      </c>
      <c r="N1819" s="13">
        <v>15501929408</v>
      </c>
      <c r="O1819" s="13">
        <v>40162250603</v>
      </c>
      <c r="P1819" s="13">
        <v>37318707612</v>
      </c>
      <c r="Q1819" s="13">
        <v>8361001803</v>
      </c>
      <c r="R1819" s="13">
        <v>7036345532</v>
      </c>
    </row>
    <row r="1820" spans="2:18">
      <c r="B1820" s="13" t="s">
        <v>4798</v>
      </c>
      <c r="D1820" s="13">
        <v>2120482607</v>
      </c>
      <c r="E1820" s="13">
        <v>7272255332</v>
      </c>
      <c r="F1820" s="13">
        <v>5048623462</v>
      </c>
      <c r="G1820" s="13">
        <v>1643088577</v>
      </c>
      <c r="H1820" s="13">
        <v>687790257</v>
      </c>
      <c r="I1820" s="13">
        <v>1398385080</v>
      </c>
      <c r="J1820" s="13">
        <v>1381662967</v>
      </c>
      <c r="K1820" s="13">
        <v>1618254099</v>
      </c>
      <c r="L1820" s="13">
        <v>12714231669</v>
      </c>
      <c r="M1820" s="13">
        <v>4249283021</v>
      </c>
      <c r="N1820" s="13">
        <v>1478179512</v>
      </c>
      <c r="O1820" s="13">
        <v>29735502860</v>
      </c>
      <c r="P1820" s="13">
        <v>534632568</v>
      </c>
      <c r="Q1820" s="13">
        <v>588827527</v>
      </c>
      <c r="R1820" s="13">
        <v>2169538929</v>
      </c>
    </row>
    <row r="1821" spans="2:18">
      <c r="B1821" s="13" t="s">
        <v>4799</v>
      </c>
      <c r="D1821" s="13">
        <v>1964589938</v>
      </c>
      <c r="E1821" s="13">
        <v>-610486284</v>
      </c>
      <c r="F1821" s="13">
        <v>-3032116290</v>
      </c>
      <c r="G1821" s="13">
        <v>-570582709</v>
      </c>
      <c r="H1821" s="13">
        <v>2532218525</v>
      </c>
      <c r="I1821" s="13">
        <v>2321064064</v>
      </c>
      <c r="J1821" s="13">
        <v>18906949832</v>
      </c>
      <c r="K1821" s="13">
        <v>19909717580</v>
      </c>
      <c r="L1821" s="13">
        <v>6126912314</v>
      </c>
      <c r="M1821" s="13">
        <v>-514875161</v>
      </c>
      <c r="N1821" s="13">
        <v>14023749896</v>
      </c>
      <c r="O1821" s="13">
        <v>10426747743</v>
      </c>
      <c r="P1821" s="13">
        <v>36784075044</v>
      </c>
      <c r="Q1821" s="13">
        <v>7772174276</v>
      </c>
      <c r="R1821" s="13">
        <v>4866806603</v>
      </c>
    </row>
    <row r="1822" spans="2:18">
      <c r="B1822" s="13" t="s">
        <v>4800</v>
      </c>
      <c r="D1822" s="13">
        <v>494849236034</v>
      </c>
      <c r="E1822" s="13">
        <v>530562625283</v>
      </c>
      <c r="F1822" s="13">
        <v>196238848425</v>
      </c>
      <c r="G1822" s="13">
        <v>234452984240</v>
      </c>
      <c r="H1822" s="13">
        <v>371231002994</v>
      </c>
      <c r="I1822" s="13">
        <v>200178161675</v>
      </c>
      <c r="J1822" s="13">
        <v>136678845598</v>
      </c>
      <c r="K1822" s="13">
        <v>312411625787</v>
      </c>
      <c r="L1822" s="13">
        <v>427564083318</v>
      </c>
      <c r="M1822" s="13">
        <v>420549004806</v>
      </c>
      <c r="N1822" s="13">
        <v>351025621488</v>
      </c>
      <c r="O1822" s="13">
        <v>366572381824</v>
      </c>
      <c r="P1822" s="13">
        <v>355615931188</v>
      </c>
      <c r="Q1822" s="13">
        <v>204970884841</v>
      </c>
      <c r="R1822" s="13">
        <v>115508694578</v>
      </c>
    </row>
    <row r="1823" spans="2:18">
      <c r="B1823" s="13" t="s">
        <v>4801</v>
      </c>
      <c r="D1823" s="13">
        <v>100799681919</v>
      </c>
      <c r="E1823" s="13">
        <v>107128247745</v>
      </c>
      <c r="F1823" s="13">
        <v>63138368357</v>
      </c>
      <c r="G1823" s="13">
        <v>49238914573</v>
      </c>
      <c r="H1823" s="13">
        <v>78296619119</v>
      </c>
      <c r="I1823" s="13">
        <v>37040648620</v>
      </c>
      <c r="J1823" s="13">
        <v>42530934605</v>
      </c>
      <c r="K1823" s="13">
        <v>59111648501</v>
      </c>
      <c r="L1823" s="13">
        <v>78507120769</v>
      </c>
      <c r="M1823" s="13">
        <v>70448625545</v>
      </c>
      <c r="N1823" s="13">
        <v>70792071544</v>
      </c>
      <c r="O1823" s="13">
        <v>76973411754</v>
      </c>
      <c r="P1823" s="13">
        <v>94982028454</v>
      </c>
      <c r="Q1823" s="13">
        <v>46104051755</v>
      </c>
      <c r="R1823" s="13">
        <v>25091719748</v>
      </c>
    </row>
    <row r="1824" spans="2:18">
      <c r="B1824" s="13" t="s">
        <v>4802</v>
      </c>
      <c r="D1824" s="13">
        <v>-6189486530</v>
      </c>
      <c r="E1824" s="13">
        <v>-2180093928</v>
      </c>
      <c r="F1824" s="13">
        <v>-1717335932</v>
      </c>
      <c r="G1824" s="13">
        <v>442430600</v>
      </c>
      <c r="H1824" s="13">
        <v>-3822144570</v>
      </c>
      <c r="I1824" s="13">
        <v>-2802174100</v>
      </c>
      <c r="J1824" s="13">
        <v>-5106576730</v>
      </c>
      <c r="K1824" s="13">
        <v>0</v>
      </c>
      <c r="L1824" s="13">
        <v>0</v>
      </c>
      <c r="M1824" s="13">
        <v>0</v>
      </c>
      <c r="N1824" s="13">
        <v>0</v>
      </c>
      <c r="O1824" s="13">
        <v>1049994477</v>
      </c>
      <c r="P1824" s="13">
        <v>-1049994477</v>
      </c>
      <c r="Q1824" s="13">
        <v>0</v>
      </c>
      <c r="R1824" s="13">
        <v>0</v>
      </c>
    </row>
    <row r="1825" spans="2:18">
      <c r="B1825" s="13" t="s">
        <v>4803</v>
      </c>
      <c r="D1825" s="13">
        <v>94610195389</v>
      </c>
      <c r="E1825" s="13">
        <v>104948153817</v>
      </c>
      <c r="F1825" s="13">
        <v>61421032425</v>
      </c>
      <c r="G1825" s="13">
        <v>49681345173</v>
      </c>
      <c r="H1825" s="13">
        <v>74474474549</v>
      </c>
      <c r="I1825" s="13">
        <v>34238474520</v>
      </c>
      <c r="J1825" s="13">
        <v>37424357875</v>
      </c>
      <c r="K1825" s="13">
        <v>59111648501</v>
      </c>
      <c r="L1825" s="13">
        <v>78507120769</v>
      </c>
      <c r="M1825" s="13">
        <v>70448625545</v>
      </c>
      <c r="N1825" s="13">
        <v>70792071544</v>
      </c>
      <c r="O1825" s="13">
        <v>78023406231</v>
      </c>
      <c r="P1825" s="13">
        <v>93932033977</v>
      </c>
      <c r="Q1825" s="13">
        <v>46104051755</v>
      </c>
      <c r="R1825" s="13">
        <v>25091719748</v>
      </c>
    </row>
    <row r="1826" spans="2:18">
      <c r="B1826" s="13" t="s">
        <v>4804</v>
      </c>
      <c r="D1826" s="13">
        <v>400239040645</v>
      </c>
      <c r="E1826" s="13">
        <v>425614471466</v>
      </c>
      <c r="F1826" s="13">
        <v>134817816000</v>
      </c>
      <c r="G1826" s="13">
        <v>184771639067</v>
      </c>
      <c r="H1826" s="13">
        <v>296756528445</v>
      </c>
      <c r="I1826" s="13">
        <v>165939687155</v>
      </c>
      <c r="J1826" s="13">
        <v>99254487723</v>
      </c>
      <c r="K1826" s="13">
        <v>253299977286</v>
      </c>
      <c r="L1826" s="13">
        <v>349056962549</v>
      </c>
      <c r="M1826" s="13">
        <v>350100379261</v>
      </c>
      <c r="N1826" s="13">
        <v>280233549944</v>
      </c>
      <c r="O1826" s="13">
        <v>288548975593</v>
      </c>
      <c r="P1826" s="13">
        <v>261683897211</v>
      </c>
      <c r="Q1826" s="13">
        <v>158866833086</v>
      </c>
      <c r="R1826" s="13">
        <v>90416974830</v>
      </c>
    </row>
    <row r="1827" spans="2:18">
      <c r="B1827" s="13" t="s">
        <v>4805</v>
      </c>
      <c r="D1827" s="13">
        <v>90362799200</v>
      </c>
      <c r="E1827" s="13">
        <v>68608120088</v>
      </c>
      <c r="F1827" s="13">
        <v>-13424402196</v>
      </c>
      <c r="G1827" s="13">
        <v>43677500425</v>
      </c>
      <c r="H1827" s="13">
        <v>77197577266</v>
      </c>
      <c r="I1827" s="13">
        <v>32762589975</v>
      </c>
      <c r="J1827" s="13">
        <v>25251945859</v>
      </c>
      <c r="K1827" s="13">
        <v>59986007875</v>
      </c>
      <c r="L1827" s="13">
        <v>72083185227</v>
      </c>
      <c r="M1827" s="13">
        <v>72977489113</v>
      </c>
      <c r="N1827" s="13">
        <v>51269033504</v>
      </c>
      <c r="O1827" s="13">
        <v>59320522068</v>
      </c>
      <c r="P1827" s="13">
        <v>50781908045</v>
      </c>
      <c r="Q1827" s="13">
        <v>20170761801</v>
      </c>
      <c r="R1827" s="13">
        <v>18735651366</v>
      </c>
    </row>
    <row r="1828" spans="2:18">
      <c r="B1828" s="13" t="s">
        <v>4806</v>
      </c>
      <c r="D1828" s="13">
        <v>309876241445</v>
      </c>
      <c r="E1828" s="13">
        <v>357006351378</v>
      </c>
      <c r="F1828" s="13">
        <v>148242218196</v>
      </c>
      <c r="G1828" s="13">
        <v>141094138642</v>
      </c>
      <c r="H1828" s="13">
        <v>219558951179</v>
      </c>
      <c r="I1828" s="13">
        <v>133177097180</v>
      </c>
      <c r="J1828" s="13">
        <v>74002541864</v>
      </c>
      <c r="K1828" s="13">
        <v>193313969411</v>
      </c>
      <c r="L1828" s="13">
        <v>276973777322</v>
      </c>
      <c r="M1828" s="13">
        <v>277122890148</v>
      </c>
      <c r="N1828" s="13">
        <v>228964516440</v>
      </c>
      <c r="O1828" s="13">
        <v>229228453525</v>
      </c>
      <c r="P1828" s="13">
        <v>210901989166</v>
      </c>
      <c r="Q1828" s="13">
        <v>138696071285</v>
      </c>
      <c r="R1828" s="13">
        <v>71681323464</v>
      </c>
    </row>
  </sheetData>
  <dataValidations count="3">
    <dataValidation type="list" allowBlank="1" showInputMessage="1" showErrorMessage="1" sqref="C5" xr:uid="{00000000-0002-0000-2300-000000000000}">
      <formula1>"VCBs,VCSC,VietStock"</formula1>
    </dataValidation>
    <dataValidation type="list" allowBlank="1" showInputMessage="1" sqref="C4" xr:uid="{00000000-0002-0000-2300-000001000000}">
      <formula1>"FIREANT,CAFEF,VNDirect,FPTS,VCSC,TVSI,VIETSTOCK"</formula1>
    </dataValidation>
    <dataValidation type="list" allowBlank="1" showInputMessage="1" sqref="C3" xr:uid="{8DD6672A-B588-4629-BDF1-FBCB2376F5C7}">
      <formula1>"FIREANT,CAFEF,VNDirect,FPTS,VCSC,TVSI,VIETSTOCK"</formula1>
    </dataValidation>
  </dataValidations>
  <pageMargins left="0.7" right="0.7" top="0.75" bottom="0.75" header="0.3" footer="0.3"/>
  <pageSetup orientation="portrait" r:id="rId1"/>
  <drawing r:id="rId2"/>
  <extLst>
    <ext xmlns:x14="http://schemas.microsoft.com/office/spreadsheetml/2009/9/main" uri="{05C60535-1F16-4fd2-B633-F4F36F0B64E0}">
      <x14:sparklineGroups xmlns:xm="http://schemas.microsoft.com/office/excel/2006/main">
        <x14:sparklineGroup type="column" displayEmptyCellsAs="gap" high="1" low="1" xr2:uid="{97FB6D7A-EBAD-49F8-B6F5-0A23644BB06B}">
          <x14:colorSeries rgb="FFFFFF00"/>
          <x14:colorNegative rgb="FFD00000"/>
          <x14:colorAxis rgb="FF000000"/>
          <x14:colorMarkers rgb="FFD00000"/>
          <x14:colorFirst rgb="FFD00000"/>
          <x14:colorLast rgb="FFD00000"/>
          <x14:colorHigh rgb="FF00FF00"/>
          <x14:colorLow rgb="FFFF0000"/>
          <x14:sparklines>
            <x14:sparkline>
              <xm:f>'KẾT QUẢ KINH DOANH'!D1807:M1807</xm:f>
              <xm:sqref>C1807</xm:sqref>
            </x14:sparkline>
            <x14:sparkline>
              <xm:f>'KẾT QUẢ KINH DOANH'!D1808:M1808</xm:f>
              <xm:sqref>C1808</xm:sqref>
            </x14:sparkline>
            <x14:sparkline>
              <xm:f>'KẾT QUẢ KINH DOANH'!D1809:M1809</xm:f>
              <xm:sqref>C1809</xm:sqref>
            </x14:sparkline>
            <x14:sparkline>
              <xm:f>'KẾT QUẢ KINH DOANH'!D1810:M1810</xm:f>
              <xm:sqref>C1810</xm:sqref>
            </x14:sparkline>
            <x14:sparkline>
              <xm:f>'KẾT QUẢ KINH DOANH'!D1811:M1811</xm:f>
              <xm:sqref>C1811</xm:sqref>
            </x14:sparkline>
            <x14:sparkline>
              <xm:f>'KẾT QUẢ KINH DOANH'!D1812:M1812</xm:f>
              <xm:sqref>C1812</xm:sqref>
            </x14:sparkline>
            <x14:sparkline>
              <xm:f>'KẾT QUẢ KINH DOANH'!D1813:M1813</xm:f>
              <xm:sqref>C1813</xm:sqref>
            </x14:sparkline>
            <x14:sparkline>
              <xm:f>'KẾT QUẢ KINH DOANH'!D1814:M1814</xm:f>
              <xm:sqref>C1814</xm:sqref>
            </x14:sparkline>
            <x14:sparkline>
              <xm:f>'KẾT QUẢ KINH DOANH'!D1815:M1815</xm:f>
              <xm:sqref>C1815</xm:sqref>
            </x14:sparkline>
            <x14:sparkline>
              <xm:f>'KẾT QUẢ KINH DOANH'!D1816:M1816</xm:f>
              <xm:sqref>C1816</xm:sqref>
            </x14:sparkline>
            <x14:sparkline>
              <xm:f>'KẾT QUẢ KINH DOANH'!D1817:M1817</xm:f>
              <xm:sqref>C1817</xm:sqref>
            </x14:sparkline>
            <x14:sparkline>
              <xm:f>'KẾT QUẢ KINH DOANH'!D1818:M1818</xm:f>
              <xm:sqref>C1818</xm:sqref>
            </x14:sparkline>
            <x14:sparkline>
              <xm:f>'KẾT QUẢ KINH DOANH'!D1819:M1819</xm:f>
              <xm:sqref>C1819</xm:sqref>
            </x14:sparkline>
            <x14:sparkline>
              <xm:f>'KẾT QUẢ KINH DOANH'!D1820:M1820</xm:f>
              <xm:sqref>C1820</xm:sqref>
            </x14:sparkline>
            <x14:sparkline>
              <xm:f>'KẾT QUẢ KINH DOANH'!D1821:M1821</xm:f>
              <xm:sqref>C1821</xm:sqref>
            </x14:sparkline>
            <x14:sparkline>
              <xm:f>'KẾT QUẢ KINH DOANH'!D1822:M1822</xm:f>
              <xm:sqref>C1822</xm:sqref>
            </x14:sparkline>
            <x14:sparkline>
              <xm:f>'KẾT QUẢ KINH DOANH'!D1823:M1823</xm:f>
              <xm:sqref>C1823</xm:sqref>
            </x14:sparkline>
            <x14:sparkline>
              <xm:f>'KẾT QUẢ KINH DOANH'!D1824:M1824</xm:f>
              <xm:sqref>C1824</xm:sqref>
            </x14:sparkline>
            <x14:sparkline>
              <xm:f>'KẾT QUẢ KINH DOANH'!D1825:M1825</xm:f>
              <xm:sqref>C1825</xm:sqref>
            </x14:sparkline>
            <x14:sparkline>
              <xm:f>'KẾT QUẢ KINH DOANH'!D1826:M1826</xm:f>
              <xm:sqref>C1826</xm:sqref>
            </x14:sparkline>
            <x14:sparkline>
              <xm:f>'KẾT QUẢ KINH DOANH'!D1827:M1827</xm:f>
              <xm:sqref>C1827</xm:sqref>
            </x14:sparkline>
            <x14:sparkline>
              <xm:f>'KẾT QUẢ KINH DOANH'!D1828:M1828</xm:f>
              <xm:sqref>C1828</xm:sqref>
            </x14:sparkline>
            <x14:sparkline>
              <xm:f>'KẾT QUẢ KINH DOANH'!D1829:M1829</xm:f>
              <xm:sqref>C1829</xm:sqref>
            </x14:sparkline>
            <x14:sparkline>
              <xm:f>'KẾT QUẢ KINH DOANH'!D1830:M1830</xm:f>
              <xm:sqref>C1830</xm:sqref>
            </x14:sparkline>
            <x14:sparkline>
              <xm:f>'KẾT QUẢ KINH DOANH'!D1831:M1831</xm:f>
              <xm:sqref>C1831</xm:sqref>
            </x14:sparkline>
            <x14:sparkline>
              <xm:f>'KẾT QUẢ KINH DOANH'!D1832:M1832</xm:f>
              <xm:sqref>C1832</xm:sqref>
            </x14:sparkline>
            <x14:sparkline>
              <xm:f>'KẾT QUẢ KINH DOANH'!D1833:M1833</xm:f>
              <xm:sqref>C1833</xm:sqref>
            </x14:sparkline>
            <x14:sparkline>
              <xm:f>'KẾT QUẢ KINH DOANH'!D1834:M1834</xm:f>
              <xm:sqref>C1834</xm:sqref>
            </x14:sparkline>
            <x14:sparkline>
              <xm:f>'KẾT QUẢ KINH DOANH'!D1835:M1835</xm:f>
              <xm:sqref>C1835</xm:sqref>
            </x14:sparkline>
            <x14:sparkline>
              <xm:f>'KẾT QUẢ KINH DOANH'!D1836:M1836</xm:f>
              <xm:sqref>C1836</xm:sqref>
            </x14:sparkline>
            <x14:sparkline>
              <xm:f>'KẾT QUẢ KINH DOANH'!D1837:M1837</xm:f>
              <xm:sqref>C1837</xm:sqref>
            </x14:sparkline>
            <x14:sparkline>
              <xm:f>'KẾT QUẢ KINH DOANH'!D1838:M1838</xm:f>
              <xm:sqref>C1838</xm:sqref>
            </x14:sparkline>
            <x14:sparkline>
              <xm:f>'KẾT QUẢ KINH DOANH'!D1839:M1839</xm:f>
              <xm:sqref>C1839</xm:sqref>
            </x14:sparkline>
            <x14:sparkline>
              <xm:f>'KẾT QUẢ KINH DOANH'!D1840:M1840</xm:f>
              <xm:sqref>C1840</xm:sqref>
            </x14:sparkline>
            <x14:sparkline>
              <xm:f>'KẾT QUẢ KINH DOANH'!D1841:M1841</xm:f>
              <xm:sqref>C1841</xm:sqref>
            </x14:sparkline>
            <x14:sparkline>
              <xm:f>'KẾT QUẢ KINH DOANH'!D1842:M1842</xm:f>
              <xm:sqref>C1842</xm:sqref>
            </x14:sparkline>
            <x14:sparkline>
              <xm:f>'KẾT QUẢ KINH DOANH'!D1843:M1843</xm:f>
              <xm:sqref>C1843</xm:sqref>
            </x14:sparkline>
            <x14:sparkline>
              <xm:f>'KẾT QUẢ KINH DOANH'!D1844:M1844</xm:f>
              <xm:sqref>C1844</xm:sqref>
            </x14:sparkline>
            <x14:sparkline>
              <xm:f>'KẾT QUẢ KINH DOANH'!D1845:M1845</xm:f>
              <xm:sqref>C1845</xm:sqref>
            </x14:sparkline>
            <x14:sparkline>
              <xm:f>'KẾT QUẢ KINH DOANH'!D1846:M1846</xm:f>
              <xm:sqref>C1846</xm:sqref>
            </x14:sparkline>
            <x14:sparkline>
              <xm:f>'KẾT QUẢ KINH DOANH'!D1847:M1847</xm:f>
              <xm:sqref>C1847</xm:sqref>
            </x14:sparkline>
            <x14:sparkline>
              <xm:f>'KẾT QUẢ KINH DOANH'!D1848:M1848</xm:f>
              <xm:sqref>C1848</xm:sqref>
            </x14:sparkline>
            <x14:sparkline>
              <xm:f>'KẾT QUẢ KINH DOANH'!D1849:M1849</xm:f>
              <xm:sqref>C1849</xm:sqref>
            </x14:sparkline>
            <x14:sparkline>
              <xm:f>'KẾT QUẢ KINH DOANH'!D1850:M1850</xm:f>
              <xm:sqref>C1850</xm:sqref>
            </x14:sparkline>
            <x14:sparkline>
              <xm:f>'KẾT QUẢ KINH DOANH'!D1851:M1851</xm:f>
              <xm:sqref>C1851</xm:sqref>
            </x14:sparkline>
            <x14:sparkline>
              <xm:f>'KẾT QUẢ KINH DOANH'!D1852:M1852</xm:f>
              <xm:sqref>C1852</xm:sqref>
            </x14:sparkline>
            <x14:sparkline>
              <xm:f>'KẾT QUẢ KINH DOANH'!D1853:M1853</xm:f>
              <xm:sqref>C1853</xm:sqref>
            </x14:sparkline>
            <x14:sparkline>
              <xm:f>'KẾT QUẢ KINH DOANH'!D1854:M1854</xm:f>
              <xm:sqref>C1854</xm:sqref>
            </x14:sparkline>
            <x14:sparkline>
              <xm:f>'KẾT QUẢ KINH DOANH'!D1855:M1855</xm:f>
              <xm:sqref>C1855</xm:sqref>
            </x14:sparkline>
            <x14:sparkline>
              <xm:f>'KẾT QUẢ KINH DOANH'!D1856:M1856</xm:f>
              <xm:sqref>C1856</xm:sqref>
            </x14:sparkline>
            <x14:sparkline>
              <xm:f>'KẾT QUẢ KINH DOANH'!D1857:M1857</xm:f>
              <xm:sqref>C1857</xm:sqref>
            </x14:sparkline>
            <x14:sparkline>
              <xm:f>'KẾT QUẢ KINH DOANH'!D1858:M1858</xm:f>
              <xm:sqref>C1858</xm:sqref>
            </x14:sparkline>
            <x14:sparkline>
              <xm:f>'KẾT QUẢ KINH DOANH'!D1859:M1859</xm:f>
              <xm:sqref>C1859</xm:sqref>
            </x14:sparkline>
            <x14:sparkline>
              <xm:f>'KẾT QUẢ KINH DOANH'!D1860:M1860</xm:f>
              <xm:sqref>C1860</xm:sqref>
            </x14:sparkline>
            <x14:sparkline>
              <xm:f>'KẾT QUẢ KINH DOANH'!D1861:M1861</xm:f>
              <xm:sqref>C1861</xm:sqref>
            </x14:sparkline>
            <x14:sparkline>
              <xm:f>'KẾT QUẢ KINH DOANH'!D1862:M1862</xm:f>
              <xm:sqref>C1862</xm:sqref>
            </x14:sparkline>
            <x14:sparkline>
              <xm:f>'KẾT QUẢ KINH DOANH'!D1863:M1863</xm:f>
              <xm:sqref>C1863</xm:sqref>
            </x14:sparkline>
            <x14:sparkline>
              <xm:f>'KẾT QUẢ KINH DOANH'!D1864:M1864</xm:f>
              <xm:sqref>C1864</xm:sqref>
            </x14:sparkline>
            <x14:sparkline>
              <xm:f>'KẾT QUẢ KINH DOANH'!D1865:M1865</xm:f>
              <xm:sqref>C1865</xm:sqref>
            </x14:sparkline>
            <x14:sparkline>
              <xm:f>'KẾT QUẢ KINH DOANH'!D1866:M1866</xm:f>
              <xm:sqref>C1866</xm:sqref>
            </x14:sparkline>
            <x14:sparkline>
              <xm:f>'KẾT QUẢ KINH DOANH'!D1867:M1867</xm:f>
              <xm:sqref>C1867</xm:sqref>
            </x14:sparkline>
            <x14:sparkline>
              <xm:f>'KẾT QUẢ KINH DOANH'!D1868:M1868</xm:f>
              <xm:sqref>C1868</xm:sqref>
            </x14:sparkline>
            <x14:sparkline>
              <xm:f>'KẾT QUẢ KINH DOANH'!D1869:M1869</xm:f>
              <xm:sqref>C1869</xm:sqref>
            </x14:sparkline>
            <x14:sparkline>
              <xm:f>'KẾT QUẢ KINH DOANH'!D1870:M1870</xm:f>
              <xm:sqref>C1870</xm:sqref>
            </x14:sparkline>
            <x14:sparkline>
              <xm:f>'KẾT QUẢ KINH DOANH'!D1871:M1871</xm:f>
              <xm:sqref>C1871</xm:sqref>
            </x14:sparkline>
            <x14:sparkline>
              <xm:f>'KẾT QUẢ KINH DOANH'!D1872:M1872</xm:f>
              <xm:sqref>C1872</xm:sqref>
            </x14:sparkline>
            <x14:sparkline>
              <xm:f>'KẾT QUẢ KINH DOANH'!D1873:M1873</xm:f>
              <xm:sqref>C1873</xm:sqref>
            </x14:sparkline>
            <x14:sparkline>
              <xm:f>'KẾT QUẢ KINH DOANH'!D1874:M1874</xm:f>
              <xm:sqref>C1874</xm:sqref>
            </x14:sparkline>
            <x14:sparkline>
              <xm:f>'KẾT QUẢ KINH DOANH'!D1875:M1875</xm:f>
              <xm:sqref>C1875</xm:sqref>
            </x14:sparkline>
            <x14:sparkline>
              <xm:f>'KẾT QUẢ KINH DOANH'!D1876:M1876</xm:f>
              <xm:sqref>C1876</xm:sqref>
            </x14:sparkline>
            <x14:sparkline>
              <xm:f>'KẾT QUẢ KINH DOANH'!D1877:M1877</xm:f>
              <xm:sqref>C1877</xm:sqref>
            </x14:sparkline>
            <x14:sparkline>
              <xm:f>'KẾT QUẢ KINH DOANH'!D1878:M1878</xm:f>
              <xm:sqref>C1878</xm:sqref>
            </x14:sparkline>
            <x14:sparkline>
              <xm:f>'KẾT QUẢ KINH DOANH'!D1879:M1879</xm:f>
              <xm:sqref>C1879</xm:sqref>
            </x14:sparkline>
            <x14:sparkline>
              <xm:f>'KẾT QUẢ KINH DOANH'!D1880:M1880</xm:f>
              <xm:sqref>C1880</xm:sqref>
            </x14:sparkline>
            <x14:sparkline>
              <xm:f>'KẾT QUẢ KINH DOANH'!D1881:M1881</xm:f>
              <xm:sqref>C1881</xm:sqref>
            </x14:sparkline>
            <x14:sparkline>
              <xm:f>'KẾT QUẢ KINH DOANH'!D1882:M1882</xm:f>
              <xm:sqref>C1882</xm:sqref>
            </x14:sparkline>
            <x14:sparkline>
              <xm:f>'KẾT QUẢ KINH DOANH'!D1883:M1883</xm:f>
              <xm:sqref>C1883</xm:sqref>
            </x14:sparkline>
            <x14:sparkline>
              <xm:f>'KẾT QUẢ KINH DOANH'!D1884:M1884</xm:f>
              <xm:sqref>C1884</xm:sqref>
            </x14:sparkline>
            <x14:sparkline>
              <xm:f>'KẾT QUẢ KINH DOANH'!D1885:M1885</xm:f>
              <xm:sqref>C1885</xm:sqref>
            </x14:sparkline>
            <x14:sparkline>
              <xm:f>'KẾT QUẢ KINH DOANH'!D1886:M1886</xm:f>
              <xm:sqref>C1886</xm:sqref>
            </x14:sparkline>
            <x14:sparkline>
              <xm:f>'KẾT QUẢ KINH DOANH'!D1887:M1887</xm:f>
              <xm:sqref>C1887</xm:sqref>
            </x14:sparkline>
            <x14:sparkline>
              <xm:f>'KẾT QUẢ KINH DOANH'!D1888:M1888</xm:f>
              <xm:sqref>C1888</xm:sqref>
            </x14:sparkline>
            <x14:sparkline>
              <xm:f>'KẾT QUẢ KINH DOANH'!D1889:M1889</xm:f>
              <xm:sqref>C1889</xm:sqref>
            </x14:sparkline>
            <x14:sparkline>
              <xm:f>'KẾT QUẢ KINH DOANH'!D1890:M1890</xm:f>
              <xm:sqref>C1890</xm:sqref>
            </x14:sparkline>
            <x14:sparkline>
              <xm:f>'KẾT QUẢ KINH DOANH'!D1891:M1891</xm:f>
              <xm:sqref>C1891</xm:sqref>
            </x14:sparkline>
            <x14:sparkline>
              <xm:f>'KẾT QUẢ KINH DOANH'!D1892:M1892</xm:f>
              <xm:sqref>C1892</xm:sqref>
            </x14:sparkline>
            <x14:sparkline>
              <xm:f>'KẾT QUẢ KINH DOANH'!D1893:M1893</xm:f>
              <xm:sqref>C1893</xm:sqref>
            </x14:sparkline>
            <x14:sparkline>
              <xm:f>'KẾT QUẢ KINH DOANH'!D1894:M1894</xm:f>
              <xm:sqref>C1894</xm:sqref>
            </x14:sparkline>
            <x14:sparkline>
              <xm:f>'KẾT QUẢ KINH DOANH'!D1895:M1895</xm:f>
              <xm:sqref>C1895</xm:sqref>
            </x14:sparkline>
            <x14:sparkline>
              <xm:f>'KẾT QUẢ KINH DOANH'!D1896:M1896</xm:f>
              <xm:sqref>C1896</xm:sqref>
            </x14:sparkline>
            <x14:sparkline>
              <xm:f>'KẾT QUẢ KINH DOANH'!D1897:M1897</xm:f>
              <xm:sqref>C1897</xm:sqref>
            </x14:sparkline>
            <x14:sparkline>
              <xm:f>'KẾT QUẢ KINH DOANH'!D1898:M1898</xm:f>
              <xm:sqref>C1898</xm:sqref>
            </x14:sparkline>
            <x14:sparkline>
              <xm:f>'KẾT QUẢ KINH DOANH'!D1899:M1899</xm:f>
              <xm:sqref>C1899</xm:sqref>
            </x14:sparkline>
            <x14:sparkline>
              <xm:f>'KẾT QUẢ KINH DOANH'!D1900:M1900</xm:f>
              <xm:sqref>C1900</xm:sqref>
            </x14:sparkline>
            <x14:sparkline>
              <xm:f>'KẾT QUẢ KINH DOANH'!D1901:M1901</xm:f>
              <xm:sqref>C1901</xm:sqref>
            </x14:sparkline>
            <x14:sparkline>
              <xm:f>'KẾT QUẢ KINH DOANH'!D1902:M1902</xm:f>
              <xm:sqref>C1902</xm:sqref>
            </x14:sparkline>
            <x14:sparkline>
              <xm:f>'KẾT QUẢ KINH DOANH'!D1903:M1903</xm:f>
              <xm:sqref>C1903</xm:sqref>
            </x14:sparkline>
            <x14:sparkline>
              <xm:f>'KẾT QUẢ KINH DOANH'!D1904:M1904</xm:f>
              <xm:sqref>C1904</xm:sqref>
            </x14:sparkline>
            <x14:sparkline>
              <xm:f>'KẾT QUẢ KINH DOANH'!D1905:M1905</xm:f>
              <xm:sqref>C1905</xm:sqref>
            </x14:sparkline>
            <x14:sparkline>
              <xm:f>'KẾT QUẢ KINH DOANH'!D1906:M1906</xm:f>
              <xm:sqref>C1906</xm:sqref>
            </x14:sparkline>
            <x14:sparkline>
              <xm:f>'KẾT QUẢ KINH DOANH'!D1907:M1907</xm:f>
              <xm:sqref>C1907</xm:sqref>
            </x14:sparkline>
            <x14:sparkline>
              <xm:f>'KẾT QUẢ KINH DOANH'!D1908:M1908</xm:f>
              <xm:sqref>C1908</xm:sqref>
            </x14:sparkline>
            <x14:sparkline>
              <xm:f>'KẾT QUẢ KINH DOANH'!D1909:M1909</xm:f>
              <xm:sqref>C1909</xm:sqref>
            </x14:sparkline>
            <x14:sparkline>
              <xm:f>'KẾT QUẢ KINH DOANH'!D1910:M1910</xm:f>
              <xm:sqref>C1910</xm:sqref>
            </x14:sparkline>
            <x14:sparkline>
              <xm:f>'KẾT QUẢ KINH DOANH'!D1911:M1911</xm:f>
              <xm:sqref>C1911</xm:sqref>
            </x14:sparkline>
            <x14:sparkline>
              <xm:f>'KẾT QUẢ KINH DOANH'!D1912:M1912</xm:f>
              <xm:sqref>C1912</xm:sqref>
            </x14:sparkline>
            <x14:sparkline>
              <xm:f>'KẾT QUẢ KINH DOANH'!D1913:M1913</xm:f>
              <xm:sqref>C1913</xm:sqref>
            </x14:sparkline>
            <x14:sparkline>
              <xm:f>'KẾT QUẢ KINH DOANH'!D1914:M1914</xm:f>
              <xm:sqref>C1914</xm:sqref>
            </x14:sparkline>
            <x14:sparkline>
              <xm:f>'KẾT QUẢ KINH DOANH'!D1915:M1915</xm:f>
              <xm:sqref>C1915</xm:sqref>
            </x14:sparkline>
            <x14:sparkline>
              <xm:f>'KẾT QUẢ KINH DOANH'!D1916:M1916</xm:f>
              <xm:sqref>C1916</xm:sqref>
            </x14:sparkline>
            <x14:sparkline>
              <xm:f>'KẾT QUẢ KINH DOANH'!D1917:M1917</xm:f>
              <xm:sqref>C1917</xm:sqref>
            </x14:sparkline>
            <x14:sparkline>
              <xm:f>'KẾT QUẢ KINH DOANH'!D1918:M1918</xm:f>
              <xm:sqref>C1918</xm:sqref>
            </x14:sparkline>
            <x14:sparkline>
              <xm:f>'KẾT QUẢ KINH DOANH'!D1919:M1919</xm:f>
              <xm:sqref>C1919</xm:sqref>
            </x14:sparkline>
            <x14:sparkline>
              <xm:f>'KẾT QUẢ KINH DOANH'!D1920:M1920</xm:f>
              <xm:sqref>C1920</xm:sqref>
            </x14:sparkline>
            <x14:sparkline>
              <xm:f>'KẾT QUẢ KINH DOANH'!D1921:M1921</xm:f>
              <xm:sqref>C1921</xm:sqref>
            </x14:sparkline>
            <x14:sparkline>
              <xm:f>'KẾT QUẢ KINH DOANH'!D1922:M1922</xm:f>
              <xm:sqref>C1922</xm:sqref>
            </x14:sparkline>
            <x14:sparkline>
              <xm:f>'KẾT QUẢ KINH DOANH'!D1923:M1923</xm:f>
              <xm:sqref>C1923</xm:sqref>
            </x14:sparkline>
            <x14:sparkline>
              <xm:f>'KẾT QUẢ KINH DOANH'!D1924:M1924</xm:f>
              <xm:sqref>C1924</xm:sqref>
            </x14:sparkline>
            <x14:sparkline>
              <xm:f>'KẾT QUẢ KINH DOANH'!D1925:M1925</xm:f>
              <xm:sqref>C1925</xm:sqref>
            </x14:sparkline>
            <x14:sparkline>
              <xm:f>'KẾT QUẢ KINH DOANH'!D1926:M1926</xm:f>
              <xm:sqref>C1926</xm:sqref>
            </x14:sparkline>
            <x14:sparkline>
              <xm:f>'KẾT QUẢ KINH DOANH'!D1927:M1927</xm:f>
              <xm:sqref>C1927</xm:sqref>
            </x14:sparkline>
            <x14:sparkline>
              <xm:f>'KẾT QUẢ KINH DOANH'!D1928:M1928</xm:f>
              <xm:sqref>C1928</xm:sqref>
            </x14:sparkline>
            <x14:sparkline>
              <xm:f>'KẾT QUẢ KINH DOANH'!D1929:M1929</xm:f>
              <xm:sqref>C1929</xm:sqref>
            </x14:sparkline>
            <x14:sparkline>
              <xm:f>'KẾT QUẢ KINH DOANH'!D1930:M1930</xm:f>
              <xm:sqref>C1930</xm:sqref>
            </x14:sparkline>
            <x14:sparkline>
              <xm:f>'KẾT QUẢ KINH DOANH'!D1931:M1931</xm:f>
              <xm:sqref>C1931</xm:sqref>
            </x14:sparkline>
            <x14:sparkline>
              <xm:f>'KẾT QUẢ KINH DOANH'!D1932:M1932</xm:f>
              <xm:sqref>C1932</xm:sqref>
            </x14:sparkline>
            <x14:sparkline>
              <xm:f>'KẾT QUẢ KINH DOANH'!D1933:M1933</xm:f>
              <xm:sqref>C1933</xm:sqref>
            </x14:sparkline>
            <x14:sparkline>
              <xm:f>'KẾT QUẢ KINH DOANH'!D1934:M1934</xm:f>
              <xm:sqref>C1934</xm:sqref>
            </x14:sparkline>
            <x14:sparkline>
              <xm:f>'KẾT QUẢ KINH DOANH'!D1935:M1935</xm:f>
              <xm:sqref>C1935</xm:sqref>
            </x14:sparkline>
            <x14:sparkline>
              <xm:f>'KẾT QUẢ KINH DOANH'!D1936:M1936</xm:f>
              <xm:sqref>C1936</xm:sqref>
            </x14:sparkline>
            <x14:sparkline>
              <xm:f>'KẾT QUẢ KINH DOANH'!D1937:M1937</xm:f>
              <xm:sqref>C1937</xm:sqref>
            </x14:sparkline>
            <x14:sparkline>
              <xm:f>'KẾT QUẢ KINH DOANH'!D1938:M1938</xm:f>
              <xm:sqref>C1938</xm:sqref>
            </x14:sparkline>
            <x14:sparkline>
              <xm:f>'KẾT QUẢ KINH DOANH'!D1939:M1939</xm:f>
              <xm:sqref>C1939</xm:sqref>
            </x14:sparkline>
            <x14:sparkline>
              <xm:f>'KẾT QUẢ KINH DOANH'!D1940:M1940</xm:f>
              <xm:sqref>C1940</xm:sqref>
            </x14:sparkline>
            <x14:sparkline>
              <xm:f>'KẾT QUẢ KINH DOANH'!D1941:M1941</xm:f>
              <xm:sqref>C1941</xm:sqref>
            </x14:sparkline>
            <x14:sparkline>
              <xm:f>'KẾT QUẢ KINH DOANH'!D1942:M1942</xm:f>
              <xm:sqref>C1942</xm:sqref>
            </x14:sparkline>
            <x14:sparkline>
              <xm:f>'KẾT QUẢ KINH DOANH'!D1943:M1943</xm:f>
              <xm:sqref>C1943</xm:sqref>
            </x14:sparkline>
            <x14:sparkline>
              <xm:f>'KẾT QUẢ KINH DOANH'!D1944:M1944</xm:f>
              <xm:sqref>C1944</xm:sqref>
            </x14:sparkline>
            <x14:sparkline>
              <xm:f>'KẾT QUẢ KINH DOANH'!D1945:M1945</xm:f>
              <xm:sqref>C1945</xm:sqref>
            </x14:sparkline>
            <x14:sparkline>
              <xm:f>'KẾT QUẢ KINH DOANH'!D1946:M1946</xm:f>
              <xm:sqref>C1946</xm:sqref>
            </x14:sparkline>
            <x14:sparkline>
              <xm:f>'KẾT QUẢ KINH DOANH'!D1947:M1947</xm:f>
              <xm:sqref>C1947</xm:sqref>
            </x14:sparkline>
            <x14:sparkline>
              <xm:f>'KẾT QUẢ KINH DOANH'!D1948:M1948</xm:f>
              <xm:sqref>C1948</xm:sqref>
            </x14:sparkline>
            <x14:sparkline>
              <xm:f>'KẾT QUẢ KINH DOANH'!D1949:M1949</xm:f>
              <xm:sqref>C1949</xm:sqref>
            </x14:sparkline>
            <x14:sparkline>
              <xm:f>'KẾT QUẢ KINH DOANH'!D1950:M1950</xm:f>
              <xm:sqref>C1950</xm:sqref>
            </x14:sparkline>
            <x14:sparkline>
              <xm:f>'KẾT QUẢ KINH DOANH'!D1951:M1951</xm:f>
              <xm:sqref>C1951</xm:sqref>
            </x14:sparkline>
            <x14:sparkline>
              <xm:f>'KẾT QUẢ KINH DOANH'!D1952:M1952</xm:f>
              <xm:sqref>C1952</xm:sqref>
            </x14:sparkline>
            <x14:sparkline>
              <xm:f>'KẾT QUẢ KINH DOANH'!D1953:M1953</xm:f>
              <xm:sqref>C1953</xm:sqref>
            </x14:sparkline>
            <x14:sparkline>
              <xm:f>'KẾT QUẢ KINH DOANH'!D1954:M1954</xm:f>
              <xm:sqref>C1954</xm:sqref>
            </x14:sparkline>
            <x14:sparkline>
              <xm:f>'KẾT QUẢ KINH DOANH'!D1955:M1955</xm:f>
              <xm:sqref>C1955</xm:sqref>
            </x14:sparkline>
            <x14:sparkline>
              <xm:f>'KẾT QUẢ KINH DOANH'!D1956:M1956</xm:f>
              <xm:sqref>C1956</xm:sqref>
            </x14:sparkline>
            <x14:sparkline>
              <xm:f>'KẾT QUẢ KINH DOANH'!D1957:M1957</xm:f>
              <xm:sqref>C1957</xm:sqref>
            </x14:sparkline>
            <x14:sparkline>
              <xm:f>'KẾT QUẢ KINH DOANH'!D1958:M1958</xm:f>
              <xm:sqref>C1958</xm:sqref>
            </x14:sparkline>
            <x14:sparkline>
              <xm:f>'KẾT QUẢ KINH DOANH'!D1959:M1959</xm:f>
              <xm:sqref>C1959</xm:sqref>
            </x14:sparkline>
            <x14:sparkline>
              <xm:f>'KẾT QUẢ KINH DOANH'!D1960:M1960</xm:f>
              <xm:sqref>C1960</xm:sqref>
            </x14:sparkline>
            <x14:sparkline>
              <xm:f>'KẾT QUẢ KINH DOANH'!D1961:M1961</xm:f>
              <xm:sqref>C1961</xm:sqref>
            </x14:sparkline>
            <x14:sparkline>
              <xm:f>'KẾT QUẢ KINH DOANH'!D1962:M1962</xm:f>
              <xm:sqref>C1962</xm:sqref>
            </x14:sparkline>
            <x14:sparkline>
              <xm:f>'KẾT QUẢ KINH DOANH'!D1963:M1963</xm:f>
              <xm:sqref>C1963</xm:sqref>
            </x14:sparkline>
            <x14:sparkline>
              <xm:f>'KẾT QUẢ KINH DOANH'!D1964:M1964</xm:f>
              <xm:sqref>C1964</xm:sqref>
            </x14:sparkline>
            <x14:sparkline>
              <xm:f>'KẾT QUẢ KINH DOANH'!D1965:M1965</xm:f>
              <xm:sqref>C1965</xm:sqref>
            </x14:sparkline>
            <x14:sparkline>
              <xm:f>'KẾT QUẢ KINH DOANH'!D1966:M1966</xm:f>
              <xm:sqref>C1966</xm:sqref>
            </x14:sparkline>
            <x14:sparkline>
              <xm:f>'KẾT QUẢ KINH DOANH'!D1967:M1967</xm:f>
              <xm:sqref>C1967</xm:sqref>
            </x14:sparkline>
            <x14:sparkline>
              <xm:f>'KẾT QUẢ KINH DOANH'!D1968:M1968</xm:f>
              <xm:sqref>C1968</xm:sqref>
            </x14:sparkline>
            <x14:sparkline>
              <xm:f>'KẾT QUẢ KINH DOANH'!D1969:M1969</xm:f>
              <xm:sqref>C1969</xm:sqref>
            </x14:sparkline>
            <x14:sparkline>
              <xm:f>'KẾT QUẢ KINH DOANH'!D1970:M1970</xm:f>
              <xm:sqref>C1970</xm:sqref>
            </x14:sparkline>
            <x14:sparkline>
              <xm:f>'KẾT QUẢ KINH DOANH'!D1971:M1971</xm:f>
              <xm:sqref>C1971</xm:sqref>
            </x14:sparkline>
            <x14:sparkline>
              <xm:f>'KẾT QUẢ KINH DOANH'!D1972:M1972</xm:f>
              <xm:sqref>C1972</xm:sqref>
            </x14:sparkline>
            <x14:sparkline>
              <xm:f>'KẾT QUẢ KINH DOANH'!D1973:M1973</xm:f>
              <xm:sqref>C1973</xm:sqref>
            </x14:sparkline>
            <x14:sparkline>
              <xm:f>'KẾT QUẢ KINH DOANH'!D1974:M1974</xm:f>
              <xm:sqref>C1974</xm:sqref>
            </x14:sparkline>
            <x14:sparkline>
              <xm:f>'KẾT QUẢ KINH DOANH'!D1975:M1975</xm:f>
              <xm:sqref>C1975</xm:sqref>
            </x14:sparkline>
            <x14:sparkline>
              <xm:f>'KẾT QUẢ KINH DOANH'!D1976:M1976</xm:f>
              <xm:sqref>C1976</xm:sqref>
            </x14:sparkline>
            <x14:sparkline>
              <xm:f>'KẾT QUẢ KINH DOANH'!D1977:M1977</xm:f>
              <xm:sqref>C1977</xm:sqref>
            </x14:sparkline>
            <x14:sparkline>
              <xm:f>'KẾT QUẢ KINH DOANH'!D1978:M1978</xm:f>
              <xm:sqref>C1978</xm:sqref>
            </x14:sparkline>
            <x14:sparkline>
              <xm:f>'KẾT QUẢ KINH DOANH'!D1979:M1979</xm:f>
              <xm:sqref>C1979</xm:sqref>
            </x14:sparkline>
            <x14:sparkline>
              <xm:f>'KẾT QUẢ KINH DOANH'!D1980:M1980</xm:f>
              <xm:sqref>C1980</xm:sqref>
            </x14:sparkline>
            <x14:sparkline>
              <xm:f>'KẾT QUẢ KINH DOANH'!D1981:M1981</xm:f>
              <xm:sqref>C1981</xm:sqref>
            </x14:sparkline>
            <x14:sparkline>
              <xm:f>'KẾT QUẢ KINH DOANH'!D1982:M1982</xm:f>
              <xm:sqref>C1982</xm:sqref>
            </x14:sparkline>
            <x14:sparkline>
              <xm:f>'KẾT QUẢ KINH DOANH'!D1983:M1983</xm:f>
              <xm:sqref>C1983</xm:sqref>
            </x14:sparkline>
            <x14:sparkline>
              <xm:f>'KẾT QUẢ KINH DOANH'!D1984:M1984</xm:f>
              <xm:sqref>C1984</xm:sqref>
            </x14:sparkline>
            <x14:sparkline>
              <xm:f>'KẾT QUẢ KINH DOANH'!D1985:M1985</xm:f>
              <xm:sqref>C1985</xm:sqref>
            </x14:sparkline>
            <x14:sparkline>
              <xm:f>'KẾT QUẢ KINH DOANH'!D1986:M1986</xm:f>
              <xm:sqref>C1986</xm:sqref>
            </x14:sparkline>
            <x14:sparkline>
              <xm:f>'KẾT QUẢ KINH DOANH'!D1987:M1987</xm:f>
              <xm:sqref>C1987</xm:sqref>
            </x14:sparkline>
            <x14:sparkline>
              <xm:f>'KẾT QUẢ KINH DOANH'!D1988:M1988</xm:f>
              <xm:sqref>C1988</xm:sqref>
            </x14:sparkline>
            <x14:sparkline>
              <xm:f>'KẾT QUẢ KINH DOANH'!D1989:M1989</xm:f>
              <xm:sqref>C1989</xm:sqref>
            </x14:sparkline>
            <x14:sparkline>
              <xm:f>'KẾT QUẢ KINH DOANH'!D1990:M1990</xm:f>
              <xm:sqref>C1990</xm:sqref>
            </x14:sparkline>
            <x14:sparkline>
              <xm:f>'KẾT QUẢ KINH DOANH'!D1991:M1991</xm:f>
              <xm:sqref>C1991</xm:sqref>
            </x14:sparkline>
            <x14:sparkline>
              <xm:f>'KẾT QUẢ KINH DOANH'!D1992:M1992</xm:f>
              <xm:sqref>C1992</xm:sqref>
            </x14:sparkline>
            <x14:sparkline>
              <xm:f>'KẾT QUẢ KINH DOANH'!D1993:M1993</xm:f>
              <xm:sqref>C1993</xm:sqref>
            </x14:sparkline>
            <x14:sparkline>
              <xm:f>'KẾT QUẢ KINH DOANH'!D1994:M1994</xm:f>
              <xm:sqref>C1994</xm:sqref>
            </x14:sparkline>
            <x14:sparkline>
              <xm:f>'KẾT QUẢ KINH DOANH'!D1995:M1995</xm:f>
              <xm:sqref>C1995</xm:sqref>
            </x14:sparkline>
            <x14:sparkline>
              <xm:f>'KẾT QUẢ KINH DOANH'!D1996:M1996</xm:f>
              <xm:sqref>C1996</xm:sqref>
            </x14:sparkline>
            <x14:sparkline>
              <xm:f>'KẾT QUẢ KINH DOANH'!D1997:M1997</xm:f>
              <xm:sqref>C1997</xm:sqref>
            </x14:sparkline>
            <x14:sparkline>
              <xm:f>'KẾT QUẢ KINH DOANH'!D1998:M1998</xm:f>
              <xm:sqref>C1998</xm:sqref>
            </x14:sparkline>
            <x14:sparkline>
              <xm:f>'KẾT QUẢ KINH DOANH'!D1999:M1999</xm:f>
              <xm:sqref>C1999</xm:sqref>
            </x14:sparkline>
            <x14:sparkline>
              <xm:f>'KẾT QUẢ KINH DOANH'!D2000:M2000</xm:f>
              <xm:sqref>C2000</xm:sqref>
            </x14:sparkline>
            <x14:sparkline>
              <xm:f>'KẾT QUẢ KINH DOANH'!D2001:M2001</xm:f>
              <xm:sqref>C2001</xm:sqref>
            </x14:sparkline>
            <x14:sparkline>
              <xm:f>'KẾT QUẢ KINH DOANH'!D2002:M2002</xm:f>
              <xm:sqref>C2002</xm:sqref>
            </x14:sparkline>
            <x14:sparkline>
              <xm:f>'KẾT QUẢ KINH DOANH'!D2003:M2003</xm:f>
              <xm:sqref>C2003</xm:sqref>
            </x14:sparkline>
            <x14:sparkline>
              <xm:f>'KẾT QUẢ KINH DOANH'!D2004:M2004</xm:f>
              <xm:sqref>C2004</xm:sqref>
            </x14:sparkline>
            <x14:sparkline>
              <xm:f>'KẾT QUẢ KINH DOANH'!D2005:M2005</xm:f>
              <xm:sqref>C2005</xm:sqref>
            </x14:sparkline>
          </x14:sparklines>
        </x14:sparklineGroup>
        <x14:sparklineGroup type="column" displayEmptyCellsAs="gap" high="1" low="1" xr2:uid="{7D926446-5254-491C-B81C-12A4670E1E11}">
          <x14:colorSeries rgb="FFFFFF00"/>
          <x14:colorNegative rgb="FFD00000"/>
          <x14:colorAxis rgb="FF000000"/>
          <x14:colorMarkers rgb="FFD00000"/>
          <x14:colorFirst rgb="FFD00000"/>
          <x14:colorLast rgb="FFD00000"/>
          <x14:colorHigh rgb="FF00FF00"/>
          <x14:colorLow rgb="FFFF0000"/>
          <x14:sparklines>
            <x14:sparkline>
              <xm:f>'KẾT QUẢ KINH DOANH'!D1607:M1607</xm:f>
              <xm:sqref>C1607</xm:sqref>
            </x14:sparkline>
            <x14:sparkline>
              <xm:f>'KẾT QUẢ KINH DOANH'!D1608:M1608</xm:f>
              <xm:sqref>C1608</xm:sqref>
            </x14:sparkline>
            <x14:sparkline>
              <xm:f>'KẾT QUẢ KINH DOANH'!D1609:M1609</xm:f>
              <xm:sqref>C1609</xm:sqref>
            </x14:sparkline>
            <x14:sparkline>
              <xm:f>'KẾT QUẢ KINH DOANH'!D1610:M1610</xm:f>
              <xm:sqref>C1610</xm:sqref>
            </x14:sparkline>
            <x14:sparkline>
              <xm:f>'KẾT QUẢ KINH DOANH'!D1611:M1611</xm:f>
              <xm:sqref>C1611</xm:sqref>
            </x14:sparkline>
            <x14:sparkline>
              <xm:f>'KẾT QUẢ KINH DOANH'!D1612:M1612</xm:f>
              <xm:sqref>C1612</xm:sqref>
            </x14:sparkline>
            <x14:sparkline>
              <xm:f>'KẾT QUẢ KINH DOANH'!D1613:M1613</xm:f>
              <xm:sqref>C1613</xm:sqref>
            </x14:sparkline>
            <x14:sparkline>
              <xm:f>'KẾT QUẢ KINH DOANH'!D1614:M1614</xm:f>
              <xm:sqref>C1614</xm:sqref>
            </x14:sparkline>
            <x14:sparkline>
              <xm:f>'KẾT QUẢ KINH DOANH'!D1615:M1615</xm:f>
              <xm:sqref>C1615</xm:sqref>
            </x14:sparkline>
            <x14:sparkline>
              <xm:f>'KẾT QUẢ KINH DOANH'!D1616:M1616</xm:f>
              <xm:sqref>C1616</xm:sqref>
            </x14:sparkline>
            <x14:sparkline>
              <xm:f>'KẾT QUẢ KINH DOANH'!D1617:M1617</xm:f>
              <xm:sqref>C1617</xm:sqref>
            </x14:sparkline>
            <x14:sparkline>
              <xm:f>'KẾT QUẢ KINH DOANH'!D1618:M1618</xm:f>
              <xm:sqref>C1618</xm:sqref>
            </x14:sparkline>
            <x14:sparkline>
              <xm:f>'KẾT QUẢ KINH DOANH'!D1619:M1619</xm:f>
              <xm:sqref>C1619</xm:sqref>
            </x14:sparkline>
            <x14:sparkline>
              <xm:f>'KẾT QUẢ KINH DOANH'!D1620:M1620</xm:f>
              <xm:sqref>C1620</xm:sqref>
            </x14:sparkline>
            <x14:sparkline>
              <xm:f>'KẾT QUẢ KINH DOANH'!D1621:M1621</xm:f>
              <xm:sqref>C1621</xm:sqref>
            </x14:sparkline>
            <x14:sparkline>
              <xm:f>'KẾT QUẢ KINH DOANH'!D1622:M1622</xm:f>
              <xm:sqref>C1622</xm:sqref>
            </x14:sparkline>
            <x14:sparkline>
              <xm:f>'KẾT QUẢ KINH DOANH'!D1623:M1623</xm:f>
              <xm:sqref>C1623</xm:sqref>
            </x14:sparkline>
            <x14:sparkline>
              <xm:f>'KẾT QUẢ KINH DOANH'!D1624:M1624</xm:f>
              <xm:sqref>C1624</xm:sqref>
            </x14:sparkline>
            <x14:sparkline>
              <xm:f>'KẾT QUẢ KINH DOANH'!D1625:M1625</xm:f>
              <xm:sqref>C1625</xm:sqref>
            </x14:sparkline>
            <x14:sparkline>
              <xm:f>'KẾT QUẢ KINH DOANH'!D1626:M1626</xm:f>
              <xm:sqref>C1626</xm:sqref>
            </x14:sparkline>
            <x14:sparkline>
              <xm:f>'KẾT QUẢ KINH DOANH'!D1627:M1627</xm:f>
              <xm:sqref>C1627</xm:sqref>
            </x14:sparkline>
            <x14:sparkline>
              <xm:f>'KẾT QUẢ KINH DOANH'!D1628:M1628</xm:f>
              <xm:sqref>C1628</xm:sqref>
            </x14:sparkline>
            <x14:sparkline>
              <xm:f>'KẾT QUẢ KINH DOANH'!D1629:M1629</xm:f>
              <xm:sqref>C1629</xm:sqref>
            </x14:sparkline>
            <x14:sparkline>
              <xm:f>'KẾT QUẢ KINH DOANH'!D1630:M1630</xm:f>
              <xm:sqref>C1630</xm:sqref>
            </x14:sparkline>
            <x14:sparkline>
              <xm:f>'KẾT QUẢ KINH DOANH'!D1631:M1631</xm:f>
              <xm:sqref>C1631</xm:sqref>
            </x14:sparkline>
            <x14:sparkline>
              <xm:f>'KẾT QUẢ KINH DOANH'!D1632:M1632</xm:f>
              <xm:sqref>C1632</xm:sqref>
            </x14:sparkline>
            <x14:sparkline>
              <xm:f>'KẾT QUẢ KINH DOANH'!D1633:M1633</xm:f>
              <xm:sqref>C1633</xm:sqref>
            </x14:sparkline>
            <x14:sparkline>
              <xm:f>'KẾT QUẢ KINH DOANH'!D1634:M1634</xm:f>
              <xm:sqref>C1634</xm:sqref>
            </x14:sparkline>
            <x14:sparkline>
              <xm:f>'KẾT QUẢ KINH DOANH'!D1635:M1635</xm:f>
              <xm:sqref>C1635</xm:sqref>
            </x14:sparkline>
            <x14:sparkline>
              <xm:f>'KẾT QUẢ KINH DOANH'!D1636:M1636</xm:f>
              <xm:sqref>C1636</xm:sqref>
            </x14:sparkline>
            <x14:sparkline>
              <xm:f>'KẾT QUẢ KINH DOANH'!D1637:M1637</xm:f>
              <xm:sqref>C1637</xm:sqref>
            </x14:sparkline>
            <x14:sparkline>
              <xm:f>'KẾT QUẢ KINH DOANH'!D1638:M1638</xm:f>
              <xm:sqref>C1638</xm:sqref>
            </x14:sparkline>
            <x14:sparkline>
              <xm:f>'KẾT QUẢ KINH DOANH'!D1639:M1639</xm:f>
              <xm:sqref>C1639</xm:sqref>
            </x14:sparkline>
            <x14:sparkline>
              <xm:f>'KẾT QUẢ KINH DOANH'!D1640:M1640</xm:f>
              <xm:sqref>C1640</xm:sqref>
            </x14:sparkline>
            <x14:sparkline>
              <xm:f>'KẾT QUẢ KINH DOANH'!D1641:M1641</xm:f>
              <xm:sqref>C1641</xm:sqref>
            </x14:sparkline>
            <x14:sparkline>
              <xm:f>'KẾT QUẢ KINH DOANH'!D1642:M1642</xm:f>
              <xm:sqref>C1642</xm:sqref>
            </x14:sparkline>
            <x14:sparkline>
              <xm:f>'KẾT QUẢ KINH DOANH'!D1643:M1643</xm:f>
              <xm:sqref>C1643</xm:sqref>
            </x14:sparkline>
            <x14:sparkline>
              <xm:f>'KẾT QUẢ KINH DOANH'!D1644:M1644</xm:f>
              <xm:sqref>C1644</xm:sqref>
            </x14:sparkline>
            <x14:sparkline>
              <xm:f>'KẾT QUẢ KINH DOANH'!D1645:M1645</xm:f>
              <xm:sqref>C1645</xm:sqref>
            </x14:sparkline>
            <x14:sparkline>
              <xm:f>'KẾT QUẢ KINH DOANH'!D1646:M1646</xm:f>
              <xm:sqref>C1646</xm:sqref>
            </x14:sparkline>
            <x14:sparkline>
              <xm:f>'KẾT QUẢ KINH DOANH'!D1647:M1647</xm:f>
              <xm:sqref>C1647</xm:sqref>
            </x14:sparkline>
            <x14:sparkline>
              <xm:f>'KẾT QUẢ KINH DOANH'!D1648:M1648</xm:f>
              <xm:sqref>C1648</xm:sqref>
            </x14:sparkline>
            <x14:sparkline>
              <xm:f>'KẾT QUẢ KINH DOANH'!D1649:M1649</xm:f>
              <xm:sqref>C1649</xm:sqref>
            </x14:sparkline>
            <x14:sparkline>
              <xm:f>'KẾT QUẢ KINH DOANH'!D1650:M1650</xm:f>
              <xm:sqref>C1650</xm:sqref>
            </x14:sparkline>
            <x14:sparkline>
              <xm:f>'KẾT QUẢ KINH DOANH'!D1651:M1651</xm:f>
              <xm:sqref>C1651</xm:sqref>
            </x14:sparkline>
            <x14:sparkline>
              <xm:f>'KẾT QUẢ KINH DOANH'!D1652:M1652</xm:f>
              <xm:sqref>C1652</xm:sqref>
            </x14:sparkline>
            <x14:sparkline>
              <xm:f>'KẾT QUẢ KINH DOANH'!D1653:M1653</xm:f>
              <xm:sqref>C1653</xm:sqref>
            </x14:sparkline>
            <x14:sparkline>
              <xm:f>'KẾT QUẢ KINH DOANH'!D1654:M1654</xm:f>
              <xm:sqref>C1654</xm:sqref>
            </x14:sparkline>
            <x14:sparkline>
              <xm:f>'KẾT QUẢ KINH DOANH'!D1655:M1655</xm:f>
              <xm:sqref>C1655</xm:sqref>
            </x14:sparkline>
            <x14:sparkline>
              <xm:f>'KẾT QUẢ KINH DOANH'!D1656:M1656</xm:f>
              <xm:sqref>C1656</xm:sqref>
            </x14:sparkline>
            <x14:sparkline>
              <xm:f>'KẾT QUẢ KINH DOANH'!D1657:M1657</xm:f>
              <xm:sqref>C1657</xm:sqref>
            </x14:sparkline>
            <x14:sparkline>
              <xm:f>'KẾT QUẢ KINH DOANH'!D1658:M1658</xm:f>
              <xm:sqref>C1658</xm:sqref>
            </x14:sparkline>
            <x14:sparkline>
              <xm:f>'KẾT QUẢ KINH DOANH'!D1659:M1659</xm:f>
              <xm:sqref>C1659</xm:sqref>
            </x14:sparkline>
            <x14:sparkline>
              <xm:f>'KẾT QUẢ KINH DOANH'!D1660:M1660</xm:f>
              <xm:sqref>C1660</xm:sqref>
            </x14:sparkline>
            <x14:sparkline>
              <xm:f>'KẾT QUẢ KINH DOANH'!D1661:M1661</xm:f>
              <xm:sqref>C1661</xm:sqref>
            </x14:sparkline>
            <x14:sparkline>
              <xm:f>'KẾT QUẢ KINH DOANH'!D1662:M1662</xm:f>
              <xm:sqref>C1662</xm:sqref>
            </x14:sparkline>
            <x14:sparkline>
              <xm:f>'KẾT QUẢ KINH DOANH'!D1663:M1663</xm:f>
              <xm:sqref>C1663</xm:sqref>
            </x14:sparkline>
            <x14:sparkline>
              <xm:f>'KẾT QUẢ KINH DOANH'!D1664:M1664</xm:f>
              <xm:sqref>C1664</xm:sqref>
            </x14:sparkline>
            <x14:sparkline>
              <xm:f>'KẾT QUẢ KINH DOANH'!D1665:M1665</xm:f>
              <xm:sqref>C1665</xm:sqref>
            </x14:sparkline>
            <x14:sparkline>
              <xm:f>'KẾT QUẢ KINH DOANH'!D1666:M1666</xm:f>
              <xm:sqref>C1666</xm:sqref>
            </x14:sparkline>
            <x14:sparkline>
              <xm:f>'KẾT QUẢ KINH DOANH'!D1667:M1667</xm:f>
              <xm:sqref>C1667</xm:sqref>
            </x14:sparkline>
            <x14:sparkline>
              <xm:f>'KẾT QUẢ KINH DOANH'!D1668:M1668</xm:f>
              <xm:sqref>C1668</xm:sqref>
            </x14:sparkline>
            <x14:sparkline>
              <xm:f>'KẾT QUẢ KINH DOANH'!D1669:M1669</xm:f>
              <xm:sqref>C1669</xm:sqref>
            </x14:sparkline>
            <x14:sparkline>
              <xm:f>'KẾT QUẢ KINH DOANH'!D1670:M1670</xm:f>
              <xm:sqref>C1670</xm:sqref>
            </x14:sparkline>
            <x14:sparkline>
              <xm:f>'KẾT QUẢ KINH DOANH'!D1671:M1671</xm:f>
              <xm:sqref>C1671</xm:sqref>
            </x14:sparkline>
            <x14:sparkline>
              <xm:f>'KẾT QUẢ KINH DOANH'!D1672:M1672</xm:f>
              <xm:sqref>C1672</xm:sqref>
            </x14:sparkline>
            <x14:sparkline>
              <xm:f>'KẾT QUẢ KINH DOANH'!D1673:M1673</xm:f>
              <xm:sqref>C1673</xm:sqref>
            </x14:sparkline>
            <x14:sparkline>
              <xm:f>'KẾT QUẢ KINH DOANH'!D1674:M1674</xm:f>
              <xm:sqref>C1674</xm:sqref>
            </x14:sparkline>
            <x14:sparkline>
              <xm:f>'KẾT QUẢ KINH DOANH'!D1675:M1675</xm:f>
              <xm:sqref>C1675</xm:sqref>
            </x14:sparkline>
            <x14:sparkline>
              <xm:f>'KẾT QUẢ KINH DOANH'!D1676:M1676</xm:f>
              <xm:sqref>C1676</xm:sqref>
            </x14:sparkline>
            <x14:sparkline>
              <xm:f>'KẾT QUẢ KINH DOANH'!D1677:M1677</xm:f>
              <xm:sqref>C1677</xm:sqref>
            </x14:sparkline>
            <x14:sparkline>
              <xm:f>'KẾT QUẢ KINH DOANH'!D1678:M1678</xm:f>
              <xm:sqref>C1678</xm:sqref>
            </x14:sparkline>
            <x14:sparkline>
              <xm:f>'KẾT QUẢ KINH DOANH'!D1679:M1679</xm:f>
              <xm:sqref>C1679</xm:sqref>
            </x14:sparkline>
            <x14:sparkline>
              <xm:f>'KẾT QUẢ KINH DOANH'!D1680:M1680</xm:f>
              <xm:sqref>C1680</xm:sqref>
            </x14:sparkline>
            <x14:sparkline>
              <xm:f>'KẾT QUẢ KINH DOANH'!D1681:M1681</xm:f>
              <xm:sqref>C1681</xm:sqref>
            </x14:sparkline>
            <x14:sparkline>
              <xm:f>'KẾT QUẢ KINH DOANH'!D1682:M1682</xm:f>
              <xm:sqref>C1682</xm:sqref>
            </x14:sparkline>
            <x14:sparkline>
              <xm:f>'KẾT QUẢ KINH DOANH'!D1683:M1683</xm:f>
              <xm:sqref>C1683</xm:sqref>
            </x14:sparkline>
            <x14:sparkline>
              <xm:f>'KẾT QUẢ KINH DOANH'!D1684:M1684</xm:f>
              <xm:sqref>C1684</xm:sqref>
            </x14:sparkline>
            <x14:sparkline>
              <xm:f>'KẾT QUẢ KINH DOANH'!D1685:M1685</xm:f>
              <xm:sqref>C1685</xm:sqref>
            </x14:sparkline>
            <x14:sparkline>
              <xm:f>'KẾT QUẢ KINH DOANH'!D1686:M1686</xm:f>
              <xm:sqref>C1686</xm:sqref>
            </x14:sparkline>
            <x14:sparkline>
              <xm:f>'KẾT QUẢ KINH DOANH'!D1687:M1687</xm:f>
              <xm:sqref>C1687</xm:sqref>
            </x14:sparkline>
            <x14:sparkline>
              <xm:f>'KẾT QUẢ KINH DOANH'!D1688:M1688</xm:f>
              <xm:sqref>C1688</xm:sqref>
            </x14:sparkline>
            <x14:sparkline>
              <xm:f>'KẾT QUẢ KINH DOANH'!D1689:M1689</xm:f>
              <xm:sqref>C1689</xm:sqref>
            </x14:sparkline>
            <x14:sparkline>
              <xm:f>'KẾT QUẢ KINH DOANH'!D1690:M1690</xm:f>
              <xm:sqref>C1690</xm:sqref>
            </x14:sparkline>
            <x14:sparkline>
              <xm:f>'KẾT QUẢ KINH DOANH'!D1691:M1691</xm:f>
              <xm:sqref>C1691</xm:sqref>
            </x14:sparkline>
            <x14:sparkline>
              <xm:f>'KẾT QUẢ KINH DOANH'!D1692:M1692</xm:f>
              <xm:sqref>C1692</xm:sqref>
            </x14:sparkline>
            <x14:sparkline>
              <xm:f>'KẾT QUẢ KINH DOANH'!D1693:M1693</xm:f>
              <xm:sqref>C1693</xm:sqref>
            </x14:sparkline>
            <x14:sparkline>
              <xm:f>'KẾT QUẢ KINH DOANH'!D1694:M1694</xm:f>
              <xm:sqref>C1694</xm:sqref>
            </x14:sparkline>
            <x14:sparkline>
              <xm:f>'KẾT QUẢ KINH DOANH'!D1695:M1695</xm:f>
              <xm:sqref>C1695</xm:sqref>
            </x14:sparkline>
            <x14:sparkline>
              <xm:f>'KẾT QUẢ KINH DOANH'!D1696:M1696</xm:f>
              <xm:sqref>C1696</xm:sqref>
            </x14:sparkline>
            <x14:sparkline>
              <xm:f>'KẾT QUẢ KINH DOANH'!D1697:M1697</xm:f>
              <xm:sqref>C1697</xm:sqref>
            </x14:sparkline>
            <x14:sparkline>
              <xm:f>'KẾT QUẢ KINH DOANH'!D1698:M1698</xm:f>
              <xm:sqref>C1698</xm:sqref>
            </x14:sparkline>
            <x14:sparkline>
              <xm:f>'KẾT QUẢ KINH DOANH'!D1699:M1699</xm:f>
              <xm:sqref>C1699</xm:sqref>
            </x14:sparkline>
            <x14:sparkline>
              <xm:f>'KẾT QUẢ KINH DOANH'!D1700:M1700</xm:f>
              <xm:sqref>C1700</xm:sqref>
            </x14:sparkline>
            <x14:sparkline>
              <xm:f>'KẾT QUẢ KINH DOANH'!D1701:M1701</xm:f>
              <xm:sqref>C1701</xm:sqref>
            </x14:sparkline>
            <x14:sparkline>
              <xm:f>'KẾT QUẢ KINH DOANH'!D1702:M1702</xm:f>
              <xm:sqref>C1702</xm:sqref>
            </x14:sparkline>
            <x14:sparkline>
              <xm:f>'KẾT QUẢ KINH DOANH'!D1703:M1703</xm:f>
              <xm:sqref>C1703</xm:sqref>
            </x14:sparkline>
            <x14:sparkline>
              <xm:f>'KẾT QUẢ KINH DOANH'!D1704:M1704</xm:f>
              <xm:sqref>C1704</xm:sqref>
            </x14:sparkline>
            <x14:sparkline>
              <xm:f>'KẾT QUẢ KINH DOANH'!D1705:M1705</xm:f>
              <xm:sqref>C1705</xm:sqref>
            </x14:sparkline>
            <x14:sparkline>
              <xm:f>'KẾT QUẢ KINH DOANH'!D1706:M1706</xm:f>
              <xm:sqref>C1706</xm:sqref>
            </x14:sparkline>
            <x14:sparkline>
              <xm:f>'KẾT QUẢ KINH DOANH'!D1707:M1707</xm:f>
              <xm:sqref>C1707</xm:sqref>
            </x14:sparkline>
            <x14:sparkline>
              <xm:f>'KẾT QUẢ KINH DOANH'!D1708:M1708</xm:f>
              <xm:sqref>C1708</xm:sqref>
            </x14:sparkline>
            <x14:sparkline>
              <xm:f>'KẾT QUẢ KINH DOANH'!D1709:M1709</xm:f>
              <xm:sqref>C1709</xm:sqref>
            </x14:sparkline>
            <x14:sparkline>
              <xm:f>'KẾT QUẢ KINH DOANH'!D1710:M1710</xm:f>
              <xm:sqref>C1710</xm:sqref>
            </x14:sparkline>
            <x14:sparkline>
              <xm:f>'KẾT QUẢ KINH DOANH'!D1711:M1711</xm:f>
              <xm:sqref>C1711</xm:sqref>
            </x14:sparkline>
            <x14:sparkline>
              <xm:f>'KẾT QUẢ KINH DOANH'!D1712:M1712</xm:f>
              <xm:sqref>C1712</xm:sqref>
            </x14:sparkline>
            <x14:sparkline>
              <xm:f>'KẾT QUẢ KINH DOANH'!D1713:M1713</xm:f>
              <xm:sqref>C1713</xm:sqref>
            </x14:sparkline>
            <x14:sparkline>
              <xm:f>'KẾT QUẢ KINH DOANH'!D1714:M1714</xm:f>
              <xm:sqref>C1714</xm:sqref>
            </x14:sparkline>
            <x14:sparkline>
              <xm:f>'KẾT QUẢ KINH DOANH'!D1715:M1715</xm:f>
              <xm:sqref>C1715</xm:sqref>
            </x14:sparkline>
            <x14:sparkline>
              <xm:f>'KẾT QUẢ KINH DOANH'!D1716:M1716</xm:f>
              <xm:sqref>C1716</xm:sqref>
            </x14:sparkline>
            <x14:sparkline>
              <xm:f>'KẾT QUẢ KINH DOANH'!D1717:M1717</xm:f>
              <xm:sqref>C1717</xm:sqref>
            </x14:sparkline>
            <x14:sparkline>
              <xm:f>'KẾT QUẢ KINH DOANH'!D1718:M1718</xm:f>
              <xm:sqref>C1718</xm:sqref>
            </x14:sparkline>
            <x14:sparkline>
              <xm:f>'KẾT QUẢ KINH DOANH'!D1719:M1719</xm:f>
              <xm:sqref>C1719</xm:sqref>
            </x14:sparkline>
            <x14:sparkline>
              <xm:f>'KẾT QUẢ KINH DOANH'!D1720:M1720</xm:f>
              <xm:sqref>C1720</xm:sqref>
            </x14:sparkline>
            <x14:sparkline>
              <xm:f>'KẾT QUẢ KINH DOANH'!D1721:M1721</xm:f>
              <xm:sqref>C1721</xm:sqref>
            </x14:sparkline>
            <x14:sparkline>
              <xm:f>'KẾT QUẢ KINH DOANH'!D1722:M1722</xm:f>
              <xm:sqref>C1722</xm:sqref>
            </x14:sparkline>
            <x14:sparkline>
              <xm:f>'KẾT QUẢ KINH DOANH'!D1723:M1723</xm:f>
              <xm:sqref>C1723</xm:sqref>
            </x14:sparkline>
            <x14:sparkline>
              <xm:f>'KẾT QUẢ KINH DOANH'!D1724:M1724</xm:f>
              <xm:sqref>C1724</xm:sqref>
            </x14:sparkline>
            <x14:sparkline>
              <xm:f>'KẾT QUẢ KINH DOANH'!D1725:M1725</xm:f>
              <xm:sqref>C1725</xm:sqref>
            </x14:sparkline>
            <x14:sparkline>
              <xm:f>'KẾT QUẢ KINH DOANH'!D1726:M1726</xm:f>
              <xm:sqref>C1726</xm:sqref>
            </x14:sparkline>
            <x14:sparkline>
              <xm:f>'KẾT QUẢ KINH DOANH'!D1727:M1727</xm:f>
              <xm:sqref>C1727</xm:sqref>
            </x14:sparkline>
            <x14:sparkline>
              <xm:f>'KẾT QUẢ KINH DOANH'!D1728:M1728</xm:f>
              <xm:sqref>C1728</xm:sqref>
            </x14:sparkline>
            <x14:sparkline>
              <xm:f>'KẾT QUẢ KINH DOANH'!D1729:M1729</xm:f>
              <xm:sqref>C1729</xm:sqref>
            </x14:sparkline>
            <x14:sparkline>
              <xm:f>'KẾT QUẢ KINH DOANH'!D1730:M1730</xm:f>
              <xm:sqref>C1730</xm:sqref>
            </x14:sparkline>
            <x14:sparkline>
              <xm:f>'KẾT QUẢ KINH DOANH'!D1731:M1731</xm:f>
              <xm:sqref>C1731</xm:sqref>
            </x14:sparkline>
            <x14:sparkline>
              <xm:f>'KẾT QUẢ KINH DOANH'!D1732:M1732</xm:f>
              <xm:sqref>C1732</xm:sqref>
            </x14:sparkline>
            <x14:sparkline>
              <xm:f>'KẾT QUẢ KINH DOANH'!D1733:M1733</xm:f>
              <xm:sqref>C1733</xm:sqref>
            </x14:sparkline>
            <x14:sparkline>
              <xm:f>'KẾT QUẢ KINH DOANH'!D1734:M1734</xm:f>
              <xm:sqref>C1734</xm:sqref>
            </x14:sparkline>
            <x14:sparkline>
              <xm:f>'KẾT QUẢ KINH DOANH'!D1735:M1735</xm:f>
              <xm:sqref>C1735</xm:sqref>
            </x14:sparkline>
            <x14:sparkline>
              <xm:f>'KẾT QUẢ KINH DOANH'!D1736:M1736</xm:f>
              <xm:sqref>C1736</xm:sqref>
            </x14:sparkline>
            <x14:sparkline>
              <xm:f>'KẾT QUẢ KINH DOANH'!D1737:M1737</xm:f>
              <xm:sqref>C1737</xm:sqref>
            </x14:sparkline>
            <x14:sparkline>
              <xm:f>'KẾT QUẢ KINH DOANH'!D1738:M1738</xm:f>
              <xm:sqref>C1738</xm:sqref>
            </x14:sparkline>
            <x14:sparkline>
              <xm:f>'KẾT QUẢ KINH DOANH'!D1739:M1739</xm:f>
              <xm:sqref>C1739</xm:sqref>
            </x14:sparkline>
            <x14:sparkline>
              <xm:f>'KẾT QUẢ KINH DOANH'!D1740:M1740</xm:f>
              <xm:sqref>C1740</xm:sqref>
            </x14:sparkline>
            <x14:sparkline>
              <xm:f>'KẾT QUẢ KINH DOANH'!D1741:M1741</xm:f>
              <xm:sqref>C1741</xm:sqref>
            </x14:sparkline>
            <x14:sparkline>
              <xm:f>'KẾT QUẢ KINH DOANH'!D1742:M1742</xm:f>
              <xm:sqref>C1742</xm:sqref>
            </x14:sparkline>
            <x14:sparkline>
              <xm:f>'KẾT QUẢ KINH DOANH'!D1743:M1743</xm:f>
              <xm:sqref>C1743</xm:sqref>
            </x14:sparkline>
            <x14:sparkline>
              <xm:f>'KẾT QUẢ KINH DOANH'!D1744:M1744</xm:f>
              <xm:sqref>C1744</xm:sqref>
            </x14:sparkline>
            <x14:sparkline>
              <xm:f>'KẾT QUẢ KINH DOANH'!D1745:M1745</xm:f>
              <xm:sqref>C1745</xm:sqref>
            </x14:sparkline>
            <x14:sparkline>
              <xm:f>'KẾT QUẢ KINH DOANH'!D1746:M1746</xm:f>
              <xm:sqref>C1746</xm:sqref>
            </x14:sparkline>
            <x14:sparkline>
              <xm:f>'KẾT QUẢ KINH DOANH'!D1747:M1747</xm:f>
              <xm:sqref>C1747</xm:sqref>
            </x14:sparkline>
            <x14:sparkline>
              <xm:f>'KẾT QUẢ KINH DOANH'!D1748:M1748</xm:f>
              <xm:sqref>C1748</xm:sqref>
            </x14:sparkline>
            <x14:sparkline>
              <xm:f>'KẾT QUẢ KINH DOANH'!D1749:M1749</xm:f>
              <xm:sqref>C1749</xm:sqref>
            </x14:sparkline>
            <x14:sparkline>
              <xm:f>'KẾT QUẢ KINH DOANH'!D1750:M1750</xm:f>
              <xm:sqref>C1750</xm:sqref>
            </x14:sparkline>
            <x14:sparkline>
              <xm:f>'KẾT QUẢ KINH DOANH'!D1751:M1751</xm:f>
              <xm:sqref>C1751</xm:sqref>
            </x14:sparkline>
            <x14:sparkline>
              <xm:f>'KẾT QUẢ KINH DOANH'!D1752:M1752</xm:f>
              <xm:sqref>C1752</xm:sqref>
            </x14:sparkline>
            <x14:sparkline>
              <xm:f>'KẾT QUẢ KINH DOANH'!D1753:M1753</xm:f>
              <xm:sqref>C1753</xm:sqref>
            </x14:sparkline>
            <x14:sparkline>
              <xm:f>'KẾT QUẢ KINH DOANH'!D1754:M1754</xm:f>
              <xm:sqref>C1754</xm:sqref>
            </x14:sparkline>
            <x14:sparkline>
              <xm:f>'KẾT QUẢ KINH DOANH'!D1755:M1755</xm:f>
              <xm:sqref>C1755</xm:sqref>
            </x14:sparkline>
            <x14:sparkline>
              <xm:f>'KẾT QUẢ KINH DOANH'!D1756:M1756</xm:f>
              <xm:sqref>C1756</xm:sqref>
            </x14:sparkline>
            <x14:sparkline>
              <xm:f>'KẾT QUẢ KINH DOANH'!D1757:M1757</xm:f>
              <xm:sqref>C1757</xm:sqref>
            </x14:sparkline>
            <x14:sparkline>
              <xm:f>'KẾT QUẢ KINH DOANH'!D1758:M1758</xm:f>
              <xm:sqref>C1758</xm:sqref>
            </x14:sparkline>
            <x14:sparkline>
              <xm:f>'KẾT QUẢ KINH DOANH'!D1759:M1759</xm:f>
              <xm:sqref>C1759</xm:sqref>
            </x14:sparkline>
            <x14:sparkline>
              <xm:f>'KẾT QUẢ KINH DOANH'!D1760:M1760</xm:f>
              <xm:sqref>C1760</xm:sqref>
            </x14:sparkline>
            <x14:sparkline>
              <xm:f>'KẾT QUẢ KINH DOANH'!D1761:M1761</xm:f>
              <xm:sqref>C1761</xm:sqref>
            </x14:sparkline>
            <x14:sparkline>
              <xm:f>'KẾT QUẢ KINH DOANH'!D1762:M1762</xm:f>
              <xm:sqref>C1762</xm:sqref>
            </x14:sparkline>
            <x14:sparkline>
              <xm:f>'KẾT QUẢ KINH DOANH'!D1763:M1763</xm:f>
              <xm:sqref>C1763</xm:sqref>
            </x14:sparkline>
            <x14:sparkline>
              <xm:f>'KẾT QUẢ KINH DOANH'!D1764:M1764</xm:f>
              <xm:sqref>C1764</xm:sqref>
            </x14:sparkline>
            <x14:sparkline>
              <xm:f>'KẾT QUẢ KINH DOANH'!D1765:M1765</xm:f>
              <xm:sqref>C1765</xm:sqref>
            </x14:sparkline>
            <x14:sparkline>
              <xm:f>'KẾT QUẢ KINH DOANH'!D1766:M1766</xm:f>
              <xm:sqref>C1766</xm:sqref>
            </x14:sparkline>
            <x14:sparkline>
              <xm:f>'KẾT QUẢ KINH DOANH'!D1767:M1767</xm:f>
              <xm:sqref>C1767</xm:sqref>
            </x14:sparkline>
            <x14:sparkline>
              <xm:f>'KẾT QUẢ KINH DOANH'!D1768:M1768</xm:f>
              <xm:sqref>C1768</xm:sqref>
            </x14:sparkline>
            <x14:sparkline>
              <xm:f>'KẾT QUẢ KINH DOANH'!D1769:M1769</xm:f>
              <xm:sqref>C1769</xm:sqref>
            </x14:sparkline>
            <x14:sparkline>
              <xm:f>'KẾT QUẢ KINH DOANH'!D1770:M1770</xm:f>
              <xm:sqref>C1770</xm:sqref>
            </x14:sparkline>
            <x14:sparkline>
              <xm:f>'KẾT QUẢ KINH DOANH'!D1771:M1771</xm:f>
              <xm:sqref>C1771</xm:sqref>
            </x14:sparkline>
            <x14:sparkline>
              <xm:f>'KẾT QUẢ KINH DOANH'!D1772:M1772</xm:f>
              <xm:sqref>C1772</xm:sqref>
            </x14:sparkline>
            <x14:sparkline>
              <xm:f>'KẾT QUẢ KINH DOANH'!D1773:M1773</xm:f>
              <xm:sqref>C1773</xm:sqref>
            </x14:sparkline>
            <x14:sparkline>
              <xm:f>'KẾT QUẢ KINH DOANH'!D1774:M1774</xm:f>
              <xm:sqref>C1774</xm:sqref>
            </x14:sparkline>
            <x14:sparkline>
              <xm:f>'KẾT QUẢ KINH DOANH'!D1775:M1775</xm:f>
              <xm:sqref>C1775</xm:sqref>
            </x14:sparkline>
            <x14:sparkline>
              <xm:f>'KẾT QUẢ KINH DOANH'!D1776:M1776</xm:f>
              <xm:sqref>C1776</xm:sqref>
            </x14:sparkline>
            <x14:sparkline>
              <xm:f>'KẾT QUẢ KINH DOANH'!D1777:M1777</xm:f>
              <xm:sqref>C1777</xm:sqref>
            </x14:sparkline>
            <x14:sparkline>
              <xm:f>'KẾT QUẢ KINH DOANH'!D1778:M1778</xm:f>
              <xm:sqref>C1778</xm:sqref>
            </x14:sparkline>
            <x14:sparkline>
              <xm:f>'KẾT QUẢ KINH DOANH'!D1779:M1779</xm:f>
              <xm:sqref>C1779</xm:sqref>
            </x14:sparkline>
            <x14:sparkline>
              <xm:f>'KẾT QUẢ KINH DOANH'!D1780:M1780</xm:f>
              <xm:sqref>C1780</xm:sqref>
            </x14:sparkline>
            <x14:sparkline>
              <xm:f>'KẾT QUẢ KINH DOANH'!D1781:M1781</xm:f>
              <xm:sqref>C1781</xm:sqref>
            </x14:sparkline>
            <x14:sparkline>
              <xm:f>'KẾT QUẢ KINH DOANH'!D1782:M1782</xm:f>
              <xm:sqref>C1782</xm:sqref>
            </x14:sparkline>
            <x14:sparkline>
              <xm:f>'KẾT QUẢ KINH DOANH'!D1783:M1783</xm:f>
              <xm:sqref>C1783</xm:sqref>
            </x14:sparkline>
            <x14:sparkline>
              <xm:f>'KẾT QUẢ KINH DOANH'!D1784:M1784</xm:f>
              <xm:sqref>C1784</xm:sqref>
            </x14:sparkline>
            <x14:sparkline>
              <xm:f>'KẾT QUẢ KINH DOANH'!D1785:M1785</xm:f>
              <xm:sqref>C1785</xm:sqref>
            </x14:sparkline>
            <x14:sparkline>
              <xm:f>'KẾT QUẢ KINH DOANH'!D1786:M1786</xm:f>
              <xm:sqref>C1786</xm:sqref>
            </x14:sparkline>
            <x14:sparkline>
              <xm:f>'KẾT QUẢ KINH DOANH'!D1787:M1787</xm:f>
              <xm:sqref>C1787</xm:sqref>
            </x14:sparkline>
            <x14:sparkline>
              <xm:f>'KẾT QUẢ KINH DOANH'!D1788:M1788</xm:f>
              <xm:sqref>C1788</xm:sqref>
            </x14:sparkline>
            <x14:sparkline>
              <xm:f>'KẾT QUẢ KINH DOANH'!D1789:M1789</xm:f>
              <xm:sqref>C1789</xm:sqref>
            </x14:sparkline>
            <x14:sparkline>
              <xm:f>'KẾT QUẢ KINH DOANH'!D1790:M1790</xm:f>
              <xm:sqref>C1790</xm:sqref>
            </x14:sparkline>
            <x14:sparkline>
              <xm:f>'KẾT QUẢ KINH DOANH'!D1791:M1791</xm:f>
              <xm:sqref>C1791</xm:sqref>
            </x14:sparkline>
            <x14:sparkline>
              <xm:f>'KẾT QUẢ KINH DOANH'!D1792:M1792</xm:f>
              <xm:sqref>C1792</xm:sqref>
            </x14:sparkline>
            <x14:sparkline>
              <xm:f>'KẾT QUẢ KINH DOANH'!D1793:M1793</xm:f>
              <xm:sqref>C1793</xm:sqref>
            </x14:sparkline>
            <x14:sparkline>
              <xm:f>'KẾT QUẢ KINH DOANH'!D1794:M1794</xm:f>
              <xm:sqref>C1794</xm:sqref>
            </x14:sparkline>
            <x14:sparkline>
              <xm:f>'KẾT QUẢ KINH DOANH'!D1795:M1795</xm:f>
              <xm:sqref>C1795</xm:sqref>
            </x14:sparkline>
            <x14:sparkline>
              <xm:f>'KẾT QUẢ KINH DOANH'!D1796:M1796</xm:f>
              <xm:sqref>C1796</xm:sqref>
            </x14:sparkline>
            <x14:sparkline>
              <xm:f>'KẾT QUẢ KINH DOANH'!D1797:M1797</xm:f>
              <xm:sqref>C1797</xm:sqref>
            </x14:sparkline>
            <x14:sparkline>
              <xm:f>'KẾT QUẢ KINH DOANH'!D1798:M1798</xm:f>
              <xm:sqref>C1798</xm:sqref>
            </x14:sparkline>
            <x14:sparkline>
              <xm:f>'KẾT QUẢ KINH DOANH'!D1799:M1799</xm:f>
              <xm:sqref>C1799</xm:sqref>
            </x14:sparkline>
            <x14:sparkline>
              <xm:f>'KẾT QUẢ KINH DOANH'!D1800:M1800</xm:f>
              <xm:sqref>C1800</xm:sqref>
            </x14:sparkline>
            <x14:sparkline>
              <xm:f>'KẾT QUẢ KINH DOANH'!D1801:M1801</xm:f>
              <xm:sqref>C1801</xm:sqref>
            </x14:sparkline>
            <x14:sparkline>
              <xm:f>'KẾT QUẢ KINH DOANH'!D1802:M1802</xm:f>
              <xm:sqref>C1802</xm:sqref>
            </x14:sparkline>
            <x14:sparkline>
              <xm:f>'KẾT QUẢ KINH DOANH'!D1803:M1803</xm:f>
              <xm:sqref>C1803</xm:sqref>
            </x14:sparkline>
            <x14:sparkline>
              <xm:f>'KẾT QUẢ KINH DOANH'!D1804:M1804</xm:f>
              <xm:sqref>C1804</xm:sqref>
            </x14:sparkline>
            <x14:sparkline>
              <xm:f>'KẾT QUẢ KINH DOANH'!D1805:M1805</xm:f>
              <xm:sqref>C1805</xm:sqref>
            </x14:sparkline>
          </x14:sparklines>
        </x14:sparklineGroup>
        <x14:sparklineGroup type="column" displayEmptyCellsAs="gap" high="1" low="1" xr2:uid="{F4134AC0-33D0-450F-93EE-F0BD0A3457E0}">
          <x14:colorSeries rgb="FFFFFF00"/>
          <x14:colorNegative rgb="FFD00000"/>
          <x14:colorAxis rgb="FF000000"/>
          <x14:colorMarkers rgb="FFD00000"/>
          <x14:colorFirst rgb="FFD00000"/>
          <x14:colorLast rgb="FFD00000"/>
          <x14:colorHigh rgb="FF00FF00"/>
          <x14:colorLow rgb="FFFF0000"/>
          <x14:sparklines>
            <x14:sparkline>
              <xm:f>'KẾT QUẢ KINH DOANH'!D1407:M1407</xm:f>
              <xm:sqref>C1407</xm:sqref>
            </x14:sparkline>
            <x14:sparkline>
              <xm:f>'KẾT QUẢ KINH DOANH'!D1408:M1408</xm:f>
              <xm:sqref>C1408</xm:sqref>
            </x14:sparkline>
            <x14:sparkline>
              <xm:f>'KẾT QUẢ KINH DOANH'!D1409:M1409</xm:f>
              <xm:sqref>C1409</xm:sqref>
            </x14:sparkline>
            <x14:sparkline>
              <xm:f>'KẾT QUẢ KINH DOANH'!D1410:M1410</xm:f>
              <xm:sqref>C1410</xm:sqref>
            </x14:sparkline>
            <x14:sparkline>
              <xm:f>'KẾT QUẢ KINH DOANH'!D1411:M1411</xm:f>
              <xm:sqref>C1411</xm:sqref>
            </x14:sparkline>
            <x14:sparkline>
              <xm:f>'KẾT QUẢ KINH DOANH'!D1412:M1412</xm:f>
              <xm:sqref>C1412</xm:sqref>
            </x14:sparkline>
            <x14:sparkline>
              <xm:f>'KẾT QUẢ KINH DOANH'!D1413:M1413</xm:f>
              <xm:sqref>C1413</xm:sqref>
            </x14:sparkline>
            <x14:sparkline>
              <xm:f>'KẾT QUẢ KINH DOANH'!D1414:M1414</xm:f>
              <xm:sqref>C1414</xm:sqref>
            </x14:sparkline>
            <x14:sparkline>
              <xm:f>'KẾT QUẢ KINH DOANH'!D1415:M1415</xm:f>
              <xm:sqref>C1415</xm:sqref>
            </x14:sparkline>
            <x14:sparkline>
              <xm:f>'KẾT QUẢ KINH DOANH'!D1416:M1416</xm:f>
              <xm:sqref>C1416</xm:sqref>
            </x14:sparkline>
            <x14:sparkline>
              <xm:f>'KẾT QUẢ KINH DOANH'!D1417:M1417</xm:f>
              <xm:sqref>C1417</xm:sqref>
            </x14:sparkline>
            <x14:sparkline>
              <xm:f>'KẾT QUẢ KINH DOANH'!D1418:M1418</xm:f>
              <xm:sqref>C1418</xm:sqref>
            </x14:sparkline>
            <x14:sparkline>
              <xm:f>'KẾT QUẢ KINH DOANH'!D1419:M1419</xm:f>
              <xm:sqref>C1419</xm:sqref>
            </x14:sparkline>
            <x14:sparkline>
              <xm:f>'KẾT QUẢ KINH DOANH'!D1420:M1420</xm:f>
              <xm:sqref>C1420</xm:sqref>
            </x14:sparkline>
            <x14:sparkline>
              <xm:f>'KẾT QUẢ KINH DOANH'!D1421:M1421</xm:f>
              <xm:sqref>C1421</xm:sqref>
            </x14:sparkline>
            <x14:sparkline>
              <xm:f>'KẾT QUẢ KINH DOANH'!D1422:M1422</xm:f>
              <xm:sqref>C1422</xm:sqref>
            </x14:sparkline>
            <x14:sparkline>
              <xm:f>'KẾT QUẢ KINH DOANH'!D1423:M1423</xm:f>
              <xm:sqref>C1423</xm:sqref>
            </x14:sparkline>
            <x14:sparkline>
              <xm:f>'KẾT QUẢ KINH DOANH'!D1424:M1424</xm:f>
              <xm:sqref>C1424</xm:sqref>
            </x14:sparkline>
            <x14:sparkline>
              <xm:f>'KẾT QUẢ KINH DOANH'!D1425:M1425</xm:f>
              <xm:sqref>C1425</xm:sqref>
            </x14:sparkline>
            <x14:sparkline>
              <xm:f>'KẾT QUẢ KINH DOANH'!D1426:M1426</xm:f>
              <xm:sqref>C1426</xm:sqref>
            </x14:sparkline>
            <x14:sparkline>
              <xm:f>'KẾT QUẢ KINH DOANH'!D1427:M1427</xm:f>
              <xm:sqref>C1427</xm:sqref>
            </x14:sparkline>
            <x14:sparkline>
              <xm:f>'KẾT QUẢ KINH DOANH'!D1428:M1428</xm:f>
              <xm:sqref>C1428</xm:sqref>
            </x14:sparkline>
            <x14:sparkline>
              <xm:f>'KẾT QUẢ KINH DOANH'!D1429:M1429</xm:f>
              <xm:sqref>C1429</xm:sqref>
            </x14:sparkline>
            <x14:sparkline>
              <xm:f>'KẾT QUẢ KINH DOANH'!D1430:M1430</xm:f>
              <xm:sqref>C1430</xm:sqref>
            </x14:sparkline>
            <x14:sparkline>
              <xm:f>'KẾT QUẢ KINH DOANH'!D1431:M1431</xm:f>
              <xm:sqref>C1431</xm:sqref>
            </x14:sparkline>
            <x14:sparkline>
              <xm:f>'KẾT QUẢ KINH DOANH'!D1432:M1432</xm:f>
              <xm:sqref>C1432</xm:sqref>
            </x14:sparkline>
            <x14:sparkline>
              <xm:f>'KẾT QUẢ KINH DOANH'!D1433:M1433</xm:f>
              <xm:sqref>C1433</xm:sqref>
            </x14:sparkline>
            <x14:sparkline>
              <xm:f>'KẾT QUẢ KINH DOANH'!D1434:M1434</xm:f>
              <xm:sqref>C1434</xm:sqref>
            </x14:sparkline>
            <x14:sparkline>
              <xm:f>'KẾT QUẢ KINH DOANH'!D1435:M1435</xm:f>
              <xm:sqref>C1435</xm:sqref>
            </x14:sparkline>
            <x14:sparkline>
              <xm:f>'KẾT QUẢ KINH DOANH'!D1436:M1436</xm:f>
              <xm:sqref>C1436</xm:sqref>
            </x14:sparkline>
            <x14:sparkline>
              <xm:f>'KẾT QUẢ KINH DOANH'!D1437:M1437</xm:f>
              <xm:sqref>C1437</xm:sqref>
            </x14:sparkline>
            <x14:sparkline>
              <xm:f>'KẾT QUẢ KINH DOANH'!D1438:M1438</xm:f>
              <xm:sqref>C1438</xm:sqref>
            </x14:sparkline>
            <x14:sparkline>
              <xm:f>'KẾT QUẢ KINH DOANH'!D1439:M1439</xm:f>
              <xm:sqref>C1439</xm:sqref>
            </x14:sparkline>
            <x14:sparkline>
              <xm:f>'KẾT QUẢ KINH DOANH'!D1440:M1440</xm:f>
              <xm:sqref>C1440</xm:sqref>
            </x14:sparkline>
            <x14:sparkline>
              <xm:f>'KẾT QUẢ KINH DOANH'!D1441:M1441</xm:f>
              <xm:sqref>C1441</xm:sqref>
            </x14:sparkline>
            <x14:sparkline>
              <xm:f>'KẾT QUẢ KINH DOANH'!D1442:M1442</xm:f>
              <xm:sqref>C1442</xm:sqref>
            </x14:sparkline>
            <x14:sparkline>
              <xm:f>'KẾT QUẢ KINH DOANH'!D1443:M1443</xm:f>
              <xm:sqref>C1443</xm:sqref>
            </x14:sparkline>
            <x14:sparkline>
              <xm:f>'KẾT QUẢ KINH DOANH'!D1444:M1444</xm:f>
              <xm:sqref>C1444</xm:sqref>
            </x14:sparkline>
            <x14:sparkline>
              <xm:f>'KẾT QUẢ KINH DOANH'!D1445:M1445</xm:f>
              <xm:sqref>C1445</xm:sqref>
            </x14:sparkline>
            <x14:sparkline>
              <xm:f>'KẾT QUẢ KINH DOANH'!D1446:M1446</xm:f>
              <xm:sqref>C1446</xm:sqref>
            </x14:sparkline>
            <x14:sparkline>
              <xm:f>'KẾT QUẢ KINH DOANH'!D1447:M1447</xm:f>
              <xm:sqref>C1447</xm:sqref>
            </x14:sparkline>
            <x14:sparkline>
              <xm:f>'KẾT QUẢ KINH DOANH'!D1448:M1448</xm:f>
              <xm:sqref>C1448</xm:sqref>
            </x14:sparkline>
            <x14:sparkline>
              <xm:f>'KẾT QUẢ KINH DOANH'!D1449:M1449</xm:f>
              <xm:sqref>C1449</xm:sqref>
            </x14:sparkline>
            <x14:sparkline>
              <xm:f>'KẾT QUẢ KINH DOANH'!D1450:M1450</xm:f>
              <xm:sqref>C1450</xm:sqref>
            </x14:sparkline>
            <x14:sparkline>
              <xm:f>'KẾT QUẢ KINH DOANH'!D1451:M1451</xm:f>
              <xm:sqref>C1451</xm:sqref>
            </x14:sparkline>
            <x14:sparkline>
              <xm:f>'KẾT QUẢ KINH DOANH'!D1452:M1452</xm:f>
              <xm:sqref>C1452</xm:sqref>
            </x14:sparkline>
            <x14:sparkline>
              <xm:f>'KẾT QUẢ KINH DOANH'!D1453:M1453</xm:f>
              <xm:sqref>C1453</xm:sqref>
            </x14:sparkline>
            <x14:sparkline>
              <xm:f>'KẾT QUẢ KINH DOANH'!D1454:M1454</xm:f>
              <xm:sqref>C1454</xm:sqref>
            </x14:sparkline>
            <x14:sparkline>
              <xm:f>'KẾT QUẢ KINH DOANH'!D1455:M1455</xm:f>
              <xm:sqref>C1455</xm:sqref>
            </x14:sparkline>
            <x14:sparkline>
              <xm:f>'KẾT QUẢ KINH DOANH'!D1456:M1456</xm:f>
              <xm:sqref>C1456</xm:sqref>
            </x14:sparkline>
            <x14:sparkline>
              <xm:f>'KẾT QUẢ KINH DOANH'!D1457:M1457</xm:f>
              <xm:sqref>C1457</xm:sqref>
            </x14:sparkline>
            <x14:sparkline>
              <xm:f>'KẾT QUẢ KINH DOANH'!D1458:M1458</xm:f>
              <xm:sqref>C1458</xm:sqref>
            </x14:sparkline>
            <x14:sparkline>
              <xm:f>'KẾT QUẢ KINH DOANH'!D1459:M1459</xm:f>
              <xm:sqref>C1459</xm:sqref>
            </x14:sparkline>
            <x14:sparkline>
              <xm:f>'KẾT QUẢ KINH DOANH'!D1460:M1460</xm:f>
              <xm:sqref>C1460</xm:sqref>
            </x14:sparkline>
            <x14:sparkline>
              <xm:f>'KẾT QUẢ KINH DOANH'!D1461:M1461</xm:f>
              <xm:sqref>C1461</xm:sqref>
            </x14:sparkline>
            <x14:sparkline>
              <xm:f>'KẾT QUẢ KINH DOANH'!D1462:M1462</xm:f>
              <xm:sqref>C1462</xm:sqref>
            </x14:sparkline>
            <x14:sparkline>
              <xm:f>'KẾT QUẢ KINH DOANH'!D1463:M1463</xm:f>
              <xm:sqref>C1463</xm:sqref>
            </x14:sparkline>
            <x14:sparkline>
              <xm:f>'KẾT QUẢ KINH DOANH'!D1464:M1464</xm:f>
              <xm:sqref>C1464</xm:sqref>
            </x14:sparkline>
            <x14:sparkline>
              <xm:f>'KẾT QUẢ KINH DOANH'!D1465:M1465</xm:f>
              <xm:sqref>C1465</xm:sqref>
            </x14:sparkline>
            <x14:sparkline>
              <xm:f>'KẾT QUẢ KINH DOANH'!D1466:M1466</xm:f>
              <xm:sqref>C1466</xm:sqref>
            </x14:sparkline>
            <x14:sparkline>
              <xm:f>'KẾT QUẢ KINH DOANH'!D1467:M1467</xm:f>
              <xm:sqref>C1467</xm:sqref>
            </x14:sparkline>
            <x14:sparkline>
              <xm:f>'KẾT QUẢ KINH DOANH'!D1468:M1468</xm:f>
              <xm:sqref>C1468</xm:sqref>
            </x14:sparkline>
            <x14:sparkline>
              <xm:f>'KẾT QUẢ KINH DOANH'!D1469:M1469</xm:f>
              <xm:sqref>C1469</xm:sqref>
            </x14:sparkline>
            <x14:sparkline>
              <xm:f>'KẾT QUẢ KINH DOANH'!D1470:M1470</xm:f>
              <xm:sqref>C1470</xm:sqref>
            </x14:sparkline>
            <x14:sparkline>
              <xm:f>'KẾT QUẢ KINH DOANH'!D1471:M1471</xm:f>
              <xm:sqref>C1471</xm:sqref>
            </x14:sparkline>
            <x14:sparkline>
              <xm:f>'KẾT QUẢ KINH DOANH'!D1472:M1472</xm:f>
              <xm:sqref>C1472</xm:sqref>
            </x14:sparkline>
            <x14:sparkline>
              <xm:f>'KẾT QUẢ KINH DOANH'!D1473:M1473</xm:f>
              <xm:sqref>C1473</xm:sqref>
            </x14:sparkline>
            <x14:sparkline>
              <xm:f>'KẾT QUẢ KINH DOANH'!D1474:M1474</xm:f>
              <xm:sqref>C1474</xm:sqref>
            </x14:sparkline>
            <x14:sparkline>
              <xm:f>'KẾT QUẢ KINH DOANH'!D1475:M1475</xm:f>
              <xm:sqref>C1475</xm:sqref>
            </x14:sparkline>
            <x14:sparkline>
              <xm:f>'KẾT QUẢ KINH DOANH'!D1476:M1476</xm:f>
              <xm:sqref>C1476</xm:sqref>
            </x14:sparkline>
            <x14:sparkline>
              <xm:f>'KẾT QUẢ KINH DOANH'!D1477:M1477</xm:f>
              <xm:sqref>C1477</xm:sqref>
            </x14:sparkline>
            <x14:sparkline>
              <xm:f>'KẾT QUẢ KINH DOANH'!D1478:M1478</xm:f>
              <xm:sqref>C1478</xm:sqref>
            </x14:sparkline>
            <x14:sparkline>
              <xm:f>'KẾT QUẢ KINH DOANH'!D1479:M1479</xm:f>
              <xm:sqref>C1479</xm:sqref>
            </x14:sparkline>
            <x14:sparkline>
              <xm:f>'KẾT QUẢ KINH DOANH'!D1480:M1480</xm:f>
              <xm:sqref>C1480</xm:sqref>
            </x14:sparkline>
            <x14:sparkline>
              <xm:f>'KẾT QUẢ KINH DOANH'!D1481:M1481</xm:f>
              <xm:sqref>C1481</xm:sqref>
            </x14:sparkline>
            <x14:sparkline>
              <xm:f>'KẾT QUẢ KINH DOANH'!D1482:M1482</xm:f>
              <xm:sqref>C1482</xm:sqref>
            </x14:sparkline>
            <x14:sparkline>
              <xm:f>'KẾT QUẢ KINH DOANH'!D1483:M1483</xm:f>
              <xm:sqref>C1483</xm:sqref>
            </x14:sparkline>
            <x14:sparkline>
              <xm:f>'KẾT QUẢ KINH DOANH'!D1484:M1484</xm:f>
              <xm:sqref>C1484</xm:sqref>
            </x14:sparkline>
            <x14:sparkline>
              <xm:f>'KẾT QUẢ KINH DOANH'!D1485:M1485</xm:f>
              <xm:sqref>C1485</xm:sqref>
            </x14:sparkline>
            <x14:sparkline>
              <xm:f>'KẾT QUẢ KINH DOANH'!D1486:M1486</xm:f>
              <xm:sqref>C1486</xm:sqref>
            </x14:sparkline>
            <x14:sparkline>
              <xm:f>'KẾT QUẢ KINH DOANH'!D1487:M1487</xm:f>
              <xm:sqref>C1487</xm:sqref>
            </x14:sparkline>
            <x14:sparkline>
              <xm:f>'KẾT QUẢ KINH DOANH'!D1488:M1488</xm:f>
              <xm:sqref>C1488</xm:sqref>
            </x14:sparkline>
            <x14:sparkline>
              <xm:f>'KẾT QUẢ KINH DOANH'!D1489:M1489</xm:f>
              <xm:sqref>C1489</xm:sqref>
            </x14:sparkline>
            <x14:sparkline>
              <xm:f>'KẾT QUẢ KINH DOANH'!D1490:M1490</xm:f>
              <xm:sqref>C1490</xm:sqref>
            </x14:sparkline>
            <x14:sparkline>
              <xm:f>'KẾT QUẢ KINH DOANH'!D1491:M1491</xm:f>
              <xm:sqref>C1491</xm:sqref>
            </x14:sparkline>
            <x14:sparkline>
              <xm:f>'KẾT QUẢ KINH DOANH'!D1492:M1492</xm:f>
              <xm:sqref>C1492</xm:sqref>
            </x14:sparkline>
            <x14:sparkline>
              <xm:f>'KẾT QUẢ KINH DOANH'!D1493:M1493</xm:f>
              <xm:sqref>C1493</xm:sqref>
            </x14:sparkline>
            <x14:sparkline>
              <xm:f>'KẾT QUẢ KINH DOANH'!D1494:M1494</xm:f>
              <xm:sqref>C1494</xm:sqref>
            </x14:sparkline>
            <x14:sparkline>
              <xm:f>'KẾT QUẢ KINH DOANH'!D1495:M1495</xm:f>
              <xm:sqref>C1495</xm:sqref>
            </x14:sparkline>
            <x14:sparkline>
              <xm:f>'KẾT QUẢ KINH DOANH'!D1496:M1496</xm:f>
              <xm:sqref>C1496</xm:sqref>
            </x14:sparkline>
            <x14:sparkline>
              <xm:f>'KẾT QUẢ KINH DOANH'!D1497:M1497</xm:f>
              <xm:sqref>C1497</xm:sqref>
            </x14:sparkline>
            <x14:sparkline>
              <xm:f>'KẾT QUẢ KINH DOANH'!D1498:M1498</xm:f>
              <xm:sqref>C1498</xm:sqref>
            </x14:sparkline>
            <x14:sparkline>
              <xm:f>'KẾT QUẢ KINH DOANH'!D1499:M1499</xm:f>
              <xm:sqref>C1499</xm:sqref>
            </x14:sparkline>
            <x14:sparkline>
              <xm:f>'KẾT QUẢ KINH DOANH'!D1500:M1500</xm:f>
              <xm:sqref>C1500</xm:sqref>
            </x14:sparkline>
            <x14:sparkline>
              <xm:f>'KẾT QUẢ KINH DOANH'!D1501:M1501</xm:f>
              <xm:sqref>C1501</xm:sqref>
            </x14:sparkline>
            <x14:sparkline>
              <xm:f>'KẾT QUẢ KINH DOANH'!D1502:M1502</xm:f>
              <xm:sqref>C1502</xm:sqref>
            </x14:sparkline>
            <x14:sparkline>
              <xm:f>'KẾT QUẢ KINH DOANH'!D1503:M1503</xm:f>
              <xm:sqref>C1503</xm:sqref>
            </x14:sparkline>
            <x14:sparkline>
              <xm:f>'KẾT QUẢ KINH DOANH'!D1504:M1504</xm:f>
              <xm:sqref>C1504</xm:sqref>
            </x14:sparkline>
            <x14:sparkline>
              <xm:f>'KẾT QUẢ KINH DOANH'!D1505:M1505</xm:f>
              <xm:sqref>C1505</xm:sqref>
            </x14:sparkline>
            <x14:sparkline>
              <xm:f>'KẾT QUẢ KINH DOANH'!D1506:M1506</xm:f>
              <xm:sqref>C1506</xm:sqref>
            </x14:sparkline>
            <x14:sparkline>
              <xm:f>'KẾT QUẢ KINH DOANH'!D1507:M1507</xm:f>
              <xm:sqref>C1507</xm:sqref>
            </x14:sparkline>
            <x14:sparkline>
              <xm:f>'KẾT QUẢ KINH DOANH'!D1508:M1508</xm:f>
              <xm:sqref>C1508</xm:sqref>
            </x14:sparkline>
            <x14:sparkline>
              <xm:f>'KẾT QUẢ KINH DOANH'!D1509:M1509</xm:f>
              <xm:sqref>C1509</xm:sqref>
            </x14:sparkline>
            <x14:sparkline>
              <xm:f>'KẾT QUẢ KINH DOANH'!D1510:M1510</xm:f>
              <xm:sqref>C1510</xm:sqref>
            </x14:sparkline>
            <x14:sparkline>
              <xm:f>'KẾT QUẢ KINH DOANH'!D1511:M1511</xm:f>
              <xm:sqref>C1511</xm:sqref>
            </x14:sparkline>
            <x14:sparkline>
              <xm:f>'KẾT QUẢ KINH DOANH'!D1512:M1512</xm:f>
              <xm:sqref>C1512</xm:sqref>
            </x14:sparkline>
            <x14:sparkline>
              <xm:f>'KẾT QUẢ KINH DOANH'!D1513:M1513</xm:f>
              <xm:sqref>C1513</xm:sqref>
            </x14:sparkline>
            <x14:sparkline>
              <xm:f>'KẾT QUẢ KINH DOANH'!D1514:M1514</xm:f>
              <xm:sqref>C1514</xm:sqref>
            </x14:sparkline>
            <x14:sparkline>
              <xm:f>'KẾT QUẢ KINH DOANH'!D1515:M1515</xm:f>
              <xm:sqref>C1515</xm:sqref>
            </x14:sparkline>
            <x14:sparkline>
              <xm:f>'KẾT QUẢ KINH DOANH'!D1516:M1516</xm:f>
              <xm:sqref>C1516</xm:sqref>
            </x14:sparkline>
            <x14:sparkline>
              <xm:f>'KẾT QUẢ KINH DOANH'!D1517:M1517</xm:f>
              <xm:sqref>C1517</xm:sqref>
            </x14:sparkline>
            <x14:sparkline>
              <xm:f>'KẾT QUẢ KINH DOANH'!D1518:M1518</xm:f>
              <xm:sqref>C1518</xm:sqref>
            </x14:sparkline>
            <x14:sparkline>
              <xm:f>'KẾT QUẢ KINH DOANH'!D1519:M1519</xm:f>
              <xm:sqref>C1519</xm:sqref>
            </x14:sparkline>
            <x14:sparkline>
              <xm:f>'KẾT QUẢ KINH DOANH'!D1520:M1520</xm:f>
              <xm:sqref>C1520</xm:sqref>
            </x14:sparkline>
            <x14:sparkline>
              <xm:f>'KẾT QUẢ KINH DOANH'!D1521:M1521</xm:f>
              <xm:sqref>C1521</xm:sqref>
            </x14:sparkline>
            <x14:sparkline>
              <xm:f>'KẾT QUẢ KINH DOANH'!D1522:M1522</xm:f>
              <xm:sqref>C1522</xm:sqref>
            </x14:sparkline>
            <x14:sparkline>
              <xm:f>'KẾT QUẢ KINH DOANH'!D1523:M1523</xm:f>
              <xm:sqref>C1523</xm:sqref>
            </x14:sparkline>
            <x14:sparkline>
              <xm:f>'KẾT QUẢ KINH DOANH'!D1524:M1524</xm:f>
              <xm:sqref>C1524</xm:sqref>
            </x14:sparkline>
            <x14:sparkline>
              <xm:f>'KẾT QUẢ KINH DOANH'!D1525:M1525</xm:f>
              <xm:sqref>C1525</xm:sqref>
            </x14:sparkline>
            <x14:sparkline>
              <xm:f>'KẾT QUẢ KINH DOANH'!D1526:M1526</xm:f>
              <xm:sqref>C1526</xm:sqref>
            </x14:sparkline>
            <x14:sparkline>
              <xm:f>'KẾT QUẢ KINH DOANH'!D1527:M1527</xm:f>
              <xm:sqref>C1527</xm:sqref>
            </x14:sparkline>
            <x14:sparkline>
              <xm:f>'KẾT QUẢ KINH DOANH'!D1528:M1528</xm:f>
              <xm:sqref>C1528</xm:sqref>
            </x14:sparkline>
            <x14:sparkline>
              <xm:f>'KẾT QUẢ KINH DOANH'!D1529:M1529</xm:f>
              <xm:sqref>C1529</xm:sqref>
            </x14:sparkline>
            <x14:sparkline>
              <xm:f>'KẾT QUẢ KINH DOANH'!D1530:M1530</xm:f>
              <xm:sqref>C1530</xm:sqref>
            </x14:sparkline>
            <x14:sparkline>
              <xm:f>'KẾT QUẢ KINH DOANH'!D1531:M1531</xm:f>
              <xm:sqref>C1531</xm:sqref>
            </x14:sparkline>
            <x14:sparkline>
              <xm:f>'KẾT QUẢ KINH DOANH'!D1532:M1532</xm:f>
              <xm:sqref>C1532</xm:sqref>
            </x14:sparkline>
            <x14:sparkline>
              <xm:f>'KẾT QUẢ KINH DOANH'!D1533:M1533</xm:f>
              <xm:sqref>C1533</xm:sqref>
            </x14:sparkline>
            <x14:sparkline>
              <xm:f>'KẾT QUẢ KINH DOANH'!D1534:M1534</xm:f>
              <xm:sqref>C1534</xm:sqref>
            </x14:sparkline>
            <x14:sparkline>
              <xm:f>'KẾT QUẢ KINH DOANH'!D1535:M1535</xm:f>
              <xm:sqref>C1535</xm:sqref>
            </x14:sparkline>
            <x14:sparkline>
              <xm:f>'KẾT QUẢ KINH DOANH'!D1536:M1536</xm:f>
              <xm:sqref>C1536</xm:sqref>
            </x14:sparkline>
            <x14:sparkline>
              <xm:f>'KẾT QUẢ KINH DOANH'!D1537:M1537</xm:f>
              <xm:sqref>C1537</xm:sqref>
            </x14:sparkline>
            <x14:sparkline>
              <xm:f>'KẾT QUẢ KINH DOANH'!D1538:M1538</xm:f>
              <xm:sqref>C1538</xm:sqref>
            </x14:sparkline>
            <x14:sparkline>
              <xm:f>'KẾT QUẢ KINH DOANH'!D1539:M1539</xm:f>
              <xm:sqref>C1539</xm:sqref>
            </x14:sparkline>
            <x14:sparkline>
              <xm:f>'KẾT QUẢ KINH DOANH'!D1540:M1540</xm:f>
              <xm:sqref>C1540</xm:sqref>
            </x14:sparkline>
            <x14:sparkline>
              <xm:f>'KẾT QUẢ KINH DOANH'!D1541:M1541</xm:f>
              <xm:sqref>C1541</xm:sqref>
            </x14:sparkline>
            <x14:sparkline>
              <xm:f>'KẾT QUẢ KINH DOANH'!D1542:M1542</xm:f>
              <xm:sqref>C1542</xm:sqref>
            </x14:sparkline>
            <x14:sparkline>
              <xm:f>'KẾT QUẢ KINH DOANH'!D1543:M1543</xm:f>
              <xm:sqref>C1543</xm:sqref>
            </x14:sparkline>
            <x14:sparkline>
              <xm:f>'KẾT QUẢ KINH DOANH'!D1544:M1544</xm:f>
              <xm:sqref>C1544</xm:sqref>
            </x14:sparkline>
            <x14:sparkline>
              <xm:f>'KẾT QUẢ KINH DOANH'!D1545:M1545</xm:f>
              <xm:sqref>C1545</xm:sqref>
            </x14:sparkline>
            <x14:sparkline>
              <xm:f>'KẾT QUẢ KINH DOANH'!D1546:M1546</xm:f>
              <xm:sqref>C1546</xm:sqref>
            </x14:sparkline>
            <x14:sparkline>
              <xm:f>'KẾT QUẢ KINH DOANH'!D1547:M1547</xm:f>
              <xm:sqref>C1547</xm:sqref>
            </x14:sparkline>
            <x14:sparkline>
              <xm:f>'KẾT QUẢ KINH DOANH'!D1548:M1548</xm:f>
              <xm:sqref>C1548</xm:sqref>
            </x14:sparkline>
            <x14:sparkline>
              <xm:f>'KẾT QUẢ KINH DOANH'!D1549:M1549</xm:f>
              <xm:sqref>C1549</xm:sqref>
            </x14:sparkline>
            <x14:sparkline>
              <xm:f>'KẾT QUẢ KINH DOANH'!D1550:M1550</xm:f>
              <xm:sqref>C1550</xm:sqref>
            </x14:sparkline>
            <x14:sparkline>
              <xm:f>'KẾT QUẢ KINH DOANH'!D1551:M1551</xm:f>
              <xm:sqref>C1551</xm:sqref>
            </x14:sparkline>
            <x14:sparkline>
              <xm:f>'KẾT QUẢ KINH DOANH'!D1552:M1552</xm:f>
              <xm:sqref>C1552</xm:sqref>
            </x14:sparkline>
            <x14:sparkline>
              <xm:f>'KẾT QUẢ KINH DOANH'!D1553:M1553</xm:f>
              <xm:sqref>C1553</xm:sqref>
            </x14:sparkline>
            <x14:sparkline>
              <xm:f>'KẾT QUẢ KINH DOANH'!D1554:M1554</xm:f>
              <xm:sqref>C1554</xm:sqref>
            </x14:sparkline>
            <x14:sparkline>
              <xm:f>'KẾT QUẢ KINH DOANH'!D1555:M1555</xm:f>
              <xm:sqref>C1555</xm:sqref>
            </x14:sparkline>
            <x14:sparkline>
              <xm:f>'KẾT QUẢ KINH DOANH'!D1556:M1556</xm:f>
              <xm:sqref>C1556</xm:sqref>
            </x14:sparkline>
            <x14:sparkline>
              <xm:f>'KẾT QUẢ KINH DOANH'!D1557:M1557</xm:f>
              <xm:sqref>C1557</xm:sqref>
            </x14:sparkline>
            <x14:sparkline>
              <xm:f>'KẾT QUẢ KINH DOANH'!D1558:M1558</xm:f>
              <xm:sqref>C1558</xm:sqref>
            </x14:sparkline>
            <x14:sparkline>
              <xm:f>'KẾT QUẢ KINH DOANH'!D1559:M1559</xm:f>
              <xm:sqref>C1559</xm:sqref>
            </x14:sparkline>
            <x14:sparkline>
              <xm:f>'KẾT QUẢ KINH DOANH'!D1560:M1560</xm:f>
              <xm:sqref>C1560</xm:sqref>
            </x14:sparkline>
            <x14:sparkline>
              <xm:f>'KẾT QUẢ KINH DOANH'!D1561:M1561</xm:f>
              <xm:sqref>C1561</xm:sqref>
            </x14:sparkline>
            <x14:sparkline>
              <xm:f>'KẾT QUẢ KINH DOANH'!D1562:M1562</xm:f>
              <xm:sqref>C1562</xm:sqref>
            </x14:sparkline>
            <x14:sparkline>
              <xm:f>'KẾT QUẢ KINH DOANH'!D1563:M1563</xm:f>
              <xm:sqref>C1563</xm:sqref>
            </x14:sparkline>
            <x14:sparkline>
              <xm:f>'KẾT QUẢ KINH DOANH'!D1564:M1564</xm:f>
              <xm:sqref>C1564</xm:sqref>
            </x14:sparkline>
            <x14:sparkline>
              <xm:f>'KẾT QUẢ KINH DOANH'!D1565:M1565</xm:f>
              <xm:sqref>C1565</xm:sqref>
            </x14:sparkline>
            <x14:sparkline>
              <xm:f>'KẾT QUẢ KINH DOANH'!D1566:M1566</xm:f>
              <xm:sqref>C1566</xm:sqref>
            </x14:sparkline>
            <x14:sparkline>
              <xm:f>'KẾT QUẢ KINH DOANH'!D1567:M1567</xm:f>
              <xm:sqref>C1567</xm:sqref>
            </x14:sparkline>
            <x14:sparkline>
              <xm:f>'KẾT QUẢ KINH DOANH'!D1568:M1568</xm:f>
              <xm:sqref>C1568</xm:sqref>
            </x14:sparkline>
            <x14:sparkline>
              <xm:f>'KẾT QUẢ KINH DOANH'!D1569:M1569</xm:f>
              <xm:sqref>C1569</xm:sqref>
            </x14:sparkline>
            <x14:sparkline>
              <xm:f>'KẾT QUẢ KINH DOANH'!D1570:M1570</xm:f>
              <xm:sqref>C1570</xm:sqref>
            </x14:sparkline>
            <x14:sparkline>
              <xm:f>'KẾT QUẢ KINH DOANH'!D1571:M1571</xm:f>
              <xm:sqref>C1571</xm:sqref>
            </x14:sparkline>
            <x14:sparkline>
              <xm:f>'KẾT QUẢ KINH DOANH'!D1572:M1572</xm:f>
              <xm:sqref>C1572</xm:sqref>
            </x14:sparkline>
            <x14:sparkline>
              <xm:f>'KẾT QUẢ KINH DOANH'!D1573:M1573</xm:f>
              <xm:sqref>C1573</xm:sqref>
            </x14:sparkline>
            <x14:sparkline>
              <xm:f>'KẾT QUẢ KINH DOANH'!D1574:M1574</xm:f>
              <xm:sqref>C1574</xm:sqref>
            </x14:sparkline>
            <x14:sparkline>
              <xm:f>'KẾT QUẢ KINH DOANH'!D1575:M1575</xm:f>
              <xm:sqref>C1575</xm:sqref>
            </x14:sparkline>
            <x14:sparkline>
              <xm:f>'KẾT QUẢ KINH DOANH'!D1576:M1576</xm:f>
              <xm:sqref>C1576</xm:sqref>
            </x14:sparkline>
            <x14:sparkline>
              <xm:f>'KẾT QUẢ KINH DOANH'!D1577:M1577</xm:f>
              <xm:sqref>C1577</xm:sqref>
            </x14:sparkline>
            <x14:sparkline>
              <xm:f>'KẾT QUẢ KINH DOANH'!D1578:M1578</xm:f>
              <xm:sqref>C1578</xm:sqref>
            </x14:sparkline>
            <x14:sparkline>
              <xm:f>'KẾT QUẢ KINH DOANH'!D1579:M1579</xm:f>
              <xm:sqref>C1579</xm:sqref>
            </x14:sparkline>
            <x14:sparkline>
              <xm:f>'KẾT QUẢ KINH DOANH'!D1580:M1580</xm:f>
              <xm:sqref>C1580</xm:sqref>
            </x14:sparkline>
            <x14:sparkline>
              <xm:f>'KẾT QUẢ KINH DOANH'!D1581:M1581</xm:f>
              <xm:sqref>C1581</xm:sqref>
            </x14:sparkline>
            <x14:sparkline>
              <xm:f>'KẾT QUẢ KINH DOANH'!D1582:M1582</xm:f>
              <xm:sqref>C1582</xm:sqref>
            </x14:sparkline>
            <x14:sparkline>
              <xm:f>'KẾT QUẢ KINH DOANH'!D1583:M1583</xm:f>
              <xm:sqref>C1583</xm:sqref>
            </x14:sparkline>
            <x14:sparkline>
              <xm:f>'KẾT QUẢ KINH DOANH'!D1584:M1584</xm:f>
              <xm:sqref>C1584</xm:sqref>
            </x14:sparkline>
            <x14:sparkline>
              <xm:f>'KẾT QUẢ KINH DOANH'!D1585:M1585</xm:f>
              <xm:sqref>C1585</xm:sqref>
            </x14:sparkline>
            <x14:sparkline>
              <xm:f>'KẾT QUẢ KINH DOANH'!D1586:M1586</xm:f>
              <xm:sqref>C1586</xm:sqref>
            </x14:sparkline>
            <x14:sparkline>
              <xm:f>'KẾT QUẢ KINH DOANH'!D1587:M1587</xm:f>
              <xm:sqref>C1587</xm:sqref>
            </x14:sparkline>
            <x14:sparkline>
              <xm:f>'KẾT QUẢ KINH DOANH'!D1588:M1588</xm:f>
              <xm:sqref>C1588</xm:sqref>
            </x14:sparkline>
            <x14:sparkline>
              <xm:f>'KẾT QUẢ KINH DOANH'!D1589:M1589</xm:f>
              <xm:sqref>C1589</xm:sqref>
            </x14:sparkline>
            <x14:sparkline>
              <xm:f>'KẾT QUẢ KINH DOANH'!D1590:M1590</xm:f>
              <xm:sqref>C1590</xm:sqref>
            </x14:sparkline>
            <x14:sparkline>
              <xm:f>'KẾT QUẢ KINH DOANH'!D1591:M1591</xm:f>
              <xm:sqref>C1591</xm:sqref>
            </x14:sparkline>
            <x14:sparkline>
              <xm:f>'KẾT QUẢ KINH DOANH'!D1592:M1592</xm:f>
              <xm:sqref>C1592</xm:sqref>
            </x14:sparkline>
            <x14:sparkline>
              <xm:f>'KẾT QUẢ KINH DOANH'!D1593:M1593</xm:f>
              <xm:sqref>C1593</xm:sqref>
            </x14:sparkline>
            <x14:sparkline>
              <xm:f>'KẾT QUẢ KINH DOANH'!D1594:M1594</xm:f>
              <xm:sqref>C1594</xm:sqref>
            </x14:sparkline>
            <x14:sparkline>
              <xm:f>'KẾT QUẢ KINH DOANH'!D1595:M1595</xm:f>
              <xm:sqref>C1595</xm:sqref>
            </x14:sparkline>
            <x14:sparkline>
              <xm:f>'KẾT QUẢ KINH DOANH'!D1596:M1596</xm:f>
              <xm:sqref>C1596</xm:sqref>
            </x14:sparkline>
            <x14:sparkline>
              <xm:f>'KẾT QUẢ KINH DOANH'!D1597:M1597</xm:f>
              <xm:sqref>C1597</xm:sqref>
            </x14:sparkline>
            <x14:sparkline>
              <xm:f>'KẾT QUẢ KINH DOANH'!D1598:M1598</xm:f>
              <xm:sqref>C1598</xm:sqref>
            </x14:sparkline>
            <x14:sparkline>
              <xm:f>'KẾT QUẢ KINH DOANH'!D1599:M1599</xm:f>
              <xm:sqref>C1599</xm:sqref>
            </x14:sparkline>
            <x14:sparkline>
              <xm:f>'KẾT QUẢ KINH DOANH'!D1600:M1600</xm:f>
              <xm:sqref>C1600</xm:sqref>
            </x14:sparkline>
            <x14:sparkline>
              <xm:f>'KẾT QUẢ KINH DOANH'!D1601:M1601</xm:f>
              <xm:sqref>C1601</xm:sqref>
            </x14:sparkline>
            <x14:sparkline>
              <xm:f>'KẾT QUẢ KINH DOANH'!D1602:M1602</xm:f>
              <xm:sqref>C1602</xm:sqref>
            </x14:sparkline>
            <x14:sparkline>
              <xm:f>'KẾT QUẢ KINH DOANH'!D1603:M1603</xm:f>
              <xm:sqref>C1603</xm:sqref>
            </x14:sparkline>
            <x14:sparkline>
              <xm:f>'KẾT QUẢ KINH DOANH'!D1604:M1604</xm:f>
              <xm:sqref>C1604</xm:sqref>
            </x14:sparkline>
            <x14:sparkline>
              <xm:f>'KẾT QUẢ KINH DOANH'!D1605:M1605</xm:f>
              <xm:sqref>C1605</xm:sqref>
            </x14:sparkline>
          </x14:sparklines>
        </x14:sparklineGroup>
        <x14:sparklineGroup type="column" displayEmptyCellsAs="gap" high="1" low="1" xr2:uid="{F8FF5953-EA64-49BC-9A7C-D0CEAD342615}">
          <x14:colorSeries rgb="FFFFFF00"/>
          <x14:colorNegative rgb="FFD00000"/>
          <x14:colorAxis rgb="FF000000"/>
          <x14:colorMarkers rgb="FFD00000"/>
          <x14:colorFirst rgb="FFD00000"/>
          <x14:colorLast rgb="FFD00000"/>
          <x14:colorHigh rgb="FF00FF00"/>
          <x14:colorLow rgb="FFFF0000"/>
          <x14:sparklines>
            <x14:sparkline>
              <xm:f>'KẾT QUẢ KINH DOANH'!D1207:M1207</xm:f>
              <xm:sqref>C1207</xm:sqref>
            </x14:sparkline>
            <x14:sparkline>
              <xm:f>'KẾT QUẢ KINH DOANH'!D1208:M1208</xm:f>
              <xm:sqref>C1208</xm:sqref>
            </x14:sparkline>
            <x14:sparkline>
              <xm:f>'KẾT QUẢ KINH DOANH'!D1209:M1209</xm:f>
              <xm:sqref>C1209</xm:sqref>
            </x14:sparkline>
            <x14:sparkline>
              <xm:f>'KẾT QUẢ KINH DOANH'!D1210:M1210</xm:f>
              <xm:sqref>C1210</xm:sqref>
            </x14:sparkline>
            <x14:sparkline>
              <xm:f>'KẾT QUẢ KINH DOANH'!D1211:M1211</xm:f>
              <xm:sqref>C1211</xm:sqref>
            </x14:sparkline>
            <x14:sparkline>
              <xm:f>'KẾT QUẢ KINH DOANH'!D1212:M1212</xm:f>
              <xm:sqref>C1212</xm:sqref>
            </x14:sparkline>
            <x14:sparkline>
              <xm:f>'KẾT QUẢ KINH DOANH'!D1213:M1213</xm:f>
              <xm:sqref>C1213</xm:sqref>
            </x14:sparkline>
            <x14:sparkline>
              <xm:f>'KẾT QUẢ KINH DOANH'!D1214:M1214</xm:f>
              <xm:sqref>C1214</xm:sqref>
            </x14:sparkline>
            <x14:sparkline>
              <xm:f>'KẾT QUẢ KINH DOANH'!D1215:M1215</xm:f>
              <xm:sqref>C1215</xm:sqref>
            </x14:sparkline>
            <x14:sparkline>
              <xm:f>'KẾT QUẢ KINH DOANH'!D1216:M1216</xm:f>
              <xm:sqref>C1216</xm:sqref>
            </x14:sparkline>
            <x14:sparkline>
              <xm:f>'KẾT QUẢ KINH DOANH'!D1217:M1217</xm:f>
              <xm:sqref>C1217</xm:sqref>
            </x14:sparkline>
            <x14:sparkline>
              <xm:f>'KẾT QUẢ KINH DOANH'!D1218:M1218</xm:f>
              <xm:sqref>C1218</xm:sqref>
            </x14:sparkline>
            <x14:sparkline>
              <xm:f>'KẾT QUẢ KINH DOANH'!D1219:M1219</xm:f>
              <xm:sqref>C1219</xm:sqref>
            </x14:sparkline>
            <x14:sparkline>
              <xm:f>'KẾT QUẢ KINH DOANH'!D1220:M1220</xm:f>
              <xm:sqref>C1220</xm:sqref>
            </x14:sparkline>
            <x14:sparkline>
              <xm:f>'KẾT QUẢ KINH DOANH'!D1221:M1221</xm:f>
              <xm:sqref>C1221</xm:sqref>
            </x14:sparkline>
            <x14:sparkline>
              <xm:f>'KẾT QUẢ KINH DOANH'!D1222:M1222</xm:f>
              <xm:sqref>C1222</xm:sqref>
            </x14:sparkline>
            <x14:sparkline>
              <xm:f>'KẾT QUẢ KINH DOANH'!D1223:M1223</xm:f>
              <xm:sqref>C1223</xm:sqref>
            </x14:sparkline>
            <x14:sparkline>
              <xm:f>'KẾT QUẢ KINH DOANH'!D1224:M1224</xm:f>
              <xm:sqref>C1224</xm:sqref>
            </x14:sparkline>
            <x14:sparkline>
              <xm:f>'KẾT QUẢ KINH DOANH'!D1225:M1225</xm:f>
              <xm:sqref>C1225</xm:sqref>
            </x14:sparkline>
            <x14:sparkline>
              <xm:f>'KẾT QUẢ KINH DOANH'!D1226:M1226</xm:f>
              <xm:sqref>C1226</xm:sqref>
            </x14:sparkline>
            <x14:sparkline>
              <xm:f>'KẾT QUẢ KINH DOANH'!D1227:M1227</xm:f>
              <xm:sqref>C1227</xm:sqref>
            </x14:sparkline>
            <x14:sparkline>
              <xm:f>'KẾT QUẢ KINH DOANH'!D1228:M1228</xm:f>
              <xm:sqref>C1228</xm:sqref>
            </x14:sparkline>
            <x14:sparkline>
              <xm:f>'KẾT QUẢ KINH DOANH'!D1229:M1229</xm:f>
              <xm:sqref>C1229</xm:sqref>
            </x14:sparkline>
            <x14:sparkline>
              <xm:f>'KẾT QUẢ KINH DOANH'!D1230:M1230</xm:f>
              <xm:sqref>C1230</xm:sqref>
            </x14:sparkline>
            <x14:sparkline>
              <xm:f>'KẾT QUẢ KINH DOANH'!D1231:M1231</xm:f>
              <xm:sqref>C1231</xm:sqref>
            </x14:sparkline>
            <x14:sparkline>
              <xm:f>'KẾT QUẢ KINH DOANH'!D1232:M1232</xm:f>
              <xm:sqref>C1232</xm:sqref>
            </x14:sparkline>
            <x14:sparkline>
              <xm:f>'KẾT QUẢ KINH DOANH'!D1233:M1233</xm:f>
              <xm:sqref>C1233</xm:sqref>
            </x14:sparkline>
            <x14:sparkline>
              <xm:f>'KẾT QUẢ KINH DOANH'!D1234:M1234</xm:f>
              <xm:sqref>C1234</xm:sqref>
            </x14:sparkline>
            <x14:sparkline>
              <xm:f>'KẾT QUẢ KINH DOANH'!D1235:M1235</xm:f>
              <xm:sqref>C1235</xm:sqref>
            </x14:sparkline>
            <x14:sparkline>
              <xm:f>'KẾT QUẢ KINH DOANH'!D1236:M1236</xm:f>
              <xm:sqref>C1236</xm:sqref>
            </x14:sparkline>
            <x14:sparkline>
              <xm:f>'KẾT QUẢ KINH DOANH'!D1237:M1237</xm:f>
              <xm:sqref>C1237</xm:sqref>
            </x14:sparkline>
            <x14:sparkline>
              <xm:f>'KẾT QUẢ KINH DOANH'!D1238:M1238</xm:f>
              <xm:sqref>C1238</xm:sqref>
            </x14:sparkline>
            <x14:sparkline>
              <xm:f>'KẾT QUẢ KINH DOANH'!D1239:M1239</xm:f>
              <xm:sqref>C1239</xm:sqref>
            </x14:sparkline>
            <x14:sparkline>
              <xm:f>'KẾT QUẢ KINH DOANH'!D1240:M1240</xm:f>
              <xm:sqref>C1240</xm:sqref>
            </x14:sparkline>
            <x14:sparkline>
              <xm:f>'KẾT QUẢ KINH DOANH'!D1241:M1241</xm:f>
              <xm:sqref>C1241</xm:sqref>
            </x14:sparkline>
            <x14:sparkline>
              <xm:f>'KẾT QUẢ KINH DOANH'!D1242:M1242</xm:f>
              <xm:sqref>C1242</xm:sqref>
            </x14:sparkline>
            <x14:sparkline>
              <xm:f>'KẾT QUẢ KINH DOANH'!D1243:M1243</xm:f>
              <xm:sqref>C1243</xm:sqref>
            </x14:sparkline>
            <x14:sparkline>
              <xm:f>'KẾT QUẢ KINH DOANH'!D1244:M1244</xm:f>
              <xm:sqref>C1244</xm:sqref>
            </x14:sparkline>
            <x14:sparkline>
              <xm:f>'KẾT QUẢ KINH DOANH'!D1245:M1245</xm:f>
              <xm:sqref>C1245</xm:sqref>
            </x14:sparkline>
            <x14:sparkline>
              <xm:f>'KẾT QUẢ KINH DOANH'!D1246:M1246</xm:f>
              <xm:sqref>C1246</xm:sqref>
            </x14:sparkline>
            <x14:sparkline>
              <xm:f>'KẾT QUẢ KINH DOANH'!D1247:M1247</xm:f>
              <xm:sqref>C1247</xm:sqref>
            </x14:sparkline>
            <x14:sparkline>
              <xm:f>'KẾT QUẢ KINH DOANH'!D1248:M1248</xm:f>
              <xm:sqref>C1248</xm:sqref>
            </x14:sparkline>
            <x14:sparkline>
              <xm:f>'KẾT QUẢ KINH DOANH'!D1249:M1249</xm:f>
              <xm:sqref>C1249</xm:sqref>
            </x14:sparkline>
            <x14:sparkline>
              <xm:f>'KẾT QUẢ KINH DOANH'!D1250:M1250</xm:f>
              <xm:sqref>C1250</xm:sqref>
            </x14:sparkline>
            <x14:sparkline>
              <xm:f>'KẾT QUẢ KINH DOANH'!D1251:M1251</xm:f>
              <xm:sqref>C1251</xm:sqref>
            </x14:sparkline>
            <x14:sparkline>
              <xm:f>'KẾT QUẢ KINH DOANH'!D1252:M1252</xm:f>
              <xm:sqref>C1252</xm:sqref>
            </x14:sparkline>
            <x14:sparkline>
              <xm:f>'KẾT QUẢ KINH DOANH'!D1253:M1253</xm:f>
              <xm:sqref>C1253</xm:sqref>
            </x14:sparkline>
            <x14:sparkline>
              <xm:f>'KẾT QUẢ KINH DOANH'!D1254:M1254</xm:f>
              <xm:sqref>C1254</xm:sqref>
            </x14:sparkline>
            <x14:sparkline>
              <xm:f>'KẾT QUẢ KINH DOANH'!D1255:M1255</xm:f>
              <xm:sqref>C1255</xm:sqref>
            </x14:sparkline>
            <x14:sparkline>
              <xm:f>'KẾT QUẢ KINH DOANH'!D1256:M1256</xm:f>
              <xm:sqref>C1256</xm:sqref>
            </x14:sparkline>
            <x14:sparkline>
              <xm:f>'KẾT QUẢ KINH DOANH'!D1257:M1257</xm:f>
              <xm:sqref>C1257</xm:sqref>
            </x14:sparkline>
            <x14:sparkline>
              <xm:f>'KẾT QUẢ KINH DOANH'!D1258:M1258</xm:f>
              <xm:sqref>C1258</xm:sqref>
            </x14:sparkline>
            <x14:sparkline>
              <xm:f>'KẾT QUẢ KINH DOANH'!D1259:M1259</xm:f>
              <xm:sqref>C1259</xm:sqref>
            </x14:sparkline>
            <x14:sparkline>
              <xm:f>'KẾT QUẢ KINH DOANH'!D1260:M1260</xm:f>
              <xm:sqref>C1260</xm:sqref>
            </x14:sparkline>
            <x14:sparkline>
              <xm:f>'KẾT QUẢ KINH DOANH'!D1261:M1261</xm:f>
              <xm:sqref>C1261</xm:sqref>
            </x14:sparkline>
            <x14:sparkline>
              <xm:f>'KẾT QUẢ KINH DOANH'!D1262:M1262</xm:f>
              <xm:sqref>C1262</xm:sqref>
            </x14:sparkline>
            <x14:sparkline>
              <xm:f>'KẾT QUẢ KINH DOANH'!D1263:M1263</xm:f>
              <xm:sqref>C1263</xm:sqref>
            </x14:sparkline>
            <x14:sparkline>
              <xm:f>'KẾT QUẢ KINH DOANH'!D1264:M1264</xm:f>
              <xm:sqref>C1264</xm:sqref>
            </x14:sparkline>
            <x14:sparkline>
              <xm:f>'KẾT QUẢ KINH DOANH'!D1265:M1265</xm:f>
              <xm:sqref>C1265</xm:sqref>
            </x14:sparkline>
            <x14:sparkline>
              <xm:f>'KẾT QUẢ KINH DOANH'!D1266:M1266</xm:f>
              <xm:sqref>C1266</xm:sqref>
            </x14:sparkline>
            <x14:sparkline>
              <xm:f>'KẾT QUẢ KINH DOANH'!D1267:M1267</xm:f>
              <xm:sqref>C1267</xm:sqref>
            </x14:sparkline>
            <x14:sparkline>
              <xm:f>'KẾT QUẢ KINH DOANH'!D1268:M1268</xm:f>
              <xm:sqref>C1268</xm:sqref>
            </x14:sparkline>
            <x14:sparkline>
              <xm:f>'KẾT QUẢ KINH DOANH'!D1269:M1269</xm:f>
              <xm:sqref>C1269</xm:sqref>
            </x14:sparkline>
            <x14:sparkline>
              <xm:f>'KẾT QUẢ KINH DOANH'!D1270:M1270</xm:f>
              <xm:sqref>C1270</xm:sqref>
            </x14:sparkline>
            <x14:sparkline>
              <xm:f>'KẾT QUẢ KINH DOANH'!D1271:M1271</xm:f>
              <xm:sqref>C1271</xm:sqref>
            </x14:sparkline>
            <x14:sparkline>
              <xm:f>'KẾT QUẢ KINH DOANH'!D1272:M1272</xm:f>
              <xm:sqref>C1272</xm:sqref>
            </x14:sparkline>
            <x14:sparkline>
              <xm:f>'KẾT QUẢ KINH DOANH'!D1273:M1273</xm:f>
              <xm:sqref>C1273</xm:sqref>
            </x14:sparkline>
            <x14:sparkline>
              <xm:f>'KẾT QUẢ KINH DOANH'!D1274:M1274</xm:f>
              <xm:sqref>C1274</xm:sqref>
            </x14:sparkline>
            <x14:sparkline>
              <xm:f>'KẾT QUẢ KINH DOANH'!D1275:M1275</xm:f>
              <xm:sqref>C1275</xm:sqref>
            </x14:sparkline>
            <x14:sparkline>
              <xm:f>'KẾT QUẢ KINH DOANH'!D1276:M1276</xm:f>
              <xm:sqref>C1276</xm:sqref>
            </x14:sparkline>
            <x14:sparkline>
              <xm:f>'KẾT QUẢ KINH DOANH'!D1277:M1277</xm:f>
              <xm:sqref>C1277</xm:sqref>
            </x14:sparkline>
            <x14:sparkline>
              <xm:f>'KẾT QUẢ KINH DOANH'!D1278:M1278</xm:f>
              <xm:sqref>C1278</xm:sqref>
            </x14:sparkline>
            <x14:sparkline>
              <xm:f>'KẾT QUẢ KINH DOANH'!D1279:M1279</xm:f>
              <xm:sqref>C1279</xm:sqref>
            </x14:sparkline>
            <x14:sparkline>
              <xm:f>'KẾT QUẢ KINH DOANH'!D1280:M1280</xm:f>
              <xm:sqref>C1280</xm:sqref>
            </x14:sparkline>
            <x14:sparkline>
              <xm:f>'KẾT QUẢ KINH DOANH'!D1281:M1281</xm:f>
              <xm:sqref>C1281</xm:sqref>
            </x14:sparkline>
            <x14:sparkline>
              <xm:f>'KẾT QUẢ KINH DOANH'!D1282:M1282</xm:f>
              <xm:sqref>C1282</xm:sqref>
            </x14:sparkline>
            <x14:sparkline>
              <xm:f>'KẾT QUẢ KINH DOANH'!D1283:M1283</xm:f>
              <xm:sqref>C1283</xm:sqref>
            </x14:sparkline>
            <x14:sparkline>
              <xm:f>'KẾT QUẢ KINH DOANH'!D1284:M1284</xm:f>
              <xm:sqref>C1284</xm:sqref>
            </x14:sparkline>
            <x14:sparkline>
              <xm:f>'KẾT QUẢ KINH DOANH'!D1285:M1285</xm:f>
              <xm:sqref>C1285</xm:sqref>
            </x14:sparkline>
            <x14:sparkline>
              <xm:f>'KẾT QUẢ KINH DOANH'!D1286:M1286</xm:f>
              <xm:sqref>C1286</xm:sqref>
            </x14:sparkline>
            <x14:sparkline>
              <xm:f>'KẾT QUẢ KINH DOANH'!D1287:M1287</xm:f>
              <xm:sqref>C1287</xm:sqref>
            </x14:sparkline>
            <x14:sparkline>
              <xm:f>'KẾT QUẢ KINH DOANH'!D1288:M1288</xm:f>
              <xm:sqref>C1288</xm:sqref>
            </x14:sparkline>
            <x14:sparkline>
              <xm:f>'KẾT QUẢ KINH DOANH'!D1289:M1289</xm:f>
              <xm:sqref>C1289</xm:sqref>
            </x14:sparkline>
            <x14:sparkline>
              <xm:f>'KẾT QUẢ KINH DOANH'!D1290:M1290</xm:f>
              <xm:sqref>C1290</xm:sqref>
            </x14:sparkline>
            <x14:sparkline>
              <xm:f>'KẾT QUẢ KINH DOANH'!D1291:M1291</xm:f>
              <xm:sqref>C1291</xm:sqref>
            </x14:sparkline>
            <x14:sparkline>
              <xm:f>'KẾT QUẢ KINH DOANH'!D1292:M1292</xm:f>
              <xm:sqref>C1292</xm:sqref>
            </x14:sparkline>
            <x14:sparkline>
              <xm:f>'KẾT QUẢ KINH DOANH'!D1293:M1293</xm:f>
              <xm:sqref>C1293</xm:sqref>
            </x14:sparkline>
            <x14:sparkline>
              <xm:f>'KẾT QUẢ KINH DOANH'!D1294:M1294</xm:f>
              <xm:sqref>C1294</xm:sqref>
            </x14:sparkline>
            <x14:sparkline>
              <xm:f>'KẾT QUẢ KINH DOANH'!D1295:M1295</xm:f>
              <xm:sqref>C1295</xm:sqref>
            </x14:sparkline>
            <x14:sparkline>
              <xm:f>'KẾT QUẢ KINH DOANH'!D1296:M1296</xm:f>
              <xm:sqref>C1296</xm:sqref>
            </x14:sparkline>
            <x14:sparkline>
              <xm:f>'KẾT QUẢ KINH DOANH'!D1297:M1297</xm:f>
              <xm:sqref>C1297</xm:sqref>
            </x14:sparkline>
            <x14:sparkline>
              <xm:f>'KẾT QUẢ KINH DOANH'!D1298:M1298</xm:f>
              <xm:sqref>C1298</xm:sqref>
            </x14:sparkline>
            <x14:sparkline>
              <xm:f>'KẾT QUẢ KINH DOANH'!D1299:M1299</xm:f>
              <xm:sqref>C1299</xm:sqref>
            </x14:sparkline>
            <x14:sparkline>
              <xm:f>'KẾT QUẢ KINH DOANH'!D1300:M1300</xm:f>
              <xm:sqref>C1300</xm:sqref>
            </x14:sparkline>
            <x14:sparkline>
              <xm:f>'KẾT QUẢ KINH DOANH'!D1301:M1301</xm:f>
              <xm:sqref>C1301</xm:sqref>
            </x14:sparkline>
            <x14:sparkline>
              <xm:f>'KẾT QUẢ KINH DOANH'!D1302:M1302</xm:f>
              <xm:sqref>C1302</xm:sqref>
            </x14:sparkline>
            <x14:sparkline>
              <xm:f>'KẾT QUẢ KINH DOANH'!D1303:M1303</xm:f>
              <xm:sqref>C1303</xm:sqref>
            </x14:sparkline>
            <x14:sparkline>
              <xm:f>'KẾT QUẢ KINH DOANH'!D1304:M1304</xm:f>
              <xm:sqref>C1304</xm:sqref>
            </x14:sparkline>
            <x14:sparkline>
              <xm:f>'KẾT QUẢ KINH DOANH'!D1305:M1305</xm:f>
              <xm:sqref>C1305</xm:sqref>
            </x14:sparkline>
            <x14:sparkline>
              <xm:f>'KẾT QUẢ KINH DOANH'!D1306:M1306</xm:f>
              <xm:sqref>C1306</xm:sqref>
            </x14:sparkline>
            <x14:sparkline>
              <xm:f>'KẾT QUẢ KINH DOANH'!D1307:M1307</xm:f>
              <xm:sqref>C1307</xm:sqref>
            </x14:sparkline>
            <x14:sparkline>
              <xm:f>'KẾT QUẢ KINH DOANH'!D1308:M1308</xm:f>
              <xm:sqref>C1308</xm:sqref>
            </x14:sparkline>
            <x14:sparkline>
              <xm:f>'KẾT QUẢ KINH DOANH'!D1309:M1309</xm:f>
              <xm:sqref>C1309</xm:sqref>
            </x14:sparkline>
            <x14:sparkline>
              <xm:f>'KẾT QUẢ KINH DOANH'!D1310:M1310</xm:f>
              <xm:sqref>C1310</xm:sqref>
            </x14:sparkline>
            <x14:sparkline>
              <xm:f>'KẾT QUẢ KINH DOANH'!D1311:M1311</xm:f>
              <xm:sqref>C1311</xm:sqref>
            </x14:sparkline>
            <x14:sparkline>
              <xm:f>'KẾT QUẢ KINH DOANH'!D1312:M1312</xm:f>
              <xm:sqref>C1312</xm:sqref>
            </x14:sparkline>
            <x14:sparkline>
              <xm:f>'KẾT QUẢ KINH DOANH'!D1313:M1313</xm:f>
              <xm:sqref>C1313</xm:sqref>
            </x14:sparkline>
            <x14:sparkline>
              <xm:f>'KẾT QUẢ KINH DOANH'!D1314:M1314</xm:f>
              <xm:sqref>C1314</xm:sqref>
            </x14:sparkline>
            <x14:sparkline>
              <xm:f>'KẾT QUẢ KINH DOANH'!D1315:M1315</xm:f>
              <xm:sqref>C1315</xm:sqref>
            </x14:sparkline>
            <x14:sparkline>
              <xm:f>'KẾT QUẢ KINH DOANH'!D1316:M1316</xm:f>
              <xm:sqref>C1316</xm:sqref>
            </x14:sparkline>
            <x14:sparkline>
              <xm:f>'KẾT QUẢ KINH DOANH'!D1317:M1317</xm:f>
              <xm:sqref>C1317</xm:sqref>
            </x14:sparkline>
            <x14:sparkline>
              <xm:f>'KẾT QUẢ KINH DOANH'!D1318:M1318</xm:f>
              <xm:sqref>C1318</xm:sqref>
            </x14:sparkline>
            <x14:sparkline>
              <xm:f>'KẾT QUẢ KINH DOANH'!D1319:M1319</xm:f>
              <xm:sqref>C1319</xm:sqref>
            </x14:sparkline>
            <x14:sparkline>
              <xm:f>'KẾT QUẢ KINH DOANH'!D1320:M1320</xm:f>
              <xm:sqref>C1320</xm:sqref>
            </x14:sparkline>
            <x14:sparkline>
              <xm:f>'KẾT QUẢ KINH DOANH'!D1321:M1321</xm:f>
              <xm:sqref>C1321</xm:sqref>
            </x14:sparkline>
            <x14:sparkline>
              <xm:f>'KẾT QUẢ KINH DOANH'!D1322:M1322</xm:f>
              <xm:sqref>C1322</xm:sqref>
            </x14:sparkline>
            <x14:sparkline>
              <xm:f>'KẾT QUẢ KINH DOANH'!D1323:M1323</xm:f>
              <xm:sqref>C1323</xm:sqref>
            </x14:sparkline>
            <x14:sparkline>
              <xm:f>'KẾT QUẢ KINH DOANH'!D1324:M1324</xm:f>
              <xm:sqref>C1324</xm:sqref>
            </x14:sparkline>
            <x14:sparkline>
              <xm:f>'KẾT QUẢ KINH DOANH'!D1325:M1325</xm:f>
              <xm:sqref>C1325</xm:sqref>
            </x14:sparkline>
            <x14:sparkline>
              <xm:f>'KẾT QUẢ KINH DOANH'!D1326:M1326</xm:f>
              <xm:sqref>C1326</xm:sqref>
            </x14:sparkline>
            <x14:sparkline>
              <xm:f>'KẾT QUẢ KINH DOANH'!D1327:M1327</xm:f>
              <xm:sqref>C1327</xm:sqref>
            </x14:sparkline>
            <x14:sparkline>
              <xm:f>'KẾT QUẢ KINH DOANH'!D1328:M1328</xm:f>
              <xm:sqref>C1328</xm:sqref>
            </x14:sparkline>
            <x14:sparkline>
              <xm:f>'KẾT QUẢ KINH DOANH'!D1329:M1329</xm:f>
              <xm:sqref>C1329</xm:sqref>
            </x14:sparkline>
            <x14:sparkline>
              <xm:f>'KẾT QUẢ KINH DOANH'!D1330:M1330</xm:f>
              <xm:sqref>C1330</xm:sqref>
            </x14:sparkline>
            <x14:sparkline>
              <xm:f>'KẾT QUẢ KINH DOANH'!D1331:M1331</xm:f>
              <xm:sqref>C1331</xm:sqref>
            </x14:sparkline>
            <x14:sparkline>
              <xm:f>'KẾT QUẢ KINH DOANH'!D1332:M1332</xm:f>
              <xm:sqref>C1332</xm:sqref>
            </x14:sparkline>
            <x14:sparkline>
              <xm:f>'KẾT QUẢ KINH DOANH'!D1333:M1333</xm:f>
              <xm:sqref>C1333</xm:sqref>
            </x14:sparkline>
            <x14:sparkline>
              <xm:f>'KẾT QUẢ KINH DOANH'!D1334:M1334</xm:f>
              <xm:sqref>C1334</xm:sqref>
            </x14:sparkline>
            <x14:sparkline>
              <xm:f>'KẾT QUẢ KINH DOANH'!D1335:M1335</xm:f>
              <xm:sqref>C1335</xm:sqref>
            </x14:sparkline>
            <x14:sparkline>
              <xm:f>'KẾT QUẢ KINH DOANH'!D1336:M1336</xm:f>
              <xm:sqref>C1336</xm:sqref>
            </x14:sparkline>
            <x14:sparkline>
              <xm:f>'KẾT QUẢ KINH DOANH'!D1337:M1337</xm:f>
              <xm:sqref>C1337</xm:sqref>
            </x14:sparkline>
            <x14:sparkline>
              <xm:f>'KẾT QUẢ KINH DOANH'!D1338:M1338</xm:f>
              <xm:sqref>C1338</xm:sqref>
            </x14:sparkline>
            <x14:sparkline>
              <xm:f>'KẾT QUẢ KINH DOANH'!D1339:M1339</xm:f>
              <xm:sqref>C1339</xm:sqref>
            </x14:sparkline>
            <x14:sparkline>
              <xm:f>'KẾT QUẢ KINH DOANH'!D1340:M1340</xm:f>
              <xm:sqref>C1340</xm:sqref>
            </x14:sparkline>
            <x14:sparkline>
              <xm:f>'KẾT QUẢ KINH DOANH'!D1341:M1341</xm:f>
              <xm:sqref>C1341</xm:sqref>
            </x14:sparkline>
            <x14:sparkline>
              <xm:f>'KẾT QUẢ KINH DOANH'!D1342:M1342</xm:f>
              <xm:sqref>C1342</xm:sqref>
            </x14:sparkline>
            <x14:sparkline>
              <xm:f>'KẾT QUẢ KINH DOANH'!D1343:M1343</xm:f>
              <xm:sqref>C1343</xm:sqref>
            </x14:sparkline>
            <x14:sparkline>
              <xm:f>'KẾT QUẢ KINH DOANH'!D1344:M1344</xm:f>
              <xm:sqref>C1344</xm:sqref>
            </x14:sparkline>
            <x14:sparkline>
              <xm:f>'KẾT QUẢ KINH DOANH'!D1345:M1345</xm:f>
              <xm:sqref>C1345</xm:sqref>
            </x14:sparkline>
            <x14:sparkline>
              <xm:f>'KẾT QUẢ KINH DOANH'!D1346:M1346</xm:f>
              <xm:sqref>C1346</xm:sqref>
            </x14:sparkline>
            <x14:sparkline>
              <xm:f>'KẾT QUẢ KINH DOANH'!D1347:M1347</xm:f>
              <xm:sqref>C1347</xm:sqref>
            </x14:sparkline>
            <x14:sparkline>
              <xm:f>'KẾT QUẢ KINH DOANH'!D1348:M1348</xm:f>
              <xm:sqref>C1348</xm:sqref>
            </x14:sparkline>
            <x14:sparkline>
              <xm:f>'KẾT QUẢ KINH DOANH'!D1349:M1349</xm:f>
              <xm:sqref>C1349</xm:sqref>
            </x14:sparkline>
            <x14:sparkline>
              <xm:f>'KẾT QUẢ KINH DOANH'!D1350:M1350</xm:f>
              <xm:sqref>C1350</xm:sqref>
            </x14:sparkline>
            <x14:sparkline>
              <xm:f>'KẾT QUẢ KINH DOANH'!D1351:M1351</xm:f>
              <xm:sqref>C1351</xm:sqref>
            </x14:sparkline>
            <x14:sparkline>
              <xm:f>'KẾT QUẢ KINH DOANH'!D1352:M1352</xm:f>
              <xm:sqref>C1352</xm:sqref>
            </x14:sparkline>
            <x14:sparkline>
              <xm:f>'KẾT QUẢ KINH DOANH'!D1353:M1353</xm:f>
              <xm:sqref>C1353</xm:sqref>
            </x14:sparkline>
            <x14:sparkline>
              <xm:f>'KẾT QUẢ KINH DOANH'!D1354:M1354</xm:f>
              <xm:sqref>C1354</xm:sqref>
            </x14:sparkline>
            <x14:sparkline>
              <xm:f>'KẾT QUẢ KINH DOANH'!D1355:M1355</xm:f>
              <xm:sqref>C1355</xm:sqref>
            </x14:sparkline>
            <x14:sparkline>
              <xm:f>'KẾT QUẢ KINH DOANH'!D1356:M1356</xm:f>
              <xm:sqref>C1356</xm:sqref>
            </x14:sparkline>
            <x14:sparkline>
              <xm:f>'KẾT QUẢ KINH DOANH'!D1357:M1357</xm:f>
              <xm:sqref>C1357</xm:sqref>
            </x14:sparkline>
            <x14:sparkline>
              <xm:f>'KẾT QUẢ KINH DOANH'!D1358:M1358</xm:f>
              <xm:sqref>C1358</xm:sqref>
            </x14:sparkline>
            <x14:sparkline>
              <xm:f>'KẾT QUẢ KINH DOANH'!D1359:M1359</xm:f>
              <xm:sqref>C1359</xm:sqref>
            </x14:sparkline>
            <x14:sparkline>
              <xm:f>'KẾT QUẢ KINH DOANH'!D1360:M1360</xm:f>
              <xm:sqref>C1360</xm:sqref>
            </x14:sparkline>
            <x14:sparkline>
              <xm:f>'KẾT QUẢ KINH DOANH'!D1361:M1361</xm:f>
              <xm:sqref>C1361</xm:sqref>
            </x14:sparkline>
            <x14:sparkline>
              <xm:f>'KẾT QUẢ KINH DOANH'!D1362:M1362</xm:f>
              <xm:sqref>C1362</xm:sqref>
            </x14:sparkline>
            <x14:sparkline>
              <xm:f>'KẾT QUẢ KINH DOANH'!D1363:M1363</xm:f>
              <xm:sqref>C1363</xm:sqref>
            </x14:sparkline>
            <x14:sparkline>
              <xm:f>'KẾT QUẢ KINH DOANH'!D1364:M1364</xm:f>
              <xm:sqref>C1364</xm:sqref>
            </x14:sparkline>
            <x14:sparkline>
              <xm:f>'KẾT QUẢ KINH DOANH'!D1365:M1365</xm:f>
              <xm:sqref>C1365</xm:sqref>
            </x14:sparkline>
            <x14:sparkline>
              <xm:f>'KẾT QUẢ KINH DOANH'!D1366:M1366</xm:f>
              <xm:sqref>C1366</xm:sqref>
            </x14:sparkline>
            <x14:sparkline>
              <xm:f>'KẾT QUẢ KINH DOANH'!D1367:M1367</xm:f>
              <xm:sqref>C1367</xm:sqref>
            </x14:sparkline>
            <x14:sparkline>
              <xm:f>'KẾT QUẢ KINH DOANH'!D1368:M1368</xm:f>
              <xm:sqref>C1368</xm:sqref>
            </x14:sparkline>
            <x14:sparkline>
              <xm:f>'KẾT QUẢ KINH DOANH'!D1369:M1369</xm:f>
              <xm:sqref>C1369</xm:sqref>
            </x14:sparkline>
            <x14:sparkline>
              <xm:f>'KẾT QUẢ KINH DOANH'!D1370:M1370</xm:f>
              <xm:sqref>C1370</xm:sqref>
            </x14:sparkline>
            <x14:sparkline>
              <xm:f>'KẾT QUẢ KINH DOANH'!D1371:M1371</xm:f>
              <xm:sqref>C1371</xm:sqref>
            </x14:sparkline>
            <x14:sparkline>
              <xm:f>'KẾT QUẢ KINH DOANH'!D1372:M1372</xm:f>
              <xm:sqref>C1372</xm:sqref>
            </x14:sparkline>
            <x14:sparkline>
              <xm:f>'KẾT QUẢ KINH DOANH'!D1373:M1373</xm:f>
              <xm:sqref>C1373</xm:sqref>
            </x14:sparkline>
            <x14:sparkline>
              <xm:f>'KẾT QUẢ KINH DOANH'!D1374:M1374</xm:f>
              <xm:sqref>C1374</xm:sqref>
            </x14:sparkline>
            <x14:sparkline>
              <xm:f>'KẾT QUẢ KINH DOANH'!D1375:M1375</xm:f>
              <xm:sqref>C1375</xm:sqref>
            </x14:sparkline>
            <x14:sparkline>
              <xm:f>'KẾT QUẢ KINH DOANH'!D1376:M1376</xm:f>
              <xm:sqref>C1376</xm:sqref>
            </x14:sparkline>
            <x14:sparkline>
              <xm:f>'KẾT QUẢ KINH DOANH'!D1377:M1377</xm:f>
              <xm:sqref>C1377</xm:sqref>
            </x14:sparkline>
            <x14:sparkline>
              <xm:f>'KẾT QUẢ KINH DOANH'!D1378:M1378</xm:f>
              <xm:sqref>C1378</xm:sqref>
            </x14:sparkline>
            <x14:sparkline>
              <xm:f>'KẾT QUẢ KINH DOANH'!D1379:M1379</xm:f>
              <xm:sqref>C1379</xm:sqref>
            </x14:sparkline>
            <x14:sparkline>
              <xm:f>'KẾT QUẢ KINH DOANH'!D1380:M1380</xm:f>
              <xm:sqref>C1380</xm:sqref>
            </x14:sparkline>
            <x14:sparkline>
              <xm:f>'KẾT QUẢ KINH DOANH'!D1381:M1381</xm:f>
              <xm:sqref>C1381</xm:sqref>
            </x14:sparkline>
            <x14:sparkline>
              <xm:f>'KẾT QUẢ KINH DOANH'!D1382:M1382</xm:f>
              <xm:sqref>C1382</xm:sqref>
            </x14:sparkline>
            <x14:sparkline>
              <xm:f>'KẾT QUẢ KINH DOANH'!D1383:M1383</xm:f>
              <xm:sqref>C1383</xm:sqref>
            </x14:sparkline>
            <x14:sparkline>
              <xm:f>'KẾT QUẢ KINH DOANH'!D1384:M1384</xm:f>
              <xm:sqref>C1384</xm:sqref>
            </x14:sparkline>
            <x14:sparkline>
              <xm:f>'KẾT QUẢ KINH DOANH'!D1385:M1385</xm:f>
              <xm:sqref>C1385</xm:sqref>
            </x14:sparkline>
            <x14:sparkline>
              <xm:f>'KẾT QUẢ KINH DOANH'!D1386:M1386</xm:f>
              <xm:sqref>C1386</xm:sqref>
            </x14:sparkline>
            <x14:sparkline>
              <xm:f>'KẾT QUẢ KINH DOANH'!D1387:M1387</xm:f>
              <xm:sqref>C1387</xm:sqref>
            </x14:sparkline>
            <x14:sparkline>
              <xm:f>'KẾT QUẢ KINH DOANH'!D1388:M1388</xm:f>
              <xm:sqref>C1388</xm:sqref>
            </x14:sparkline>
            <x14:sparkline>
              <xm:f>'KẾT QUẢ KINH DOANH'!D1389:M1389</xm:f>
              <xm:sqref>C1389</xm:sqref>
            </x14:sparkline>
            <x14:sparkline>
              <xm:f>'KẾT QUẢ KINH DOANH'!D1390:M1390</xm:f>
              <xm:sqref>C1390</xm:sqref>
            </x14:sparkline>
            <x14:sparkline>
              <xm:f>'KẾT QUẢ KINH DOANH'!D1391:M1391</xm:f>
              <xm:sqref>C1391</xm:sqref>
            </x14:sparkline>
            <x14:sparkline>
              <xm:f>'KẾT QUẢ KINH DOANH'!D1392:M1392</xm:f>
              <xm:sqref>C1392</xm:sqref>
            </x14:sparkline>
            <x14:sparkline>
              <xm:f>'KẾT QUẢ KINH DOANH'!D1393:M1393</xm:f>
              <xm:sqref>C1393</xm:sqref>
            </x14:sparkline>
            <x14:sparkline>
              <xm:f>'KẾT QUẢ KINH DOANH'!D1394:M1394</xm:f>
              <xm:sqref>C1394</xm:sqref>
            </x14:sparkline>
            <x14:sparkline>
              <xm:f>'KẾT QUẢ KINH DOANH'!D1395:M1395</xm:f>
              <xm:sqref>C1395</xm:sqref>
            </x14:sparkline>
            <x14:sparkline>
              <xm:f>'KẾT QUẢ KINH DOANH'!D1396:M1396</xm:f>
              <xm:sqref>C1396</xm:sqref>
            </x14:sparkline>
            <x14:sparkline>
              <xm:f>'KẾT QUẢ KINH DOANH'!D1397:M1397</xm:f>
              <xm:sqref>C1397</xm:sqref>
            </x14:sparkline>
            <x14:sparkline>
              <xm:f>'KẾT QUẢ KINH DOANH'!D1398:M1398</xm:f>
              <xm:sqref>C1398</xm:sqref>
            </x14:sparkline>
            <x14:sparkline>
              <xm:f>'KẾT QUẢ KINH DOANH'!D1399:M1399</xm:f>
              <xm:sqref>C1399</xm:sqref>
            </x14:sparkline>
            <x14:sparkline>
              <xm:f>'KẾT QUẢ KINH DOANH'!D1400:M1400</xm:f>
              <xm:sqref>C1400</xm:sqref>
            </x14:sparkline>
            <x14:sparkline>
              <xm:f>'KẾT QUẢ KINH DOANH'!D1401:M1401</xm:f>
              <xm:sqref>C1401</xm:sqref>
            </x14:sparkline>
            <x14:sparkline>
              <xm:f>'KẾT QUẢ KINH DOANH'!D1402:M1402</xm:f>
              <xm:sqref>C1402</xm:sqref>
            </x14:sparkline>
            <x14:sparkline>
              <xm:f>'KẾT QUẢ KINH DOANH'!D1403:M1403</xm:f>
              <xm:sqref>C1403</xm:sqref>
            </x14:sparkline>
            <x14:sparkline>
              <xm:f>'KẾT QUẢ KINH DOANH'!D1404:M1404</xm:f>
              <xm:sqref>C1404</xm:sqref>
            </x14:sparkline>
            <x14:sparkline>
              <xm:f>'KẾT QUẢ KINH DOANH'!D1405:M1405</xm:f>
              <xm:sqref>C1405</xm:sqref>
            </x14:sparkline>
          </x14:sparklines>
        </x14:sparklineGroup>
        <x14:sparklineGroup type="column" displayEmptyCellsAs="gap" high="1" low="1" xr2:uid="{51D5D6FF-E00D-4353-A9DA-F756CD35881A}">
          <x14:colorSeries rgb="FFFFFF00"/>
          <x14:colorNegative rgb="FFD00000"/>
          <x14:colorAxis rgb="FF000000"/>
          <x14:colorMarkers rgb="FFD00000"/>
          <x14:colorFirst rgb="FFD00000"/>
          <x14:colorLast rgb="FFD00000"/>
          <x14:colorHigh rgb="FF00FF00"/>
          <x14:colorLow rgb="FFFF0000"/>
          <x14:sparklines>
            <x14:sparkline>
              <xm:f>'KẾT QUẢ KINH DOANH'!D1007:M1007</xm:f>
              <xm:sqref>C1007</xm:sqref>
            </x14:sparkline>
            <x14:sparkline>
              <xm:f>'KẾT QUẢ KINH DOANH'!D1008:M1008</xm:f>
              <xm:sqref>C1008</xm:sqref>
            </x14:sparkline>
            <x14:sparkline>
              <xm:f>'KẾT QUẢ KINH DOANH'!D1009:M1009</xm:f>
              <xm:sqref>C1009</xm:sqref>
            </x14:sparkline>
            <x14:sparkline>
              <xm:f>'KẾT QUẢ KINH DOANH'!D1010:M1010</xm:f>
              <xm:sqref>C1010</xm:sqref>
            </x14:sparkline>
            <x14:sparkline>
              <xm:f>'KẾT QUẢ KINH DOANH'!D1011:M1011</xm:f>
              <xm:sqref>C1011</xm:sqref>
            </x14:sparkline>
            <x14:sparkline>
              <xm:f>'KẾT QUẢ KINH DOANH'!D1012:M1012</xm:f>
              <xm:sqref>C1012</xm:sqref>
            </x14:sparkline>
            <x14:sparkline>
              <xm:f>'KẾT QUẢ KINH DOANH'!D1013:M1013</xm:f>
              <xm:sqref>C1013</xm:sqref>
            </x14:sparkline>
            <x14:sparkline>
              <xm:f>'KẾT QUẢ KINH DOANH'!D1014:M1014</xm:f>
              <xm:sqref>C1014</xm:sqref>
            </x14:sparkline>
            <x14:sparkline>
              <xm:f>'KẾT QUẢ KINH DOANH'!D1015:M1015</xm:f>
              <xm:sqref>C1015</xm:sqref>
            </x14:sparkline>
            <x14:sparkline>
              <xm:f>'KẾT QUẢ KINH DOANH'!D1016:M1016</xm:f>
              <xm:sqref>C1016</xm:sqref>
            </x14:sparkline>
            <x14:sparkline>
              <xm:f>'KẾT QUẢ KINH DOANH'!D1017:M1017</xm:f>
              <xm:sqref>C1017</xm:sqref>
            </x14:sparkline>
            <x14:sparkline>
              <xm:f>'KẾT QUẢ KINH DOANH'!D1018:M1018</xm:f>
              <xm:sqref>C1018</xm:sqref>
            </x14:sparkline>
            <x14:sparkline>
              <xm:f>'KẾT QUẢ KINH DOANH'!D1019:M1019</xm:f>
              <xm:sqref>C1019</xm:sqref>
            </x14:sparkline>
            <x14:sparkline>
              <xm:f>'KẾT QUẢ KINH DOANH'!D1020:M1020</xm:f>
              <xm:sqref>C1020</xm:sqref>
            </x14:sparkline>
            <x14:sparkline>
              <xm:f>'KẾT QUẢ KINH DOANH'!D1021:M1021</xm:f>
              <xm:sqref>C1021</xm:sqref>
            </x14:sparkline>
            <x14:sparkline>
              <xm:f>'KẾT QUẢ KINH DOANH'!D1022:M1022</xm:f>
              <xm:sqref>C1022</xm:sqref>
            </x14:sparkline>
            <x14:sparkline>
              <xm:f>'KẾT QUẢ KINH DOANH'!D1023:M1023</xm:f>
              <xm:sqref>C1023</xm:sqref>
            </x14:sparkline>
            <x14:sparkline>
              <xm:f>'KẾT QUẢ KINH DOANH'!D1024:M1024</xm:f>
              <xm:sqref>C1024</xm:sqref>
            </x14:sparkline>
            <x14:sparkline>
              <xm:f>'KẾT QUẢ KINH DOANH'!D1025:M1025</xm:f>
              <xm:sqref>C1025</xm:sqref>
            </x14:sparkline>
            <x14:sparkline>
              <xm:f>'KẾT QUẢ KINH DOANH'!D1026:M1026</xm:f>
              <xm:sqref>C1026</xm:sqref>
            </x14:sparkline>
            <x14:sparkline>
              <xm:f>'KẾT QUẢ KINH DOANH'!D1027:M1027</xm:f>
              <xm:sqref>C1027</xm:sqref>
            </x14:sparkline>
            <x14:sparkline>
              <xm:f>'KẾT QUẢ KINH DOANH'!D1028:M1028</xm:f>
              <xm:sqref>C1028</xm:sqref>
            </x14:sparkline>
            <x14:sparkline>
              <xm:f>'KẾT QUẢ KINH DOANH'!D1029:M1029</xm:f>
              <xm:sqref>C1029</xm:sqref>
            </x14:sparkline>
            <x14:sparkline>
              <xm:f>'KẾT QUẢ KINH DOANH'!D1030:M1030</xm:f>
              <xm:sqref>C1030</xm:sqref>
            </x14:sparkline>
            <x14:sparkline>
              <xm:f>'KẾT QUẢ KINH DOANH'!D1031:M1031</xm:f>
              <xm:sqref>C1031</xm:sqref>
            </x14:sparkline>
            <x14:sparkline>
              <xm:f>'KẾT QUẢ KINH DOANH'!D1032:M1032</xm:f>
              <xm:sqref>C1032</xm:sqref>
            </x14:sparkline>
            <x14:sparkline>
              <xm:f>'KẾT QUẢ KINH DOANH'!D1033:M1033</xm:f>
              <xm:sqref>C1033</xm:sqref>
            </x14:sparkline>
            <x14:sparkline>
              <xm:f>'KẾT QUẢ KINH DOANH'!D1034:M1034</xm:f>
              <xm:sqref>C1034</xm:sqref>
            </x14:sparkline>
            <x14:sparkline>
              <xm:f>'KẾT QUẢ KINH DOANH'!D1035:M1035</xm:f>
              <xm:sqref>C1035</xm:sqref>
            </x14:sparkline>
            <x14:sparkline>
              <xm:f>'KẾT QUẢ KINH DOANH'!D1036:M1036</xm:f>
              <xm:sqref>C1036</xm:sqref>
            </x14:sparkline>
            <x14:sparkline>
              <xm:f>'KẾT QUẢ KINH DOANH'!D1037:M1037</xm:f>
              <xm:sqref>C1037</xm:sqref>
            </x14:sparkline>
            <x14:sparkline>
              <xm:f>'KẾT QUẢ KINH DOANH'!D1038:M1038</xm:f>
              <xm:sqref>C1038</xm:sqref>
            </x14:sparkline>
            <x14:sparkline>
              <xm:f>'KẾT QUẢ KINH DOANH'!D1039:M1039</xm:f>
              <xm:sqref>C1039</xm:sqref>
            </x14:sparkline>
            <x14:sparkline>
              <xm:f>'KẾT QUẢ KINH DOANH'!D1040:M1040</xm:f>
              <xm:sqref>C1040</xm:sqref>
            </x14:sparkline>
            <x14:sparkline>
              <xm:f>'KẾT QUẢ KINH DOANH'!D1041:M1041</xm:f>
              <xm:sqref>C1041</xm:sqref>
            </x14:sparkline>
            <x14:sparkline>
              <xm:f>'KẾT QUẢ KINH DOANH'!D1042:M1042</xm:f>
              <xm:sqref>C1042</xm:sqref>
            </x14:sparkline>
            <x14:sparkline>
              <xm:f>'KẾT QUẢ KINH DOANH'!D1043:M1043</xm:f>
              <xm:sqref>C1043</xm:sqref>
            </x14:sparkline>
            <x14:sparkline>
              <xm:f>'KẾT QUẢ KINH DOANH'!D1044:M1044</xm:f>
              <xm:sqref>C1044</xm:sqref>
            </x14:sparkline>
            <x14:sparkline>
              <xm:f>'KẾT QUẢ KINH DOANH'!D1045:M1045</xm:f>
              <xm:sqref>C1045</xm:sqref>
            </x14:sparkline>
            <x14:sparkline>
              <xm:f>'KẾT QUẢ KINH DOANH'!D1046:M1046</xm:f>
              <xm:sqref>C1046</xm:sqref>
            </x14:sparkline>
            <x14:sparkline>
              <xm:f>'KẾT QUẢ KINH DOANH'!D1047:M1047</xm:f>
              <xm:sqref>C1047</xm:sqref>
            </x14:sparkline>
            <x14:sparkline>
              <xm:f>'KẾT QUẢ KINH DOANH'!D1048:M1048</xm:f>
              <xm:sqref>C1048</xm:sqref>
            </x14:sparkline>
            <x14:sparkline>
              <xm:f>'KẾT QUẢ KINH DOANH'!D1049:M1049</xm:f>
              <xm:sqref>C1049</xm:sqref>
            </x14:sparkline>
            <x14:sparkline>
              <xm:f>'KẾT QUẢ KINH DOANH'!D1050:M1050</xm:f>
              <xm:sqref>C1050</xm:sqref>
            </x14:sparkline>
            <x14:sparkline>
              <xm:f>'KẾT QUẢ KINH DOANH'!D1051:M1051</xm:f>
              <xm:sqref>C1051</xm:sqref>
            </x14:sparkline>
            <x14:sparkline>
              <xm:f>'KẾT QUẢ KINH DOANH'!D1052:M1052</xm:f>
              <xm:sqref>C1052</xm:sqref>
            </x14:sparkline>
            <x14:sparkline>
              <xm:f>'KẾT QUẢ KINH DOANH'!D1053:M1053</xm:f>
              <xm:sqref>C1053</xm:sqref>
            </x14:sparkline>
            <x14:sparkline>
              <xm:f>'KẾT QUẢ KINH DOANH'!D1054:M1054</xm:f>
              <xm:sqref>C1054</xm:sqref>
            </x14:sparkline>
            <x14:sparkline>
              <xm:f>'KẾT QUẢ KINH DOANH'!D1055:M1055</xm:f>
              <xm:sqref>C1055</xm:sqref>
            </x14:sparkline>
            <x14:sparkline>
              <xm:f>'KẾT QUẢ KINH DOANH'!D1056:M1056</xm:f>
              <xm:sqref>C1056</xm:sqref>
            </x14:sparkline>
            <x14:sparkline>
              <xm:f>'KẾT QUẢ KINH DOANH'!D1057:M1057</xm:f>
              <xm:sqref>C1057</xm:sqref>
            </x14:sparkline>
            <x14:sparkline>
              <xm:f>'KẾT QUẢ KINH DOANH'!D1058:M1058</xm:f>
              <xm:sqref>C1058</xm:sqref>
            </x14:sparkline>
            <x14:sparkline>
              <xm:f>'KẾT QUẢ KINH DOANH'!D1059:M1059</xm:f>
              <xm:sqref>C1059</xm:sqref>
            </x14:sparkline>
            <x14:sparkline>
              <xm:f>'KẾT QUẢ KINH DOANH'!D1060:M1060</xm:f>
              <xm:sqref>C1060</xm:sqref>
            </x14:sparkline>
            <x14:sparkline>
              <xm:f>'KẾT QUẢ KINH DOANH'!D1061:M1061</xm:f>
              <xm:sqref>C1061</xm:sqref>
            </x14:sparkline>
            <x14:sparkline>
              <xm:f>'KẾT QUẢ KINH DOANH'!D1062:M1062</xm:f>
              <xm:sqref>C1062</xm:sqref>
            </x14:sparkline>
            <x14:sparkline>
              <xm:f>'KẾT QUẢ KINH DOANH'!D1063:M1063</xm:f>
              <xm:sqref>C1063</xm:sqref>
            </x14:sparkline>
            <x14:sparkline>
              <xm:f>'KẾT QUẢ KINH DOANH'!D1064:M1064</xm:f>
              <xm:sqref>C1064</xm:sqref>
            </x14:sparkline>
            <x14:sparkline>
              <xm:f>'KẾT QUẢ KINH DOANH'!D1065:M1065</xm:f>
              <xm:sqref>C1065</xm:sqref>
            </x14:sparkline>
            <x14:sparkline>
              <xm:f>'KẾT QUẢ KINH DOANH'!D1066:M1066</xm:f>
              <xm:sqref>C1066</xm:sqref>
            </x14:sparkline>
            <x14:sparkline>
              <xm:f>'KẾT QUẢ KINH DOANH'!D1067:M1067</xm:f>
              <xm:sqref>C1067</xm:sqref>
            </x14:sparkline>
            <x14:sparkline>
              <xm:f>'KẾT QUẢ KINH DOANH'!D1068:M1068</xm:f>
              <xm:sqref>C1068</xm:sqref>
            </x14:sparkline>
            <x14:sparkline>
              <xm:f>'KẾT QUẢ KINH DOANH'!D1069:M1069</xm:f>
              <xm:sqref>C1069</xm:sqref>
            </x14:sparkline>
            <x14:sparkline>
              <xm:f>'KẾT QUẢ KINH DOANH'!D1070:M1070</xm:f>
              <xm:sqref>C1070</xm:sqref>
            </x14:sparkline>
            <x14:sparkline>
              <xm:f>'KẾT QUẢ KINH DOANH'!D1071:M1071</xm:f>
              <xm:sqref>C1071</xm:sqref>
            </x14:sparkline>
            <x14:sparkline>
              <xm:f>'KẾT QUẢ KINH DOANH'!D1072:M1072</xm:f>
              <xm:sqref>C1072</xm:sqref>
            </x14:sparkline>
            <x14:sparkline>
              <xm:f>'KẾT QUẢ KINH DOANH'!D1073:M1073</xm:f>
              <xm:sqref>C1073</xm:sqref>
            </x14:sparkline>
            <x14:sparkline>
              <xm:f>'KẾT QUẢ KINH DOANH'!D1074:M1074</xm:f>
              <xm:sqref>C1074</xm:sqref>
            </x14:sparkline>
            <x14:sparkline>
              <xm:f>'KẾT QUẢ KINH DOANH'!D1075:M1075</xm:f>
              <xm:sqref>C1075</xm:sqref>
            </x14:sparkline>
            <x14:sparkline>
              <xm:f>'KẾT QUẢ KINH DOANH'!D1076:M1076</xm:f>
              <xm:sqref>C1076</xm:sqref>
            </x14:sparkline>
            <x14:sparkline>
              <xm:f>'KẾT QUẢ KINH DOANH'!D1077:M1077</xm:f>
              <xm:sqref>C1077</xm:sqref>
            </x14:sparkline>
            <x14:sparkline>
              <xm:f>'KẾT QUẢ KINH DOANH'!D1078:M1078</xm:f>
              <xm:sqref>C1078</xm:sqref>
            </x14:sparkline>
            <x14:sparkline>
              <xm:f>'KẾT QUẢ KINH DOANH'!D1079:M1079</xm:f>
              <xm:sqref>C1079</xm:sqref>
            </x14:sparkline>
            <x14:sparkline>
              <xm:f>'KẾT QUẢ KINH DOANH'!D1080:M1080</xm:f>
              <xm:sqref>C1080</xm:sqref>
            </x14:sparkline>
            <x14:sparkline>
              <xm:f>'KẾT QUẢ KINH DOANH'!D1081:M1081</xm:f>
              <xm:sqref>C1081</xm:sqref>
            </x14:sparkline>
            <x14:sparkline>
              <xm:f>'KẾT QUẢ KINH DOANH'!D1082:M1082</xm:f>
              <xm:sqref>C1082</xm:sqref>
            </x14:sparkline>
            <x14:sparkline>
              <xm:f>'KẾT QUẢ KINH DOANH'!D1083:M1083</xm:f>
              <xm:sqref>C1083</xm:sqref>
            </x14:sparkline>
            <x14:sparkline>
              <xm:f>'KẾT QUẢ KINH DOANH'!D1084:M1084</xm:f>
              <xm:sqref>C1084</xm:sqref>
            </x14:sparkline>
            <x14:sparkline>
              <xm:f>'KẾT QUẢ KINH DOANH'!D1085:M1085</xm:f>
              <xm:sqref>C1085</xm:sqref>
            </x14:sparkline>
            <x14:sparkline>
              <xm:f>'KẾT QUẢ KINH DOANH'!D1086:M1086</xm:f>
              <xm:sqref>C1086</xm:sqref>
            </x14:sparkline>
            <x14:sparkline>
              <xm:f>'KẾT QUẢ KINH DOANH'!D1087:M1087</xm:f>
              <xm:sqref>C1087</xm:sqref>
            </x14:sparkline>
            <x14:sparkline>
              <xm:f>'KẾT QUẢ KINH DOANH'!D1088:M1088</xm:f>
              <xm:sqref>C1088</xm:sqref>
            </x14:sparkline>
            <x14:sparkline>
              <xm:f>'KẾT QUẢ KINH DOANH'!D1089:M1089</xm:f>
              <xm:sqref>C1089</xm:sqref>
            </x14:sparkline>
            <x14:sparkline>
              <xm:f>'KẾT QUẢ KINH DOANH'!D1090:M1090</xm:f>
              <xm:sqref>C1090</xm:sqref>
            </x14:sparkline>
            <x14:sparkline>
              <xm:f>'KẾT QUẢ KINH DOANH'!D1091:M1091</xm:f>
              <xm:sqref>C1091</xm:sqref>
            </x14:sparkline>
            <x14:sparkline>
              <xm:f>'KẾT QUẢ KINH DOANH'!D1092:M1092</xm:f>
              <xm:sqref>C1092</xm:sqref>
            </x14:sparkline>
            <x14:sparkline>
              <xm:f>'KẾT QUẢ KINH DOANH'!D1093:M1093</xm:f>
              <xm:sqref>C1093</xm:sqref>
            </x14:sparkline>
            <x14:sparkline>
              <xm:f>'KẾT QUẢ KINH DOANH'!D1094:M1094</xm:f>
              <xm:sqref>C1094</xm:sqref>
            </x14:sparkline>
            <x14:sparkline>
              <xm:f>'KẾT QUẢ KINH DOANH'!D1095:M1095</xm:f>
              <xm:sqref>C1095</xm:sqref>
            </x14:sparkline>
            <x14:sparkline>
              <xm:f>'KẾT QUẢ KINH DOANH'!D1096:M1096</xm:f>
              <xm:sqref>C1096</xm:sqref>
            </x14:sparkline>
            <x14:sparkline>
              <xm:f>'KẾT QUẢ KINH DOANH'!D1097:M1097</xm:f>
              <xm:sqref>C1097</xm:sqref>
            </x14:sparkline>
            <x14:sparkline>
              <xm:f>'KẾT QUẢ KINH DOANH'!D1098:M1098</xm:f>
              <xm:sqref>C1098</xm:sqref>
            </x14:sparkline>
            <x14:sparkline>
              <xm:f>'KẾT QUẢ KINH DOANH'!D1099:M1099</xm:f>
              <xm:sqref>C1099</xm:sqref>
            </x14:sparkline>
            <x14:sparkline>
              <xm:f>'KẾT QUẢ KINH DOANH'!D1100:M1100</xm:f>
              <xm:sqref>C1100</xm:sqref>
            </x14:sparkline>
            <x14:sparkline>
              <xm:f>'KẾT QUẢ KINH DOANH'!D1101:M1101</xm:f>
              <xm:sqref>C1101</xm:sqref>
            </x14:sparkline>
            <x14:sparkline>
              <xm:f>'KẾT QUẢ KINH DOANH'!D1102:M1102</xm:f>
              <xm:sqref>C1102</xm:sqref>
            </x14:sparkline>
            <x14:sparkline>
              <xm:f>'KẾT QUẢ KINH DOANH'!D1103:M1103</xm:f>
              <xm:sqref>C1103</xm:sqref>
            </x14:sparkline>
            <x14:sparkline>
              <xm:f>'KẾT QUẢ KINH DOANH'!D1104:M1104</xm:f>
              <xm:sqref>C1104</xm:sqref>
            </x14:sparkline>
            <x14:sparkline>
              <xm:f>'KẾT QUẢ KINH DOANH'!D1105:M1105</xm:f>
              <xm:sqref>C1105</xm:sqref>
            </x14:sparkline>
            <x14:sparkline>
              <xm:f>'KẾT QUẢ KINH DOANH'!D1106:M1106</xm:f>
              <xm:sqref>C1106</xm:sqref>
            </x14:sparkline>
            <x14:sparkline>
              <xm:f>'KẾT QUẢ KINH DOANH'!D1107:M1107</xm:f>
              <xm:sqref>C1107</xm:sqref>
            </x14:sparkline>
            <x14:sparkline>
              <xm:f>'KẾT QUẢ KINH DOANH'!D1108:M1108</xm:f>
              <xm:sqref>C1108</xm:sqref>
            </x14:sparkline>
            <x14:sparkline>
              <xm:f>'KẾT QUẢ KINH DOANH'!D1109:M1109</xm:f>
              <xm:sqref>C1109</xm:sqref>
            </x14:sparkline>
            <x14:sparkline>
              <xm:f>'KẾT QUẢ KINH DOANH'!D1110:M1110</xm:f>
              <xm:sqref>C1110</xm:sqref>
            </x14:sparkline>
            <x14:sparkline>
              <xm:f>'KẾT QUẢ KINH DOANH'!D1111:M1111</xm:f>
              <xm:sqref>C1111</xm:sqref>
            </x14:sparkline>
            <x14:sparkline>
              <xm:f>'KẾT QUẢ KINH DOANH'!D1112:M1112</xm:f>
              <xm:sqref>C1112</xm:sqref>
            </x14:sparkline>
            <x14:sparkline>
              <xm:f>'KẾT QUẢ KINH DOANH'!D1113:M1113</xm:f>
              <xm:sqref>C1113</xm:sqref>
            </x14:sparkline>
            <x14:sparkline>
              <xm:f>'KẾT QUẢ KINH DOANH'!D1114:M1114</xm:f>
              <xm:sqref>C1114</xm:sqref>
            </x14:sparkline>
            <x14:sparkline>
              <xm:f>'KẾT QUẢ KINH DOANH'!D1115:M1115</xm:f>
              <xm:sqref>C1115</xm:sqref>
            </x14:sparkline>
            <x14:sparkline>
              <xm:f>'KẾT QUẢ KINH DOANH'!D1116:M1116</xm:f>
              <xm:sqref>C1116</xm:sqref>
            </x14:sparkline>
            <x14:sparkline>
              <xm:f>'KẾT QUẢ KINH DOANH'!D1117:M1117</xm:f>
              <xm:sqref>C1117</xm:sqref>
            </x14:sparkline>
            <x14:sparkline>
              <xm:f>'KẾT QUẢ KINH DOANH'!D1118:M1118</xm:f>
              <xm:sqref>C1118</xm:sqref>
            </x14:sparkline>
            <x14:sparkline>
              <xm:f>'KẾT QUẢ KINH DOANH'!D1119:M1119</xm:f>
              <xm:sqref>C1119</xm:sqref>
            </x14:sparkline>
            <x14:sparkline>
              <xm:f>'KẾT QUẢ KINH DOANH'!D1120:M1120</xm:f>
              <xm:sqref>C1120</xm:sqref>
            </x14:sparkline>
            <x14:sparkline>
              <xm:f>'KẾT QUẢ KINH DOANH'!D1121:M1121</xm:f>
              <xm:sqref>C1121</xm:sqref>
            </x14:sparkline>
            <x14:sparkline>
              <xm:f>'KẾT QUẢ KINH DOANH'!D1122:M1122</xm:f>
              <xm:sqref>C1122</xm:sqref>
            </x14:sparkline>
            <x14:sparkline>
              <xm:f>'KẾT QUẢ KINH DOANH'!D1123:M1123</xm:f>
              <xm:sqref>C1123</xm:sqref>
            </x14:sparkline>
            <x14:sparkline>
              <xm:f>'KẾT QUẢ KINH DOANH'!D1124:M1124</xm:f>
              <xm:sqref>C1124</xm:sqref>
            </x14:sparkline>
            <x14:sparkline>
              <xm:f>'KẾT QUẢ KINH DOANH'!D1125:M1125</xm:f>
              <xm:sqref>C1125</xm:sqref>
            </x14:sparkline>
            <x14:sparkline>
              <xm:f>'KẾT QUẢ KINH DOANH'!D1126:M1126</xm:f>
              <xm:sqref>C1126</xm:sqref>
            </x14:sparkline>
            <x14:sparkline>
              <xm:f>'KẾT QUẢ KINH DOANH'!D1127:M1127</xm:f>
              <xm:sqref>C1127</xm:sqref>
            </x14:sparkline>
            <x14:sparkline>
              <xm:f>'KẾT QUẢ KINH DOANH'!D1128:M1128</xm:f>
              <xm:sqref>C1128</xm:sqref>
            </x14:sparkline>
            <x14:sparkline>
              <xm:f>'KẾT QUẢ KINH DOANH'!D1129:M1129</xm:f>
              <xm:sqref>C1129</xm:sqref>
            </x14:sparkline>
            <x14:sparkline>
              <xm:f>'KẾT QUẢ KINH DOANH'!D1130:M1130</xm:f>
              <xm:sqref>C1130</xm:sqref>
            </x14:sparkline>
            <x14:sparkline>
              <xm:f>'KẾT QUẢ KINH DOANH'!D1131:M1131</xm:f>
              <xm:sqref>C1131</xm:sqref>
            </x14:sparkline>
            <x14:sparkline>
              <xm:f>'KẾT QUẢ KINH DOANH'!D1132:M1132</xm:f>
              <xm:sqref>C1132</xm:sqref>
            </x14:sparkline>
            <x14:sparkline>
              <xm:f>'KẾT QUẢ KINH DOANH'!D1133:M1133</xm:f>
              <xm:sqref>C1133</xm:sqref>
            </x14:sparkline>
            <x14:sparkline>
              <xm:f>'KẾT QUẢ KINH DOANH'!D1134:M1134</xm:f>
              <xm:sqref>C1134</xm:sqref>
            </x14:sparkline>
            <x14:sparkline>
              <xm:f>'KẾT QUẢ KINH DOANH'!D1135:M1135</xm:f>
              <xm:sqref>C1135</xm:sqref>
            </x14:sparkline>
            <x14:sparkline>
              <xm:f>'KẾT QUẢ KINH DOANH'!D1136:M1136</xm:f>
              <xm:sqref>C1136</xm:sqref>
            </x14:sparkline>
            <x14:sparkline>
              <xm:f>'KẾT QUẢ KINH DOANH'!D1137:M1137</xm:f>
              <xm:sqref>C1137</xm:sqref>
            </x14:sparkline>
            <x14:sparkline>
              <xm:f>'KẾT QUẢ KINH DOANH'!D1138:M1138</xm:f>
              <xm:sqref>C1138</xm:sqref>
            </x14:sparkline>
            <x14:sparkline>
              <xm:f>'KẾT QUẢ KINH DOANH'!D1139:M1139</xm:f>
              <xm:sqref>C1139</xm:sqref>
            </x14:sparkline>
            <x14:sparkline>
              <xm:f>'KẾT QUẢ KINH DOANH'!D1140:M1140</xm:f>
              <xm:sqref>C1140</xm:sqref>
            </x14:sparkline>
            <x14:sparkline>
              <xm:f>'KẾT QUẢ KINH DOANH'!D1141:M1141</xm:f>
              <xm:sqref>C1141</xm:sqref>
            </x14:sparkline>
            <x14:sparkline>
              <xm:f>'KẾT QUẢ KINH DOANH'!D1142:M1142</xm:f>
              <xm:sqref>C1142</xm:sqref>
            </x14:sparkline>
            <x14:sparkline>
              <xm:f>'KẾT QUẢ KINH DOANH'!D1143:M1143</xm:f>
              <xm:sqref>C1143</xm:sqref>
            </x14:sparkline>
            <x14:sparkline>
              <xm:f>'KẾT QUẢ KINH DOANH'!D1144:M1144</xm:f>
              <xm:sqref>C1144</xm:sqref>
            </x14:sparkline>
            <x14:sparkline>
              <xm:f>'KẾT QUẢ KINH DOANH'!D1145:M1145</xm:f>
              <xm:sqref>C1145</xm:sqref>
            </x14:sparkline>
            <x14:sparkline>
              <xm:f>'KẾT QUẢ KINH DOANH'!D1146:M1146</xm:f>
              <xm:sqref>C1146</xm:sqref>
            </x14:sparkline>
            <x14:sparkline>
              <xm:f>'KẾT QUẢ KINH DOANH'!D1147:M1147</xm:f>
              <xm:sqref>C1147</xm:sqref>
            </x14:sparkline>
            <x14:sparkline>
              <xm:f>'KẾT QUẢ KINH DOANH'!D1148:M1148</xm:f>
              <xm:sqref>C1148</xm:sqref>
            </x14:sparkline>
            <x14:sparkline>
              <xm:f>'KẾT QUẢ KINH DOANH'!D1149:M1149</xm:f>
              <xm:sqref>C1149</xm:sqref>
            </x14:sparkline>
            <x14:sparkline>
              <xm:f>'KẾT QUẢ KINH DOANH'!D1150:M1150</xm:f>
              <xm:sqref>C1150</xm:sqref>
            </x14:sparkline>
            <x14:sparkline>
              <xm:f>'KẾT QUẢ KINH DOANH'!D1151:M1151</xm:f>
              <xm:sqref>C1151</xm:sqref>
            </x14:sparkline>
            <x14:sparkline>
              <xm:f>'KẾT QUẢ KINH DOANH'!D1152:M1152</xm:f>
              <xm:sqref>C1152</xm:sqref>
            </x14:sparkline>
            <x14:sparkline>
              <xm:f>'KẾT QUẢ KINH DOANH'!D1153:M1153</xm:f>
              <xm:sqref>C1153</xm:sqref>
            </x14:sparkline>
            <x14:sparkline>
              <xm:f>'KẾT QUẢ KINH DOANH'!D1154:M1154</xm:f>
              <xm:sqref>C1154</xm:sqref>
            </x14:sparkline>
            <x14:sparkline>
              <xm:f>'KẾT QUẢ KINH DOANH'!D1155:M1155</xm:f>
              <xm:sqref>C1155</xm:sqref>
            </x14:sparkline>
            <x14:sparkline>
              <xm:f>'KẾT QUẢ KINH DOANH'!D1156:M1156</xm:f>
              <xm:sqref>C1156</xm:sqref>
            </x14:sparkline>
            <x14:sparkline>
              <xm:f>'KẾT QUẢ KINH DOANH'!D1157:M1157</xm:f>
              <xm:sqref>C1157</xm:sqref>
            </x14:sparkline>
            <x14:sparkline>
              <xm:f>'KẾT QUẢ KINH DOANH'!D1158:M1158</xm:f>
              <xm:sqref>C1158</xm:sqref>
            </x14:sparkline>
            <x14:sparkline>
              <xm:f>'KẾT QUẢ KINH DOANH'!D1159:M1159</xm:f>
              <xm:sqref>C1159</xm:sqref>
            </x14:sparkline>
            <x14:sparkline>
              <xm:f>'KẾT QUẢ KINH DOANH'!D1160:M1160</xm:f>
              <xm:sqref>C1160</xm:sqref>
            </x14:sparkline>
            <x14:sparkline>
              <xm:f>'KẾT QUẢ KINH DOANH'!D1161:M1161</xm:f>
              <xm:sqref>C1161</xm:sqref>
            </x14:sparkline>
            <x14:sparkline>
              <xm:f>'KẾT QUẢ KINH DOANH'!D1162:M1162</xm:f>
              <xm:sqref>C1162</xm:sqref>
            </x14:sparkline>
            <x14:sparkline>
              <xm:f>'KẾT QUẢ KINH DOANH'!D1163:M1163</xm:f>
              <xm:sqref>C1163</xm:sqref>
            </x14:sparkline>
            <x14:sparkline>
              <xm:f>'KẾT QUẢ KINH DOANH'!D1164:M1164</xm:f>
              <xm:sqref>C1164</xm:sqref>
            </x14:sparkline>
            <x14:sparkline>
              <xm:f>'KẾT QUẢ KINH DOANH'!D1165:M1165</xm:f>
              <xm:sqref>C1165</xm:sqref>
            </x14:sparkline>
            <x14:sparkline>
              <xm:f>'KẾT QUẢ KINH DOANH'!D1166:M1166</xm:f>
              <xm:sqref>C1166</xm:sqref>
            </x14:sparkline>
            <x14:sparkline>
              <xm:f>'KẾT QUẢ KINH DOANH'!D1167:M1167</xm:f>
              <xm:sqref>C1167</xm:sqref>
            </x14:sparkline>
            <x14:sparkline>
              <xm:f>'KẾT QUẢ KINH DOANH'!D1168:M1168</xm:f>
              <xm:sqref>C1168</xm:sqref>
            </x14:sparkline>
            <x14:sparkline>
              <xm:f>'KẾT QUẢ KINH DOANH'!D1169:M1169</xm:f>
              <xm:sqref>C1169</xm:sqref>
            </x14:sparkline>
            <x14:sparkline>
              <xm:f>'KẾT QUẢ KINH DOANH'!D1170:M1170</xm:f>
              <xm:sqref>C1170</xm:sqref>
            </x14:sparkline>
            <x14:sparkline>
              <xm:f>'KẾT QUẢ KINH DOANH'!D1171:M1171</xm:f>
              <xm:sqref>C1171</xm:sqref>
            </x14:sparkline>
            <x14:sparkline>
              <xm:f>'KẾT QUẢ KINH DOANH'!D1172:M1172</xm:f>
              <xm:sqref>C1172</xm:sqref>
            </x14:sparkline>
            <x14:sparkline>
              <xm:f>'KẾT QUẢ KINH DOANH'!D1173:M1173</xm:f>
              <xm:sqref>C1173</xm:sqref>
            </x14:sparkline>
            <x14:sparkline>
              <xm:f>'KẾT QUẢ KINH DOANH'!D1174:M1174</xm:f>
              <xm:sqref>C1174</xm:sqref>
            </x14:sparkline>
            <x14:sparkline>
              <xm:f>'KẾT QUẢ KINH DOANH'!D1175:M1175</xm:f>
              <xm:sqref>C1175</xm:sqref>
            </x14:sparkline>
            <x14:sparkline>
              <xm:f>'KẾT QUẢ KINH DOANH'!D1176:M1176</xm:f>
              <xm:sqref>C1176</xm:sqref>
            </x14:sparkline>
            <x14:sparkline>
              <xm:f>'KẾT QUẢ KINH DOANH'!D1177:M1177</xm:f>
              <xm:sqref>C1177</xm:sqref>
            </x14:sparkline>
            <x14:sparkline>
              <xm:f>'KẾT QUẢ KINH DOANH'!D1178:M1178</xm:f>
              <xm:sqref>C1178</xm:sqref>
            </x14:sparkline>
            <x14:sparkline>
              <xm:f>'KẾT QUẢ KINH DOANH'!D1179:M1179</xm:f>
              <xm:sqref>C1179</xm:sqref>
            </x14:sparkline>
            <x14:sparkline>
              <xm:f>'KẾT QUẢ KINH DOANH'!D1180:M1180</xm:f>
              <xm:sqref>C1180</xm:sqref>
            </x14:sparkline>
            <x14:sparkline>
              <xm:f>'KẾT QUẢ KINH DOANH'!D1181:M1181</xm:f>
              <xm:sqref>C1181</xm:sqref>
            </x14:sparkline>
            <x14:sparkline>
              <xm:f>'KẾT QUẢ KINH DOANH'!D1182:M1182</xm:f>
              <xm:sqref>C1182</xm:sqref>
            </x14:sparkline>
            <x14:sparkline>
              <xm:f>'KẾT QUẢ KINH DOANH'!D1183:M1183</xm:f>
              <xm:sqref>C1183</xm:sqref>
            </x14:sparkline>
            <x14:sparkline>
              <xm:f>'KẾT QUẢ KINH DOANH'!D1184:M1184</xm:f>
              <xm:sqref>C1184</xm:sqref>
            </x14:sparkline>
            <x14:sparkline>
              <xm:f>'KẾT QUẢ KINH DOANH'!D1185:M1185</xm:f>
              <xm:sqref>C1185</xm:sqref>
            </x14:sparkline>
            <x14:sparkline>
              <xm:f>'KẾT QUẢ KINH DOANH'!D1186:M1186</xm:f>
              <xm:sqref>C1186</xm:sqref>
            </x14:sparkline>
            <x14:sparkline>
              <xm:f>'KẾT QUẢ KINH DOANH'!D1187:M1187</xm:f>
              <xm:sqref>C1187</xm:sqref>
            </x14:sparkline>
            <x14:sparkline>
              <xm:f>'KẾT QUẢ KINH DOANH'!D1188:M1188</xm:f>
              <xm:sqref>C1188</xm:sqref>
            </x14:sparkline>
            <x14:sparkline>
              <xm:f>'KẾT QUẢ KINH DOANH'!D1189:M1189</xm:f>
              <xm:sqref>C1189</xm:sqref>
            </x14:sparkline>
            <x14:sparkline>
              <xm:f>'KẾT QUẢ KINH DOANH'!D1190:M1190</xm:f>
              <xm:sqref>C1190</xm:sqref>
            </x14:sparkline>
            <x14:sparkline>
              <xm:f>'KẾT QUẢ KINH DOANH'!D1191:M1191</xm:f>
              <xm:sqref>C1191</xm:sqref>
            </x14:sparkline>
            <x14:sparkline>
              <xm:f>'KẾT QUẢ KINH DOANH'!D1192:M1192</xm:f>
              <xm:sqref>C1192</xm:sqref>
            </x14:sparkline>
            <x14:sparkline>
              <xm:f>'KẾT QUẢ KINH DOANH'!D1193:M1193</xm:f>
              <xm:sqref>C1193</xm:sqref>
            </x14:sparkline>
            <x14:sparkline>
              <xm:f>'KẾT QUẢ KINH DOANH'!D1194:M1194</xm:f>
              <xm:sqref>C1194</xm:sqref>
            </x14:sparkline>
            <x14:sparkline>
              <xm:f>'KẾT QUẢ KINH DOANH'!D1195:M1195</xm:f>
              <xm:sqref>C1195</xm:sqref>
            </x14:sparkline>
            <x14:sparkline>
              <xm:f>'KẾT QUẢ KINH DOANH'!D1196:M1196</xm:f>
              <xm:sqref>C1196</xm:sqref>
            </x14:sparkline>
            <x14:sparkline>
              <xm:f>'KẾT QUẢ KINH DOANH'!D1197:M1197</xm:f>
              <xm:sqref>C1197</xm:sqref>
            </x14:sparkline>
            <x14:sparkline>
              <xm:f>'KẾT QUẢ KINH DOANH'!D1198:M1198</xm:f>
              <xm:sqref>C1198</xm:sqref>
            </x14:sparkline>
            <x14:sparkline>
              <xm:f>'KẾT QUẢ KINH DOANH'!D1199:M1199</xm:f>
              <xm:sqref>C1199</xm:sqref>
            </x14:sparkline>
            <x14:sparkline>
              <xm:f>'KẾT QUẢ KINH DOANH'!D1200:M1200</xm:f>
              <xm:sqref>C1200</xm:sqref>
            </x14:sparkline>
            <x14:sparkline>
              <xm:f>'KẾT QUẢ KINH DOANH'!D1201:M1201</xm:f>
              <xm:sqref>C1201</xm:sqref>
            </x14:sparkline>
            <x14:sparkline>
              <xm:f>'KẾT QUẢ KINH DOANH'!D1202:M1202</xm:f>
              <xm:sqref>C1202</xm:sqref>
            </x14:sparkline>
            <x14:sparkline>
              <xm:f>'KẾT QUẢ KINH DOANH'!D1203:M1203</xm:f>
              <xm:sqref>C1203</xm:sqref>
            </x14:sparkline>
            <x14:sparkline>
              <xm:f>'KẾT QUẢ KINH DOANH'!D1204:M1204</xm:f>
              <xm:sqref>C1204</xm:sqref>
            </x14:sparkline>
            <x14:sparkline>
              <xm:f>'KẾT QUẢ KINH DOANH'!D1205:M1205</xm:f>
              <xm:sqref>C1205</xm:sqref>
            </x14:sparkline>
          </x14:sparklines>
        </x14:sparklineGroup>
        <x14:sparklineGroup type="column" displayEmptyCellsAs="gap" high="1" low="1" xr2:uid="{0F67B091-9DCC-429C-9A96-6D972DAE38C5}">
          <x14:colorSeries rgb="FFFFFF00"/>
          <x14:colorNegative rgb="FFD00000"/>
          <x14:colorAxis rgb="FF000000"/>
          <x14:colorMarkers rgb="FFD00000"/>
          <x14:colorFirst rgb="FFD00000"/>
          <x14:colorLast rgb="FFD00000"/>
          <x14:colorHigh rgb="FF00FF00"/>
          <x14:colorLow rgb="FFFF0000"/>
          <x14:sparklines>
            <x14:sparkline>
              <xm:f>'KẾT QUẢ KINH DOANH'!D807:M807</xm:f>
              <xm:sqref>C807</xm:sqref>
            </x14:sparkline>
            <x14:sparkline>
              <xm:f>'KẾT QUẢ KINH DOANH'!D808:M808</xm:f>
              <xm:sqref>C808</xm:sqref>
            </x14:sparkline>
            <x14:sparkline>
              <xm:f>'KẾT QUẢ KINH DOANH'!D809:M809</xm:f>
              <xm:sqref>C809</xm:sqref>
            </x14:sparkline>
            <x14:sparkline>
              <xm:f>'KẾT QUẢ KINH DOANH'!D810:M810</xm:f>
              <xm:sqref>C810</xm:sqref>
            </x14:sparkline>
            <x14:sparkline>
              <xm:f>'KẾT QUẢ KINH DOANH'!D811:M811</xm:f>
              <xm:sqref>C811</xm:sqref>
            </x14:sparkline>
            <x14:sparkline>
              <xm:f>'KẾT QUẢ KINH DOANH'!D812:M812</xm:f>
              <xm:sqref>C812</xm:sqref>
            </x14:sparkline>
            <x14:sparkline>
              <xm:f>'KẾT QUẢ KINH DOANH'!D813:M813</xm:f>
              <xm:sqref>C813</xm:sqref>
            </x14:sparkline>
            <x14:sparkline>
              <xm:f>'KẾT QUẢ KINH DOANH'!D814:M814</xm:f>
              <xm:sqref>C814</xm:sqref>
            </x14:sparkline>
            <x14:sparkline>
              <xm:f>'KẾT QUẢ KINH DOANH'!D815:M815</xm:f>
              <xm:sqref>C815</xm:sqref>
            </x14:sparkline>
            <x14:sparkline>
              <xm:f>'KẾT QUẢ KINH DOANH'!D816:M816</xm:f>
              <xm:sqref>C816</xm:sqref>
            </x14:sparkline>
            <x14:sparkline>
              <xm:f>'KẾT QUẢ KINH DOANH'!D817:M817</xm:f>
              <xm:sqref>C817</xm:sqref>
            </x14:sparkline>
            <x14:sparkline>
              <xm:f>'KẾT QUẢ KINH DOANH'!D818:M818</xm:f>
              <xm:sqref>C818</xm:sqref>
            </x14:sparkline>
            <x14:sparkline>
              <xm:f>'KẾT QUẢ KINH DOANH'!D819:M819</xm:f>
              <xm:sqref>C819</xm:sqref>
            </x14:sparkline>
            <x14:sparkline>
              <xm:f>'KẾT QUẢ KINH DOANH'!D820:M820</xm:f>
              <xm:sqref>C820</xm:sqref>
            </x14:sparkline>
            <x14:sparkline>
              <xm:f>'KẾT QUẢ KINH DOANH'!D821:M821</xm:f>
              <xm:sqref>C821</xm:sqref>
            </x14:sparkline>
            <x14:sparkline>
              <xm:f>'KẾT QUẢ KINH DOANH'!D822:M822</xm:f>
              <xm:sqref>C822</xm:sqref>
            </x14:sparkline>
            <x14:sparkline>
              <xm:f>'KẾT QUẢ KINH DOANH'!D823:M823</xm:f>
              <xm:sqref>C823</xm:sqref>
            </x14:sparkline>
            <x14:sparkline>
              <xm:f>'KẾT QUẢ KINH DOANH'!D824:M824</xm:f>
              <xm:sqref>C824</xm:sqref>
            </x14:sparkline>
            <x14:sparkline>
              <xm:f>'KẾT QUẢ KINH DOANH'!D825:M825</xm:f>
              <xm:sqref>C825</xm:sqref>
            </x14:sparkline>
            <x14:sparkline>
              <xm:f>'KẾT QUẢ KINH DOANH'!D826:M826</xm:f>
              <xm:sqref>C826</xm:sqref>
            </x14:sparkline>
            <x14:sparkline>
              <xm:f>'KẾT QUẢ KINH DOANH'!D827:M827</xm:f>
              <xm:sqref>C827</xm:sqref>
            </x14:sparkline>
            <x14:sparkline>
              <xm:f>'KẾT QUẢ KINH DOANH'!D828:M828</xm:f>
              <xm:sqref>C828</xm:sqref>
            </x14:sparkline>
            <x14:sparkline>
              <xm:f>'KẾT QUẢ KINH DOANH'!D829:M829</xm:f>
              <xm:sqref>C829</xm:sqref>
            </x14:sparkline>
            <x14:sparkline>
              <xm:f>'KẾT QUẢ KINH DOANH'!D830:M830</xm:f>
              <xm:sqref>C830</xm:sqref>
            </x14:sparkline>
            <x14:sparkline>
              <xm:f>'KẾT QUẢ KINH DOANH'!D831:M831</xm:f>
              <xm:sqref>C831</xm:sqref>
            </x14:sparkline>
            <x14:sparkline>
              <xm:f>'KẾT QUẢ KINH DOANH'!D832:M832</xm:f>
              <xm:sqref>C832</xm:sqref>
            </x14:sparkline>
            <x14:sparkline>
              <xm:f>'KẾT QUẢ KINH DOANH'!D833:M833</xm:f>
              <xm:sqref>C833</xm:sqref>
            </x14:sparkline>
            <x14:sparkline>
              <xm:f>'KẾT QUẢ KINH DOANH'!D834:M834</xm:f>
              <xm:sqref>C834</xm:sqref>
            </x14:sparkline>
            <x14:sparkline>
              <xm:f>'KẾT QUẢ KINH DOANH'!D835:M835</xm:f>
              <xm:sqref>C835</xm:sqref>
            </x14:sparkline>
            <x14:sparkline>
              <xm:f>'KẾT QUẢ KINH DOANH'!D836:M836</xm:f>
              <xm:sqref>C836</xm:sqref>
            </x14:sparkline>
            <x14:sparkline>
              <xm:f>'KẾT QUẢ KINH DOANH'!D837:M837</xm:f>
              <xm:sqref>C837</xm:sqref>
            </x14:sparkline>
            <x14:sparkline>
              <xm:f>'KẾT QUẢ KINH DOANH'!D838:M838</xm:f>
              <xm:sqref>C838</xm:sqref>
            </x14:sparkline>
            <x14:sparkline>
              <xm:f>'KẾT QUẢ KINH DOANH'!D839:M839</xm:f>
              <xm:sqref>C839</xm:sqref>
            </x14:sparkline>
            <x14:sparkline>
              <xm:f>'KẾT QUẢ KINH DOANH'!D840:M840</xm:f>
              <xm:sqref>C840</xm:sqref>
            </x14:sparkline>
            <x14:sparkline>
              <xm:f>'KẾT QUẢ KINH DOANH'!D841:M841</xm:f>
              <xm:sqref>C841</xm:sqref>
            </x14:sparkline>
            <x14:sparkline>
              <xm:f>'KẾT QUẢ KINH DOANH'!D842:M842</xm:f>
              <xm:sqref>C842</xm:sqref>
            </x14:sparkline>
            <x14:sparkline>
              <xm:f>'KẾT QUẢ KINH DOANH'!D843:M843</xm:f>
              <xm:sqref>C843</xm:sqref>
            </x14:sparkline>
            <x14:sparkline>
              <xm:f>'KẾT QUẢ KINH DOANH'!D844:M844</xm:f>
              <xm:sqref>C844</xm:sqref>
            </x14:sparkline>
            <x14:sparkline>
              <xm:f>'KẾT QUẢ KINH DOANH'!D845:M845</xm:f>
              <xm:sqref>C845</xm:sqref>
            </x14:sparkline>
            <x14:sparkline>
              <xm:f>'KẾT QUẢ KINH DOANH'!D846:M846</xm:f>
              <xm:sqref>C846</xm:sqref>
            </x14:sparkline>
            <x14:sparkline>
              <xm:f>'KẾT QUẢ KINH DOANH'!D847:M847</xm:f>
              <xm:sqref>C847</xm:sqref>
            </x14:sparkline>
            <x14:sparkline>
              <xm:f>'KẾT QUẢ KINH DOANH'!D848:M848</xm:f>
              <xm:sqref>C848</xm:sqref>
            </x14:sparkline>
            <x14:sparkline>
              <xm:f>'KẾT QUẢ KINH DOANH'!D849:M849</xm:f>
              <xm:sqref>C849</xm:sqref>
            </x14:sparkline>
            <x14:sparkline>
              <xm:f>'KẾT QUẢ KINH DOANH'!D850:M850</xm:f>
              <xm:sqref>C850</xm:sqref>
            </x14:sparkline>
            <x14:sparkline>
              <xm:f>'KẾT QUẢ KINH DOANH'!D851:M851</xm:f>
              <xm:sqref>C851</xm:sqref>
            </x14:sparkline>
            <x14:sparkline>
              <xm:f>'KẾT QUẢ KINH DOANH'!D852:M852</xm:f>
              <xm:sqref>C852</xm:sqref>
            </x14:sparkline>
            <x14:sparkline>
              <xm:f>'KẾT QUẢ KINH DOANH'!D853:M853</xm:f>
              <xm:sqref>C853</xm:sqref>
            </x14:sparkline>
            <x14:sparkline>
              <xm:f>'KẾT QUẢ KINH DOANH'!D854:M854</xm:f>
              <xm:sqref>C854</xm:sqref>
            </x14:sparkline>
            <x14:sparkline>
              <xm:f>'KẾT QUẢ KINH DOANH'!D855:M855</xm:f>
              <xm:sqref>C855</xm:sqref>
            </x14:sparkline>
            <x14:sparkline>
              <xm:f>'KẾT QUẢ KINH DOANH'!D856:M856</xm:f>
              <xm:sqref>C856</xm:sqref>
            </x14:sparkline>
            <x14:sparkline>
              <xm:f>'KẾT QUẢ KINH DOANH'!D857:M857</xm:f>
              <xm:sqref>C857</xm:sqref>
            </x14:sparkline>
            <x14:sparkline>
              <xm:f>'KẾT QUẢ KINH DOANH'!D858:M858</xm:f>
              <xm:sqref>C858</xm:sqref>
            </x14:sparkline>
            <x14:sparkline>
              <xm:f>'KẾT QUẢ KINH DOANH'!D859:M859</xm:f>
              <xm:sqref>C859</xm:sqref>
            </x14:sparkline>
            <x14:sparkline>
              <xm:f>'KẾT QUẢ KINH DOANH'!D860:M860</xm:f>
              <xm:sqref>C860</xm:sqref>
            </x14:sparkline>
            <x14:sparkline>
              <xm:f>'KẾT QUẢ KINH DOANH'!D861:M861</xm:f>
              <xm:sqref>C861</xm:sqref>
            </x14:sparkline>
            <x14:sparkline>
              <xm:f>'KẾT QUẢ KINH DOANH'!D862:M862</xm:f>
              <xm:sqref>C862</xm:sqref>
            </x14:sparkline>
            <x14:sparkline>
              <xm:f>'KẾT QUẢ KINH DOANH'!D863:M863</xm:f>
              <xm:sqref>C863</xm:sqref>
            </x14:sparkline>
            <x14:sparkline>
              <xm:f>'KẾT QUẢ KINH DOANH'!D864:M864</xm:f>
              <xm:sqref>C864</xm:sqref>
            </x14:sparkline>
            <x14:sparkline>
              <xm:f>'KẾT QUẢ KINH DOANH'!D865:M865</xm:f>
              <xm:sqref>C865</xm:sqref>
            </x14:sparkline>
            <x14:sparkline>
              <xm:f>'KẾT QUẢ KINH DOANH'!D866:M866</xm:f>
              <xm:sqref>C866</xm:sqref>
            </x14:sparkline>
            <x14:sparkline>
              <xm:f>'KẾT QUẢ KINH DOANH'!D867:M867</xm:f>
              <xm:sqref>C867</xm:sqref>
            </x14:sparkline>
            <x14:sparkline>
              <xm:f>'KẾT QUẢ KINH DOANH'!D868:M868</xm:f>
              <xm:sqref>C868</xm:sqref>
            </x14:sparkline>
            <x14:sparkline>
              <xm:f>'KẾT QUẢ KINH DOANH'!D869:M869</xm:f>
              <xm:sqref>C869</xm:sqref>
            </x14:sparkline>
            <x14:sparkline>
              <xm:f>'KẾT QUẢ KINH DOANH'!D870:M870</xm:f>
              <xm:sqref>C870</xm:sqref>
            </x14:sparkline>
            <x14:sparkline>
              <xm:f>'KẾT QUẢ KINH DOANH'!D871:M871</xm:f>
              <xm:sqref>C871</xm:sqref>
            </x14:sparkline>
            <x14:sparkline>
              <xm:f>'KẾT QUẢ KINH DOANH'!D872:M872</xm:f>
              <xm:sqref>C872</xm:sqref>
            </x14:sparkline>
            <x14:sparkline>
              <xm:f>'KẾT QUẢ KINH DOANH'!D873:M873</xm:f>
              <xm:sqref>C873</xm:sqref>
            </x14:sparkline>
            <x14:sparkline>
              <xm:f>'KẾT QUẢ KINH DOANH'!D874:M874</xm:f>
              <xm:sqref>C874</xm:sqref>
            </x14:sparkline>
            <x14:sparkline>
              <xm:f>'KẾT QUẢ KINH DOANH'!D875:M875</xm:f>
              <xm:sqref>C875</xm:sqref>
            </x14:sparkline>
            <x14:sparkline>
              <xm:f>'KẾT QUẢ KINH DOANH'!D876:M876</xm:f>
              <xm:sqref>C876</xm:sqref>
            </x14:sparkline>
            <x14:sparkline>
              <xm:f>'KẾT QUẢ KINH DOANH'!D877:M877</xm:f>
              <xm:sqref>C877</xm:sqref>
            </x14:sparkline>
            <x14:sparkline>
              <xm:f>'KẾT QUẢ KINH DOANH'!D878:M878</xm:f>
              <xm:sqref>C878</xm:sqref>
            </x14:sparkline>
            <x14:sparkline>
              <xm:f>'KẾT QUẢ KINH DOANH'!D879:M879</xm:f>
              <xm:sqref>C879</xm:sqref>
            </x14:sparkline>
            <x14:sparkline>
              <xm:f>'KẾT QUẢ KINH DOANH'!D880:M880</xm:f>
              <xm:sqref>C880</xm:sqref>
            </x14:sparkline>
            <x14:sparkline>
              <xm:f>'KẾT QUẢ KINH DOANH'!D881:M881</xm:f>
              <xm:sqref>C881</xm:sqref>
            </x14:sparkline>
            <x14:sparkline>
              <xm:f>'KẾT QUẢ KINH DOANH'!D882:M882</xm:f>
              <xm:sqref>C882</xm:sqref>
            </x14:sparkline>
            <x14:sparkline>
              <xm:f>'KẾT QUẢ KINH DOANH'!D883:M883</xm:f>
              <xm:sqref>C883</xm:sqref>
            </x14:sparkline>
            <x14:sparkline>
              <xm:f>'KẾT QUẢ KINH DOANH'!D884:M884</xm:f>
              <xm:sqref>C884</xm:sqref>
            </x14:sparkline>
            <x14:sparkline>
              <xm:f>'KẾT QUẢ KINH DOANH'!D885:M885</xm:f>
              <xm:sqref>C885</xm:sqref>
            </x14:sparkline>
            <x14:sparkline>
              <xm:f>'KẾT QUẢ KINH DOANH'!D886:M886</xm:f>
              <xm:sqref>C886</xm:sqref>
            </x14:sparkline>
            <x14:sparkline>
              <xm:f>'KẾT QUẢ KINH DOANH'!D887:M887</xm:f>
              <xm:sqref>C887</xm:sqref>
            </x14:sparkline>
            <x14:sparkline>
              <xm:f>'KẾT QUẢ KINH DOANH'!D888:M888</xm:f>
              <xm:sqref>C888</xm:sqref>
            </x14:sparkline>
            <x14:sparkline>
              <xm:f>'KẾT QUẢ KINH DOANH'!D889:M889</xm:f>
              <xm:sqref>C889</xm:sqref>
            </x14:sparkline>
            <x14:sparkline>
              <xm:f>'KẾT QUẢ KINH DOANH'!D890:M890</xm:f>
              <xm:sqref>C890</xm:sqref>
            </x14:sparkline>
            <x14:sparkline>
              <xm:f>'KẾT QUẢ KINH DOANH'!D891:M891</xm:f>
              <xm:sqref>C891</xm:sqref>
            </x14:sparkline>
            <x14:sparkline>
              <xm:f>'KẾT QUẢ KINH DOANH'!D892:M892</xm:f>
              <xm:sqref>C892</xm:sqref>
            </x14:sparkline>
            <x14:sparkline>
              <xm:f>'KẾT QUẢ KINH DOANH'!D893:M893</xm:f>
              <xm:sqref>C893</xm:sqref>
            </x14:sparkline>
            <x14:sparkline>
              <xm:f>'KẾT QUẢ KINH DOANH'!D894:M894</xm:f>
              <xm:sqref>C894</xm:sqref>
            </x14:sparkline>
            <x14:sparkline>
              <xm:f>'KẾT QUẢ KINH DOANH'!D895:M895</xm:f>
              <xm:sqref>C895</xm:sqref>
            </x14:sparkline>
            <x14:sparkline>
              <xm:f>'KẾT QUẢ KINH DOANH'!D896:M896</xm:f>
              <xm:sqref>C896</xm:sqref>
            </x14:sparkline>
            <x14:sparkline>
              <xm:f>'KẾT QUẢ KINH DOANH'!D897:M897</xm:f>
              <xm:sqref>C897</xm:sqref>
            </x14:sparkline>
            <x14:sparkline>
              <xm:f>'KẾT QUẢ KINH DOANH'!D898:M898</xm:f>
              <xm:sqref>C898</xm:sqref>
            </x14:sparkline>
            <x14:sparkline>
              <xm:f>'KẾT QUẢ KINH DOANH'!D899:M899</xm:f>
              <xm:sqref>C899</xm:sqref>
            </x14:sparkline>
            <x14:sparkline>
              <xm:f>'KẾT QUẢ KINH DOANH'!D900:M900</xm:f>
              <xm:sqref>C900</xm:sqref>
            </x14:sparkline>
            <x14:sparkline>
              <xm:f>'KẾT QUẢ KINH DOANH'!D901:M901</xm:f>
              <xm:sqref>C901</xm:sqref>
            </x14:sparkline>
            <x14:sparkline>
              <xm:f>'KẾT QUẢ KINH DOANH'!D902:M902</xm:f>
              <xm:sqref>C902</xm:sqref>
            </x14:sparkline>
            <x14:sparkline>
              <xm:f>'KẾT QUẢ KINH DOANH'!D903:M903</xm:f>
              <xm:sqref>C903</xm:sqref>
            </x14:sparkline>
            <x14:sparkline>
              <xm:f>'KẾT QUẢ KINH DOANH'!D904:M904</xm:f>
              <xm:sqref>C904</xm:sqref>
            </x14:sparkline>
            <x14:sparkline>
              <xm:f>'KẾT QUẢ KINH DOANH'!D905:M905</xm:f>
              <xm:sqref>C905</xm:sqref>
            </x14:sparkline>
            <x14:sparkline>
              <xm:f>'KẾT QUẢ KINH DOANH'!D906:M906</xm:f>
              <xm:sqref>C906</xm:sqref>
            </x14:sparkline>
            <x14:sparkline>
              <xm:f>'KẾT QUẢ KINH DOANH'!D907:M907</xm:f>
              <xm:sqref>C907</xm:sqref>
            </x14:sparkline>
            <x14:sparkline>
              <xm:f>'KẾT QUẢ KINH DOANH'!D908:M908</xm:f>
              <xm:sqref>C908</xm:sqref>
            </x14:sparkline>
            <x14:sparkline>
              <xm:f>'KẾT QUẢ KINH DOANH'!D909:M909</xm:f>
              <xm:sqref>C909</xm:sqref>
            </x14:sparkline>
            <x14:sparkline>
              <xm:f>'KẾT QUẢ KINH DOANH'!D910:M910</xm:f>
              <xm:sqref>C910</xm:sqref>
            </x14:sparkline>
            <x14:sparkline>
              <xm:f>'KẾT QUẢ KINH DOANH'!D911:M911</xm:f>
              <xm:sqref>C911</xm:sqref>
            </x14:sparkline>
            <x14:sparkline>
              <xm:f>'KẾT QUẢ KINH DOANH'!D912:M912</xm:f>
              <xm:sqref>C912</xm:sqref>
            </x14:sparkline>
            <x14:sparkline>
              <xm:f>'KẾT QUẢ KINH DOANH'!D913:M913</xm:f>
              <xm:sqref>C913</xm:sqref>
            </x14:sparkline>
            <x14:sparkline>
              <xm:f>'KẾT QUẢ KINH DOANH'!D914:M914</xm:f>
              <xm:sqref>C914</xm:sqref>
            </x14:sparkline>
            <x14:sparkline>
              <xm:f>'KẾT QUẢ KINH DOANH'!D915:M915</xm:f>
              <xm:sqref>C915</xm:sqref>
            </x14:sparkline>
            <x14:sparkline>
              <xm:f>'KẾT QUẢ KINH DOANH'!D916:M916</xm:f>
              <xm:sqref>C916</xm:sqref>
            </x14:sparkline>
            <x14:sparkline>
              <xm:f>'KẾT QUẢ KINH DOANH'!D917:M917</xm:f>
              <xm:sqref>C917</xm:sqref>
            </x14:sparkline>
            <x14:sparkline>
              <xm:f>'KẾT QUẢ KINH DOANH'!D918:M918</xm:f>
              <xm:sqref>C918</xm:sqref>
            </x14:sparkline>
            <x14:sparkline>
              <xm:f>'KẾT QUẢ KINH DOANH'!D919:M919</xm:f>
              <xm:sqref>C919</xm:sqref>
            </x14:sparkline>
            <x14:sparkline>
              <xm:f>'KẾT QUẢ KINH DOANH'!D920:M920</xm:f>
              <xm:sqref>C920</xm:sqref>
            </x14:sparkline>
            <x14:sparkline>
              <xm:f>'KẾT QUẢ KINH DOANH'!D921:M921</xm:f>
              <xm:sqref>C921</xm:sqref>
            </x14:sparkline>
            <x14:sparkline>
              <xm:f>'KẾT QUẢ KINH DOANH'!D922:M922</xm:f>
              <xm:sqref>C922</xm:sqref>
            </x14:sparkline>
            <x14:sparkline>
              <xm:f>'KẾT QUẢ KINH DOANH'!D923:M923</xm:f>
              <xm:sqref>C923</xm:sqref>
            </x14:sparkline>
            <x14:sparkline>
              <xm:f>'KẾT QUẢ KINH DOANH'!D924:M924</xm:f>
              <xm:sqref>C924</xm:sqref>
            </x14:sparkline>
            <x14:sparkline>
              <xm:f>'KẾT QUẢ KINH DOANH'!D925:M925</xm:f>
              <xm:sqref>C925</xm:sqref>
            </x14:sparkline>
            <x14:sparkline>
              <xm:f>'KẾT QUẢ KINH DOANH'!D926:M926</xm:f>
              <xm:sqref>C926</xm:sqref>
            </x14:sparkline>
            <x14:sparkline>
              <xm:f>'KẾT QUẢ KINH DOANH'!D927:M927</xm:f>
              <xm:sqref>C927</xm:sqref>
            </x14:sparkline>
            <x14:sparkline>
              <xm:f>'KẾT QUẢ KINH DOANH'!D928:M928</xm:f>
              <xm:sqref>C928</xm:sqref>
            </x14:sparkline>
            <x14:sparkline>
              <xm:f>'KẾT QUẢ KINH DOANH'!D929:M929</xm:f>
              <xm:sqref>C929</xm:sqref>
            </x14:sparkline>
            <x14:sparkline>
              <xm:f>'KẾT QUẢ KINH DOANH'!D930:M930</xm:f>
              <xm:sqref>C930</xm:sqref>
            </x14:sparkline>
            <x14:sparkline>
              <xm:f>'KẾT QUẢ KINH DOANH'!D931:M931</xm:f>
              <xm:sqref>C931</xm:sqref>
            </x14:sparkline>
            <x14:sparkline>
              <xm:f>'KẾT QUẢ KINH DOANH'!D932:M932</xm:f>
              <xm:sqref>C932</xm:sqref>
            </x14:sparkline>
            <x14:sparkline>
              <xm:f>'KẾT QUẢ KINH DOANH'!D933:M933</xm:f>
              <xm:sqref>C933</xm:sqref>
            </x14:sparkline>
            <x14:sparkline>
              <xm:f>'KẾT QUẢ KINH DOANH'!D934:M934</xm:f>
              <xm:sqref>C934</xm:sqref>
            </x14:sparkline>
            <x14:sparkline>
              <xm:f>'KẾT QUẢ KINH DOANH'!D935:M935</xm:f>
              <xm:sqref>C935</xm:sqref>
            </x14:sparkline>
            <x14:sparkline>
              <xm:f>'KẾT QUẢ KINH DOANH'!D936:M936</xm:f>
              <xm:sqref>C936</xm:sqref>
            </x14:sparkline>
            <x14:sparkline>
              <xm:f>'KẾT QUẢ KINH DOANH'!D937:M937</xm:f>
              <xm:sqref>C937</xm:sqref>
            </x14:sparkline>
            <x14:sparkline>
              <xm:f>'KẾT QUẢ KINH DOANH'!D938:M938</xm:f>
              <xm:sqref>C938</xm:sqref>
            </x14:sparkline>
            <x14:sparkline>
              <xm:f>'KẾT QUẢ KINH DOANH'!D939:M939</xm:f>
              <xm:sqref>C939</xm:sqref>
            </x14:sparkline>
            <x14:sparkline>
              <xm:f>'KẾT QUẢ KINH DOANH'!D940:M940</xm:f>
              <xm:sqref>C940</xm:sqref>
            </x14:sparkline>
            <x14:sparkline>
              <xm:f>'KẾT QUẢ KINH DOANH'!D941:M941</xm:f>
              <xm:sqref>C941</xm:sqref>
            </x14:sparkline>
            <x14:sparkline>
              <xm:f>'KẾT QUẢ KINH DOANH'!D942:M942</xm:f>
              <xm:sqref>C942</xm:sqref>
            </x14:sparkline>
            <x14:sparkline>
              <xm:f>'KẾT QUẢ KINH DOANH'!D943:M943</xm:f>
              <xm:sqref>C943</xm:sqref>
            </x14:sparkline>
            <x14:sparkline>
              <xm:f>'KẾT QUẢ KINH DOANH'!D944:M944</xm:f>
              <xm:sqref>C944</xm:sqref>
            </x14:sparkline>
            <x14:sparkline>
              <xm:f>'KẾT QUẢ KINH DOANH'!D945:M945</xm:f>
              <xm:sqref>C945</xm:sqref>
            </x14:sparkline>
            <x14:sparkline>
              <xm:f>'KẾT QUẢ KINH DOANH'!D946:M946</xm:f>
              <xm:sqref>C946</xm:sqref>
            </x14:sparkline>
            <x14:sparkline>
              <xm:f>'KẾT QUẢ KINH DOANH'!D947:M947</xm:f>
              <xm:sqref>C947</xm:sqref>
            </x14:sparkline>
            <x14:sparkline>
              <xm:f>'KẾT QUẢ KINH DOANH'!D948:M948</xm:f>
              <xm:sqref>C948</xm:sqref>
            </x14:sparkline>
            <x14:sparkline>
              <xm:f>'KẾT QUẢ KINH DOANH'!D949:M949</xm:f>
              <xm:sqref>C949</xm:sqref>
            </x14:sparkline>
            <x14:sparkline>
              <xm:f>'KẾT QUẢ KINH DOANH'!D950:M950</xm:f>
              <xm:sqref>C950</xm:sqref>
            </x14:sparkline>
            <x14:sparkline>
              <xm:f>'KẾT QUẢ KINH DOANH'!D951:M951</xm:f>
              <xm:sqref>C951</xm:sqref>
            </x14:sparkline>
            <x14:sparkline>
              <xm:f>'KẾT QUẢ KINH DOANH'!D952:M952</xm:f>
              <xm:sqref>C952</xm:sqref>
            </x14:sparkline>
            <x14:sparkline>
              <xm:f>'KẾT QUẢ KINH DOANH'!D953:M953</xm:f>
              <xm:sqref>C953</xm:sqref>
            </x14:sparkline>
            <x14:sparkline>
              <xm:f>'KẾT QUẢ KINH DOANH'!D954:M954</xm:f>
              <xm:sqref>C954</xm:sqref>
            </x14:sparkline>
            <x14:sparkline>
              <xm:f>'KẾT QUẢ KINH DOANH'!D955:M955</xm:f>
              <xm:sqref>C955</xm:sqref>
            </x14:sparkline>
            <x14:sparkline>
              <xm:f>'KẾT QUẢ KINH DOANH'!D956:M956</xm:f>
              <xm:sqref>C956</xm:sqref>
            </x14:sparkline>
            <x14:sparkline>
              <xm:f>'KẾT QUẢ KINH DOANH'!D957:M957</xm:f>
              <xm:sqref>C957</xm:sqref>
            </x14:sparkline>
            <x14:sparkline>
              <xm:f>'KẾT QUẢ KINH DOANH'!D958:M958</xm:f>
              <xm:sqref>C958</xm:sqref>
            </x14:sparkline>
            <x14:sparkline>
              <xm:f>'KẾT QUẢ KINH DOANH'!D959:M959</xm:f>
              <xm:sqref>C959</xm:sqref>
            </x14:sparkline>
            <x14:sparkline>
              <xm:f>'KẾT QUẢ KINH DOANH'!D960:M960</xm:f>
              <xm:sqref>C960</xm:sqref>
            </x14:sparkline>
            <x14:sparkline>
              <xm:f>'KẾT QUẢ KINH DOANH'!D961:M961</xm:f>
              <xm:sqref>C961</xm:sqref>
            </x14:sparkline>
            <x14:sparkline>
              <xm:f>'KẾT QUẢ KINH DOANH'!D962:M962</xm:f>
              <xm:sqref>C962</xm:sqref>
            </x14:sparkline>
            <x14:sparkline>
              <xm:f>'KẾT QUẢ KINH DOANH'!D963:M963</xm:f>
              <xm:sqref>C963</xm:sqref>
            </x14:sparkline>
            <x14:sparkline>
              <xm:f>'KẾT QUẢ KINH DOANH'!D964:M964</xm:f>
              <xm:sqref>C964</xm:sqref>
            </x14:sparkline>
            <x14:sparkline>
              <xm:f>'KẾT QUẢ KINH DOANH'!D965:M965</xm:f>
              <xm:sqref>C965</xm:sqref>
            </x14:sparkline>
            <x14:sparkline>
              <xm:f>'KẾT QUẢ KINH DOANH'!D966:M966</xm:f>
              <xm:sqref>C966</xm:sqref>
            </x14:sparkline>
            <x14:sparkline>
              <xm:f>'KẾT QUẢ KINH DOANH'!D967:M967</xm:f>
              <xm:sqref>C967</xm:sqref>
            </x14:sparkline>
            <x14:sparkline>
              <xm:f>'KẾT QUẢ KINH DOANH'!D968:M968</xm:f>
              <xm:sqref>C968</xm:sqref>
            </x14:sparkline>
            <x14:sparkline>
              <xm:f>'KẾT QUẢ KINH DOANH'!D969:M969</xm:f>
              <xm:sqref>C969</xm:sqref>
            </x14:sparkline>
            <x14:sparkline>
              <xm:f>'KẾT QUẢ KINH DOANH'!D970:M970</xm:f>
              <xm:sqref>C970</xm:sqref>
            </x14:sparkline>
            <x14:sparkline>
              <xm:f>'KẾT QUẢ KINH DOANH'!D971:M971</xm:f>
              <xm:sqref>C971</xm:sqref>
            </x14:sparkline>
            <x14:sparkline>
              <xm:f>'KẾT QUẢ KINH DOANH'!D972:M972</xm:f>
              <xm:sqref>C972</xm:sqref>
            </x14:sparkline>
            <x14:sparkline>
              <xm:f>'KẾT QUẢ KINH DOANH'!D973:M973</xm:f>
              <xm:sqref>C973</xm:sqref>
            </x14:sparkline>
            <x14:sparkline>
              <xm:f>'KẾT QUẢ KINH DOANH'!D974:M974</xm:f>
              <xm:sqref>C974</xm:sqref>
            </x14:sparkline>
            <x14:sparkline>
              <xm:f>'KẾT QUẢ KINH DOANH'!D975:M975</xm:f>
              <xm:sqref>C975</xm:sqref>
            </x14:sparkline>
            <x14:sparkline>
              <xm:f>'KẾT QUẢ KINH DOANH'!D976:M976</xm:f>
              <xm:sqref>C976</xm:sqref>
            </x14:sparkline>
            <x14:sparkline>
              <xm:f>'KẾT QUẢ KINH DOANH'!D977:M977</xm:f>
              <xm:sqref>C977</xm:sqref>
            </x14:sparkline>
            <x14:sparkline>
              <xm:f>'KẾT QUẢ KINH DOANH'!D978:M978</xm:f>
              <xm:sqref>C978</xm:sqref>
            </x14:sparkline>
            <x14:sparkline>
              <xm:f>'KẾT QUẢ KINH DOANH'!D979:M979</xm:f>
              <xm:sqref>C979</xm:sqref>
            </x14:sparkline>
            <x14:sparkline>
              <xm:f>'KẾT QUẢ KINH DOANH'!D980:M980</xm:f>
              <xm:sqref>C980</xm:sqref>
            </x14:sparkline>
            <x14:sparkline>
              <xm:f>'KẾT QUẢ KINH DOANH'!D981:M981</xm:f>
              <xm:sqref>C981</xm:sqref>
            </x14:sparkline>
            <x14:sparkline>
              <xm:f>'KẾT QUẢ KINH DOANH'!D982:M982</xm:f>
              <xm:sqref>C982</xm:sqref>
            </x14:sparkline>
            <x14:sparkline>
              <xm:f>'KẾT QUẢ KINH DOANH'!D983:M983</xm:f>
              <xm:sqref>C983</xm:sqref>
            </x14:sparkline>
            <x14:sparkline>
              <xm:f>'KẾT QUẢ KINH DOANH'!D984:M984</xm:f>
              <xm:sqref>C984</xm:sqref>
            </x14:sparkline>
            <x14:sparkline>
              <xm:f>'KẾT QUẢ KINH DOANH'!D985:M985</xm:f>
              <xm:sqref>C985</xm:sqref>
            </x14:sparkline>
            <x14:sparkline>
              <xm:f>'KẾT QUẢ KINH DOANH'!D986:M986</xm:f>
              <xm:sqref>C986</xm:sqref>
            </x14:sparkline>
            <x14:sparkline>
              <xm:f>'KẾT QUẢ KINH DOANH'!D987:M987</xm:f>
              <xm:sqref>C987</xm:sqref>
            </x14:sparkline>
            <x14:sparkline>
              <xm:f>'KẾT QUẢ KINH DOANH'!D988:M988</xm:f>
              <xm:sqref>C988</xm:sqref>
            </x14:sparkline>
            <x14:sparkline>
              <xm:f>'KẾT QUẢ KINH DOANH'!D989:M989</xm:f>
              <xm:sqref>C989</xm:sqref>
            </x14:sparkline>
            <x14:sparkline>
              <xm:f>'KẾT QUẢ KINH DOANH'!D990:M990</xm:f>
              <xm:sqref>C990</xm:sqref>
            </x14:sparkline>
            <x14:sparkline>
              <xm:f>'KẾT QUẢ KINH DOANH'!D991:M991</xm:f>
              <xm:sqref>C991</xm:sqref>
            </x14:sparkline>
            <x14:sparkline>
              <xm:f>'KẾT QUẢ KINH DOANH'!D992:M992</xm:f>
              <xm:sqref>C992</xm:sqref>
            </x14:sparkline>
            <x14:sparkline>
              <xm:f>'KẾT QUẢ KINH DOANH'!D993:M993</xm:f>
              <xm:sqref>C993</xm:sqref>
            </x14:sparkline>
            <x14:sparkline>
              <xm:f>'KẾT QUẢ KINH DOANH'!D994:M994</xm:f>
              <xm:sqref>C994</xm:sqref>
            </x14:sparkline>
            <x14:sparkline>
              <xm:f>'KẾT QUẢ KINH DOANH'!D995:M995</xm:f>
              <xm:sqref>C995</xm:sqref>
            </x14:sparkline>
            <x14:sparkline>
              <xm:f>'KẾT QUẢ KINH DOANH'!D996:M996</xm:f>
              <xm:sqref>C996</xm:sqref>
            </x14:sparkline>
            <x14:sparkline>
              <xm:f>'KẾT QUẢ KINH DOANH'!D997:M997</xm:f>
              <xm:sqref>C997</xm:sqref>
            </x14:sparkline>
            <x14:sparkline>
              <xm:f>'KẾT QUẢ KINH DOANH'!D998:M998</xm:f>
              <xm:sqref>C998</xm:sqref>
            </x14:sparkline>
            <x14:sparkline>
              <xm:f>'KẾT QUẢ KINH DOANH'!D999:M999</xm:f>
              <xm:sqref>C999</xm:sqref>
            </x14:sparkline>
            <x14:sparkline>
              <xm:f>'KẾT QUẢ KINH DOANH'!D1000:M1000</xm:f>
              <xm:sqref>C1000</xm:sqref>
            </x14:sparkline>
            <x14:sparkline>
              <xm:f>'KẾT QUẢ KINH DOANH'!D1001:M1001</xm:f>
              <xm:sqref>C1001</xm:sqref>
            </x14:sparkline>
            <x14:sparkline>
              <xm:f>'KẾT QUẢ KINH DOANH'!D1002:M1002</xm:f>
              <xm:sqref>C1002</xm:sqref>
            </x14:sparkline>
            <x14:sparkline>
              <xm:f>'KẾT QUẢ KINH DOANH'!D1003:M1003</xm:f>
              <xm:sqref>C1003</xm:sqref>
            </x14:sparkline>
            <x14:sparkline>
              <xm:f>'KẾT QUẢ KINH DOANH'!D1004:M1004</xm:f>
              <xm:sqref>C1004</xm:sqref>
            </x14:sparkline>
            <x14:sparkline>
              <xm:f>'KẾT QUẢ KINH DOANH'!D1005:M1005</xm:f>
              <xm:sqref>C1005</xm:sqref>
            </x14:sparkline>
          </x14:sparklines>
        </x14:sparklineGroup>
        <x14:sparklineGroup type="column" displayEmptyCellsAs="gap" high="1" low="1" xr2:uid="{CD7C3DEA-CABE-4833-9A20-E6FE2FC89576}">
          <x14:colorSeries rgb="FFFFFF00"/>
          <x14:colorNegative rgb="FFD00000"/>
          <x14:colorAxis rgb="FF000000"/>
          <x14:colorMarkers rgb="FFD00000"/>
          <x14:colorFirst rgb="FFD00000"/>
          <x14:colorLast rgb="FFD00000"/>
          <x14:colorHigh rgb="FF00FF00"/>
          <x14:colorLow rgb="FFFF0000"/>
          <x14:sparklines>
            <x14:sparkline>
              <xm:f>'KẾT QUẢ KINH DOANH'!D607:M607</xm:f>
              <xm:sqref>C607</xm:sqref>
            </x14:sparkline>
            <x14:sparkline>
              <xm:f>'KẾT QUẢ KINH DOANH'!D608:M608</xm:f>
              <xm:sqref>C608</xm:sqref>
            </x14:sparkline>
            <x14:sparkline>
              <xm:f>'KẾT QUẢ KINH DOANH'!D609:M609</xm:f>
              <xm:sqref>C609</xm:sqref>
            </x14:sparkline>
            <x14:sparkline>
              <xm:f>'KẾT QUẢ KINH DOANH'!D610:M610</xm:f>
              <xm:sqref>C610</xm:sqref>
            </x14:sparkline>
            <x14:sparkline>
              <xm:f>'KẾT QUẢ KINH DOANH'!D611:M611</xm:f>
              <xm:sqref>C611</xm:sqref>
            </x14:sparkline>
            <x14:sparkline>
              <xm:f>'KẾT QUẢ KINH DOANH'!D612:M612</xm:f>
              <xm:sqref>C612</xm:sqref>
            </x14:sparkline>
            <x14:sparkline>
              <xm:f>'KẾT QUẢ KINH DOANH'!D613:M613</xm:f>
              <xm:sqref>C613</xm:sqref>
            </x14:sparkline>
            <x14:sparkline>
              <xm:f>'KẾT QUẢ KINH DOANH'!D614:M614</xm:f>
              <xm:sqref>C614</xm:sqref>
            </x14:sparkline>
            <x14:sparkline>
              <xm:f>'KẾT QUẢ KINH DOANH'!D615:M615</xm:f>
              <xm:sqref>C615</xm:sqref>
            </x14:sparkline>
            <x14:sparkline>
              <xm:f>'KẾT QUẢ KINH DOANH'!D616:M616</xm:f>
              <xm:sqref>C616</xm:sqref>
            </x14:sparkline>
            <x14:sparkline>
              <xm:f>'KẾT QUẢ KINH DOANH'!D617:M617</xm:f>
              <xm:sqref>C617</xm:sqref>
            </x14:sparkline>
            <x14:sparkline>
              <xm:f>'KẾT QUẢ KINH DOANH'!D618:M618</xm:f>
              <xm:sqref>C618</xm:sqref>
            </x14:sparkline>
            <x14:sparkline>
              <xm:f>'KẾT QUẢ KINH DOANH'!D619:M619</xm:f>
              <xm:sqref>C619</xm:sqref>
            </x14:sparkline>
            <x14:sparkline>
              <xm:f>'KẾT QUẢ KINH DOANH'!D620:M620</xm:f>
              <xm:sqref>C620</xm:sqref>
            </x14:sparkline>
            <x14:sparkline>
              <xm:f>'KẾT QUẢ KINH DOANH'!D621:M621</xm:f>
              <xm:sqref>C621</xm:sqref>
            </x14:sparkline>
            <x14:sparkline>
              <xm:f>'KẾT QUẢ KINH DOANH'!D622:M622</xm:f>
              <xm:sqref>C622</xm:sqref>
            </x14:sparkline>
            <x14:sparkline>
              <xm:f>'KẾT QUẢ KINH DOANH'!D623:M623</xm:f>
              <xm:sqref>C623</xm:sqref>
            </x14:sparkline>
            <x14:sparkline>
              <xm:f>'KẾT QUẢ KINH DOANH'!D624:M624</xm:f>
              <xm:sqref>C624</xm:sqref>
            </x14:sparkline>
            <x14:sparkline>
              <xm:f>'KẾT QUẢ KINH DOANH'!D625:M625</xm:f>
              <xm:sqref>C625</xm:sqref>
            </x14:sparkline>
            <x14:sparkline>
              <xm:f>'KẾT QUẢ KINH DOANH'!D626:M626</xm:f>
              <xm:sqref>C626</xm:sqref>
            </x14:sparkline>
            <x14:sparkline>
              <xm:f>'KẾT QUẢ KINH DOANH'!D627:M627</xm:f>
              <xm:sqref>C627</xm:sqref>
            </x14:sparkline>
            <x14:sparkline>
              <xm:f>'KẾT QUẢ KINH DOANH'!D628:M628</xm:f>
              <xm:sqref>C628</xm:sqref>
            </x14:sparkline>
            <x14:sparkline>
              <xm:f>'KẾT QUẢ KINH DOANH'!D629:M629</xm:f>
              <xm:sqref>C629</xm:sqref>
            </x14:sparkline>
            <x14:sparkline>
              <xm:f>'KẾT QUẢ KINH DOANH'!D630:M630</xm:f>
              <xm:sqref>C630</xm:sqref>
            </x14:sparkline>
            <x14:sparkline>
              <xm:f>'KẾT QUẢ KINH DOANH'!D631:M631</xm:f>
              <xm:sqref>C631</xm:sqref>
            </x14:sparkline>
            <x14:sparkline>
              <xm:f>'KẾT QUẢ KINH DOANH'!D632:M632</xm:f>
              <xm:sqref>C632</xm:sqref>
            </x14:sparkline>
            <x14:sparkline>
              <xm:f>'KẾT QUẢ KINH DOANH'!D633:M633</xm:f>
              <xm:sqref>C633</xm:sqref>
            </x14:sparkline>
            <x14:sparkline>
              <xm:f>'KẾT QUẢ KINH DOANH'!D634:M634</xm:f>
              <xm:sqref>C634</xm:sqref>
            </x14:sparkline>
            <x14:sparkline>
              <xm:f>'KẾT QUẢ KINH DOANH'!D635:M635</xm:f>
              <xm:sqref>C635</xm:sqref>
            </x14:sparkline>
            <x14:sparkline>
              <xm:f>'KẾT QUẢ KINH DOANH'!D636:M636</xm:f>
              <xm:sqref>C636</xm:sqref>
            </x14:sparkline>
            <x14:sparkline>
              <xm:f>'KẾT QUẢ KINH DOANH'!D637:M637</xm:f>
              <xm:sqref>C637</xm:sqref>
            </x14:sparkline>
            <x14:sparkline>
              <xm:f>'KẾT QUẢ KINH DOANH'!D638:M638</xm:f>
              <xm:sqref>C638</xm:sqref>
            </x14:sparkline>
            <x14:sparkline>
              <xm:f>'KẾT QUẢ KINH DOANH'!D639:M639</xm:f>
              <xm:sqref>C639</xm:sqref>
            </x14:sparkline>
            <x14:sparkline>
              <xm:f>'KẾT QUẢ KINH DOANH'!D640:M640</xm:f>
              <xm:sqref>C640</xm:sqref>
            </x14:sparkline>
            <x14:sparkline>
              <xm:f>'KẾT QUẢ KINH DOANH'!D641:M641</xm:f>
              <xm:sqref>C641</xm:sqref>
            </x14:sparkline>
            <x14:sparkline>
              <xm:f>'KẾT QUẢ KINH DOANH'!D642:M642</xm:f>
              <xm:sqref>C642</xm:sqref>
            </x14:sparkline>
            <x14:sparkline>
              <xm:f>'KẾT QUẢ KINH DOANH'!D643:M643</xm:f>
              <xm:sqref>C643</xm:sqref>
            </x14:sparkline>
            <x14:sparkline>
              <xm:f>'KẾT QUẢ KINH DOANH'!D644:M644</xm:f>
              <xm:sqref>C644</xm:sqref>
            </x14:sparkline>
            <x14:sparkline>
              <xm:f>'KẾT QUẢ KINH DOANH'!D645:M645</xm:f>
              <xm:sqref>C645</xm:sqref>
            </x14:sparkline>
            <x14:sparkline>
              <xm:f>'KẾT QUẢ KINH DOANH'!D646:M646</xm:f>
              <xm:sqref>C646</xm:sqref>
            </x14:sparkline>
            <x14:sparkline>
              <xm:f>'KẾT QUẢ KINH DOANH'!D647:M647</xm:f>
              <xm:sqref>C647</xm:sqref>
            </x14:sparkline>
            <x14:sparkline>
              <xm:f>'KẾT QUẢ KINH DOANH'!D648:M648</xm:f>
              <xm:sqref>C648</xm:sqref>
            </x14:sparkline>
            <x14:sparkline>
              <xm:f>'KẾT QUẢ KINH DOANH'!D649:M649</xm:f>
              <xm:sqref>C649</xm:sqref>
            </x14:sparkline>
            <x14:sparkline>
              <xm:f>'KẾT QUẢ KINH DOANH'!D650:M650</xm:f>
              <xm:sqref>C650</xm:sqref>
            </x14:sparkline>
            <x14:sparkline>
              <xm:f>'KẾT QUẢ KINH DOANH'!D651:M651</xm:f>
              <xm:sqref>C651</xm:sqref>
            </x14:sparkline>
            <x14:sparkline>
              <xm:f>'KẾT QUẢ KINH DOANH'!D652:M652</xm:f>
              <xm:sqref>C652</xm:sqref>
            </x14:sparkline>
            <x14:sparkline>
              <xm:f>'KẾT QUẢ KINH DOANH'!D653:M653</xm:f>
              <xm:sqref>C653</xm:sqref>
            </x14:sparkline>
            <x14:sparkline>
              <xm:f>'KẾT QUẢ KINH DOANH'!D654:M654</xm:f>
              <xm:sqref>C654</xm:sqref>
            </x14:sparkline>
            <x14:sparkline>
              <xm:f>'KẾT QUẢ KINH DOANH'!D655:M655</xm:f>
              <xm:sqref>C655</xm:sqref>
            </x14:sparkline>
            <x14:sparkline>
              <xm:f>'KẾT QUẢ KINH DOANH'!D656:M656</xm:f>
              <xm:sqref>C656</xm:sqref>
            </x14:sparkline>
            <x14:sparkline>
              <xm:f>'KẾT QUẢ KINH DOANH'!D657:M657</xm:f>
              <xm:sqref>C657</xm:sqref>
            </x14:sparkline>
            <x14:sparkline>
              <xm:f>'KẾT QUẢ KINH DOANH'!D658:M658</xm:f>
              <xm:sqref>C658</xm:sqref>
            </x14:sparkline>
            <x14:sparkline>
              <xm:f>'KẾT QUẢ KINH DOANH'!D659:M659</xm:f>
              <xm:sqref>C659</xm:sqref>
            </x14:sparkline>
            <x14:sparkline>
              <xm:f>'KẾT QUẢ KINH DOANH'!D660:M660</xm:f>
              <xm:sqref>C660</xm:sqref>
            </x14:sparkline>
            <x14:sparkline>
              <xm:f>'KẾT QUẢ KINH DOANH'!D661:M661</xm:f>
              <xm:sqref>C661</xm:sqref>
            </x14:sparkline>
            <x14:sparkline>
              <xm:f>'KẾT QUẢ KINH DOANH'!D662:M662</xm:f>
              <xm:sqref>C662</xm:sqref>
            </x14:sparkline>
            <x14:sparkline>
              <xm:f>'KẾT QUẢ KINH DOANH'!D663:M663</xm:f>
              <xm:sqref>C663</xm:sqref>
            </x14:sparkline>
            <x14:sparkline>
              <xm:f>'KẾT QUẢ KINH DOANH'!D664:M664</xm:f>
              <xm:sqref>C664</xm:sqref>
            </x14:sparkline>
            <x14:sparkline>
              <xm:f>'KẾT QUẢ KINH DOANH'!D665:M665</xm:f>
              <xm:sqref>C665</xm:sqref>
            </x14:sparkline>
            <x14:sparkline>
              <xm:f>'KẾT QUẢ KINH DOANH'!D666:M666</xm:f>
              <xm:sqref>C666</xm:sqref>
            </x14:sparkline>
            <x14:sparkline>
              <xm:f>'KẾT QUẢ KINH DOANH'!D667:M667</xm:f>
              <xm:sqref>C667</xm:sqref>
            </x14:sparkline>
            <x14:sparkline>
              <xm:f>'KẾT QUẢ KINH DOANH'!D668:M668</xm:f>
              <xm:sqref>C668</xm:sqref>
            </x14:sparkline>
            <x14:sparkline>
              <xm:f>'KẾT QUẢ KINH DOANH'!D669:M669</xm:f>
              <xm:sqref>C669</xm:sqref>
            </x14:sparkline>
            <x14:sparkline>
              <xm:f>'KẾT QUẢ KINH DOANH'!D670:M670</xm:f>
              <xm:sqref>C670</xm:sqref>
            </x14:sparkline>
            <x14:sparkline>
              <xm:f>'KẾT QUẢ KINH DOANH'!D671:M671</xm:f>
              <xm:sqref>C671</xm:sqref>
            </x14:sparkline>
            <x14:sparkline>
              <xm:f>'KẾT QUẢ KINH DOANH'!D672:M672</xm:f>
              <xm:sqref>C672</xm:sqref>
            </x14:sparkline>
            <x14:sparkline>
              <xm:f>'KẾT QUẢ KINH DOANH'!D673:M673</xm:f>
              <xm:sqref>C673</xm:sqref>
            </x14:sparkline>
            <x14:sparkline>
              <xm:f>'KẾT QUẢ KINH DOANH'!D674:M674</xm:f>
              <xm:sqref>C674</xm:sqref>
            </x14:sparkline>
            <x14:sparkline>
              <xm:f>'KẾT QUẢ KINH DOANH'!D675:M675</xm:f>
              <xm:sqref>C675</xm:sqref>
            </x14:sparkline>
            <x14:sparkline>
              <xm:f>'KẾT QUẢ KINH DOANH'!D676:M676</xm:f>
              <xm:sqref>C676</xm:sqref>
            </x14:sparkline>
            <x14:sparkline>
              <xm:f>'KẾT QUẢ KINH DOANH'!D677:M677</xm:f>
              <xm:sqref>C677</xm:sqref>
            </x14:sparkline>
            <x14:sparkline>
              <xm:f>'KẾT QUẢ KINH DOANH'!D678:M678</xm:f>
              <xm:sqref>C678</xm:sqref>
            </x14:sparkline>
            <x14:sparkline>
              <xm:f>'KẾT QUẢ KINH DOANH'!D679:M679</xm:f>
              <xm:sqref>C679</xm:sqref>
            </x14:sparkline>
            <x14:sparkline>
              <xm:f>'KẾT QUẢ KINH DOANH'!D680:M680</xm:f>
              <xm:sqref>C680</xm:sqref>
            </x14:sparkline>
            <x14:sparkline>
              <xm:f>'KẾT QUẢ KINH DOANH'!D681:M681</xm:f>
              <xm:sqref>C681</xm:sqref>
            </x14:sparkline>
            <x14:sparkline>
              <xm:f>'KẾT QUẢ KINH DOANH'!D682:M682</xm:f>
              <xm:sqref>C682</xm:sqref>
            </x14:sparkline>
            <x14:sparkline>
              <xm:f>'KẾT QUẢ KINH DOANH'!D683:M683</xm:f>
              <xm:sqref>C683</xm:sqref>
            </x14:sparkline>
            <x14:sparkline>
              <xm:f>'KẾT QUẢ KINH DOANH'!D684:M684</xm:f>
              <xm:sqref>C684</xm:sqref>
            </x14:sparkline>
            <x14:sparkline>
              <xm:f>'KẾT QUẢ KINH DOANH'!D685:M685</xm:f>
              <xm:sqref>C685</xm:sqref>
            </x14:sparkline>
            <x14:sparkline>
              <xm:f>'KẾT QUẢ KINH DOANH'!D686:M686</xm:f>
              <xm:sqref>C686</xm:sqref>
            </x14:sparkline>
            <x14:sparkline>
              <xm:f>'KẾT QUẢ KINH DOANH'!D687:M687</xm:f>
              <xm:sqref>C687</xm:sqref>
            </x14:sparkline>
            <x14:sparkline>
              <xm:f>'KẾT QUẢ KINH DOANH'!D688:M688</xm:f>
              <xm:sqref>C688</xm:sqref>
            </x14:sparkline>
            <x14:sparkline>
              <xm:f>'KẾT QUẢ KINH DOANH'!D689:M689</xm:f>
              <xm:sqref>C689</xm:sqref>
            </x14:sparkline>
            <x14:sparkline>
              <xm:f>'KẾT QUẢ KINH DOANH'!D690:M690</xm:f>
              <xm:sqref>C690</xm:sqref>
            </x14:sparkline>
            <x14:sparkline>
              <xm:f>'KẾT QUẢ KINH DOANH'!D691:M691</xm:f>
              <xm:sqref>C691</xm:sqref>
            </x14:sparkline>
            <x14:sparkline>
              <xm:f>'KẾT QUẢ KINH DOANH'!D692:M692</xm:f>
              <xm:sqref>C692</xm:sqref>
            </x14:sparkline>
            <x14:sparkline>
              <xm:f>'KẾT QUẢ KINH DOANH'!D693:M693</xm:f>
              <xm:sqref>C693</xm:sqref>
            </x14:sparkline>
            <x14:sparkline>
              <xm:f>'KẾT QUẢ KINH DOANH'!D694:M694</xm:f>
              <xm:sqref>C694</xm:sqref>
            </x14:sparkline>
            <x14:sparkline>
              <xm:f>'KẾT QUẢ KINH DOANH'!D695:M695</xm:f>
              <xm:sqref>C695</xm:sqref>
            </x14:sparkline>
            <x14:sparkline>
              <xm:f>'KẾT QUẢ KINH DOANH'!D696:M696</xm:f>
              <xm:sqref>C696</xm:sqref>
            </x14:sparkline>
            <x14:sparkline>
              <xm:f>'KẾT QUẢ KINH DOANH'!D697:M697</xm:f>
              <xm:sqref>C697</xm:sqref>
            </x14:sparkline>
            <x14:sparkline>
              <xm:f>'KẾT QUẢ KINH DOANH'!D698:M698</xm:f>
              <xm:sqref>C698</xm:sqref>
            </x14:sparkline>
            <x14:sparkline>
              <xm:f>'KẾT QUẢ KINH DOANH'!D699:M699</xm:f>
              <xm:sqref>C699</xm:sqref>
            </x14:sparkline>
            <x14:sparkline>
              <xm:f>'KẾT QUẢ KINH DOANH'!D700:M700</xm:f>
              <xm:sqref>C700</xm:sqref>
            </x14:sparkline>
            <x14:sparkline>
              <xm:f>'KẾT QUẢ KINH DOANH'!D701:M701</xm:f>
              <xm:sqref>C701</xm:sqref>
            </x14:sparkline>
            <x14:sparkline>
              <xm:f>'KẾT QUẢ KINH DOANH'!D702:M702</xm:f>
              <xm:sqref>C702</xm:sqref>
            </x14:sparkline>
            <x14:sparkline>
              <xm:f>'KẾT QUẢ KINH DOANH'!D703:M703</xm:f>
              <xm:sqref>C703</xm:sqref>
            </x14:sparkline>
            <x14:sparkline>
              <xm:f>'KẾT QUẢ KINH DOANH'!D704:M704</xm:f>
              <xm:sqref>C704</xm:sqref>
            </x14:sparkline>
            <x14:sparkline>
              <xm:f>'KẾT QUẢ KINH DOANH'!D705:M705</xm:f>
              <xm:sqref>C705</xm:sqref>
            </x14:sparkline>
            <x14:sparkline>
              <xm:f>'KẾT QUẢ KINH DOANH'!D706:M706</xm:f>
              <xm:sqref>C706</xm:sqref>
            </x14:sparkline>
            <x14:sparkline>
              <xm:f>'KẾT QUẢ KINH DOANH'!D707:M707</xm:f>
              <xm:sqref>C707</xm:sqref>
            </x14:sparkline>
            <x14:sparkline>
              <xm:f>'KẾT QUẢ KINH DOANH'!D708:M708</xm:f>
              <xm:sqref>C708</xm:sqref>
            </x14:sparkline>
            <x14:sparkline>
              <xm:f>'KẾT QUẢ KINH DOANH'!D709:M709</xm:f>
              <xm:sqref>C709</xm:sqref>
            </x14:sparkline>
            <x14:sparkline>
              <xm:f>'KẾT QUẢ KINH DOANH'!D710:M710</xm:f>
              <xm:sqref>C710</xm:sqref>
            </x14:sparkline>
            <x14:sparkline>
              <xm:f>'KẾT QUẢ KINH DOANH'!D711:M711</xm:f>
              <xm:sqref>C711</xm:sqref>
            </x14:sparkline>
            <x14:sparkline>
              <xm:f>'KẾT QUẢ KINH DOANH'!D712:M712</xm:f>
              <xm:sqref>C712</xm:sqref>
            </x14:sparkline>
            <x14:sparkline>
              <xm:f>'KẾT QUẢ KINH DOANH'!D713:M713</xm:f>
              <xm:sqref>C713</xm:sqref>
            </x14:sparkline>
            <x14:sparkline>
              <xm:f>'KẾT QUẢ KINH DOANH'!D714:M714</xm:f>
              <xm:sqref>C714</xm:sqref>
            </x14:sparkline>
            <x14:sparkline>
              <xm:f>'KẾT QUẢ KINH DOANH'!D715:M715</xm:f>
              <xm:sqref>C715</xm:sqref>
            </x14:sparkline>
            <x14:sparkline>
              <xm:f>'KẾT QUẢ KINH DOANH'!D716:M716</xm:f>
              <xm:sqref>C716</xm:sqref>
            </x14:sparkline>
            <x14:sparkline>
              <xm:f>'KẾT QUẢ KINH DOANH'!D717:M717</xm:f>
              <xm:sqref>C717</xm:sqref>
            </x14:sparkline>
            <x14:sparkline>
              <xm:f>'KẾT QUẢ KINH DOANH'!D718:M718</xm:f>
              <xm:sqref>C718</xm:sqref>
            </x14:sparkline>
            <x14:sparkline>
              <xm:f>'KẾT QUẢ KINH DOANH'!D719:M719</xm:f>
              <xm:sqref>C719</xm:sqref>
            </x14:sparkline>
            <x14:sparkline>
              <xm:f>'KẾT QUẢ KINH DOANH'!D720:M720</xm:f>
              <xm:sqref>C720</xm:sqref>
            </x14:sparkline>
            <x14:sparkline>
              <xm:f>'KẾT QUẢ KINH DOANH'!D721:M721</xm:f>
              <xm:sqref>C721</xm:sqref>
            </x14:sparkline>
            <x14:sparkline>
              <xm:f>'KẾT QUẢ KINH DOANH'!D722:M722</xm:f>
              <xm:sqref>C722</xm:sqref>
            </x14:sparkline>
            <x14:sparkline>
              <xm:f>'KẾT QUẢ KINH DOANH'!D723:M723</xm:f>
              <xm:sqref>C723</xm:sqref>
            </x14:sparkline>
            <x14:sparkline>
              <xm:f>'KẾT QUẢ KINH DOANH'!D724:M724</xm:f>
              <xm:sqref>C724</xm:sqref>
            </x14:sparkline>
            <x14:sparkline>
              <xm:f>'KẾT QUẢ KINH DOANH'!D725:M725</xm:f>
              <xm:sqref>C725</xm:sqref>
            </x14:sparkline>
            <x14:sparkline>
              <xm:f>'KẾT QUẢ KINH DOANH'!D726:M726</xm:f>
              <xm:sqref>C726</xm:sqref>
            </x14:sparkline>
            <x14:sparkline>
              <xm:f>'KẾT QUẢ KINH DOANH'!D727:M727</xm:f>
              <xm:sqref>C727</xm:sqref>
            </x14:sparkline>
            <x14:sparkline>
              <xm:f>'KẾT QUẢ KINH DOANH'!D728:M728</xm:f>
              <xm:sqref>C728</xm:sqref>
            </x14:sparkline>
            <x14:sparkline>
              <xm:f>'KẾT QUẢ KINH DOANH'!D729:M729</xm:f>
              <xm:sqref>C729</xm:sqref>
            </x14:sparkline>
            <x14:sparkline>
              <xm:f>'KẾT QUẢ KINH DOANH'!D730:M730</xm:f>
              <xm:sqref>C730</xm:sqref>
            </x14:sparkline>
            <x14:sparkline>
              <xm:f>'KẾT QUẢ KINH DOANH'!D731:M731</xm:f>
              <xm:sqref>C731</xm:sqref>
            </x14:sparkline>
            <x14:sparkline>
              <xm:f>'KẾT QUẢ KINH DOANH'!D732:M732</xm:f>
              <xm:sqref>C732</xm:sqref>
            </x14:sparkline>
            <x14:sparkline>
              <xm:f>'KẾT QUẢ KINH DOANH'!D733:M733</xm:f>
              <xm:sqref>C733</xm:sqref>
            </x14:sparkline>
            <x14:sparkline>
              <xm:f>'KẾT QUẢ KINH DOANH'!D734:M734</xm:f>
              <xm:sqref>C734</xm:sqref>
            </x14:sparkline>
            <x14:sparkline>
              <xm:f>'KẾT QUẢ KINH DOANH'!D735:M735</xm:f>
              <xm:sqref>C735</xm:sqref>
            </x14:sparkline>
            <x14:sparkline>
              <xm:f>'KẾT QUẢ KINH DOANH'!D736:M736</xm:f>
              <xm:sqref>C736</xm:sqref>
            </x14:sparkline>
            <x14:sparkline>
              <xm:f>'KẾT QUẢ KINH DOANH'!D737:M737</xm:f>
              <xm:sqref>C737</xm:sqref>
            </x14:sparkline>
            <x14:sparkline>
              <xm:f>'KẾT QUẢ KINH DOANH'!D738:M738</xm:f>
              <xm:sqref>C738</xm:sqref>
            </x14:sparkline>
            <x14:sparkline>
              <xm:f>'KẾT QUẢ KINH DOANH'!D739:M739</xm:f>
              <xm:sqref>C739</xm:sqref>
            </x14:sparkline>
            <x14:sparkline>
              <xm:f>'KẾT QUẢ KINH DOANH'!D740:M740</xm:f>
              <xm:sqref>C740</xm:sqref>
            </x14:sparkline>
            <x14:sparkline>
              <xm:f>'KẾT QUẢ KINH DOANH'!D741:M741</xm:f>
              <xm:sqref>C741</xm:sqref>
            </x14:sparkline>
            <x14:sparkline>
              <xm:f>'KẾT QUẢ KINH DOANH'!D742:M742</xm:f>
              <xm:sqref>C742</xm:sqref>
            </x14:sparkline>
            <x14:sparkline>
              <xm:f>'KẾT QUẢ KINH DOANH'!D743:M743</xm:f>
              <xm:sqref>C743</xm:sqref>
            </x14:sparkline>
            <x14:sparkline>
              <xm:f>'KẾT QUẢ KINH DOANH'!D744:M744</xm:f>
              <xm:sqref>C744</xm:sqref>
            </x14:sparkline>
            <x14:sparkline>
              <xm:f>'KẾT QUẢ KINH DOANH'!D745:M745</xm:f>
              <xm:sqref>C745</xm:sqref>
            </x14:sparkline>
            <x14:sparkline>
              <xm:f>'KẾT QUẢ KINH DOANH'!D746:M746</xm:f>
              <xm:sqref>C746</xm:sqref>
            </x14:sparkline>
            <x14:sparkline>
              <xm:f>'KẾT QUẢ KINH DOANH'!D747:M747</xm:f>
              <xm:sqref>C747</xm:sqref>
            </x14:sparkline>
            <x14:sparkline>
              <xm:f>'KẾT QUẢ KINH DOANH'!D748:M748</xm:f>
              <xm:sqref>C748</xm:sqref>
            </x14:sparkline>
            <x14:sparkline>
              <xm:f>'KẾT QUẢ KINH DOANH'!D749:M749</xm:f>
              <xm:sqref>C749</xm:sqref>
            </x14:sparkline>
            <x14:sparkline>
              <xm:f>'KẾT QUẢ KINH DOANH'!D750:M750</xm:f>
              <xm:sqref>C750</xm:sqref>
            </x14:sparkline>
            <x14:sparkline>
              <xm:f>'KẾT QUẢ KINH DOANH'!D751:M751</xm:f>
              <xm:sqref>C751</xm:sqref>
            </x14:sparkline>
            <x14:sparkline>
              <xm:f>'KẾT QUẢ KINH DOANH'!D752:M752</xm:f>
              <xm:sqref>C752</xm:sqref>
            </x14:sparkline>
            <x14:sparkline>
              <xm:f>'KẾT QUẢ KINH DOANH'!D753:M753</xm:f>
              <xm:sqref>C753</xm:sqref>
            </x14:sparkline>
            <x14:sparkline>
              <xm:f>'KẾT QUẢ KINH DOANH'!D754:M754</xm:f>
              <xm:sqref>C754</xm:sqref>
            </x14:sparkline>
            <x14:sparkline>
              <xm:f>'KẾT QUẢ KINH DOANH'!D755:M755</xm:f>
              <xm:sqref>C755</xm:sqref>
            </x14:sparkline>
            <x14:sparkline>
              <xm:f>'KẾT QUẢ KINH DOANH'!D756:M756</xm:f>
              <xm:sqref>C756</xm:sqref>
            </x14:sparkline>
            <x14:sparkline>
              <xm:f>'KẾT QUẢ KINH DOANH'!D757:M757</xm:f>
              <xm:sqref>C757</xm:sqref>
            </x14:sparkline>
            <x14:sparkline>
              <xm:f>'KẾT QUẢ KINH DOANH'!D758:M758</xm:f>
              <xm:sqref>C758</xm:sqref>
            </x14:sparkline>
            <x14:sparkline>
              <xm:f>'KẾT QUẢ KINH DOANH'!D759:M759</xm:f>
              <xm:sqref>C759</xm:sqref>
            </x14:sparkline>
            <x14:sparkline>
              <xm:f>'KẾT QUẢ KINH DOANH'!D760:M760</xm:f>
              <xm:sqref>C760</xm:sqref>
            </x14:sparkline>
            <x14:sparkline>
              <xm:f>'KẾT QUẢ KINH DOANH'!D761:M761</xm:f>
              <xm:sqref>C761</xm:sqref>
            </x14:sparkline>
            <x14:sparkline>
              <xm:f>'KẾT QUẢ KINH DOANH'!D762:M762</xm:f>
              <xm:sqref>C762</xm:sqref>
            </x14:sparkline>
            <x14:sparkline>
              <xm:f>'KẾT QUẢ KINH DOANH'!D763:M763</xm:f>
              <xm:sqref>C763</xm:sqref>
            </x14:sparkline>
            <x14:sparkline>
              <xm:f>'KẾT QUẢ KINH DOANH'!D764:M764</xm:f>
              <xm:sqref>C764</xm:sqref>
            </x14:sparkline>
            <x14:sparkline>
              <xm:f>'KẾT QUẢ KINH DOANH'!D765:M765</xm:f>
              <xm:sqref>C765</xm:sqref>
            </x14:sparkline>
            <x14:sparkline>
              <xm:f>'KẾT QUẢ KINH DOANH'!D766:M766</xm:f>
              <xm:sqref>C766</xm:sqref>
            </x14:sparkline>
            <x14:sparkline>
              <xm:f>'KẾT QUẢ KINH DOANH'!D767:M767</xm:f>
              <xm:sqref>C767</xm:sqref>
            </x14:sparkline>
            <x14:sparkline>
              <xm:f>'KẾT QUẢ KINH DOANH'!D768:M768</xm:f>
              <xm:sqref>C768</xm:sqref>
            </x14:sparkline>
            <x14:sparkline>
              <xm:f>'KẾT QUẢ KINH DOANH'!D769:M769</xm:f>
              <xm:sqref>C769</xm:sqref>
            </x14:sparkline>
            <x14:sparkline>
              <xm:f>'KẾT QUẢ KINH DOANH'!D770:M770</xm:f>
              <xm:sqref>C770</xm:sqref>
            </x14:sparkline>
            <x14:sparkline>
              <xm:f>'KẾT QUẢ KINH DOANH'!D771:M771</xm:f>
              <xm:sqref>C771</xm:sqref>
            </x14:sparkline>
            <x14:sparkline>
              <xm:f>'KẾT QUẢ KINH DOANH'!D772:M772</xm:f>
              <xm:sqref>C772</xm:sqref>
            </x14:sparkline>
            <x14:sparkline>
              <xm:f>'KẾT QUẢ KINH DOANH'!D773:M773</xm:f>
              <xm:sqref>C773</xm:sqref>
            </x14:sparkline>
            <x14:sparkline>
              <xm:f>'KẾT QUẢ KINH DOANH'!D774:M774</xm:f>
              <xm:sqref>C774</xm:sqref>
            </x14:sparkline>
            <x14:sparkline>
              <xm:f>'KẾT QUẢ KINH DOANH'!D775:M775</xm:f>
              <xm:sqref>C775</xm:sqref>
            </x14:sparkline>
            <x14:sparkline>
              <xm:f>'KẾT QUẢ KINH DOANH'!D776:M776</xm:f>
              <xm:sqref>C776</xm:sqref>
            </x14:sparkline>
            <x14:sparkline>
              <xm:f>'KẾT QUẢ KINH DOANH'!D777:M777</xm:f>
              <xm:sqref>C777</xm:sqref>
            </x14:sparkline>
            <x14:sparkline>
              <xm:f>'KẾT QUẢ KINH DOANH'!D778:M778</xm:f>
              <xm:sqref>C778</xm:sqref>
            </x14:sparkline>
            <x14:sparkline>
              <xm:f>'KẾT QUẢ KINH DOANH'!D779:M779</xm:f>
              <xm:sqref>C779</xm:sqref>
            </x14:sparkline>
            <x14:sparkline>
              <xm:f>'KẾT QUẢ KINH DOANH'!D780:M780</xm:f>
              <xm:sqref>C780</xm:sqref>
            </x14:sparkline>
            <x14:sparkline>
              <xm:f>'KẾT QUẢ KINH DOANH'!D781:M781</xm:f>
              <xm:sqref>C781</xm:sqref>
            </x14:sparkline>
            <x14:sparkline>
              <xm:f>'KẾT QUẢ KINH DOANH'!D782:M782</xm:f>
              <xm:sqref>C782</xm:sqref>
            </x14:sparkline>
            <x14:sparkline>
              <xm:f>'KẾT QUẢ KINH DOANH'!D783:M783</xm:f>
              <xm:sqref>C783</xm:sqref>
            </x14:sparkline>
            <x14:sparkline>
              <xm:f>'KẾT QUẢ KINH DOANH'!D784:M784</xm:f>
              <xm:sqref>C784</xm:sqref>
            </x14:sparkline>
            <x14:sparkline>
              <xm:f>'KẾT QUẢ KINH DOANH'!D785:M785</xm:f>
              <xm:sqref>C785</xm:sqref>
            </x14:sparkline>
            <x14:sparkline>
              <xm:f>'KẾT QUẢ KINH DOANH'!D786:M786</xm:f>
              <xm:sqref>C786</xm:sqref>
            </x14:sparkline>
            <x14:sparkline>
              <xm:f>'KẾT QUẢ KINH DOANH'!D787:M787</xm:f>
              <xm:sqref>C787</xm:sqref>
            </x14:sparkline>
            <x14:sparkline>
              <xm:f>'KẾT QUẢ KINH DOANH'!D788:M788</xm:f>
              <xm:sqref>C788</xm:sqref>
            </x14:sparkline>
            <x14:sparkline>
              <xm:f>'KẾT QUẢ KINH DOANH'!D789:M789</xm:f>
              <xm:sqref>C789</xm:sqref>
            </x14:sparkline>
            <x14:sparkline>
              <xm:f>'KẾT QUẢ KINH DOANH'!D790:M790</xm:f>
              <xm:sqref>C790</xm:sqref>
            </x14:sparkline>
            <x14:sparkline>
              <xm:f>'KẾT QUẢ KINH DOANH'!D791:M791</xm:f>
              <xm:sqref>C791</xm:sqref>
            </x14:sparkline>
            <x14:sparkline>
              <xm:f>'KẾT QUẢ KINH DOANH'!D792:M792</xm:f>
              <xm:sqref>C792</xm:sqref>
            </x14:sparkline>
            <x14:sparkline>
              <xm:f>'KẾT QUẢ KINH DOANH'!D793:M793</xm:f>
              <xm:sqref>C793</xm:sqref>
            </x14:sparkline>
            <x14:sparkline>
              <xm:f>'KẾT QUẢ KINH DOANH'!D794:M794</xm:f>
              <xm:sqref>C794</xm:sqref>
            </x14:sparkline>
            <x14:sparkline>
              <xm:f>'KẾT QUẢ KINH DOANH'!D795:M795</xm:f>
              <xm:sqref>C795</xm:sqref>
            </x14:sparkline>
            <x14:sparkline>
              <xm:f>'KẾT QUẢ KINH DOANH'!D796:M796</xm:f>
              <xm:sqref>C796</xm:sqref>
            </x14:sparkline>
            <x14:sparkline>
              <xm:f>'KẾT QUẢ KINH DOANH'!D797:M797</xm:f>
              <xm:sqref>C797</xm:sqref>
            </x14:sparkline>
            <x14:sparkline>
              <xm:f>'KẾT QUẢ KINH DOANH'!D798:M798</xm:f>
              <xm:sqref>C798</xm:sqref>
            </x14:sparkline>
            <x14:sparkline>
              <xm:f>'KẾT QUẢ KINH DOANH'!D799:M799</xm:f>
              <xm:sqref>C799</xm:sqref>
            </x14:sparkline>
            <x14:sparkline>
              <xm:f>'KẾT QUẢ KINH DOANH'!D800:M800</xm:f>
              <xm:sqref>C800</xm:sqref>
            </x14:sparkline>
            <x14:sparkline>
              <xm:f>'KẾT QUẢ KINH DOANH'!D801:M801</xm:f>
              <xm:sqref>C801</xm:sqref>
            </x14:sparkline>
            <x14:sparkline>
              <xm:f>'KẾT QUẢ KINH DOANH'!D802:M802</xm:f>
              <xm:sqref>C802</xm:sqref>
            </x14:sparkline>
            <x14:sparkline>
              <xm:f>'KẾT QUẢ KINH DOANH'!D803:M803</xm:f>
              <xm:sqref>C803</xm:sqref>
            </x14:sparkline>
            <x14:sparkline>
              <xm:f>'KẾT QUẢ KINH DOANH'!D804:M804</xm:f>
              <xm:sqref>C804</xm:sqref>
            </x14:sparkline>
            <x14:sparkline>
              <xm:f>'KẾT QUẢ KINH DOANH'!D805:M805</xm:f>
              <xm:sqref>C805</xm:sqref>
            </x14:sparkline>
          </x14:sparklines>
        </x14:sparklineGroup>
        <x14:sparklineGroup type="column" displayEmptyCellsAs="gap" high="1" low="1" xr2:uid="{088A7123-45E3-475B-84A3-0890A20A5202}">
          <x14:colorSeries rgb="FFFFFF00"/>
          <x14:colorNegative rgb="FFD00000"/>
          <x14:colorAxis rgb="FF000000"/>
          <x14:colorMarkers rgb="FFD00000"/>
          <x14:colorFirst rgb="FFD00000"/>
          <x14:colorLast rgb="FFD00000"/>
          <x14:colorHigh rgb="FF00FF00"/>
          <x14:colorLow rgb="FFFF0000"/>
          <x14:sparklines>
            <x14:sparkline>
              <xm:f>'KẾT QUẢ KINH DOANH'!D407:M407</xm:f>
              <xm:sqref>C407</xm:sqref>
            </x14:sparkline>
            <x14:sparkline>
              <xm:f>'KẾT QUẢ KINH DOANH'!D408:M408</xm:f>
              <xm:sqref>C408</xm:sqref>
            </x14:sparkline>
            <x14:sparkline>
              <xm:f>'KẾT QUẢ KINH DOANH'!D409:M409</xm:f>
              <xm:sqref>C409</xm:sqref>
            </x14:sparkline>
            <x14:sparkline>
              <xm:f>'KẾT QUẢ KINH DOANH'!D410:M410</xm:f>
              <xm:sqref>C410</xm:sqref>
            </x14:sparkline>
            <x14:sparkline>
              <xm:f>'KẾT QUẢ KINH DOANH'!D411:M411</xm:f>
              <xm:sqref>C411</xm:sqref>
            </x14:sparkline>
            <x14:sparkline>
              <xm:f>'KẾT QUẢ KINH DOANH'!D412:M412</xm:f>
              <xm:sqref>C412</xm:sqref>
            </x14:sparkline>
            <x14:sparkline>
              <xm:f>'KẾT QUẢ KINH DOANH'!D413:M413</xm:f>
              <xm:sqref>C413</xm:sqref>
            </x14:sparkline>
            <x14:sparkline>
              <xm:f>'KẾT QUẢ KINH DOANH'!D414:M414</xm:f>
              <xm:sqref>C414</xm:sqref>
            </x14:sparkline>
            <x14:sparkline>
              <xm:f>'KẾT QUẢ KINH DOANH'!D415:M415</xm:f>
              <xm:sqref>C415</xm:sqref>
            </x14:sparkline>
            <x14:sparkline>
              <xm:f>'KẾT QUẢ KINH DOANH'!D416:M416</xm:f>
              <xm:sqref>C416</xm:sqref>
            </x14:sparkline>
            <x14:sparkline>
              <xm:f>'KẾT QUẢ KINH DOANH'!D417:M417</xm:f>
              <xm:sqref>C417</xm:sqref>
            </x14:sparkline>
            <x14:sparkline>
              <xm:f>'KẾT QUẢ KINH DOANH'!D418:M418</xm:f>
              <xm:sqref>C418</xm:sqref>
            </x14:sparkline>
            <x14:sparkline>
              <xm:f>'KẾT QUẢ KINH DOANH'!D419:M419</xm:f>
              <xm:sqref>C419</xm:sqref>
            </x14:sparkline>
            <x14:sparkline>
              <xm:f>'KẾT QUẢ KINH DOANH'!D420:M420</xm:f>
              <xm:sqref>C420</xm:sqref>
            </x14:sparkline>
            <x14:sparkline>
              <xm:f>'KẾT QUẢ KINH DOANH'!D421:M421</xm:f>
              <xm:sqref>C421</xm:sqref>
            </x14:sparkline>
            <x14:sparkline>
              <xm:f>'KẾT QUẢ KINH DOANH'!D422:M422</xm:f>
              <xm:sqref>C422</xm:sqref>
            </x14:sparkline>
            <x14:sparkline>
              <xm:f>'KẾT QUẢ KINH DOANH'!D423:M423</xm:f>
              <xm:sqref>C423</xm:sqref>
            </x14:sparkline>
            <x14:sparkline>
              <xm:f>'KẾT QUẢ KINH DOANH'!D424:M424</xm:f>
              <xm:sqref>C424</xm:sqref>
            </x14:sparkline>
            <x14:sparkline>
              <xm:f>'KẾT QUẢ KINH DOANH'!D425:M425</xm:f>
              <xm:sqref>C425</xm:sqref>
            </x14:sparkline>
            <x14:sparkline>
              <xm:f>'KẾT QUẢ KINH DOANH'!D426:M426</xm:f>
              <xm:sqref>C426</xm:sqref>
            </x14:sparkline>
            <x14:sparkline>
              <xm:f>'KẾT QUẢ KINH DOANH'!D427:M427</xm:f>
              <xm:sqref>C427</xm:sqref>
            </x14:sparkline>
            <x14:sparkline>
              <xm:f>'KẾT QUẢ KINH DOANH'!D428:M428</xm:f>
              <xm:sqref>C428</xm:sqref>
            </x14:sparkline>
            <x14:sparkline>
              <xm:f>'KẾT QUẢ KINH DOANH'!D429:M429</xm:f>
              <xm:sqref>C429</xm:sqref>
            </x14:sparkline>
            <x14:sparkline>
              <xm:f>'KẾT QUẢ KINH DOANH'!D430:M430</xm:f>
              <xm:sqref>C430</xm:sqref>
            </x14:sparkline>
            <x14:sparkline>
              <xm:f>'KẾT QUẢ KINH DOANH'!D431:M431</xm:f>
              <xm:sqref>C431</xm:sqref>
            </x14:sparkline>
            <x14:sparkline>
              <xm:f>'KẾT QUẢ KINH DOANH'!D432:M432</xm:f>
              <xm:sqref>C432</xm:sqref>
            </x14:sparkline>
            <x14:sparkline>
              <xm:f>'KẾT QUẢ KINH DOANH'!D433:M433</xm:f>
              <xm:sqref>C433</xm:sqref>
            </x14:sparkline>
            <x14:sparkline>
              <xm:f>'KẾT QUẢ KINH DOANH'!D434:M434</xm:f>
              <xm:sqref>C434</xm:sqref>
            </x14:sparkline>
            <x14:sparkline>
              <xm:f>'KẾT QUẢ KINH DOANH'!D435:M435</xm:f>
              <xm:sqref>C435</xm:sqref>
            </x14:sparkline>
            <x14:sparkline>
              <xm:f>'KẾT QUẢ KINH DOANH'!D436:M436</xm:f>
              <xm:sqref>C436</xm:sqref>
            </x14:sparkline>
            <x14:sparkline>
              <xm:f>'KẾT QUẢ KINH DOANH'!D437:M437</xm:f>
              <xm:sqref>C437</xm:sqref>
            </x14:sparkline>
            <x14:sparkline>
              <xm:f>'KẾT QUẢ KINH DOANH'!D438:M438</xm:f>
              <xm:sqref>C438</xm:sqref>
            </x14:sparkline>
            <x14:sparkline>
              <xm:f>'KẾT QUẢ KINH DOANH'!D439:M439</xm:f>
              <xm:sqref>C439</xm:sqref>
            </x14:sparkline>
            <x14:sparkline>
              <xm:f>'KẾT QUẢ KINH DOANH'!D440:M440</xm:f>
              <xm:sqref>C440</xm:sqref>
            </x14:sparkline>
            <x14:sparkline>
              <xm:f>'KẾT QUẢ KINH DOANH'!D441:M441</xm:f>
              <xm:sqref>C441</xm:sqref>
            </x14:sparkline>
            <x14:sparkline>
              <xm:f>'KẾT QUẢ KINH DOANH'!D442:M442</xm:f>
              <xm:sqref>C442</xm:sqref>
            </x14:sparkline>
            <x14:sparkline>
              <xm:f>'KẾT QUẢ KINH DOANH'!D443:M443</xm:f>
              <xm:sqref>C443</xm:sqref>
            </x14:sparkline>
            <x14:sparkline>
              <xm:f>'KẾT QUẢ KINH DOANH'!D444:M444</xm:f>
              <xm:sqref>C444</xm:sqref>
            </x14:sparkline>
            <x14:sparkline>
              <xm:f>'KẾT QUẢ KINH DOANH'!D445:M445</xm:f>
              <xm:sqref>C445</xm:sqref>
            </x14:sparkline>
            <x14:sparkline>
              <xm:f>'KẾT QUẢ KINH DOANH'!D446:M446</xm:f>
              <xm:sqref>C446</xm:sqref>
            </x14:sparkline>
            <x14:sparkline>
              <xm:f>'KẾT QUẢ KINH DOANH'!D447:M447</xm:f>
              <xm:sqref>C447</xm:sqref>
            </x14:sparkline>
            <x14:sparkline>
              <xm:f>'KẾT QUẢ KINH DOANH'!D448:M448</xm:f>
              <xm:sqref>C448</xm:sqref>
            </x14:sparkline>
            <x14:sparkline>
              <xm:f>'KẾT QUẢ KINH DOANH'!D449:M449</xm:f>
              <xm:sqref>C449</xm:sqref>
            </x14:sparkline>
            <x14:sparkline>
              <xm:f>'KẾT QUẢ KINH DOANH'!D450:M450</xm:f>
              <xm:sqref>C450</xm:sqref>
            </x14:sparkline>
            <x14:sparkline>
              <xm:f>'KẾT QUẢ KINH DOANH'!D451:M451</xm:f>
              <xm:sqref>C451</xm:sqref>
            </x14:sparkline>
            <x14:sparkline>
              <xm:f>'KẾT QUẢ KINH DOANH'!D452:M452</xm:f>
              <xm:sqref>C452</xm:sqref>
            </x14:sparkline>
            <x14:sparkline>
              <xm:f>'KẾT QUẢ KINH DOANH'!D453:M453</xm:f>
              <xm:sqref>C453</xm:sqref>
            </x14:sparkline>
            <x14:sparkline>
              <xm:f>'KẾT QUẢ KINH DOANH'!D454:M454</xm:f>
              <xm:sqref>C454</xm:sqref>
            </x14:sparkline>
            <x14:sparkline>
              <xm:f>'KẾT QUẢ KINH DOANH'!D455:M455</xm:f>
              <xm:sqref>C455</xm:sqref>
            </x14:sparkline>
            <x14:sparkline>
              <xm:f>'KẾT QUẢ KINH DOANH'!D456:M456</xm:f>
              <xm:sqref>C456</xm:sqref>
            </x14:sparkline>
            <x14:sparkline>
              <xm:f>'KẾT QUẢ KINH DOANH'!D457:M457</xm:f>
              <xm:sqref>C457</xm:sqref>
            </x14:sparkline>
            <x14:sparkline>
              <xm:f>'KẾT QUẢ KINH DOANH'!D458:M458</xm:f>
              <xm:sqref>C458</xm:sqref>
            </x14:sparkline>
            <x14:sparkline>
              <xm:f>'KẾT QUẢ KINH DOANH'!D459:M459</xm:f>
              <xm:sqref>C459</xm:sqref>
            </x14:sparkline>
            <x14:sparkline>
              <xm:f>'KẾT QUẢ KINH DOANH'!D460:M460</xm:f>
              <xm:sqref>C460</xm:sqref>
            </x14:sparkline>
            <x14:sparkline>
              <xm:f>'KẾT QUẢ KINH DOANH'!D461:M461</xm:f>
              <xm:sqref>C461</xm:sqref>
            </x14:sparkline>
            <x14:sparkline>
              <xm:f>'KẾT QUẢ KINH DOANH'!D462:M462</xm:f>
              <xm:sqref>C462</xm:sqref>
            </x14:sparkline>
            <x14:sparkline>
              <xm:f>'KẾT QUẢ KINH DOANH'!D463:M463</xm:f>
              <xm:sqref>C463</xm:sqref>
            </x14:sparkline>
            <x14:sparkline>
              <xm:f>'KẾT QUẢ KINH DOANH'!D464:M464</xm:f>
              <xm:sqref>C464</xm:sqref>
            </x14:sparkline>
            <x14:sparkline>
              <xm:f>'KẾT QUẢ KINH DOANH'!D465:M465</xm:f>
              <xm:sqref>C465</xm:sqref>
            </x14:sparkline>
            <x14:sparkline>
              <xm:f>'KẾT QUẢ KINH DOANH'!D466:M466</xm:f>
              <xm:sqref>C466</xm:sqref>
            </x14:sparkline>
            <x14:sparkline>
              <xm:f>'KẾT QUẢ KINH DOANH'!D467:M467</xm:f>
              <xm:sqref>C467</xm:sqref>
            </x14:sparkline>
            <x14:sparkline>
              <xm:f>'KẾT QUẢ KINH DOANH'!D468:M468</xm:f>
              <xm:sqref>C468</xm:sqref>
            </x14:sparkline>
            <x14:sparkline>
              <xm:f>'KẾT QUẢ KINH DOANH'!D469:M469</xm:f>
              <xm:sqref>C469</xm:sqref>
            </x14:sparkline>
            <x14:sparkline>
              <xm:f>'KẾT QUẢ KINH DOANH'!D470:M470</xm:f>
              <xm:sqref>C470</xm:sqref>
            </x14:sparkline>
            <x14:sparkline>
              <xm:f>'KẾT QUẢ KINH DOANH'!D471:M471</xm:f>
              <xm:sqref>C471</xm:sqref>
            </x14:sparkline>
            <x14:sparkline>
              <xm:f>'KẾT QUẢ KINH DOANH'!D472:M472</xm:f>
              <xm:sqref>C472</xm:sqref>
            </x14:sparkline>
            <x14:sparkline>
              <xm:f>'KẾT QUẢ KINH DOANH'!D473:M473</xm:f>
              <xm:sqref>C473</xm:sqref>
            </x14:sparkline>
            <x14:sparkline>
              <xm:f>'KẾT QUẢ KINH DOANH'!D474:M474</xm:f>
              <xm:sqref>C474</xm:sqref>
            </x14:sparkline>
            <x14:sparkline>
              <xm:f>'KẾT QUẢ KINH DOANH'!D475:M475</xm:f>
              <xm:sqref>C475</xm:sqref>
            </x14:sparkline>
            <x14:sparkline>
              <xm:f>'KẾT QUẢ KINH DOANH'!D476:M476</xm:f>
              <xm:sqref>C476</xm:sqref>
            </x14:sparkline>
            <x14:sparkline>
              <xm:f>'KẾT QUẢ KINH DOANH'!D477:M477</xm:f>
              <xm:sqref>C477</xm:sqref>
            </x14:sparkline>
            <x14:sparkline>
              <xm:f>'KẾT QUẢ KINH DOANH'!D478:M478</xm:f>
              <xm:sqref>C478</xm:sqref>
            </x14:sparkline>
            <x14:sparkline>
              <xm:f>'KẾT QUẢ KINH DOANH'!D479:M479</xm:f>
              <xm:sqref>C479</xm:sqref>
            </x14:sparkline>
            <x14:sparkline>
              <xm:f>'KẾT QUẢ KINH DOANH'!D480:M480</xm:f>
              <xm:sqref>C480</xm:sqref>
            </x14:sparkline>
            <x14:sparkline>
              <xm:f>'KẾT QUẢ KINH DOANH'!D481:M481</xm:f>
              <xm:sqref>C481</xm:sqref>
            </x14:sparkline>
            <x14:sparkline>
              <xm:f>'KẾT QUẢ KINH DOANH'!D482:M482</xm:f>
              <xm:sqref>C482</xm:sqref>
            </x14:sparkline>
            <x14:sparkline>
              <xm:f>'KẾT QUẢ KINH DOANH'!D483:M483</xm:f>
              <xm:sqref>C483</xm:sqref>
            </x14:sparkline>
            <x14:sparkline>
              <xm:f>'KẾT QUẢ KINH DOANH'!D484:M484</xm:f>
              <xm:sqref>C484</xm:sqref>
            </x14:sparkline>
            <x14:sparkline>
              <xm:f>'KẾT QUẢ KINH DOANH'!D485:M485</xm:f>
              <xm:sqref>C485</xm:sqref>
            </x14:sparkline>
            <x14:sparkline>
              <xm:f>'KẾT QUẢ KINH DOANH'!D486:M486</xm:f>
              <xm:sqref>C486</xm:sqref>
            </x14:sparkline>
            <x14:sparkline>
              <xm:f>'KẾT QUẢ KINH DOANH'!D487:M487</xm:f>
              <xm:sqref>C487</xm:sqref>
            </x14:sparkline>
            <x14:sparkline>
              <xm:f>'KẾT QUẢ KINH DOANH'!D488:M488</xm:f>
              <xm:sqref>C488</xm:sqref>
            </x14:sparkline>
            <x14:sparkline>
              <xm:f>'KẾT QUẢ KINH DOANH'!D489:M489</xm:f>
              <xm:sqref>C489</xm:sqref>
            </x14:sparkline>
            <x14:sparkline>
              <xm:f>'KẾT QUẢ KINH DOANH'!D490:M490</xm:f>
              <xm:sqref>C490</xm:sqref>
            </x14:sparkline>
            <x14:sparkline>
              <xm:f>'KẾT QUẢ KINH DOANH'!D491:M491</xm:f>
              <xm:sqref>C491</xm:sqref>
            </x14:sparkline>
            <x14:sparkline>
              <xm:f>'KẾT QUẢ KINH DOANH'!D492:M492</xm:f>
              <xm:sqref>C492</xm:sqref>
            </x14:sparkline>
            <x14:sparkline>
              <xm:f>'KẾT QUẢ KINH DOANH'!D493:M493</xm:f>
              <xm:sqref>C493</xm:sqref>
            </x14:sparkline>
            <x14:sparkline>
              <xm:f>'KẾT QUẢ KINH DOANH'!D494:M494</xm:f>
              <xm:sqref>C494</xm:sqref>
            </x14:sparkline>
            <x14:sparkline>
              <xm:f>'KẾT QUẢ KINH DOANH'!D495:M495</xm:f>
              <xm:sqref>C495</xm:sqref>
            </x14:sparkline>
            <x14:sparkline>
              <xm:f>'KẾT QUẢ KINH DOANH'!D496:M496</xm:f>
              <xm:sqref>C496</xm:sqref>
            </x14:sparkline>
            <x14:sparkline>
              <xm:f>'KẾT QUẢ KINH DOANH'!D497:M497</xm:f>
              <xm:sqref>C497</xm:sqref>
            </x14:sparkline>
            <x14:sparkline>
              <xm:f>'KẾT QUẢ KINH DOANH'!D498:M498</xm:f>
              <xm:sqref>C498</xm:sqref>
            </x14:sparkline>
            <x14:sparkline>
              <xm:f>'KẾT QUẢ KINH DOANH'!D499:M499</xm:f>
              <xm:sqref>C499</xm:sqref>
            </x14:sparkline>
            <x14:sparkline>
              <xm:f>'KẾT QUẢ KINH DOANH'!D500:M500</xm:f>
              <xm:sqref>C500</xm:sqref>
            </x14:sparkline>
            <x14:sparkline>
              <xm:f>'KẾT QUẢ KINH DOANH'!D501:M501</xm:f>
              <xm:sqref>C501</xm:sqref>
            </x14:sparkline>
            <x14:sparkline>
              <xm:f>'KẾT QUẢ KINH DOANH'!D502:M502</xm:f>
              <xm:sqref>C502</xm:sqref>
            </x14:sparkline>
            <x14:sparkline>
              <xm:f>'KẾT QUẢ KINH DOANH'!D503:M503</xm:f>
              <xm:sqref>C503</xm:sqref>
            </x14:sparkline>
            <x14:sparkline>
              <xm:f>'KẾT QUẢ KINH DOANH'!D504:M504</xm:f>
              <xm:sqref>C504</xm:sqref>
            </x14:sparkline>
            <x14:sparkline>
              <xm:f>'KẾT QUẢ KINH DOANH'!D505:M505</xm:f>
              <xm:sqref>C505</xm:sqref>
            </x14:sparkline>
            <x14:sparkline>
              <xm:f>'KẾT QUẢ KINH DOANH'!D506:M506</xm:f>
              <xm:sqref>C506</xm:sqref>
            </x14:sparkline>
            <x14:sparkline>
              <xm:f>'KẾT QUẢ KINH DOANH'!D507:M507</xm:f>
              <xm:sqref>C507</xm:sqref>
            </x14:sparkline>
            <x14:sparkline>
              <xm:f>'KẾT QUẢ KINH DOANH'!D508:M508</xm:f>
              <xm:sqref>C508</xm:sqref>
            </x14:sparkline>
            <x14:sparkline>
              <xm:f>'KẾT QUẢ KINH DOANH'!D509:M509</xm:f>
              <xm:sqref>C509</xm:sqref>
            </x14:sparkline>
            <x14:sparkline>
              <xm:f>'KẾT QUẢ KINH DOANH'!D510:M510</xm:f>
              <xm:sqref>C510</xm:sqref>
            </x14:sparkline>
            <x14:sparkline>
              <xm:f>'KẾT QUẢ KINH DOANH'!D511:M511</xm:f>
              <xm:sqref>C511</xm:sqref>
            </x14:sparkline>
            <x14:sparkline>
              <xm:f>'KẾT QUẢ KINH DOANH'!D512:M512</xm:f>
              <xm:sqref>C512</xm:sqref>
            </x14:sparkline>
            <x14:sparkline>
              <xm:f>'KẾT QUẢ KINH DOANH'!D513:M513</xm:f>
              <xm:sqref>C513</xm:sqref>
            </x14:sparkline>
            <x14:sparkline>
              <xm:f>'KẾT QUẢ KINH DOANH'!D514:M514</xm:f>
              <xm:sqref>C514</xm:sqref>
            </x14:sparkline>
            <x14:sparkline>
              <xm:f>'KẾT QUẢ KINH DOANH'!D515:M515</xm:f>
              <xm:sqref>C515</xm:sqref>
            </x14:sparkline>
            <x14:sparkline>
              <xm:f>'KẾT QUẢ KINH DOANH'!D516:M516</xm:f>
              <xm:sqref>C516</xm:sqref>
            </x14:sparkline>
            <x14:sparkline>
              <xm:f>'KẾT QUẢ KINH DOANH'!D517:M517</xm:f>
              <xm:sqref>C517</xm:sqref>
            </x14:sparkline>
            <x14:sparkline>
              <xm:f>'KẾT QUẢ KINH DOANH'!D518:M518</xm:f>
              <xm:sqref>C518</xm:sqref>
            </x14:sparkline>
            <x14:sparkline>
              <xm:f>'KẾT QUẢ KINH DOANH'!D519:M519</xm:f>
              <xm:sqref>C519</xm:sqref>
            </x14:sparkline>
            <x14:sparkline>
              <xm:f>'KẾT QUẢ KINH DOANH'!D520:M520</xm:f>
              <xm:sqref>C520</xm:sqref>
            </x14:sparkline>
            <x14:sparkline>
              <xm:f>'KẾT QUẢ KINH DOANH'!D521:M521</xm:f>
              <xm:sqref>C521</xm:sqref>
            </x14:sparkline>
            <x14:sparkline>
              <xm:f>'KẾT QUẢ KINH DOANH'!D522:M522</xm:f>
              <xm:sqref>C522</xm:sqref>
            </x14:sparkline>
            <x14:sparkline>
              <xm:f>'KẾT QUẢ KINH DOANH'!D523:M523</xm:f>
              <xm:sqref>C523</xm:sqref>
            </x14:sparkline>
            <x14:sparkline>
              <xm:f>'KẾT QUẢ KINH DOANH'!D524:M524</xm:f>
              <xm:sqref>C524</xm:sqref>
            </x14:sparkline>
            <x14:sparkline>
              <xm:f>'KẾT QUẢ KINH DOANH'!D525:M525</xm:f>
              <xm:sqref>C525</xm:sqref>
            </x14:sparkline>
            <x14:sparkline>
              <xm:f>'KẾT QUẢ KINH DOANH'!D526:M526</xm:f>
              <xm:sqref>C526</xm:sqref>
            </x14:sparkline>
            <x14:sparkline>
              <xm:f>'KẾT QUẢ KINH DOANH'!D527:M527</xm:f>
              <xm:sqref>C527</xm:sqref>
            </x14:sparkline>
            <x14:sparkline>
              <xm:f>'KẾT QUẢ KINH DOANH'!D528:M528</xm:f>
              <xm:sqref>C528</xm:sqref>
            </x14:sparkline>
            <x14:sparkline>
              <xm:f>'KẾT QUẢ KINH DOANH'!D529:M529</xm:f>
              <xm:sqref>C529</xm:sqref>
            </x14:sparkline>
            <x14:sparkline>
              <xm:f>'KẾT QUẢ KINH DOANH'!D530:M530</xm:f>
              <xm:sqref>C530</xm:sqref>
            </x14:sparkline>
            <x14:sparkline>
              <xm:f>'KẾT QUẢ KINH DOANH'!D531:M531</xm:f>
              <xm:sqref>C531</xm:sqref>
            </x14:sparkline>
            <x14:sparkline>
              <xm:f>'KẾT QUẢ KINH DOANH'!D532:M532</xm:f>
              <xm:sqref>C532</xm:sqref>
            </x14:sparkline>
            <x14:sparkline>
              <xm:f>'KẾT QUẢ KINH DOANH'!D533:M533</xm:f>
              <xm:sqref>C533</xm:sqref>
            </x14:sparkline>
            <x14:sparkline>
              <xm:f>'KẾT QUẢ KINH DOANH'!D534:M534</xm:f>
              <xm:sqref>C534</xm:sqref>
            </x14:sparkline>
            <x14:sparkline>
              <xm:f>'KẾT QUẢ KINH DOANH'!D535:M535</xm:f>
              <xm:sqref>C535</xm:sqref>
            </x14:sparkline>
            <x14:sparkline>
              <xm:f>'KẾT QUẢ KINH DOANH'!D536:M536</xm:f>
              <xm:sqref>C536</xm:sqref>
            </x14:sparkline>
            <x14:sparkline>
              <xm:f>'KẾT QUẢ KINH DOANH'!D537:M537</xm:f>
              <xm:sqref>C537</xm:sqref>
            </x14:sparkline>
            <x14:sparkline>
              <xm:f>'KẾT QUẢ KINH DOANH'!D538:M538</xm:f>
              <xm:sqref>C538</xm:sqref>
            </x14:sparkline>
            <x14:sparkline>
              <xm:f>'KẾT QUẢ KINH DOANH'!D539:M539</xm:f>
              <xm:sqref>C539</xm:sqref>
            </x14:sparkline>
            <x14:sparkline>
              <xm:f>'KẾT QUẢ KINH DOANH'!D540:M540</xm:f>
              <xm:sqref>C540</xm:sqref>
            </x14:sparkline>
            <x14:sparkline>
              <xm:f>'KẾT QUẢ KINH DOANH'!D541:M541</xm:f>
              <xm:sqref>C541</xm:sqref>
            </x14:sparkline>
            <x14:sparkline>
              <xm:f>'KẾT QUẢ KINH DOANH'!D542:M542</xm:f>
              <xm:sqref>C542</xm:sqref>
            </x14:sparkline>
            <x14:sparkline>
              <xm:f>'KẾT QUẢ KINH DOANH'!D543:M543</xm:f>
              <xm:sqref>C543</xm:sqref>
            </x14:sparkline>
            <x14:sparkline>
              <xm:f>'KẾT QUẢ KINH DOANH'!D544:M544</xm:f>
              <xm:sqref>C544</xm:sqref>
            </x14:sparkline>
            <x14:sparkline>
              <xm:f>'KẾT QUẢ KINH DOANH'!D545:M545</xm:f>
              <xm:sqref>C545</xm:sqref>
            </x14:sparkline>
            <x14:sparkline>
              <xm:f>'KẾT QUẢ KINH DOANH'!D546:M546</xm:f>
              <xm:sqref>C546</xm:sqref>
            </x14:sparkline>
            <x14:sparkline>
              <xm:f>'KẾT QUẢ KINH DOANH'!D547:M547</xm:f>
              <xm:sqref>C547</xm:sqref>
            </x14:sparkline>
            <x14:sparkline>
              <xm:f>'KẾT QUẢ KINH DOANH'!D548:M548</xm:f>
              <xm:sqref>C548</xm:sqref>
            </x14:sparkline>
            <x14:sparkline>
              <xm:f>'KẾT QUẢ KINH DOANH'!D549:M549</xm:f>
              <xm:sqref>C549</xm:sqref>
            </x14:sparkline>
            <x14:sparkline>
              <xm:f>'KẾT QUẢ KINH DOANH'!D550:M550</xm:f>
              <xm:sqref>C550</xm:sqref>
            </x14:sparkline>
            <x14:sparkline>
              <xm:f>'KẾT QUẢ KINH DOANH'!D551:M551</xm:f>
              <xm:sqref>C551</xm:sqref>
            </x14:sparkline>
            <x14:sparkline>
              <xm:f>'KẾT QUẢ KINH DOANH'!D552:M552</xm:f>
              <xm:sqref>C552</xm:sqref>
            </x14:sparkline>
            <x14:sparkline>
              <xm:f>'KẾT QUẢ KINH DOANH'!D553:M553</xm:f>
              <xm:sqref>C553</xm:sqref>
            </x14:sparkline>
            <x14:sparkline>
              <xm:f>'KẾT QUẢ KINH DOANH'!D554:M554</xm:f>
              <xm:sqref>C554</xm:sqref>
            </x14:sparkline>
            <x14:sparkline>
              <xm:f>'KẾT QUẢ KINH DOANH'!D555:M555</xm:f>
              <xm:sqref>C555</xm:sqref>
            </x14:sparkline>
            <x14:sparkline>
              <xm:f>'KẾT QUẢ KINH DOANH'!D556:M556</xm:f>
              <xm:sqref>C556</xm:sqref>
            </x14:sparkline>
            <x14:sparkline>
              <xm:f>'KẾT QUẢ KINH DOANH'!D557:M557</xm:f>
              <xm:sqref>C557</xm:sqref>
            </x14:sparkline>
            <x14:sparkline>
              <xm:f>'KẾT QUẢ KINH DOANH'!D558:M558</xm:f>
              <xm:sqref>C558</xm:sqref>
            </x14:sparkline>
            <x14:sparkline>
              <xm:f>'KẾT QUẢ KINH DOANH'!D559:M559</xm:f>
              <xm:sqref>C559</xm:sqref>
            </x14:sparkline>
            <x14:sparkline>
              <xm:f>'KẾT QUẢ KINH DOANH'!D560:M560</xm:f>
              <xm:sqref>C560</xm:sqref>
            </x14:sparkline>
            <x14:sparkline>
              <xm:f>'KẾT QUẢ KINH DOANH'!D561:M561</xm:f>
              <xm:sqref>C561</xm:sqref>
            </x14:sparkline>
            <x14:sparkline>
              <xm:f>'KẾT QUẢ KINH DOANH'!D562:M562</xm:f>
              <xm:sqref>C562</xm:sqref>
            </x14:sparkline>
            <x14:sparkline>
              <xm:f>'KẾT QUẢ KINH DOANH'!D563:M563</xm:f>
              <xm:sqref>C563</xm:sqref>
            </x14:sparkline>
            <x14:sparkline>
              <xm:f>'KẾT QUẢ KINH DOANH'!D564:M564</xm:f>
              <xm:sqref>C564</xm:sqref>
            </x14:sparkline>
            <x14:sparkline>
              <xm:f>'KẾT QUẢ KINH DOANH'!D565:M565</xm:f>
              <xm:sqref>C565</xm:sqref>
            </x14:sparkline>
            <x14:sparkline>
              <xm:f>'KẾT QUẢ KINH DOANH'!D566:M566</xm:f>
              <xm:sqref>C566</xm:sqref>
            </x14:sparkline>
            <x14:sparkline>
              <xm:f>'KẾT QUẢ KINH DOANH'!D567:M567</xm:f>
              <xm:sqref>C567</xm:sqref>
            </x14:sparkline>
            <x14:sparkline>
              <xm:f>'KẾT QUẢ KINH DOANH'!D568:M568</xm:f>
              <xm:sqref>C568</xm:sqref>
            </x14:sparkline>
            <x14:sparkline>
              <xm:f>'KẾT QUẢ KINH DOANH'!D569:M569</xm:f>
              <xm:sqref>C569</xm:sqref>
            </x14:sparkline>
            <x14:sparkline>
              <xm:f>'KẾT QUẢ KINH DOANH'!D570:M570</xm:f>
              <xm:sqref>C570</xm:sqref>
            </x14:sparkline>
            <x14:sparkline>
              <xm:f>'KẾT QUẢ KINH DOANH'!D571:M571</xm:f>
              <xm:sqref>C571</xm:sqref>
            </x14:sparkline>
            <x14:sparkline>
              <xm:f>'KẾT QUẢ KINH DOANH'!D572:M572</xm:f>
              <xm:sqref>C572</xm:sqref>
            </x14:sparkline>
            <x14:sparkline>
              <xm:f>'KẾT QUẢ KINH DOANH'!D573:M573</xm:f>
              <xm:sqref>C573</xm:sqref>
            </x14:sparkline>
            <x14:sparkline>
              <xm:f>'KẾT QUẢ KINH DOANH'!D574:M574</xm:f>
              <xm:sqref>C574</xm:sqref>
            </x14:sparkline>
            <x14:sparkline>
              <xm:f>'KẾT QUẢ KINH DOANH'!D575:M575</xm:f>
              <xm:sqref>C575</xm:sqref>
            </x14:sparkline>
            <x14:sparkline>
              <xm:f>'KẾT QUẢ KINH DOANH'!D576:M576</xm:f>
              <xm:sqref>C576</xm:sqref>
            </x14:sparkline>
            <x14:sparkline>
              <xm:f>'KẾT QUẢ KINH DOANH'!D577:M577</xm:f>
              <xm:sqref>C577</xm:sqref>
            </x14:sparkline>
            <x14:sparkline>
              <xm:f>'KẾT QUẢ KINH DOANH'!D578:M578</xm:f>
              <xm:sqref>C578</xm:sqref>
            </x14:sparkline>
            <x14:sparkline>
              <xm:f>'KẾT QUẢ KINH DOANH'!D579:M579</xm:f>
              <xm:sqref>C579</xm:sqref>
            </x14:sparkline>
            <x14:sparkline>
              <xm:f>'KẾT QUẢ KINH DOANH'!D580:M580</xm:f>
              <xm:sqref>C580</xm:sqref>
            </x14:sparkline>
            <x14:sparkline>
              <xm:f>'KẾT QUẢ KINH DOANH'!D581:M581</xm:f>
              <xm:sqref>C581</xm:sqref>
            </x14:sparkline>
            <x14:sparkline>
              <xm:f>'KẾT QUẢ KINH DOANH'!D582:M582</xm:f>
              <xm:sqref>C582</xm:sqref>
            </x14:sparkline>
            <x14:sparkline>
              <xm:f>'KẾT QUẢ KINH DOANH'!D583:M583</xm:f>
              <xm:sqref>C583</xm:sqref>
            </x14:sparkline>
            <x14:sparkline>
              <xm:f>'KẾT QUẢ KINH DOANH'!D584:M584</xm:f>
              <xm:sqref>C584</xm:sqref>
            </x14:sparkline>
            <x14:sparkline>
              <xm:f>'KẾT QUẢ KINH DOANH'!D585:M585</xm:f>
              <xm:sqref>C585</xm:sqref>
            </x14:sparkline>
            <x14:sparkline>
              <xm:f>'KẾT QUẢ KINH DOANH'!D586:M586</xm:f>
              <xm:sqref>C586</xm:sqref>
            </x14:sparkline>
            <x14:sparkline>
              <xm:f>'KẾT QUẢ KINH DOANH'!D587:M587</xm:f>
              <xm:sqref>C587</xm:sqref>
            </x14:sparkline>
            <x14:sparkline>
              <xm:f>'KẾT QUẢ KINH DOANH'!D588:M588</xm:f>
              <xm:sqref>C588</xm:sqref>
            </x14:sparkline>
            <x14:sparkline>
              <xm:f>'KẾT QUẢ KINH DOANH'!D589:M589</xm:f>
              <xm:sqref>C589</xm:sqref>
            </x14:sparkline>
            <x14:sparkline>
              <xm:f>'KẾT QUẢ KINH DOANH'!D590:M590</xm:f>
              <xm:sqref>C590</xm:sqref>
            </x14:sparkline>
            <x14:sparkline>
              <xm:f>'KẾT QUẢ KINH DOANH'!D591:M591</xm:f>
              <xm:sqref>C591</xm:sqref>
            </x14:sparkline>
            <x14:sparkline>
              <xm:f>'KẾT QUẢ KINH DOANH'!D592:M592</xm:f>
              <xm:sqref>C592</xm:sqref>
            </x14:sparkline>
            <x14:sparkline>
              <xm:f>'KẾT QUẢ KINH DOANH'!D593:M593</xm:f>
              <xm:sqref>C593</xm:sqref>
            </x14:sparkline>
            <x14:sparkline>
              <xm:f>'KẾT QUẢ KINH DOANH'!D594:M594</xm:f>
              <xm:sqref>C594</xm:sqref>
            </x14:sparkline>
            <x14:sparkline>
              <xm:f>'KẾT QUẢ KINH DOANH'!D595:M595</xm:f>
              <xm:sqref>C595</xm:sqref>
            </x14:sparkline>
            <x14:sparkline>
              <xm:f>'KẾT QUẢ KINH DOANH'!D596:M596</xm:f>
              <xm:sqref>C596</xm:sqref>
            </x14:sparkline>
            <x14:sparkline>
              <xm:f>'KẾT QUẢ KINH DOANH'!D597:M597</xm:f>
              <xm:sqref>C597</xm:sqref>
            </x14:sparkline>
            <x14:sparkline>
              <xm:f>'KẾT QUẢ KINH DOANH'!D598:M598</xm:f>
              <xm:sqref>C598</xm:sqref>
            </x14:sparkline>
            <x14:sparkline>
              <xm:f>'KẾT QUẢ KINH DOANH'!D599:M599</xm:f>
              <xm:sqref>C599</xm:sqref>
            </x14:sparkline>
            <x14:sparkline>
              <xm:f>'KẾT QUẢ KINH DOANH'!D600:M600</xm:f>
              <xm:sqref>C600</xm:sqref>
            </x14:sparkline>
            <x14:sparkline>
              <xm:f>'KẾT QUẢ KINH DOANH'!D601:M601</xm:f>
              <xm:sqref>C601</xm:sqref>
            </x14:sparkline>
            <x14:sparkline>
              <xm:f>'KẾT QUẢ KINH DOANH'!D602:M602</xm:f>
              <xm:sqref>C602</xm:sqref>
            </x14:sparkline>
            <x14:sparkline>
              <xm:f>'KẾT QUẢ KINH DOANH'!D603:M603</xm:f>
              <xm:sqref>C603</xm:sqref>
            </x14:sparkline>
            <x14:sparkline>
              <xm:f>'KẾT QUẢ KINH DOANH'!D604:M604</xm:f>
              <xm:sqref>C604</xm:sqref>
            </x14:sparkline>
            <x14:sparkline>
              <xm:f>'KẾT QUẢ KINH DOANH'!D605:M605</xm:f>
              <xm:sqref>C605</xm:sqref>
            </x14:sparkline>
          </x14:sparklines>
        </x14:sparklineGroup>
        <x14:sparklineGroup type="column" displayEmptyCellsAs="gap" high="1" low="1" xr2:uid="{2782992B-B0E3-48EA-A9AB-1FC11FD72712}">
          <x14:colorSeries rgb="FFFFFF00"/>
          <x14:colorNegative rgb="FFD00000"/>
          <x14:colorAxis rgb="FF000000"/>
          <x14:colorMarkers rgb="FFD00000"/>
          <x14:colorFirst rgb="FFD00000"/>
          <x14:colorLast rgb="FFD00000"/>
          <x14:colorHigh rgb="FF00FF00"/>
          <x14:colorLow rgb="FFFF0000"/>
          <x14:sparklines>
            <x14:sparkline>
              <xm:f>'KẾT QUẢ KINH DOANH'!D207:M207</xm:f>
              <xm:sqref>C207</xm:sqref>
            </x14:sparkline>
            <x14:sparkline>
              <xm:f>'KẾT QUẢ KINH DOANH'!D208:M208</xm:f>
              <xm:sqref>C208</xm:sqref>
            </x14:sparkline>
            <x14:sparkline>
              <xm:f>'KẾT QUẢ KINH DOANH'!D209:M209</xm:f>
              <xm:sqref>C209</xm:sqref>
            </x14:sparkline>
            <x14:sparkline>
              <xm:f>'KẾT QUẢ KINH DOANH'!D210:M210</xm:f>
              <xm:sqref>C210</xm:sqref>
            </x14:sparkline>
            <x14:sparkline>
              <xm:f>'KẾT QUẢ KINH DOANH'!D211:M211</xm:f>
              <xm:sqref>C211</xm:sqref>
            </x14:sparkline>
            <x14:sparkline>
              <xm:f>'KẾT QUẢ KINH DOANH'!D212:M212</xm:f>
              <xm:sqref>C212</xm:sqref>
            </x14:sparkline>
            <x14:sparkline>
              <xm:f>'KẾT QUẢ KINH DOANH'!D213:M213</xm:f>
              <xm:sqref>C213</xm:sqref>
            </x14:sparkline>
            <x14:sparkline>
              <xm:f>'KẾT QUẢ KINH DOANH'!D214:M214</xm:f>
              <xm:sqref>C214</xm:sqref>
            </x14:sparkline>
            <x14:sparkline>
              <xm:f>'KẾT QUẢ KINH DOANH'!D215:M215</xm:f>
              <xm:sqref>C215</xm:sqref>
            </x14:sparkline>
            <x14:sparkline>
              <xm:f>'KẾT QUẢ KINH DOANH'!D216:M216</xm:f>
              <xm:sqref>C216</xm:sqref>
            </x14:sparkline>
            <x14:sparkline>
              <xm:f>'KẾT QUẢ KINH DOANH'!D217:M217</xm:f>
              <xm:sqref>C217</xm:sqref>
            </x14:sparkline>
            <x14:sparkline>
              <xm:f>'KẾT QUẢ KINH DOANH'!D218:M218</xm:f>
              <xm:sqref>C218</xm:sqref>
            </x14:sparkline>
            <x14:sparkline>
              <xm:f>'KẾT QUẢ KINH DOANH'!D219:M219</xm:f>
              <xm:sqref>C219</xm:sqref>
            </x14:sparkline>
            <x14:sparkline>
              <xm:f>'KẾT QUẢ KINH DOANH'!D220:M220</xm:f>
              <xm:sqref>C220</xm:sqref>
            </x14:sparkline>
            <x14:sparkline>
              <xm:f>'KẾT QUẢ KINH DOANH'!D221:M221</xm:f>
              <xm:sqref>C221</xm:sqref>
            </x14:sparkline>
            <x14:sparkline>
              <xm:f>'KẾT QUẢ KINH DOANH'!D222:M222</xm:f>
              <xm:sqref>C222</xm:sqref>
            </x14:sparkline>
            <x14:sparkline>
              <xm:f>'KẾT QUẢ KINH DOANH'!D223:M223</xm:f>
              <xm:sqref>C223</xm:sqref>
            </x14:sparkline>
            <x14:sparkline>
              <xm:f>'KẾT QUẢ KINH DOANH'!D224:M224</xm:f>
              <xm:sqref>C224</xm:sqref>
            </x14:sparkline>
            <x14:sparkline>
              <xm:f>'KẾT QUẢ KINH DOANH'!D225:M225</xm:f>
              <xm:sqref>C225</xm:sqref>
            </x14:sparkline>
            <x14:sparkline>
              <xm:f>'KẾT QUẢ KINH DOANH'!D226:M226</xm:f>
              <xm:sqref>C226</xm:sqref>
            </x14:sparkline>
            <x14:sparkline>
              <xm:f>'KẾT QUẢ KINH DOANH'!D227:M227</xm:f>
              <xm:sqref>C227</xm:sqref>
            </x14:sparkline>
            <x14:sparkline>
              <xm:f>'KẾT QUẢ KINH DOANH'!D228:M228</xm:f>
              <xm:sqref>C228</xm:sqref>
            </x14:sparkline>
            <x14:sparkline>
              <xm:f>'KẾT QUẢ KINH DOANH'!D229:M229</xm:f>
              <xm:sqref>C229</xm:sqref>
            </x14:sparkline>
            <x14:sparkline>
              <xm:f>'KẾT QUẢ KINH DOANH'!D230:M230</xm:f>
              <xm:sqref>C230</xm:sqref>
            </x14:sparkline>
            <x14:sparkline>
              <xm:f>'KẾT QUẢ KINH DOANH'!D231:M231</xm:f>
              <xm:sqref>C231</xm:sqref>
            </x14:sparkline>
            <x14:sparkline>
              <xm:f>'KẾT QUẢ KINH DOANH'!D232:M232</xm:f>
              <xm:sqref>C232</xm:sqref>
            </x14:sparkline>
            <x14:sparkline>
              <xm:f>'KẾT QUẢ KINH DOANH'!D233:M233</xm:f>
              <xm:sqref>C233</xm:sqref>
            </x14:sparkline>
            <x14:sparkline>
              <xm:f>'KẾT QUẢ KINH DOANH'!D234:M234</xm:f>
              <xm:sqref>C234</xm:sqref>
            </x14:sparkline>
            <x14:sparkline>
              <xm:f>'KẾT QUẢ KINH DOANH'!D235:M235</xm:f>
              <xm:sqref>C235</xm:sqref>
            </x14:sparkline>
            <x14:sparkline>
              <xm:f>'KẾT QUẢ KINH DOANH'!D236:M236</xm:f>
              <xm:sqref>C236</xm:sqref>
            </x14:sparkline>
            <x14:sparkline>
              <xm:f>'KẾT QUẢ KINH DOANH'!D237:M237</xm:f>
              <xm:sqref>C237</xm:sqref>
            </x14:sparkline>
            <x14:sparkline>
              <xm:f>'KẾT QUẢ KINH DOANH'!D238:M238</xm:f>
              <xm:sqref>C238</xm:sqref>
            </x14:sparkline>
            <x14:sparkline>
              <xm:f>'KẾT QUẢ KINH DOANH'!D239:M239</xm:f>
              <xm:sqref>C239</xm:sqref>
            </x14:sparkline>
            <x14:sparkline>
              <xm:f>'KẾT QUẢ KINH DOANH'!D240:M240</xm:f>
              <xm:sqref>C240</xm:sqref>
            </x14:sparkline>
            <x14:sparkline>
              <xm:f>'KẾT QUẢ KINH DOANH'!D241:M241</xm:f>
              <xm:sqref>C241</xm:sqref>
            </x14:sparkline>
            <x14:sparkline>
              <xm:f>'KẾT QUẢ KINH DOANH'!D242:M242</xm:f>
              <xm:sqref>C242</xm:sqref>
            </x14:sparkline>
            <x14:sparkline>
              <xm:f>'KẾT QUẢ KINH DOANH'!D243:M243</xm:f>
              <xm:sqref>C243</xm:sqref>
            </x14:sparkline>
            <x14:sparkline>
              <xm:f>'KẾT QUẢ KINH DOANH'!D244:M244</xm:f>
              <xm:sqref>C244</xm:sqref>
            </x14:sparkline>
            <x14:sparkline>
              <xm:f>'KẾT QUẢ KINH DOANH'!D245:M245</xm:f>
              <xm:sqref>C245</xm:sqref>
            </x14:sparkline>
            <x14:sparkline>
              <xm:f>'KẾT QUẢ KINH DOANH'!D246:M246</xm:f>
              <xm:sqref>C246</xm:sqref>
            </x14:sparkline>
            <x14:sparkline>
              <xm:f>'KẾT QUẢ KINH DOANH'!D247:M247</xm:f>
              <xm:sqref>C247</xm:sqref>
            </x14:sparkline>
            <x14:sparkline>
              <xm:f>'KẾT QUẢ KINH DOANH'!D248:M248</xm:f>
              <xm:sqref>C248</xm:sqref>
            </x14:sparkline>
            <x14:sparkline>
              <xm:f>'KẾT QUẢ KINH DOANH'!D249:M249</xm:f>
              <xm:sqref>C249</xm:sqref>
            </x14:sparkline>
            <x14:sparkline>
              <xm:f>'KẾT QUẢ KINH DOANH'!D250:M250</xm:f>
              <xm:sqref>C250</xm:sqref>
            </x14:sparkline>
            <x14:sparkline>
              <xm:f>'KẾT QUẢ KINH DOANH'!D251:M251</xm:f>
              <xm:sqref>C251</xm:sqref>
            </x14:sparkline>
            <x14:sparkline>
              <xm:f>'KẾT QUẢ KINH DOANH'!D252:M252</xm:f>
              <xm:sqref>C252</xm:sqref>
            </x14:sparkline>
            <x14:sparkline>
              <xm:f>'KẾT QUẢ KINH DOANH'!D253:M253</xm:f>
              <xm:sqref>C253</xm:sqref>
            </x14:sparkline>
            <x14:sparkline>
              <xm:f>'KẾT QUẢ KINH DOANH'!D254:M254</xm:f>
              <xm:sqref>C254</xm:sqref>
            </x14:sparkline>
            <x14:sparkline>
              <xm:f>'KẾT QUẢ KINH DOANH'!D255:M255</xm:f>
              <xm:sqref>C255</xm:sqref>
            </x14:sparkline>
            <x14:sparkline>
              <xm:f>'KẾT QUẢ KINH DOANH'!D256:M256</xm:f>
              <xm:sqref>C256</xm:sqref>
            </x14:sparkline>
            <x14:sparkline>
              <xm:f>'KẾT QUẢ KINH DOANH'!D257:M257</xm:f>
              <xm:sqref>C257</xm:sqref>
            </x14:sparkline>
            <x14:sparkline>
              <xm:f>'KẾT QUẢ KINH DOANH'!D258:M258</xm:f>
              <xm:sqref>C258</xm:sqref>
            </x14:sparkline>
            <x14:sparkline>
              <xm:f>'KẾT QUẢ KINH DOANH'!D259:M259</xm:f>
              <xm:sqref>C259</xm:sqref>
            </x14:sparkline>
            <x14:sparkline>
              <xm:f>'KẾT QUẢ KINH DOANH'!D260:M260</xm:f>
              <xm:sqref>C260</xm:sqref>
            </x14:sparkline>
            <x14:sparkline>
              <xm:f>'KẾT QUẢ KINH DOANH'!D261:M261</xm:f>
              <xm:sqref>C261</xm:sqref>
            </x14:sparkline>
            <x14:sparkline>
              <xm:f>'KẾT QUẢ KINH DOANH'!D262:M262</xm:f>
              <xm:sqref>C262</xm:sqref>
            </x14:sparkline>
            <x14:sparkline>
              <xm:f>'KẾT QUẢ KINH DOANH'!D263:M263</xm:f>
              <xm:sqref>C263</xm:sqref>
            </x14:sparkline>
            <x14:sparkline>
              <xm:f>'KẾT QUẢ KINH DOANH'!D264:M264</xm:f>
              <xm:sqref>C264</xm:sqref>
            </x14:sparkline>
            <x14:sparkline>
              <xm:f>'KẾT QUẢ KINH DOANH'!D265:M265</xm:f>
              <xm:sqref>C265</xm:sqref>
            </x14:sparkline>
            <x14:sparkline>
              <xm:f>'KẾT QUẢ KINH DOANH'!D266:M266</xm:f>
              <xm:sqref>C266</xm:sqref>
            </x14:sparkline>
            <x14:sparkline>
              <xm:f>'KẾT QUẢ KINH DOANH'!D267:M267</xm:f>
              <xm:sqref>C267</xm:sqref>
            </x14:sparkline>
            <x14:sparkline>
              <xm:f>'KẾT QUẢ KINH DOANH'!D268:M268</xm:f>
              <xm:sqref>C268</xm:sqref>
            </x14:sparkline>
            <x14:sparkline>
              <xm:f>'KẾT QUẢ KINH DOANH'!D269:M269</xm:f>
              <xm:sqref>C269</xm:sqref>
            </x14:sparkline>
            <x14:sparkline>
              <xm:f>'KẾT QUẢ KINH DOANH'!D270:M270</xm:f>
              <xm:sqref>C270</xm:sqref>
            </x14:sparkline>
            <x14:sparkline>
              <xm:f>'KẾT QUẢ KINH DOANH'!D271:M271</xm:f>
              <xm:sqref>C271</xm:sqref>
            </x14:sparkline>
            <x14:sparkline>
              <xm:f>'KẾT QUẢ KINH DOANH'!D272:M272</xm:f>
              <xm:sqref>C272</xm:sqref>
            </x14:sparkline>
            <x14:sparkline>
              <xm:f>'KẾT QUẢ KINH DOANH'!D273:M273</xm:f>
              <xm:sqref>C273</xm:sqref>
            </x14:sparkline>
            <x14:sparkline>
              <xm:f>'KẾT QUẢ KINH DOANH'!D274:M274</xm:f>
              <xm:sqref>C274</xm:sqref>
            </x14:sparkline>
            <x14:sparkline>
              <xm:f>'KẾT QUẢ KINH DOANH'!D275:M275</xm:f>
              <xm:sqref>C275</xm:sqref>
            </x14:sparkline>
            <x14:sparkline>
              <xm:f>'KẾT QUẢ KINH DOANH'!D276:M276</xm:f>
              <xm:sqref>C276</xm:sqref>
            </x14:sparkline>
            <x14:sparkline>
              <xm:f>'KẾT QUẢ KINH DOANH'!D277:M277</xm:f>
              <xm:sqref>C277</xm:sqref>
            </x14:sparkline>
            <x14:sparkline>
              <xm:f>'KẾT QUẢ KINH DOANH'!D278:M278</xm:f>
              <xm:sqref>C278</xm:sqref>
            </x14:sparkline>
            <x14:sparkline>
              <xm:f>'KẾT QUẢ KINH DOANH'!D279:M279</xm:f>
              <xm:sqref>C279</xm:sqref>
            </x14:sparkline>
            <x14:sparkline>
              <xm:f>'KẾT QUẢ KINH DOANH'!D280:M280</xm:f>
              <xm:sqref>C280</xm:sqref>
            </x14:sparkline>
            <x14:sparkline>
              <xm:f>'KẾT QUẢ KINH DOANH'!D281:M281</xm:f>
              <xm:sqref>C281</xm:sqref>
            </x14:sparkline>
            <x14:sparkline>
              <xm:f>'KẾT QUẢ KINH DOANH'!D282:M282</xm:f>
              <xm:sqref>C282</xm:sqref>
            </x14:sparkline>
            <x14:sparkline>
              <xm:f>'KẾT QUẢ KINH DOANH'!D283:M283</xm:f>
              <xm:sqref>C283</xm:sqref>
            </x14:sparkline>
            <x14:sparkline>
              <xm:f>'KẾT QUẢ KINH DOANH'!D284:M284</xm:f>
              <xm:sqref>C284</xm:sqref>
            </x14:sparkline>
            <x14:sparkline>
              <xm:f>'KẾT QUẢ KINH DOANH'!D285:M285</xm:f>
              <xm:sqref>C285</xm:sqref>
            </x14:sparkline>
            <x14:sparkline>
              <xm:f>'KẾT QUẢ KINH DOANH'!D286:M286</xm:f>
              <xm:sqref>C286</xm:sqref>
            </x14:sparkline>
            <x14:sparkline>
              <xm:f>'KẾT QUẢ KINH DOANH'!D287:M287</xm:f>
              <xm:sqref>C287</xm:sqref>
            </x14:sparkline>
            <x14:sparkline>
              <xm:f>'KẾT QUẢ KINH DOANH'!D288:M288</xm:f>
              <xm:sqref>C288</xm:sqref>
            </x14:sparkline>
            <x14:sparkline>
              <xm:f>'KẾT QUẢ KINH DOANH'!D289:M289</xm:f>
              <xm:sqref>C289</xm:sqref>
            </x14:sparkline>
            <x14:sparkline>
              <xm:f>'KẾT QUẢ KINH DOANH'!D290:M290</xm:f>
              <xm:sqref>C290</xm:sqref>
            </x14:sparkline>
            <x14:sparkline>
              <xm:f>'KẾT QUẢ KINH DOANH'!D291:M291</xm:f>
              <xm:sqref>C291</xm:sqref>
            </x14:sparkline>
            <x14:sparkline>
              <xm:f>'KẾT QUẢ KINH DOANH'!D292:M292</xm:f>
              <xm:sqref>C292</xm:sqref>
            </x14:sparkline>
            <x14:sparkline>
              <xm:f>'KẾT QUẢ KINH DOANH'!D293:M293</xm:f>
              <xm:sqref>C293</xm:sqref>
            </x14:sparkline>
            <x14:sparkline>
              <xm:f>'KẾT QUẢ KINH DOANH'!D294:M294</xm:f>
              <xm:sqref>C294</xm:sqref>
            </x14:sparkline>
            <x14:sparkline>
              <xm:f>'KẾT QUẢ KINH DOANH'!D295:M295</xm:f>
              <xm:sqref>C295</xm:sqref>
            </x14:sparkline>
            <x14:sparkline>
              <xm:f>'KẾT QUẢ KINH DOANH'!D296:M296</xm:f>
              <xm:sqref>C296</xm:sqref>
            </x14:sparkline>
            <x14:sparkline>
              <xm:f>'KẾT QUẢ KINH DOANH'!D297:M297</xm:f>
              <xm:sqref>C297</xm:sqref>
            </x14:sparkline>
            <x14:sparkline>
              <xm:f>'KẾT QUẢ KINH DOANH'!D298:M298</xm:f>
              <xm:sqref>C298</xm:sqref>
            </x14:sparkline>
            <x14:sparkline>
              <xm:f>'KẾT QUẢ KINH DOANH'!D299:M299</xm:f>
              <xm:sqref>C299</xm:sqref>
            </x14:sparkline>
            <x14:sparkline>
              <xm:f>'KẾT QUẢ KINH DOANH'!D300:M300</xm:f>
              <xm:sqref>C300</xm:sqref>
            </x14:sparkline>
            <x14:sparkline>
              <xm:f>'KẾT QUẢ KINH DOANH'!D301:M301</xm:f>
              <xm:sqref>C301</xm:sqref>
            </x14:sparkline>
            <x14:sparkline>
              <xm:f>'KẾT QUẢ KINH DOANH'!D302:M302</xm:f>
              <xm:sqref>C302</xm:sqref>
            </x14:sparkline>
            <x14:sparkline>
              <xm:f>'KẾT QUẢ KINH DOANH'!D303:M303</xm:f>
              <xm:sqref>C303</xm:sqref>
            </x14:sparkline>
            <x14:sparkline>
              <xm:f>'KẾT QUẢ KINH DOANH'!D304:M304</xm:f>
              <xm:sqref>C304</xm:sqref>
            </x14:sparkline>
            <x14:sparkline>
              <xm:f>'KẾT QUẢ KINH DOANH'!D305:M305</xm:f>
              <xm:sqref>C305</xm:sqref>
            </x14:sparkline>
            <x14:sparkline>
              <xm:f>'KẾT QUẢ KINH DOANH'!D306:M306</xm:f>
              <xm:sqref>C306</xm:sqref>
            </x14:sparkline>
            <x14:sparkline>
              <xm:f>'KẾT QUẢ KINH DOANH'!D307:M307</xm:f>
              <xm:sqref>C307</xm:sqref>
            </x14:sparkline>
            <x14:sparkline>
              <xm:f>'KẾT QUẢ KINH DOANH'!D308:M308</xm:f>
              <xm:sqref>C308</xm:sqref>
            </x14:sparkline>
            <x14:sparkline>
              <xm:f>'KẾT QUẢ KINH DOANH'!D309:M309</xm:f>
              <xm:sqref>C309</xm:sqref>
            </x14:sparkline>
            <x14:sparkline>
              <xm:f>'KẾT QUẢ KINH DOANH'!D310:M310</xm:f>
              <xm:sqref>C310</xm:sqref>
            </x14:sparkline>
            <x14:sparkline>
              <xm:f>'KẾT QUẢ KINH DOANH'!D311:M311</xm:f>
              <xm:sqref>C311</xm:sqref>
            </x14:sparkline>
            <x14:sparkline>
              <xm:f>'KẾT QUẢ KINH DOANH'!D312:M312</xm:f>
              <xm:sqref>C312</xm:sqref>
            </x14:sparkline>
            <x14:sparkline>
              <xm:f>'KẾT QUẢ KINH DOANH'!D313:M313</xm:f>
              <xm:sqref>C313</xm:sqref>
            </x14:sparkline>
            <x14:sparkline>
              <xm:f>'KẾT QUẢ KINH DOANH'!D314:M314</xm:f>
              <xm:sqref>C314</xm:sqref>
            </x14:sparkline>
            <x14:sparkline>
              <xm:f>'KẾT QUẢ KINH DOANH'!D315:M315</xm:f>
              <xm:sqref>C315</xm:sqref>
            </x14:sparkline>
            <x14:sparkline>
              <xm:f>'KẾT QUẢ KINH DOANH'!D316:M316</xm:f>
              <xm:sqref>C316</xm:sqref>
            </x14:sparkline>
            <x14:sparkline>
              <xm:f>'KẾT QUẢ KINH DOANH'!D317:M317</xm:f>
              <xm:sqref>C317</xm:sqref>
            </x14:sparkline>
            <x14:sparkline>
              <xm:f>'KẾT QUẢ KINH DOANH'!D318:M318</xm:f>
              <xm:sqref>C318</xm:sqref>
            </x14:sparkline>
            <x14:sparkline>
              <xm:f>'KẾT QUẢ KINH DOANH'!D319:M319</xm:f>
              <xm:sqref>C319</xm:sqref>
            </x14:sparkline>
            <x14:sparkline>
              <xm:f>'KẾT QUẢ KINH DOANH'!D320:M320</xm:f>
              <xm:sqref>C320</xm:sqref>
            </x14:sparkline>
            <x14:sparkline>
              <xm:f>'KẾT QUẢ KINH DOANH'!D321:M321</xm:f>
              <xm:sqref>C321</xm:sqref>
            </x14:sparkline>
            <x14:sparkline>
              <xm:f>'KẾT QUẢ KINH DOANH'!D322:M322</xm:f>
              <xm:sqref>C322</xm:sqref>
            </x14:sparkline>
            <x14:sparkline>
              <xm:f>'KẾT QUẢ KINH DOANH'!D323:M323</xm:f>
              <xm:sqref>C323</xm:sqref>
            </x14:sparkline>
            <x14:sparkline>
              <xm:f>'KẾT QUẢ KINH DOANH'!D324:M324</xm:f>
              <xm:sqref>C324</xm:sqref>
            </x14:sparkline>
            <x14:sparkline>
              <xm:f>'KẾT QUẢ KINH DOANH'!D325:M325</xm:f>
              <xm:sqref>C325</xm:sqref>
            </x14:sparkline>
            <x14:sparkline>
              <xm:f>'KẾT QUẢ KINH DOANH'!D326:M326</xm:f>
              <xm:sqref>C326</xm:sqref>
            </x14:sparkline>
            <x14:sparkline>
              <xm:f>'KẾT QUẢ KINH DOANH'!D327:M327</xm:f>
              <xm:sqref>C327</xm:sqref>
            </x14:sparkline>
            <x14:sparkline>
              <xm:f>'KẾT QUẢ KINH DOANH'!D328:M328</xm:f>
              <xm:sqref>C328</xm:sqref>
            </x14:sparkline>
            <x14:sparkline>
              <xm:f>'KẾT QUẢ KINH DOANH'!D329:M329</xm:f>
              <xm:sqref>C329</xm:sqref>
            </x14:sparkline>
            <x14:sparkline>
              <xm:f>'KẾT QUẢ KINH DOANH'!D330:M330</xm:f>
              <xm:sqref>C330</xm:sqref>
            </x14:sparkline>
            <x14:sparkline>
              <xm:f>'KẾT QUẢ KINH DOANH'!D331:M331</xm:f>
              <xm:sqref>C331</xm:sqref>
            </x14:sparkline>
            <x14:sparkline>
              <xm:f>'KẾT QUẢ KINH DOANH'!D332:M332</xm:f>
              <xm:sqref>C332</xm:sqref>
            </x14:sparkline>
            <x14:sparkline>
              <xm:f>'KẾT QUẢ KINH DOANH'!D333:M333</xm:f>
              <xm:sqref>C333</xm:sqref>
            </x14:sparkline>
            <x14:sparkline>
              <xm:f>'KẾT QUẢ KINH DOANH'!D334:M334</xm:f>
              <xm:sqref>C334</xm:sqref>
            </x14:sparkline>
            <x14:sparkline>
              <xm:f>'KẾT QUẢ KINH DOANH'!D335:M335</xm:f>
              <xm:sqref>C335</xm:sqref>
            </x14:sparkline>
            <x14:sparkline>
              <xm:f>'KẾT QUẢ KINH DOANH'!D336:M336</xm:f>
              <xm:sqref>C336</xm:sqref>
            </x14:sparkline>
            <x14:sparkline>
              <xm:f>'KẾT QUẢ KINH DOANH'!D337:M337</xm:f>
              <xm:sqref>C337</xm:sqref>
            </x14:sparkline>
            <x14:sparkline>
              <xm:f>'KẾT QUẢ KINH DOANH'!D338:M338</xm:f>
              <xm:sqref>C338</xm:sqref>
            </x14:sparkline>
            <x14:sparkline>
              <xm:f>'KẾT QUẢ KINH DOANH'!D339:M339</xm:f>
              <xm:sqref>C339</xm:sqref>
            </x14:sparkline>
            <x14:sparkline>
              <xm:f>'KẾT QUẢ KINH DOANH'!D340:M340</xm:f>
              <xm:sqref>C340</xm:sqref>
            </x14:sparkline>
            <x14:sparkline>
              <xm:f>'KẾT QUẢ KINH DOANH'!D341:M341</xm:f>
              <xm:sqref>C341</xm:sqref>
            </x14:sparkline>
            <x14:sparkline>
              <xm:f>'KẾT QUẢ KINH DOANH'!D342:M342</xm:f>
              <xm:sqref>C342</xm:sqref>
            </x14:sparkline>
            <x14:sparkline>
              <xm:f>'KẾT QUẢ KINH DOANH'!D343:M343</xm:f>
              <xm:sqref>C343</xm:sqref>
            </x14:sparkline>
            <x14:sparkline>
              <xm:f>'KẾT QUẢ KINH DOANH'!D344:M344</xm:f>
              <xm:sqref>C344</xm:sqref>
            </x14:sparkline>
            <x14:sparkline>
              <xm:f>'KẾT QUẢ KINH DOANH'!D345:M345</xm:f>
              <xm:sqref>C345</xm:sqref>
            </x14:sparkline>
            <x14:sparkline>
              <xm:f>'KẾT QUẢ KINH DOANH'!D346:M346</xm:f>
              <xm:sqref>C346</xm:sqref>
            </x14:sparkline>
            <x14:sparkline>
              <xm:f>'KẾT QUẢ KINH DOANH'!D347:M347</xm:f>
              <xm:sqref>C347</xm:sqref>
            </x14:sparkline>
            <x14:sparkline>
              <xm:f>'KẾT QUẢ KINH DOANH'!D348:M348</xm:f>
              <xm:sqref>C348</xm:sqref>
            </x14:sparkline>
            <x14:sparkline>
              <xm:f>'KẾT QUẢ KINH DOANH'!D349:M349</xm:f>
              <xm:sqref>C349</xm:sqref>
            </x14:sparkline>
            <x14:sparkline>
              <xm:f>'KẾT QUẢ KINH DOANH'!D350:M350</xm:f>
              <xm:sqref>C350</xm:sqref>
            </x14:sparkline>
            <x14:sparkline>
              <xm:f>'KẾT QUẢ KINH DOANH'!D351:M351</xm:f>
              <xm:sqref>C351</xm:sqref>
            </x14:sparkline>
            <x14:sparkline>
              <xm:f>'KẾT QUẢ KINH DOANH'!D352:M352</xm:f>
              <xm:sqref>C352</xm:sqref>
            </x14:sparkline>
            <x14:sparkline>
              <xm:f>'KẾT QUẢ KINH DOANH'!D353:M353</xm:f>
              <xm:sqref>C353</xm:sqref>
            </x14:sparkline>
            <x14:sparkline>
              <xm:f>'KẾT QUẢ KINH DOANH'!D354:M354</xm:f>
              <xm:sqref>C354</xm:sqref>
            </x14:sparkline>
            <x14:sparkline>
              <xm:f>'KẾT QUẢ KINH DOANH'!D355:M355</xm:f>
              <xm:sqref>C355</xm:sqref>
            </x14:sparkline>
            <x14:sparkline>
              <xm:f>'KẾT QUẢ KINH DOANH'!D356:M356</xm:f>
              <xm:sqref>C356</xm:sqref>
            </x14:sparkline>
            <x14:sparkline>
              <xm:f>'KẾT QUẢ KINH DOANH'!D357:M357</xm:f>
              <xm:sqref>C357</xm:sqref>
            </x14:sparkline>
            <x14:sparkline>
              <xm:f>'KẾT QUẢ KINH DOANH'!D358:M358</xm:f>
              <xm:sqref>C358</xm:sqref>
            </x14:sparkline>
            <x14:sparkline>
              <xm:f>'KẾT QUẢ KINH DOANH'!D359:M359</xm:f>
              <xm:sqref>C359</xm:sqref>
            </x14:sparkline>
            <x14:sparkline>
              <xm:f>'KẾT QUẢ KINH DOANH'!D360:M360</xm:f>
              <xm:sqref>C360</xm:sqref>
            </x14:sparkline>
            <x14:sparkline>
              <xm:f>'KẾT QUẢ KINH DOANH'!D361:M361</xm:f>
              <xm:sqref>C361</xm:sqref>
            </x14:sparkline>
            <x14:sparkline>
              <xm:f>'KẾT QUẢ KINH DOANH'!D362:M362</xm:f>
              <xm:sqref>C362</xm:sqref>
            </x14:sparkline>
            <x14:sparkline>
              <xm:f>'KẾT QUẢ KINH DOANH'!D363:M363</xm:f>
              <xm:sqref>C363</xm:sqref>
            </x14:sparkline>
            <x14:sparkline>
              <xm:f>'KẾT QUẢ KINH DOANH'!D364:M364</xm:f>
              <xm:sqref>C364</xm:sqref>
            </x14:sparkline>
            <x14:sparkline>
              <xm:f>'KẾT QUẢ KINH DOANH'!D365:M365</xm:f>
              <xm:sqref>C365</xm:sqref>
            </x14:sparkline>
            <x14:sparkline>
              <xm:f>'KẾT QUẢ KINH DOANH'!D366:M366</xm:f>
              <xm:sqref>C366</xm:sqref>
            </x14:sparkline>
            <x14:sparkline>
              <xm:f>'KẾT QUẢ KINH DOANH'!D367:M367</xm:f>
              <xm:sqref>C367</xm:sqref>
            </x14:sparkline>
            <x14:sparkline>
              <xm:f>'KẾT QUẢ KINH DOANH'!D368:M368</xm:f>
              <xm:sqref>C368</xm:sqref>
            </x14:sparkline>
            <x14:sparkline>
              <xm:f>'KẾT QUẢ KINH DOANH'!D369:M369</xm:f>
              <xm:sqref>C369</xm:sqref>
            </x14:sparkline>
            <x14:sparkline>
              <xm:f>'KẾT QUẢ KINH DOANH'!D370:M370</xm:f>
              <xm:sqref>C370</xm:sqref>
            </x14:sparkline>
            <x14:sparkline>
              <xm:f>'KẾT QUẢ KINH DOANH'!D371:M371</xm:f>
              <xm:sqref>C371</xm:sqref>
            </x14:sparkline>
            <x14:sparkline>
              <xm:f>'KẾT QUẢ KINH DOANH'!D372:M372</xm:f>
              <xm:sqref>C372</xm:sqref>
            </x14:sparkline>
            <x14:sparkline>
              <xm:f>'KẾT QUẢ KINH DOANH'!D373:M373</xm:f>
              <xm:sqref>C373</xm:sqref>
            </x14:sparkline>
            <x14:sparkline>
              <xm:f>'KẾT QUẢ KINH DOANH'!D374:M374</xm:f>
              <xm:sqref>C374</xm:sqref>
            </x14:sparkline>
            <x14:sparkline>
              <xm:f>'KẾT QUẢ KINH DOANH'!D375:M375</xm:f>
              <xm:sqref>C375</xm:sqref>
            </x14:sparkline>
            <x14:sparkline>
              <xm:f>'KẾT QUẢ KINH DOANH'!D376:M376</xm:f>
              <xm:sqref>C376</xm:sqref>
            </x14:sparkline>
            <x14:sparkline>
              <xm:f>'KẾT QUẢ KINH DOANH'!D377:M377</xm:f>
              <xm:sqref>C377</xm:sqref>
            </x14:sparkline>
            <x14:sparkline>
              <xm:f>'KẾT QUẢ KINH DOANH'!D378:M378</xm:f>
              <xm:sqref>C378</xm:sqref>
            </x14:sparkline>
            <x14:sparkline>
              <xm:f>'KẾT QUẢ KINH DOANH'!D379:M379</xm:f>
              <xm:sqref>C379</xm:sqref>
            </x14:sparkline>
            <x14:sparkline>
              <xm:f>'KẾT QUẢ KINH DOANH'!D380:M380</xm:f>
              <xm:sqref>C380</xm:sqref>
            </x14:sparkline>
            <x14:sparkline>
              <xm:f>'KẾT QUẢ KINH DOANH'!D381:M381</xm:f>
              <xm:sqref>C381</xm:sqref>
            </x14:sparkline>
            <x14:sparkline>
              <xm:f>'KẾT QUẢ KINH DOANH'!D382:M382</xm:f>
              <xm:sqref>C382</xm:sqref>
            </x14:sparkline>
            <x14:sparkline>
              <xm:f>'KẾT QUẢ KINH DOANH'!D383:M383</xm:f>
              <xm:sqref>C383</xm:sqref>
            </x14:sparkline>
            <x14:sparkline>
              <xm:f>'KẾT QUẢ KINH DOANH'!D384:M384</xm:f>
              <xm:sqref>C384</xm:sqref>
            </x14:sparkline>
            <x14:sparkline>
              <xm:f>'KẾT QUẢ KINH DOANH'!D385:M385</xm:f>
              <xm:sqref>C385</xm:sqref>
            </x14:sparkline>
            <x14:sparkline>
              <xm:f>'KẾT QUẢ KINH DOANH'!D386:M386</xm:f>
              <xm:sqref>C386</xm:sqref>
            </x14:sparkline>
            <x14:sparkline>
              <xm:f>'KẾT QUẢ KINH DOANH'!D387:M387</xm:f>
              <xm:sqref>C387</xm:sqref>
            </x14:sparkline>
            <x14:sparkline>
              <xm:f>'KẾT QUẢ KINH DOANH'!D388:M388</xm:f>
              <xm:sqref>C388</xm:sqref>
            </x14:sparkline>
            <x14:sparkline>
              <xm:f>'KẾT QUẢ KINH DOANH'!D389:M389</xm:f>
              <xm:sqref>C389</xm:sqref>
            </x14:sparkline>
            <x14:sparkline>
              <xm:f>'KẾT QUẢ KINH DOANH'!D390:M390</xm:f>
              <xm:sqref>C390</xm:sqref>
            </x14:sparkline>
            <x14:sparkline>
              <xm:f>'KẾT QUẢ KINH DOANH'!D391:M391</xm:f>
              <xm:sqref>C391</xm:sqref>
            </x14:sparkline>
            <x14:sparkline>
              <xm:f>'KẾT QUẢ KINH DOANH'!D392:M392</xm:f>
              <xm:sqref>C392</xm:sqref>
            </x14:sparkline>
            <x14:sparkline>
              <xm:f>'KẾT QUẢ KINH DOANH'!D393:M393</xm:f>
              <xm:sqref>C393</xm:sqref>
            </x14:sparkline>
            <x14:sparkline>
              <xm:f>'KẾT QUẢ KINH DOANH'!D394:M394</xm:f>
              <xm:sqref>C394</xm:sqref>
            </x14:sparkline>
            <x14:sparkline>
              <xm:f>'KẾT QUẢ KINH DOANH'!D395:M395</xm:f>
              <xm:sqref>C395</xm:sqref>
            </x14:sparkline>
            <x14:sparkline>
              <xm:f>'KẾT QUẢ KINH DOANH'!D396:M396</xm:f>
              <xm:sqref>C396</xm:sqref>
            </x14:sparkline>
            <x14:sparkline>
              <xm:f>'KẾT QUẢ KINH DOANH'!D397:M397</xm:f>
              <xm:sqref>C397</xm:sqref>
            </x14:sparkline>
            <x14:sparkline>
              <xm:f>'KẾT QUẢ KINH DOANH'!D398:M398</xm:f>
              <xm:sqref>C398</xm:sqref>
            </x14:sparkline>
            <x14:sparkline>
              <xm:f>'KẾT QUẢ KINH DOANH'!D399:M399</xm:f>
              <xm:sqref>C399</xm:sqref>
            </x14:sparkline>
            <x14:sparkline>
              <xm:f>'KẾT QUẢ KINH DOANH'!D400:M400</xm:f>
              <xm:sqref>C400</xm:sqref>
            </x14:sparkline>
            <x14:sparkline>
              <xm:f>'KẾT QUẢ KINH DOANH'!D401:M401</xm:f>
              <xm:sqref>C401</xm:sqref>
            </x14:sparkline>
            <x14:sparkline>
              <xm:f>'KẾT QUẢ KINH DOANH'!D402:M402</xm:f>
              <xm:sqref>C402</xm:sqref>
            </x14:sparkline>
            <x14:sparkline>
              <xm:f>'KẾT QUẢ KINH DOANH'!D403:M403</xm:f>
              <xm:sqref>C403</xm:sqref>
            </x14:sparkline>
            <x14:sparkline>
              <xm:f>'KẾT QUẢ KINH DOANH'!D404:M404</xm:f>
              <xm:sqref>C404</xm:sqref>
            </x14:sparkline>
            <x14:sparkline>
              <xm:f>'KẾT QUẢ KINH DOANH'!D405:M405</xm:f>
              <xm:sqref>C405</xm:sqref>
            </x14:sparkline>
          </x14:sparklines>
        </x14:sparklineGroup>
        <x14:sparklineGroup type="column" displayEmptyCellsAs="gap" high="1" low="1" xr2:uid="{49DFAF96-81BE-4F1C-93C3-2106FC7647DD}">
          <x14:colorSeries rgb="FFFFFF00"/>
          <x14:colorNegative rgb="FFD00000"/>
          <x14:colorAxis rgb="FF000000"/>
          <x14:colorMarkers rgb="FFD00000"/>
          <x14:colorFirst rgb="FFD00000"/>
          <x14:colorLast rgb="FFD00000"/>
          <x14:colorHigh rgb="FF00FF00"/>
          <x14:colorLow rgb="FFFF0000"/>
          <x14:sparklines>
            <x14:sparkline>
              <xm:f>'KẾT QUẢ KINH DOANH'!D7:M7</xm:f>
              <xm:sqref>C7</xm:sqref>
            </x14:sparkline>
            <x14:sparkline>
              <xm:f>'KẾT QUẢ KINH DOANH'!D8:M8</xm:f>
              <xm:sqref>C8</xm:sqref>
            </x14:sparkline>
            <x14:sparkline>
              <xm:f>'KẾT QUẢ KINH DOANH'!D9:M9</xm:f>
              <xm:sqref>C9</xm:sqref>
            </x14:sparkline>
            <x14:sparkline>
              <xm:f>'KẾT QUẢ KINH DOANH'!D10:M10</xm:f>
              <xm:sqref>C10</xm:sqref>
            </x14:sparkline>
            <x14:sparkline>
              <xm:f>'KẾT QUẢ KINH DOANH'!D11:M11</xm:f>
              <xm:sqref>C11</xm:sqref>
            </x14:sparkline>
            <x14:sparkline>
              <xm:f>'KẾT QUẢ KINH DOANH'!D12:M12</xm:f>
              <xm:sqref>C12</xm:sqref>
            </x14:sparkline>
            <x14:sparkline>
              <xm:f>'KẾT QUẢ KINH DOANH'!D13:M13</xm:f>
              <xm:sqref>C13</xm:sqref>
            </x14:sparkline>
            <x14:sparkline>
              <xm:f>'KẾT QUẢ KINH DOANH'!D14:M14</xm:f>
              <xm:sqref>C14</xm:sqref>
            </x14:sparkline>
            <x14:sparkline>
              <xm:f>'KẾT QUẢ KINH DOANH'!D15:M15</xm:f>
              <xm:sqref>C15</xm:sqref>
            </x14:sparkline>
            <x14:sparkline>
              <xm:f>'KẾT QUẢ KINH DOANH'!D16:M16</xm:f>
              <xm:sqref>C16</xm:sqref>
            </x14:sparkline>
            <x14:sparkline>
              <xm:f>'KẾT QUẢ KINH DOANH'!D17:M17</xm:f>
              <xm:sqref>C17</xm:sqref>
            </x14:sparkline>
            <x14:sparkline>
              <xm:f>'KẾT QUẢ KINH DOANH'!D18:M18</xm:f>
              <xm:sqref>C18</xm:sqref>
            </x14:sparkline>
            <x14:sparkline>
              <xm:f>'KẾT QUẢ KINH DOANH'!D19:M19</xm:f>
              <xm:sqref>C19</xm:sqref>
            </x14:sparkline>
            <x14:sparkline>
              <xm:f>'KẾT QUẢ KINH DOANH'!D20:M20</xm:f>
              <xm:sqref>C20</xm:sqref>
            </x14:sparkline>
            <x14:sparkline>
              <xm:f>'KẾT QUẢ KINH DOANH'!D21:M21</xm:f>
              <xm:sqref>C21</xm:sqref>
            </x14:sparkline>
            <x14:sparkline>
              <xm:f>'KẾT QUẢ KINH DOANH'!D22:M22</xm:f>
              <xm:sqref>C22</xm:sqref>
            </x14:sparkline>
            <x14:sparkline>
              <xm:f>'KẾT QUẢ KINH DOANH'!D23:M23</xm:f>
              <xm:sqref>C23</xm:sqref>
            </x14:sparkline>
            <x14:sparkline>
              <xm:f>'KẾT QUẢ KINH DOANH'!D24:M24</xm:f>
              <xm:sqref>C24</xm:sqref>
            </x14:sparkline>
            <x14:sparkline>
              <xm:f>'KẾT QUẢ KINH DOANH'!D25:M25</xm:f>
              <xm:sqref>C25</xm:sqref>
            </x14:sparkline>
            <x14:sparkline>
              <xm:f>'KẾT QUẢ KINH DOANH'!D26:M26</xm:f>
              <xm:sqref>C26</xm:sqref>
            </x14:sparkline>
            <x14:sparkline>
              <xm:f>'KẾT QUẢ KINH DOANH'!D27:M27</xm:f>
              <xm:sqref>C27</xm:sqref>
            </x14:sparkline>
            <x14:sparkline>
              <xm:f>'KẾT QUẢ KINH DOANH'!D28:M28</xm:f>
              <xm:sqref>C28</xm:sqref>
            </x14:sparkline>
            <x14:sparkline>
              <xm:f>'KẾT QUẢ KINH DOANH'!D29:M29</xm:f>
              <xm:sqref>C29</xm:sqref>
            </x14:sparkline>
            <x14:sparkline>
              <xm:f>'KẾT QUẢ KINH DOANH'!D30:M30</xm:f>
              <xm:sqref>C30</xm:sqref>
            </x14:sparkline>
            <x14:sparkline>
              <xm:f>'KẾT QUẢ KINH DOANH'!D31:M31</xm:f>
              <xm:sqref>C31</xm:sqref>
            </x14:sparkline>
            <x14:sparkline>
              <xm:f>'KẾT QUẢ KINH DOANH'!D32:M32</xm:f>
              <xm:sqref>C32</xm:sqref>
            </x14:sparkline>
            <x14:sparkline>
              <xm:f>'KẾT QUẢ KINH DOANH'!D33:M33</xm:f>
              <xm:sqref>C33</xm:sqref>
            </x14:sparkline>
            <x14:sparkline>
              <xm:f>'KẾT QUẢ KINH DOANH'!D34:M34</xm:f>
              <xm:sqref>C34</xm:sqref>
            </x14:sparkline>
            <x14:sparkline>
              <xm:f>'KẾT QUẢ KINH DOANH'!D35:M35</xm:f>
              <xm:sqref>C35</xm:sqref>
            </x14:sparkline>
            <x14:sparkline>
              <xm:f>'KẾT QUẢ KINH DOANH'!D36:M36</xm:f>
              <xm:sqref>C36</xm:sqref>
            </x14:sparkline>
            <x14:sparkline>
              <xm:f>'KẾT QUẢ KINH DOANH'!D37:M37</xm:f>
              <xm:sqref>C37</xm:sqref>
            </x14:sparkline>
            <x14:sparkline>
              <xm:f>'KẾT QUẢ KINH DOANH'!D38:M38</xm:f>
              <xm:sqref>C38</xm:sqref>
            </x14:sparkline>
            <x14:sparkline>
              <xm:f>'KẾT QUẢ KINH DOANH'!D39:M39</xm:f>
              <xm:sqref>C39</xm:sqref>
            </x14:sparkline>
            <x14:sparkline>
              <xm:f>'KẾT QUẢ KINH DOANH'!D40:M40</xm:f>
              <xm:sqref>C40</xm:sqref>
            </x14:sparkline>
            <x14:sparkline>
              <xm:f>'KẾT QUẢ KINH DOANH'!D41:M41</xm:f>
              <xm:sqref>C41</xm:sqref>
            </x14:sparkline>
            <x14:sparkline>
              <xm:f>'KẾT QUẢ KINH DOANH'!D42:M42</xm:f>
              <xm:sqref>C42</xm:sqref>
            </x14:sparkline>
            <x14:sparkline>
              <xm:f>'KẾT QUẢ KINH DOANH'!D43:M43</xm:f>
              <xm:sqref>C43</xm:sqref>
            </x14:sparkline>
            <x14:sparkline>
              <xm:f>'KẾT QUẢ KINH DOANH'!D44:M44</xm:f>
              <xm:sqref>C44</xm:sqref>
            </x14:sparkline>
            <x14:sparkline>
              <xm:f>'KẾT QUẢ KINH DOANH'!D45:M45</xm:f>
              <xm:sqref>C45</xm:sqref>
            </x14:sparkline>
            <x14:sparkline>
              <xm:f>'KẾT QUẢ KINH DOANH'!D46:M46</xm:f>
              <xm:sqref>C46</xm:sqref>
            </x14:sparkline>
            <x14:sparkline>
              <xm:f>'KẾT QUẢ KINH DOANH'!D47:M47</xm:f>
              <xm:sqref>C47</xm:sqref>
            </x14:sparkline>
            <x14:sparkline>
              <xm:f>'KẾT QUẢ KINH DOANH'!D48:M48</xm:f>
              <xm:sqref>C48</xm:sqref>
            </x14:sparkline>
            <x14:sparkline>
              <xm:f>'KẾT QUẢ KINH DOANH'!D49:M49</xm:f>
              <xm:sqref>C49</xm:sqref>
            </x14:sparkline>
            <x14:sparkline>
              <xm:f>'KẾT QUẢ KINH DOANH'!D50:M50</xm:f>
              <xm:sqref>C50</xm:sqref>
            </x14:sparkline>
            <x14:sparkline>
              <xm:f>'KẾT QUẢ KINH DOANH'!D51:M51</xm:f>
              <xm:sqref>C51</xm:sqref>
            </x14:sparkline>
            <x14:sparkline>
              <xm:f>'KẾT QUẢ KINH DOANH'!D52:M52</xm:f>
              <xm:sqref>C52</xm:sqref>
            </x14:sparkline>
            <x14:sparkline>
              <xm:f>'KẾT QUẢ KINH DOANH'!D53:M53</xm:f>
              <xm:sqref>C53</xm:sqref>
            </x14:sparkline>
            <x14:sparkline>
              <xm:f>'KẾT QUẢ KINH DOANH'!D54:M54</xm:f>
              <xm:sqref>C54</xm:sqref>
            </x14:sparkline>
            <x14:sparkline>
              <xm:f>'KẾT QUẢ KINH DOANH'!D55:M55</xm:f>
              <xm:sqref>C55</xm:sqref>
            </x14:sparkline>
            <x14:sparkline>
              <xm:f>'KẾT QUẢ KINH DOANH'!D56:M56</xm:f>
              <xm:sqref>C56</xm:sqref>
            </x14:sparkline>
            <x14:sparkline>
              <xm:f>'KẾT QUẢ KINH DOANH'!D57:M57</xm:f>
              <xm:sqref>C57</xm:sqref>
            </x14:sparkline>
            <x14:sparkline>
              <xm:f>'KẾT QUẢ KINH DOANH'!D58:M58</xm:f>
              <xm:sqref>C58</xm:sqref>
            </x14:sparkline>
            <x14:sparkline>
              <xm:f>'KẾT QUẢ KINH DOANH'!D59:M59</xm:f>
              <xm:sqref>C59</xm:sqref>
            </x14:sparkline>
            <x14:sparkline>
              <xm:f>'KẾT QUẢ KINH DOANH'!D60:M60</xm:f>
              <xm:sqref>C60</xm:sqref>
            </x14:sparkline>
            <x14:sparkline>
              <xm:f>'KẾT QUẢ KINH DOANH'!D61:M61</xm:f>
              <xm:sqref>C61</xm:sqref>
            </x14:sparkline>
            <x14:sparkline>
              <xm:f>'KẾT QUẢ KINH DOANH'!D62:M62</xm:f>
              <xm:sqref>C62</xm:sqref>
            </x14:sparkline>
            <x14:sparkline>
              <xm:f>'KẾT QUẢ KINH DOANH'!D63:M63</xm:f>
              <xm:sqref>C63</xm:sqref>
            </x14:sparkline>
            <x14:sparkline>
              <xm:f>'KẾT QUẢ KINH DOANH'!D64:M64</xm:f>
              <xm:sqref>C64</xm:sqref>
            </x14:sparkline>
            <x14:sparkline>
              <xm:f>'KẾT QUẢ KINH DOANH'!D65:M65</xm:f>
              <xm:sqref>C65</xm:sqref>
            </x14:sparkline>
            <x14:sparkline>
              <xm:f>'KẾT QUẢ KINH DOANH'!D66:M66</xm:f>
              <xm:sqref>C66</xm:sqref>
            </x14:sparkline>
            <x14:sparkline>
              <xm:f>'KẾT QUẢ KINH DOANH'!D67:M67</xm:f>
              <xm:sqref>C67</xm:sqref>
            </x14:sparkline>
            <x14:sparkline>
              <xm:f>'KẾT QUẢ KINH DOANH'!D68:M68</xm:f>
              <xm:sqref>C68</xm:sqref>
            </x14:sparkline>
            <x14:sparkline>
              <xm:f>'KẾT QUẢ KINH DOANH'!D69:M69</xm:f>
              <xm:sqref>C69</xm:sqref>
            </x14:sparkline>
            <x14:sparkline>
              <xm:f>'KẾT QUẢ KINH DOANH'!D70:M70</xm:f>
              <xm:sqref>C70</xm:sqref>
            </x14:sparkline>
            <x14:sparkline>
              <xm:f>'KẾT QUẢ KINH DOANH'!D71:M71</xm:f>
              <xm:sqref>C71</xm:sqref>
            </x14:sparkline>
            <x14:sparkline>
              <xm:f>'KẾT QUẢ KINH DOANH'!D72:M72</xm:f>
              <xm:sqref>C72</xm:sqref>
            </x14:sparkline>
            <x14:sparkline>
              <xm:f>'KẾT QUẢ KINH DOANH'!D73:M73</xm:f>
              <xm:sqref>C73</xm:sqref>
            </x14:sparkline>
            <x14:sparkline>
              <xm:f>'KẾT QUẢ KINH DOANH'!D74:M74</xm:f>
              <xm:sqref>C74</xm:sqref>
            </x14:sparkline>
            <x14:sparkline>
              <xm:f>'KẾT QUẢ KINH DOANH'!D75:M75</xm:f>
              <xm:sqref>C75</xm:sqref>
            </x14:sparkline>
            <x14:sparkline>
              <xm:f>'KẾT QUẢ KINH DOANH'!D76:M76</xm:f>
              <xm:sqref>C76</xm:sqref>
            </x14:sparkline>
            <x14:sparkline>
              <xm:f>'KẾT QUẢ KINH DOANH'!D77:M77</xm:f>
              <xm:sqref>C77</xm:sqref>
            </x14:sparkline>
            <x14:sparkline>
              <xm:f>'KẾT QUẢ KINH DOANH'!D78:M78</xm:f>
              <xm:sqref>C78</xm:sqref>
            </x14:sparkline>
            <x14:sparkline>
              <xm:f>'KẾT QUẢ KINH DOANH'!D79:M79</xm:f>
              <xm:sqref>C79</xm:sqref>
            </x14:sparkline>
            <x14:sparkline>
              <xm:f>'KẾT QUẢ KINH DOANH'!D80:M80</xm:f>
              <xm:sqref>C80</xm:sqref>
            </x14:sparkline>
            <x14:sparkline>
              <xm:f>'KẾT QUẢ KINH DOANH'!D81:M81</xm:f>
              <xm:sqref>C81</xm:sqref>
            </x14:sparkline>
            <x14:sparkline>
              <xm:f>'KẾT QUẢ KINH DOANH'!D82:M82</xm:f>
              <xm:sqref>C82</xm:sqref>
            </x14:sparkline>
            <x14:sparkline>
              <xm:f>'KẾT QUẢ KINH DOANH'!D83:M83</xm:f>
              <xm:sqref>C83</xm:sqref>
            </x14:sparkline>
            <x14:sparkline>
              <xm:f>'KẾT QUẢ KINH DOANH'!D84:M84</xm:f>
              <xm:sqref>C84</xm:sqref>
            </x14:sparkline>
            <x14:sparkline>
              <xm:f>'KẾT QUẢ KINH DOANH'!D85:M85</xm:f>
              <xm:sqref>C85</xm:sqref>
            </x14:sparkline>
            <x14:sparkline>
              <xm:f>'KẾT QUẢ KINH DOANH'!D86:M86</xm:f>
              <xm:sqref>C86</xm:sqref>
            </x14:sparkline>
            <x14:sparkline>
              <xm:f>'KẾT QUẢ KINH DOANH'!D87:M87</xm:f>
              <xm:sqref>C87</xm:sqref>
            </x14:sparkline>
            <x14:sparkline>
              <xm:f>'KẾT QUẢ KINH DOANH'!D88:M88</xm:f>
              <xm:sqref>C88</xm:sqref>
            </x14:sparkline>
            <x14:sparkline>
              <xm:f>'KẾT QUẢ KINH DOANH'!D89:M89</xm:f>
              <xm:sqref>C89</xm:sqref>
            </x14:sparkline>
            <x14:sparkline>
              <xm:f>'KẾT QUẢ KINH DOANH'!D90:M90</xm:f>
              <xm:sqref>C90</xm:sqref>
            </x14:sparkline>
            <x14:sparkline>
              <xm:f>'KẾT QUẢ KINH DOANH'!D91:M91</xm:f>
              <xm:sqref>C91</xm:sqref>
            </x14:sparkline>
            <x14:sparkline>
              <xm:f>'KẾT QUẢ KINH DOANH'!D92:M92</xm:f>
              <xm:sqref>C92</xm:sqref>
            </x14:sparkline>
            <x14:sparkline>
              <xm:f>'KẾT QUẢ KINH DOANH'!D93:M93</xm:f>
              <xm:sqref>C93</xm:sqref>
            </x14:sparkline>
            <x14:sparkline>
              <xm:f>'KẾT QUẢ KINH DOANH'!D94:M94</xm:f>
              <xm:sqref>C94</xm:sqref>
            </x14:sparkline>
            <x14:sparkline>
              <xm:f>'KẾT QUẢ KINH DOANH'!D95:M95</xm:f>
              <xm:sqref>C95</xm:sqref>
            </x14:sparkline>
            <x14:sparkline>
              <xm:f>'KẾT QUẢ KINH DOANH'!D96:M96</xm:f>
              <xm:sqref>C96</xm:sqref>
            </x14:sparkline>
            <x14:sparkline>
              <xm:f>'KẾT QUẢ KINH DOANH'!D97:M97</xm:f>
              <xm:sqref>C97</xm:sqref>
            </x14:sparkline>
            <x14:sparkline>
              <xm:f>'KẾT QUẢ KINH DOANH'!D98:M98</xm:f>
              <xm:sqref>C98</xm:sqref>
            </x14:sparkline>
            <x14:sparkline>
              <xm:f>'KẾT QUẢ KINH DOANH'!D99:M99</xm:f>
              <xm:sqref>C99</xm:sqref>
            </x14:sparkline>
            <x14:sparkline>
              <xm:f>'KẾT QUẢ KINH DOANH'!D100:M100</xm:f>
              <xm:sqref>C100</xm:sqref>
            </x14:sparkline>
            <x14:sparkline>
              <xm:f>'KẾT QUẢ KINH DOANH'!D101:M101</xm:f>
              <xm:sqref>C101</xm:sqref>
            </x14:sparkline>
            <x14:sparkline>
              <xm:f>'KẾT QUẢ KINH DOANH'!D102:M102</xm:f>
              <xm:sqref>C102</xm:sqref>
            </x14:sparkline>
            <x14:sparkline>
              <xm:f>'KẾT QUẢ KINH DOANH'!D103:M103</xm:f>
              <xm:sqref>C103</xm:sqref>
            </x14:sparkline>
            <x14:sparkline>
              <xm:f>'KẾT QUẢ KINH DOANH'!D104:M104</xm:f>
              <xm:sqref>C104</xm:sqref>
            </x14:sparkline>
            <x14:sparkline>
              <xm:f>'KẾT QUẢ KINH DOANH'!D105:M105</xm:f>
              <xm:sqref>C105</xm:sqref>
            </x14:sparkline>
            <x14:sparkline>
              <xm:f>'KẾT QUẢ KINH DOANH'!D106:M106</xm:f>
              <xm:sqref>C106</xm:sqref>
            </x14:sparkline>
            <x14:sparkline>
              <xm:f>'KẾT QUẢ KINH DOANH'!D107:M107</xm:f>
              <xm:sqref>C107</xm:sqref>
            </x14:sparkline>
            <x14:sparkline>
              <xm:f>'KẾT QUẢ KINH DOANH'!D108:M108</xm:f>
              <xm:sqref>C108</xm:sqref>
            </x14:sparkline>
            <x14:sparkline>
              <xm:f>'KẾT QUẢ KINH DOANH'!D109:M109</xm:f>
              <xm:sqref>C109</xm:sqref>
            </x14:sparkline>
            <x14:sparkline>
              <xm:f>'KẾT QUẢ KINH DOANH'!D110:M110</xm:f>
              <xm:sqref>C110</xm:sqref>
            </x14:sparkline>
            <x14:sparkline>
              <xm:f>'KẾT QUẢ KINH DOANH'!D111:M111</xm:f>
              <xm:sqref>C111</xm:sqref>
            </x14:sparkline>
            <x14:sparkline>
              <xm:f>'KẾT QUẢ KINH DOANH'!D112:M112</xm:f>
              <xm:sqref>C112</xm:sqref>
            </x14:sparkline>
            <x14:sparkline>
              <xm:f>'KẾT QUẢ KINH DOANH'!D113:M113</xm:f>
              <xm:sqref>C113</xm:sqref>
            </x14:sparkline>
            <x14:sparkline>
              <xm:f>'KẾT QUẢ KINH DOANH'!D114:M114</xm:f>
              <xm:sqref>C114</xm:sqref>
            </x14:sparkline>
            <x14:sparkline>
              <xm:f>'KẾT QUẢ KINH DOANH'!D115:M115</xm:f>
              <xm:sqref>C115</xm:sqref>
            </x14:sparkline>
            <x14:sparkline>
              <xm:f>'KẾT QUẢ KINH DOANH'!D116:M116</xm:f>
              <xm:sqref>C116</xm:sqref>
            </x14:sparkline>
            <x14:sparkline>
              <xm:f>'KẾT QUẢ KINH DOANH'!D117:M117</xm:f>
              <xm:sqref>C117</xm:sqref>
            </x14:sparkline>
            <x14:sparkline>
              <xm:f>'KẾT QUẢ KINH DOANH'!D118:M118</xm:f>
              <xm:sqref>C118</xm:sqref>
            </x14:sparkline>
            <x14:sparkline>
              <xm:f>'KẾT QUẢ KINH DOANH'!D119:M119</xm:f>
              <xm:sqref>C119</xm:sqref>
            </x14:sparkline>
            <x14:sparkline>
              <xm:f>'KẾT QUẢ KINH DOANH'!D120:M120</xm:f>
              <xm:sqref>C120</xm:sqref>
            </x14:sparkline>
            <x14:sparkline>
              <xm:f>'KẾT QUẢ KINH DOANH'!D121:M121</xm:f>
              <xm:sqref>C121</xm:sqref>
            </x14:sparkline>
            <x14:sparkline>
              <xm:f>'KẾT QUẢ KINH DOANH'!D122:M122</xm:f>
              <xm:sqref>C122</xm:sqref>
            </x14:sparkline>
            <x14:sparkline>
              <xm:f>'KẾT QUẢ KINH DOANH'!D123:M123</xm:f>
              <xm:sqref>C123</xm:sqref>
            </x14:sparkline>
            <x14:sparkline>
              <xm:f>'KẾT QUẢ KINH DOANH'!D124:M124</xm:f>
              <xm:sqref>C124</xm:sqref>
            </x14:sparkline>
            <x14:sparkline>
              <xm:f>'KẾT QUẢ KINH DOANH'!D125:M125</xm:f>
              <xm:sqref>C125</xm:sqref>
            </x14:sparkline>
            <x14:sparkline>
              <xm:f>'KẾT QUẢ KINH DOANH'!D126:M126</xm:f>
              <xm:sqref>C126</xm:sqref>
            </x14:sparkline>
            <x14:sparkline>
              <xm:f>'KẾT QUẢ KINH DOANH'!D127:M127</xm:f>
              <xm:sqref>C127</xm:sqref>
            </x14:sparkline>
            <x14:sparkline>
              <xm:f>'KẾT QUẢ KINH DOANH'!D128:M128</xm:f>
              <xm:sqref>C128</xm:sqref>
            </x14:sparkline>
            <x14:sparkline>
              <xm:f>'KẾT QUẢ KINH DOANH'!D129:M129</xm:f>
              <xm:sqref>C129</xm:sqref>
            </x14:sparkline>
            <x14:sparkline>
              <xm:f>'KẾT QUẢ KINH DOANH'!D130:M130</xm:f>
              <xm:sqref>C130</xm:sqref>
            </x14:sparkline>
            <x14:sparkline>
              <xm:f>'KẾT QUẢ KINH DOANH'!D131:M131</xm:f>
              <xm:sqref>C131</xm:sqref>
            </x14:sparkline>
            <x14:sparkline>
              <xm:f>'KẾT QUẢ KINH DOANH'!D132:M132</xm:f>
              <xm:sqref>C132</xm:sqref>
            </x14:sparkline>
            <x14:sparkline>
              <xm:f>'KẾT QUẢ KINH DOANH'!D133:M133</xm:f>
              <xm:sqref>C133</xm:sqref>
            </x14:sparkline>
            <x14:sparkline>
              <xm:f>'KẾT QUẢ KINH DOANH'!D134:M134</xm:f>
              <xm:sqref>C134</xm:sqref>
            </x14:sparkline>
            <x14:sparkline>
              <xm:f>'KẾT QUẢ KINH DOANH'!D135:M135</xm:f>
              <xm:sqref>C135</xm:sqref>
            </x14:sparkline>
            <x14:sparkline>
              <xm:f>'KẾT QUẢ KINH DOANH'!D136:M136</xm:f>
              <xm:sqref>C136</xm:sqref>
            </x14:sparkline>
            <x14:sparkline>
              <xm:f>'KẾT QUẢ KINH DOANH'!D137:M137</xm:f>
              <xm:sqref>C137</xm:sqref>
            </x14:sparkline>
            <x14:sparkline>
              <xm:f>'KẾT QUẢ KINH DOANH'!D138:M138</xm:f>
              <xm:sqref>C138</xm:sqref>
            </x14:sparkline>
            <x14:sparkline>
              <xm:f>'KẾT QUẢ KINH DOANH'!D139:M139</xm:f>
              <xm:sqref>C139</xm:sqref>
            </x14:sparkline>
            <x14:sparkline>
              <xm:f>'KẾT QUẢ KINH DOANH'!D140:M140</xm:f>
              <xm:sqref>C140</xm:sqref>
            </x14:sparkline>
            <x14:sparkline>
              <xm:f>'KẾT QUẢ KINH DOANH'!D141:M141</xm:f>
              <xm:sqref>C141</xm:sqref>
            </x14:sparkline>
            <x14:sparkline>
              <xm:f>'KẾT QUẢ KINH DOANH'!D142:M142</xm:f>
              <xm:sqref>C142</xm:sqref>
            </x14:sparkline>
            <x14:sparkline>
              <xm:f>'KẾT QUẢ KINH DOANH'!D143:M143</xm:f>
              <xm:sqref>C143</xm:sqref>
            </x14:sparkline>
            <x14:sparkline>
              <xm:f>'KẾT QUẢ KINH DOANH'!D144:M144</xm:f>
              <xm:sqref>C144</xm:sqref>
            </x14:sparkline>
            <x14:sparkline>
              <xm:f>'KẾT QUẢ KINH DOANH'!D145:M145</xm:f>
              <xm:sqref>C145</xm:sqref>
            </x14:sparkline>
            <x14:sparkline>
              <xm:f>'KẾT QUẢ KINH DOANH'!D146:M146</xm:f>
              <xm:sqref>C146</xm:sqref>
            </x14:sparkline>
            <x14:sparkline>
              <xm:f>'KẾT QUẢ KINH DOANH'!D147:M147</xm:f>
              <xm:sqref>C147</xm:sqref>
            </x14:sparkline>
            <x14:sparkline>
              <xm:f>'KẾT QUẢ KINH DOANH'!D148:M148</xm:f>
              <xm:sqref>C148</xm:sqref>
            </x14:sparkline>
            <x14:sparkline>
              <xm:f>'KẾT QUẢ KINH DOANH'!D149:M149</xm:f>
              <xm:sqref>C149</xm:sqref>
            </x14:sparkline>
            <x14:sparkline>
              <xm:f>'KẾT QUẢ KINH DOANH'!D150:M150</xm:f>
              <xm:sqref>C150</xm:sqref>
            </x14:sparkline>
            <x14:sparkline>
              <xm:f>'KẾT QUẢ KINH DOANH'!D151:M151</xm:f>
              <xm:sqref>C151</xm:sqref>
            </x14:sparkline>
            <x14:sparkline>
              <xm:f>'KẾT QUẢ KINH DOANH'!D152:M152</xm:f>
              <xm:sqref>C152</xm:sqref>
            </x14:sparkline>
            <x14:sparkline>
              <xm:f>'KẾT QUẢ KINH DOANH'!D153:M153</xm:f>
              <xm:sqref>C153</xm:sqref>
            </x14:sparkline>
            <x14:sparkline>
              <xm:f>'KẾT QUẢ KINH DOANH'!D154:M154</xm:f>
              <xm:sqref>C154</xm:sqref>
            </x14:sparkline>
            <x14:sparkline>
              <xm:f>'KẾT QUẢ KINH DOANH'!D155:M155</xm:f>
              <xm:sqref>C155</xm:sqref>
            </x14:sparkline>
            <x14:sparkline>
              <xm:f>'KẾT QUẢ KINH DOANH'!D156:M156</xm:f>
              <xm:sqref>C156</xm:sqref>
            </x14:sparkline>
            <x14:sparkline>
              <xm:f>'KẾT QUẢ KINH DOANH'!D157:M157</xm:f>
              <xm:sqref>C157</xm:sqref>
            </x14:sparkline>
            <x14:sparkline>
              <xm:f>'KẾT QUẢ KINH DOANH'!D158:M158</xm:f>
              <xm:sqref>C158</xm:sqref>
            </x14:sparkline>
            <x14:sparkline>
              <xm:f>'KẾT QUẢ KINH DOANH'!D159:M159</xm:f>
              <xm:sqref>C159</xm:sqref>
            </x14:sparkline>
            <x14:sparkline>
              <xm:f>'KẾT QUẢ KINH DOANH'!D160:M160</xm:f>
              <xm:sqref>C160</xm:sqref>
            </x14:sparkline>
            <x14:sparkline>
              <xm:f>'KẾT QUẢ KINH DOANH'!D161:M161</xm:f>
              <xm:sqref>C161</xm:sqref>
            </x14:sparkline>
            <x14:sparkline>
              <xm:f>'KẾT QUẢ KINH DOANH'!D162:M162</xm:f>
              <xm:sqref>C162</xm:sqref>
            </x14:sparkline>
            <x14:sparkline>
              <xm:f>'KẾT QUẢ KINH DOANH'!D163:M163</xm:f>
              <xm:sqref>C163</xm:sqref>
            </x14:sparkline>
            <x14:sparkline>
              <xm:f>'KẾT QUẢ KINH DOANH'!D164:M164</xm:f>
              <xm:sqref>C164</xm:sqref>
            </x14:sparkline>
            <x14:sparkline>
              <xm:f>'KẾT QUẢ KINH DOANH'!D165:M165</xm:f>
              <xm:sqref>C165</xm:sqref>
            </x14:sparkline>
            <x14:sparkline>
              <xm:f>'KẾT QUẢ KINH DOANH'!D166:M166</xm:f>
              <xm:sqref>C166</xm:sqref>
            </x14:sparkline>
            <x14:sparkline>
              <xm:f>'KẾT QUẢ KINH DOANH'!D167:M167</xm:f>
              <xm:sqref>C167</xm:sqref>
            </x14:sparkline>
            <x14:sparkline>
              <xm:f>'KẾT QUẢ KINH DOANH'!D168:M168</xm:f>
              <xm:sqref>C168</xm:sqref>
            </x14:sparkline>
            <x14:sparkline>
              <xm:f>'KẾT QUẢ KINH DOANH'!D169:M169</xm:f>
              <xm:sqref>C169</xm:sqref>
            </x14:sparkline>
            <x14:sparkline>
              <xm:f>'KẾT QUẢ KINH DOANH'!D170:M170</xm:f>
              <xm:sqref>C170</xm:sqref>
            </x14:sparkline>
            <x14:sparkline>
              <xm:f>'KẾT QUẢ KINH DOANH'!D171:M171</xm:f>
              <xm:sqref>C171</xm:sqref>
            </x14:sparkline>
            <x14:sparkline>
              <xm:f>'KẾT QUẢ KINH DOANH'!D172:M172</xm:f>
              <xm:sqref>C172</xm:sqref>
            </x14:sparkline>
            <x14:sparkline>
              <xm:f>'KẾT QUẢ KINH DOANH'!D173:M173</xm:f>
              <xm:sqref>C173</xm:sqref>
            </x14:sparkline>
            <x14:sparkline>
              <xm:f>'KẾT QUẢ KINH DOANH'!D174:M174</xm:f>
              <xm:sqref>C174</xm:sqref>
            </x14:sparkline>
            <x14:sparkline>
              <xm:f>'KẾT QUẢ KINH DOANH'!D175:M175</xm:f>
              <xm:sqref>C175</xm:sqref>
            </x14:sparkline>
            <x14:sparkline>
              <xm:f>'KẾT QUẢ KINH DOANH'!D176:M176</xm:f>
              <xm:sqref>C176</xm:sqref>
            </x14:sparkline>
            <x14:sparkline>
              <xm:f>'KẾT QUẢ KINH DOANH'!D177:M177</xm:f>
              <xm:sqref>C177</xm:sqref>
            </x14:sparkline>
            <x14:sparkline>
              <xm:f>'KẾT QUẢ KINH DOANH'!D178:M178</xm:f>
              <xm:sqref>C178</xm:sqref>
            </x14:sparkline>
            <x14:sparkline>
              <xm:f>'KẾT QUẢ KINH DOANH'!D179:M179</xm:f>
              <xm:sqref>C179</xm:sqref>
            </x14:sparkline>
            <x14:sparkline>
              <xm:f>'KẾT QUẢ KINH DOANH'!D180:M180</xm:f>
              <xm:sqref>C180</xm:sqref>
            </x14:sparkline>
            <x14:sparkline>
              <xm:f>'KẾT QUẢ KINH DOANH'!D181:M181</xm:f>
              <xm:sqref>C181</xm:sqref>
            </x14:sparkline>
            <x14:sparkline>
              <xm:f>'KẾT QUẢ KINH DOANH'!D182:M182</xm:f>
              <xm:sqref>C182</xm:sqref>
            </x14:sparkline>
            <x14:sparkline>
              <xm:f>'KẾT QUẢ KINH DOANH'!D183:M183</xm:f>
              <xm:sqref>C183</xm:sqref>
            </x14:sparkline>
            <x14:sparkline>
              <xm:f>'KẾT QUẢ KINH DOANH'!D184:M184</xm:f>
              <xm:sqref>C184</xm:sqref>
            </x14:sparkline>
            <x14:sparkline>
              <xm:f>'KẾT QUẢ KINH DOANH'!D185:M185</xm:f>
              <xm:sqref>C185</xm:sqref>
            </x14:sparkline>
            <x14:sparkline>
              <xm:f>'KẾT QUẢ KINH DOANH'!D186:M186</xm:f>
              <xm:sqref>C186</xm:sqref>
            </x14:sparkline>
            <x14:sparkline>
              <xm:f>'KẾT QUẢ KINH DOANH'!D187:M187</xm:f>
              <xm:sqref>C187</xm:sqref>
            </x14:sparkline>
            <x14:sparkline>
              <xm:f>'KẾT QUẢ KINH DOANH'!D188:M188</xm:f>
              <xm:sqref>C188</xm:sqref>
            </x14:sparkline>
            <x14:sparkline>
              <xm:f>'KẾT QUẢ KINH DOANH'!D189:M189</xm:f>
              <xm:sqref>C189</xm:sqref>
            </x14:sparkline>
            <x14:sparkline>
              <xm:f>'KẾT QUẢ KINH DOANH'!D190:M190</xm:f>
              <xm:sqref>C190</xm:sqref>
            </x14:sparkline>
            <x14:sparkline>
              <xm:f>'KẾT QUẢ KINH DOANH'!D191:M191</xm:f>
              <xm:sqref>C191</xm:sqref>
            </x14:sparkline>
            <x14:sparkline>
              <xm:f>'KẾT QUẢ KINH DOANH'!D192:M192</xm:f>
              <xm:sqref>C192</xm:sqref>
            </x14:sparkline>
            <x14:sparkline>
              <xm:f>'KẾT QUẢ KINH DOANH'!D193:M193</xm:f>
              <xm:sqref>C193</xm:sqref>
            </x14:sparkline>
            <x14:sparkline>
              <xm:f>'KẾT QUẢ KINH DOANH'!D194:M194</xm:f>
              <xm:sqref>C194</xm:sqref>
            </x14:sparkline>
            <x14:sparkline>
              <xm:f>'KẾT QUẢ KINH DOANH'!D195:M195</xm:f>
              <xm:sqref>C195</xm:sqref>
            </x14:sparkline>
            <x14:sparkline>
              <xm:f>'KẾT QUẢ KINH DOANH'!D196:M196</xm:f>
              <xm:sqref>C196</xm:sqref>
            </x14:sparkline>
            <x14:sparkline>
              <xm:f>'KẾT QUẢ KINH DOANH'!D197:M197</xm:f>
              <xm:sqref>C197</xm:sqref>
            </x14:sparkline>
            <x14:sparkline>
              <xm:f>'KẾT QUẢ KINH DOANH'!D198:M198</xm:f>
              <xm:sqref>C198</xm:sqref>
            </x14:sparkline>
            <x14:sparkline>
              <xm:f>'KẾT QUẢ KINH DOANH'!D199:M199</xm:f>
              <xm:sqref>C199</xm:sqref>
            </x14:sparkline>
            <x14:sparkline>
              <xm:f>'KẾT QUẢ KINH DOANH'!D200:M200</xm:f>
              <xm:sqref>C200</xm:sqref>
            </x14:sparkline>
            <x14:sparkline>
              <xm:f>'KẾT QUẢ KINH DOANH'!D201:M201</xm:f>
              <xm:sqref>C201</xm:sqref>
            </x14:sparkline>
            <x14:sparkline>
              <xm:f>'KẾT QUẢ KINH DOANH'!D202:M202</xm:f>
              <xm:sqref>C202</xm:sqref>
            </x14:sparkline>
            <x14:sparkline>
              <xm:f>'KẾT QUẢ KINH DOANH'!D203:M203</xm:f>
              <xm:sqref>C203</xm:sqref>
            </x14:sparkline>
            <x14:sparkline>
              <xm:f>'KẾT QUẢ KINH DOANH'!D204:M204</xm:f>
              <xm:sqref>C204</xm:sqref>
            </x14:sparkline>
            <x14:sparkline>
              <xm:f>'KẾT QUẢ KINH DOANH'!D205:M205</xm:f>
              <xm:sqref>C205</xm:sqref>
            </x14:sparkline>
          </x14:sparklines>
        </x14:sparklineGroup>
      </x14:sparklineGroup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03_5">
    <tabColor theme="5" tint="0.39997558519241921"/>
  </sheetPr>
  <dimension ref="B2:M1828"/>
  <sheetViews>
    <sheetView workbookViewId="0">
      <selection activeCell="F3" sqref="F3"/>
    </sheetView>
  </sheetViews>
  <sheetFormatPr defaultColWidth="9" defaultRowHeight="13.8"/>
  <cols>
    <col min="1" max="1" width="2.59765625" style="13" customWidth="1"/>
    <col min="2" max="2" width="65.69921875" style="13" bestFit="1" customWidth="1"/>
    <col min="3" max="52" width="23.09765625" style="13" customWidth="1"/>
    <col min="53" max="16384" width="9" style="13"/>
  </cols>
  <sheetData>
    <row r="2" spans="2:13" ht="23.1" customHeight="1">
      <c r="B2" s="248" t="s">
        <v>24</v>
      </c>
      <c r="C2" s="248"/>
      <c r="D2" s="248"/>
      <c r="E2" s="55"/>
      <c r="F2" s="55"/>
      <c r="G2" s="55"/>
    </row>
    <row r="3" spans="2:13" ht="44.1" customHeight="1">
      <c r="B3" s="115" t="s">
        <v>55</v>
      </c>
      <c r="C3" s="116" t="s">
        <v>2153</v>
      </c>
      <c r="D3" s="117" t="s">
        <v>585</v>
      </c>
      <c r="E3" s="59"/>
      <c r="F3" s="60"/>
      <c r="G3" s="60"/>
    </row>
    <row r="4" spans="2:13" ht="18" customHeight="1">
      <c r="B4" s="61" t="s">
        <v>576</v>
      </c>
      <c r="C4" s="28" t="str">
        <f>'BÁO CÁO TÀI CHÍNH'!G5</f>
        <v>Từ lớn đến nhỏ</v>
      </c>
      <c r="D4" s="60"/>
      <c r="E4" s="60"/>
      <c r="F4" s="60"/>
      <c r="G4" s="60"/>
    </row>
    <row r="5" spans="2:13" ht="6" customHeight="1">
      <c r="B5" s="60"/>
      <c r="C5" s="60"/>
      <c r="D5" s="60"/>
      <c r="E5" s="60"/>
      <c r="F5" s="60"/>
      <c r="G5" s="60"/>
    </row>
    <row r="6" spans="2:13" ht="23.25" customHeight="1">
      <c r="B6" s="56" t="s">
        <v>1127</v>
      </c>
      <c r="C6" s="57"/>
      <c r="D6" s="57" t="s">
        <v>4886</v>
      </c>
      <c r="E6" s="57" t="s">
        <v>4884</v>
      </c>
      <c r="F6" s="57" t="s">
        <v>4883</v>
      </c>
      <c r="G6" s="57" t="s">
        <v>4877</v>
      </c>
      <c r="H6" s="57" t="s">
        <v>4878</v>
      </c>
      <c r="I6" s="57" t="s">
        <v>4876</v>
      </c>
      <c r="J6" s="57" t="s">
        <v>4881</v>
      </c>
      <c r="K6" s="57" t="s">
        <v>4882</v>
      </c>
      <c r="L6" s="57" t="s">
        <v>4783</v>
      </c>
      <c r="M6" s="13" t="s">
        <v>4784</v>
      </c>
    </row>
    <row r="7" spans="2:13" ht="18" customHeight="1">
      <c r="B7" s="73" t="s">
        <v>4785</v>
      </c>
      <c r="C7" s="74"/>
      <c r="D7" s="74">
        <v>77204459113</v>
      </c>
      <c r="E7" s="74">
        <v>88327385490</v>
      </c>
      <c r="F7" s="74">
        <v>173020691055</v>
      </c>
      <c r="G7" s="74">
        <v>279248875569</v>
      </c>
      <c r="H7" s="74">
        <v>154169801484</v>
      </c>
      <c r="I7" s="74">
        <v>121755653230</v>
      </c>
      <c r="J7" s="74">
        <v>112450642090</v>
      </c>
      <c r="K7" s="74">
        <v>83756966307</v>
      </c>
      <c r="L7" s="74">
        <v>52485603234</v>
      </c>
      <c r="M7" s="13">
        <v>27787937484</v>
      </c>
    </row>
    <row r="8" spans="2:13" ht="18" customHeight="1">
      <c r="B8" s="64" t="s">
        <v>4786</v>
      </c>
      <c r="C8" s="63"/>
      <c r="D8" s="63">
        <v>0</v>
      </c>
      <c r="E8" s="63">
        <v>0</v>
      </c>
      <c r="F8" s="63">
        <v>0</v>
      </c>
      <c r="G8" s="63">
        <v>0</v>
      </c>
      <c r="H8" s="63">
        <v>0</v>
      </c>
      <c r="I8" s="63">
        <v>0</v>
      </c>
      <c r="J8" s="63">
        <v>0</v>
      </c>
      <c r="K8" s="63">
        <v>0</v>
      </c>
      <c r="L8" s="63">
        <v>0</v>
      </c>
      <c r="M8" s="13">
        <v>0</v>
      </c>
    </row>
    <row r="9" spans="2:13" ht="18" customHeight="1">
      <c r="B9" s="73" t="s">
        <v>4787</v>
      </c>
      <c r="C9" s="74"/>
      <c r="D9" s="74">
        <v>77204459113</v>
      </c>
      <c r="E9" s="74">
        <v>88327385490</v>
      </c>
      <c r="F9" s="74">
        <v>173020691055</v>
      </c>
      <c r="G9" s="74">
        <v>279248875569</v>
      </c>
      <c r="H9" s="74">
        <v>154169801484</v>
      </c>
      <c r="I9" s="74">
        <v>121755653230</v>
      </c>
      <c r="J9" s="74">
        <v>112450642090</v>
      </c>
      <c r="K9" s="74">
        <v>83756966307</v>
      </c>
      <c r="L9" s="74">
        <v>52485603234</v>
      </c>
      <c r="M9" s="13">
        <v>27787937484</v>
      </c>
    </row>
    <row r="10" spans="2:13" ht="18" customHeight="1">
      <c r="B10" s="64" t="s">
        <v>4788</v>
      </c>
      <c r="C10" s="63"/>
      <c r="D10" s="63">
        <v>19864809396</v>
      </c>
      <c r="E10" s="63">
        <v>27901856618</v>
      </c>
      <c r="F10" s="63">
        <v>24909454685</v>
      </c>
      <c r="G10" s="63">
        <v>38923576121</v>
      </c>
      <c r="H10" s="63">
        <v>23171600931</v>
      </c>
      <c r="I10" s="63">
        <v>46421137744</v>
      </c>
      <c r="J10" s="63">
        <v>29356190613</v>
      </c>
      <c r="K10" s="63">
        <v>24518709355</v>
      </c>
      <c r="L10" s="63">
        <v>28233634920</v>
      </c>
      <c r="M10" s="13">
        <v>12413890086</v>
      </c>
    </row>
    <row r="11" spans="2:13" ht="18" customHeight="1">
      <c r="B11" s="73" t="s">
        <v>4789</v>
      </c>
      <c r="C11" s="74"/>
      <c r="D11" s="74">
        <v>57339649717</v>
      </c>
      <c r="E11" s="74">
        <v>60425528872</v>
      </c>
      <c r="F11" s="74">
        <v>148111236370</v>
      </c>
      <c r="G11" s="74">
        <v>240325299448</v>
      </c>
      <c r="H11" s="74">
        <v>130998200553</v>
      </c>
      <c r="I11" s="74">
        <v>75334515486</v>
      </c>
      <c r="J11" s="74">
        <v>83094451477</v>
      </c>
      <c r="K11" s="74">
        <v>59238256952</v>
      </c>
      <c r="L11" s="74">
        <v>24251968314</v>
      </c>
      <c r="M11" s="13">
        <v>15374047398</v>
      </c>
    </row>
    <row r="12" spans="2:13" ht="18" customHeight="1">
      <c r="B12" s="64" t="s">
        <v>4790</v>
      </c>
      <c r="C12" s="63"/>
      <c r="D12" s="63">
        <v>2784216038</v>
      </c>
      <c r="E12" s="63">
        <v>8089122625</v>
      </c>
      <c r="F12" s="63">
        <v>2663922355</v>
      </c>
      <c r="G12" s="63">
        <v>9713985430</v>
      </c>
      <c r="H12" s="63">
        <v>2512918164</v>
      </c>
      <c r="I12" s="63">
        <v>4713716961</v>
      </c>
      <c r="J12" s="63">
        <v>938182070</v>
      </c>
      <c r="K12" s="63">
        <v>1113278542</v>
      </c>
      <c r="L12" s="63">
        <v>4220116339</v>
      </c>
      <c r="M12" s="13">
        <v>1770933721</v>
      </c>
    </row>
    <row r="13" spans="2:13" ht="18" customHeight="1">
      <c r="B13" s="73" t="s">
        <v>4791</v>
      </c>
      <c r="C13" s="74"/>
      <c r="D13" s="74">
        <v>0</v>
      </c>
      <c r="E13" s="74">
        <v>-11612006560</v>
      </c>
      <c r="F13" s="74">
        <v>0</v>
      </c>
      <c r="G13" s="74">
        <v>-10889728640</v>
      </c>
      <c r="H13" s="74">
        <v>0</v>
      </c>
      <c r="I13" s="74">
        <v>-6153386436</v>
      </c>
      <c r="J13" s="74">
        <v>3273087288</v>
      </c>
      <c r="K13" s="74">
        <v>-8333858352</v>
      </c>
      <c r="L13" s="74">
        <v>141188268</v>
      </c>
      <c r="M13" s="13">
        <v>2788995199</v>
      </c>
    </row>
    <row r="14" spans="2:13" ht="18" customHeight="1">
      <c r="B14" s="64" t="s">
        <v>4792</v>
      </c>
      <c r="C14" s="63"/>
      <c r="D14" s="63">
        <v>0</v>
      </c>
      <c r="E14" s="63">
        <v>0</v>
      </c>
      <c r="F14" s="63">
        <v>0</v>
      </c>
      <c r="G14" s="63">
        <v>0</v>
      </c>
      <c r="H14" s="63">
        <v>0</v>
      </c>
      <c r="I14" s="63">
        <v>0</v>
      </c>
      <c r="J14" s="63">
        <v>0</v>
      </c>
      <c r="K14" s="63">
        <v>0</v>
      </c>
      <c r="L14" s="63">
        <v>0</v>
      </c>
      <c r="M14" s="13">
        <v>0</v>
      </c>
    </row>
    <row r="15" spans="2:13" ht="18" customHeight="1">
      <c r="B15" s="73" t="s">
        <v>4793</v>
      </c>
      <c r="C15" s="74"/>
      <c r="D15" s="74">
        <v>0</v>
      </c>
      <c r="E15" s="74">
        <v>0</v>
      </c>
      <c r="F15" s="74">
        <v>0</v>
      </c>
      <c r="G15" s="74">
        <v>0</v>
      </c>
      <c r="H15" s="74">
        <v>0</v>
      </c>
      <c r="I15" s="74">
        <v>0</v>
      </c>
      <c r="J15" s="74">
        <v>0</v>
      </c>
      <c r="K15" s="74">
        <v>0</v>
      </c>
      <c r="L15" s="74">
        <v>0</v>
      </c>
      <c r="M15" s="13">
        <v>0</v>
      </c>
    </row>
    <row r="16" spans="2:13" ht="18" customHeight="1">
      <c r="B16" s="64" t="s">
        <v>4794</v>
      </c>
      <c r="C16" s="63"/>
      <c r="D16" s="63">
        <v>231807120</v>
      </c>
      <c r="E16" s="63">
        <v>388467059</v>
      </c>
      <c r="F16" s="63">
        <v>272556256</v>
      </c>
      <c r="G16" s="63">
        <v>398796237</v>
      </c>
      <c r="H16" s="63">
        <v>238438867</v>
      </c>
      <c r="I16" s="63">
        <v>439880620</v>
      </c>
      <c r="J16" s="63">
        <v>1061364128</v>
      </c>
      <c r="K16" s="63">
        <v>1018214868</v>
      </c>
      <c r="L16" s="63">
        <v>524294727</v>
      </c>
      <c r="M16" s="13">
        <v>435778468</v>
      </c>
    </row>
    <row r="17" spans="2:13" ht="18" customHeight="1">
      <c r="B17" s="73" t="s">
        <v>4795</v>
      </c>
      <c r="C17" s="74"/>
      <c r="D17" s="74">
        <v>5399780632</v>
      </c>
      <c r="E17" s="74">
        <v>12604992039</v>
      </c>
      <c r="F17" s="74">
        <v>5091317295</v>
      </c>
      <c r="G17" s="74">
        <v>6035452145</v>
      </c>
      <c r="H17" s="74">
        <v>4395926030</v>
      </c>
      <c r="I17" s="74">
        <v>10529120278</v>
      </c>
      <c r="J17" s="74">
        <v>5629075202</v>
      </c>
      <c r="K17" s="74">
        <v>3850109930</v>
      </c>
      <c r="L17" s="74">
        <v>3745201221</v>
      </c>
      <c r="M17" s="13">
        <v>4823091224</v>
      </c>
    </row>
    <row r="18" spans="2:13" ht="18" customHeight="1">
      <c r="B18" s="64" t="s">
        <v>4796</v>
      </c>
      <c r="C18" s="63"/>
      <c r="D18" s="63">
        <v>54492278003</v>
      </c>
      <c r="E18" s="63">
        <v>67133198959</v>
      </c>
      <c r="F18" s="63">
        <v>145411285174</v>
      </c>
      <c r="G18" s="63">
        <v>254494765136</v>
      </c>
      <c r="H18" s="63">
        <v>128876753820</v>
      </c>
      <c r="I18" s="63">
        <v>75232617985</v>
      </c>
      <c r="J18" s="63">
        <v>74069106929</v>
      </c>
      <c r="K18" s="63">
        <v>63817069048</v>
      </c>
      <c r="L18" s="63">
        <v>24061400437</v>
      </c>
      <c r="M18" s="13">
        <v>9097116228</v>
      </c>
    </row>
    <row r="19" spans="2:13" ht="18" customHeight="1">
      <c r="B19" s="73" t="s">
        <v>4797</v>
      </c>
      <c r="C19" s="74"/>
      <c r="D19" s="74">
        <v>0</v>
      </c>
      <c r="E19" s="74">
        <v>0</v>
      </c>
      <c r="F19" s="74">
        <v>0</v>
      </c>
      <c r="G19" s="74">
        <v>109090909</v>
      </c>
      <c r="H19" s="74">
        <v>0</v>
      </c>
      <c r="I19" s="74">
        <v>0</v>
      </c>
      <c r="J19" s="74">
        <v>0</v>
      </c>
      <c r="K19" s="74">
        <v>0</v>
      </c>
      <c r="L19" s="74">
        <v>0</v>
      </c>
      <c r="M19" s="13">
        <v>0</v>
      </c>
    </row>
    <row r="20" spans="2:13" ht="18" customHeight="1">
      <c r="B20" s="64" t="s">
        <v>4798</v>
      </c>
      <c r="C20" s="63"/>
      <c r="D20" s="63">
        <v>651600000</v>
      </c>
      <c r="E20" s="63">
        <v>1123361200</v>
      </c>
      <c r="F20" s="63">
        <v>890954924</v>
      </c>
      <c r="G20" s="63">
        <v>330309100</v>
      </c>
      <c r="H20" s="63">
        <v>1494094950</v>
      </c>
      <c r="I20" s="63">
        <v>2536124761</v>
      </c>
      <c r="J20" s="63">
        <v>373329565</v>
      </c>
      <c r="K20" s="63">
        <v>777160000</v>
      </c>
      <c r="L20" s="63">
        <v>665500000</v>
      </c>
      <c r="M20" s="13">
        <v>624230000</v>
      </c>
    </row>
    <row r="21" spans="2:13" ht="18" customHeight="1">
      <c r="B21" s="73" t="s">
        <v>4799</v>
      </c>
      <c r="C21" s="74"/>
      <c r="D21" s="74">
        <v>-651600000</v>
      </c>
      <c r="E21" s="74">
        <v>-1123361200</v>
      </c>
      <c r="F21" s="74">
        <v>-890954924</v>
      </c>
      <c r="G21" s="74">
        <v>-221218191</v>
      </c>
      <c r="H21" s="74">
        <v>-1494094950</v>
      </c>
      <c r="I21" s="74">
        <v>-2536124761</v>
      </c>
      <c r="J21" s="74">
        <v>-373329565</v>
      </c>
      <c r="K21" s="74">
        <v>-777160000</v>
      </c>
      <c r="L21" s="74">
        <v>-665500000</v>
      </c>
      <c r="M21" s="13">
        <v>-624230000</v>
      </c>
    </row>
    <row r="22" spans="2:13" ht="18" customHeight="1">
      <c r="B22" s="64" t="s">
        <v>4800</v>
      </c>
      <c r="C22" s="63"/>
      <c r="D22" s="63">
        <v>53840678003</v>
      </c>
      <c r="E22" s="63">
        <v>66009837759</v>
      </c>
      <c r="F22" s="63">
        <v>144520330250</v>
      </c>
      <c r="G22" s="63">
        <v>254273546945</v>
      </c>
      <c r="H22" s="63">
        <v>127382658870</v>
      </c>
      <c r="I22" s="63">
        <v>72696493224</v>
      </c>
      <c r="J22" s="63">
        <v>73695777364</v>
      </c>
      <c r="K22" s="63">
        <v>63039909048</v>
      </c>
      <c r="L22" s="63">
        <v>23395900437</v>
      </c>
      <c r="M22" s="13">
        <v>8472886228</v>
      </c>
    </row>
    <row r="23" spans="2:13" ht="18" customHeight="1">
      <c r="B23" s="73" t="s">
        <v>4801</v>
      </c>
      <c r="C23" s="74"/>
      <c r="D23" s="74">
        <v>10768135601</v>
      </c>
      <c r="E23" s="74">
        <v>12778393966</v>
      </c>
      <c r="F23" s="74">
        <v>28904066050</v>
      </c>
      <c r="G23" s="74">
        <v>49373127380</v>
      </c>
      <c r="H23" s="74">
        <v>25476531774</v>
      </c>
      <c r="I23" s="74">
        <v>14787214148</v>
      </c>
      <c r="J23" s="74">
        <v>15043341708</v>
      </c>
      <c r="K23" s="74">
        <v>13091747093</v>
      </c>
      <c r="L23" s="74">
        <v>4567416991</v>
      </c>
      <c r="M23" s="13">
        <v>2223532003</v>
      </c>
    </row>
    <row r="24" spans="2:13" ht="18" customHeight="1">
      <c r="B24" s="64" t="s">
        <v>4802</v>
      </c>
      <c r="C24" s="63"/>
      <c r="D24" s="63">
        <v>0</v>
      </c>
      <c r="E24" s="63">
        <v>0</v>
      </c>
      <c r="F24" s="63">
        <v>0</v>
      </c>
      <c r="G24" s="63">
        <v>0</v>
      </c>
      <c r="H24" s="63">
        <v>0</v>
      </c>
      <c r="I24" s="63">
        <v>0</v>
      </c>
      <c r="J24" s="63">
        <v>0</v>
      </c>
      <c r="K24" s="63">
        <v>0</v>
      </c>
      <c r="L24" s="63">
        <v>0</v>
      </c>
      <c r="M24" s="13">
        <v>0</v>
      </c>
    </row>
    <row r="25" spans="2:13" ht="18" customHeight="1">
      <c r="B25" s="73" t="s">
        <v>4803</v>
      </c>
      <c r="C25" s="74"/>
      <c r="D25" s="74">
        <v>10768135601</v>
      </c>
      <c r="E25" s="74">
        <v>12778393966</v>
      </c>
      <c r="F25" s="74">
        <v>28904066050</v>
      </c>
      <c r="G25" s="74">
        <v>49373127380</v>
      </c>
      <c r="H25" s="74">
        <v>25476531774</v>
      </c>
      <c r="I25" s="74">
        <v>14787214148</v>
      </c>
      <c r="J25" s="74">
        <v>15043341708</v>
      </c>
      <c r="K25" s="74">
        <v>13091747093</v>
      </c>
      <c r="L25" s="74">
        <v>4567416991</v>
      </c>
      <c r="M25" s="13">
        <v>2223532003</v>
      </c>
    </row>
    <row r="26" spans="2:13" ht="18" customHeight="1">
      <c r="B26" s="64" t="s">
        <v>4804</v>
      </c>
      <c r="C26" s="63"/>
      <c r="D26" s="63">
        <v>43072542402</v>
      </c>
      <c r="E26" s="63">
        <v>53231443793</v>
      </c>
      <c r="F26" s="63">
        <v>115616264200</v>
      </c>
      <c r="G26" s="63">
        <v>204900419565</v>
      </c>
      <c r="H26" s="63">
        <v>101906127096</v>
      </c>
      <c r="I26" s="63">
        <v>57909279076</v>
      </c>
      <c r="J26" s="63">
        <v>58652435656</v>
      </c>
      <c r="K26" s="63">
        <v>49948161955</v>
      </c>
      <c r="L26" s="63">
        <v>18828483446</v>
      </c>
      <c r="M26" s="13">
        <v>6249354225</v>
      </c>
    </row>
    <row r="27" spans="2:13" ht="18" customHeight="1">
      <c r="B27" s="73" t="s">
        <v>4805</v>
      </c>
      <c r="C27" s="74"/>
      <c r="D27" s="74">
        <v>0</v>
      </c>
      <c r="E27" s="74">
        <v>0</v>
      </c>
      <c r="F27" s="74">
        <v>0</v>
      </c>
      <c r="G27" s="74">
        <v>0</v>
      </c>
      <c r="H27" s="74">
        <v>0</v>
      </c>
      <c r="I27" s="74">
        <v>0</v>
      </c>
      <c r="J27" s="74">
        <v>0</v>
      </c>
      <c r="K27" s="74">
        <v>0</v>
      </c>
      <c r="L27" s="74">
        <v>0</v>
      </c>
      <c r="M27" s="13">
        <v>0</v>
      </c>
    </row>
    <row r="28" spans="2:13" ht="18" customHeight="1">
      <c r="B28" s="64" t="s">
        <v>4806</v>
      </c>
      <c r="C28" s="63"/>
      <c r="D28" s="63">
        <v>43072542402</v>
      </c>
      <c r="E28" s="63">
        <v>53231443793</v>
      </c>
      <c r="F28" s="63">
        <v>115616264200</v>
      </c>
      <c r="G28" s="63">
        <v>204900419565</v>
      </c>
      <c r="H28" s="63">
        <v>101906127096</v>
      </c>
      <c r="I28" s="63">
        <v>57909279076</v>
      </c>
      <c r="J28" s="63">
        <v>58652435656</v>
      </c>
      <c r="K28" s="63">
        <v>49948161955</v>
      </c>
      <c r="L28" s="63">
        <v>18828483446</v>
      </c>
      <c r="M28" s="13">
        <v>6249354225</v>
      </c>
    </row>
    <row r="206" spans="2:13">
      <c r="B206" s="13" t="s">
        <v>898</v>
      </c>
      <c r="D206" s="13" t="s">
        <v>4886</v>
      </c>
      <c r="E206" s="13" t="s">
        <v>4884</v>
      </c>
      <c r="F206" s="13" t="s">
        <v>4883</v>
      </c>
      <c r="G206" s="13" t="s">
        <v>4877</v>
      </c>
      <c r="H206" s="13" t="s">
        <v>4878</v>
      </c>
      <c r="I206" s="13" t="s">
        <v>4876</v>
      </c>
      <c r="J206" s="13" t="s">
        <v>4881</v>
      </c>
      <c r="K206" s="13" t="s">
        <v>4882</v>
      </c>
      <c r="L206" s="13" t="s">
        <v>4783</v>
      </c>
      <c r="M206" s="13" t="s">
        <v>4784</v>
      </c>
    </row>
    <row r="207" spans="2:13">
      <c r="B207" s="13" t="s">
        <v>4785</v>
      </c>
      <c r="D207" s="13">
        <v>5430798274821</v>
      </c>
      <c r="E207" s="13">
        <v>4627595653600</v>
      </c>
      <c r="F207" s="13">
        <v>3096350166347</v>
      </c>
      <c r="G207" s="13">
        <v>6252272955914</v>
      </c>
      <c r="H207" s="13">
        <v>3572123371140</v>
      </c>
      <c r="I207" s="13">
        <v>4387436062641</v>
      </c>
      <c r="J207" s="13">
        <v>2664458450948</v>
      </c>
      <c r="K207" s="13">
        <v>4005540116134</v>
      </c>
      <c r="L207" s="13">
        <v>2885113617384</v>
      </c>
      <c r="M207" s="13">
        <v>3512591181592</v>
      </c>
    </row>
    <row r="208" spans="2:13">
      <c r="B208" s="13" t="s">
        <v>4786</v>
      </c>
      <c r="D208" s="13">
        <v>144749050910</v>
      </c>
      <c r="E208" s="13">
        <v>99227067013</v>
      </c>
      <c r="F208" s="13">
        <v>108119904941</v>
      </c>
      <c r="G208" s="13">
        <v>214902289587</v>
      </c>
      <c r="H208" s="13">
        <v>165415508204</v>
      </c>
      <c r="I208" s="13">
        <v>173694227191</v>
      </c>
      <c r="J208" s="13">
        <v>30010305460</v>
      </c>
      <c r="K208" s="13">
        <v>142186039071</v>
      </c>
      <c r="L208" s="13">
        <v>141072525745</v>
      </c>
      <c r="M208" s="13">
        <v>-52977356261</v>
      </c>
    </row>
    <row r="209" spans="2:13">
      <c r="B209" s="13" t="s">
        <v>4787</v>
      </c>
      <c r="D209" s="13">
        <v>5286049223911</v>
      </c>
      <c r="E209" s="13">
        <v>4528368586587</v>
      </c>
      <c r="F209" s="13">
        <v>2988230261406</v>
      </c>
      <c r="G209" s="13">
        <v>6037370666327</v>
      </c>
      <c r="H209" s="13">
        <v>3406707862936</v>
      </c>
      <c r="I209" s="13">
        <v>4213741835450</v>
      </c>
      <c r="J209" s="13">
        <v>2634448145488</v>
      </c>
      <c r="K209" s="13">
        <v>3863354077063</v>
      </c>
      <c r="L209" s="13">
        <v>2744041091639</v>
      </c>
      <c r="M209" s="13">
        <v>3565568537853</v>
      </c>
    </row>
    <row r="210" spans="2:13">
      <c r="B210" s="13" t="s">
        <v>4788</v>
      </c>
      <c r="D210" s="13">
        <v>3939600306705</v>
      </c>
      <c r="E210" s="13">
        <v>3276251437854</v>
      </c>
      <c r="F210" s="13">
        <v>2331497234035</v>
      </c>
      <c r="G210" s="13">
        <v>4796742138681</v>
      </c>
      <c r="H210" s="13">
        <v>2521557118425</v>
      </c>
      <c r="I210" s="13">
        <v>3534138991198</v>
      </c>
      <c r="J210" s="13">
        <v>2259691599588</v>
      </c>
      <c r="K210" s="13">
        <v>3242564979853</v>
      </c>
      <c r="L210" s="13">
        <v>2034439566987</v>
      </c>
      <c r="M210" s="13">
        <v>2699853971278</v>
      </c>
    </row>
    <row r="211" spans="2:13">
      <c r="B211" s="13" t="s">
        <v>4789</v>
      </c>
      <c r="D211" s="13">
        <v>1346448917206</v>
      </c>
      <c r="E211" s="13">
        <v>1252117148733</v>
      </c>
      <c r="F211" s="13">
        <v>656733027371</v>
      </c>
      <c r="G211" s="13">
        <v>1240628527646</v>
      </c>
      <c r="H211" s="13">
        <v>885150744511</v>
      </c>
      <c r="I211" s="13">
        <v>679602844252</v>
      </c>
      <c r="J211" s="13">
        <v>374756545900</v>
      </c>
      <c r="K211" s="13">
        <v>620789097210</v>
      </c>
      <c r="L211" s="13">
        <v>709601524652</v>
      </c>
      <c r="M211" s="13">
        <v>865714566575</v>
      </c>
    </row>
    <row r="212" spans="2:13">
      <c r="B212" s="13" t="s">
        <v>4790</v>
      </c>
      <c r="D212" s="13">
        <v>93710056667</v>
      </c>
      <c r="E212" s="13">
        <v>54498039993</v>
      </c>
      <c r="F212" s="13">
        <v>128648706106</v>
      </c>
      <c r="G212" s="13">
        <v>121900317674</v>
      </c>
      <c r="H212" s="13">
        <v>96983526606</v>
      </c>
      <c r="I212" s="13">
        <v>119195181397</v>
      </c>
      <c r="J212" s="13">
        <v>39144265652</v>
      </c>
      <c r="K212" s="13">
        <v>94125501394</v>
      </c>
      <c r="L212" s="13">
        <v>131543200109</v>
      </c>
      <c r="M212" s="13">
        <v>105721496308</v>
      </c>
    </row>
    <row r="213" spans="2:13">
      <c r="B213" s="13" t="s">
        <v>4791</v>
      </c>
      <c r="D213" s="13">
        <v>37473292285</v>
      </c>
      <c r="E213" s="13">
        <v>19624273316</v>
      </c>
      <c r="F213" s="13">
        <v>28052061293</v>
      </c>
      <c r="G213" s="13">
        <v>30224650839</v>
      </c>
      <c r="H213" s="13">
        <v>19003224125</v>
      </c>
      <c r="I213" s="13">
        <v>25164773053</v>
      </c>
      <c r="J213" s="13">
        <v>13868206632</v>
      </c>
      <c r="K213" s="13">
        <v>23509367660</v>
      </c>
      <c r="L213" s="13">
        <v>14026760183</v>
      </c>
      <c r="M213" s="13">
        <v>9742309742</v>
      </c>
    </row>
    <row r="214" spans="2:13">
      <c r="B214" s="13" t="s">
        <v>4792</v>
      </c>
      <c r="D214" s="13">
        <v>27532179151</v>
      </c>
      <c r="E214" s="13">
        <v>17918665876</v>
      </c>
      <c r="F214" s="13">
        <v>18985966367</v>
      </c>
      <c r="G214" s="13">
        <v>18018502996</v>
      </c>
      <c r="H214" s="13">
        <v>15482216047</v>
      </c>
      <c r="I214" s="13">
        <v>15371949771</v>
      </c>
      <c r="J214" s="13">
        <v>12654934688</v>
      </c>
      <c r="K214" s="13">
        <v>8898423043</v>
      </c>
      <c r="L214" s="13">
        <v>7237053505</v>
      </c>
      <c r="M214" s="13">
        <v>3944951035</v>
      </c>
    </row>
    <row r="215" spans="2:13">
      <c r="B215" s="13" t="s">
        <v>4793</v>
      </c>
      <c r="D215" s="13">
        <v>0</v>
      </c>
      <c r="E215" s="13">
        <v>0</v>
      </c>
      <c r="F215" s="13">
        <v>0</v>
      </c>
      <c r="G215" s="13">
        <v>0</v>
      </c>
      <c r="H215" s="13">
        <v>0</v>
      </c>
      <c r="I215" s="13">
        <v>0</v>
      </c>
      <c r="J215" s="13">
        <v>0</v>
      </c>
      <c r="K215" s="13">
        <v>0</v>
      </c>
      <c r="L215" s="13">
        <v>0</v>
      </c>
      <c r="M215" s="13">
        <v>0</v>
      </c>
    </row>
    <row r="216" spans="2:13">
      <c r="B216" s="13" t="s">
        <v>4794</v>
      </c>
      <c r="D216" s="13">
        <v>352308946081</v>
      </c>
      <c r="E216" s="13">
        <v>382386854071</v>
      </c>
      <c r="F216" s="13">
        <v>271051607001</v>
      </c>
      <c r="G216" s="13">
        <v>214403127553</v>
      </c>
      <c r="H216" s="13">
        <v>339244571660</v>
      </c>
      <c r="I216" s="13">
        <v>371035194641</v>
      </c>
      <c r="J216" s="13">
        <v>185535647902</v>
      </c>
      <c r="K216" s="13">
        <v>118950868703</v>
      </c>
      <c r="L216" s="13">
        <v>337267207818</v>
      </c>
      <c r="M216" s="13">
        <v>216601352514</v>
      </c>
    </row>
    <row r="217" spans="2:13">
      <c r="B217" s="13" t="s">
        <v>4795</v>
      </c>
      <c r="D217" s="13">
        <v>178463418586</v>
      </c>
      <c r="E217" s="13">
        <v>472787864809</v>
      </c>
      <c r="F217" s="13">
        <v>107398853846</v>
      </c>
      <c r="G217" s="13">
        <v>229386648499</v>
      </c>
      <c r="H217" s="13">
        <v>171936121981</v>
      </c>
      <c r="I217" s="13">
        <v>90396138926</v>
      </c>
      <c r="J217" s="13">
        <v>90558267051</v>
      </c>
      <c r="K217" s="13">
        <v>133799043718</v>
      </c>
      <c r="L217" s="13">
        <v>114821075825</v>
      </c>
      <c r="M217" s="13">
        <v>209004829719</v>
      </c>
    </row>
    <row r="218" spans="2:13">
      <c r="B218" s="13" t="s">
        <v>4796</v>
      </c>
      <c r="D218" s="13">
        <v>871913316921</v>
      </c>
      <c r="E218" s="13">
        <v>431816196530</v>
      </c>
      <c r="F218" s="13">
        <v>378879211337</v>
      </c>
      <c r="G218" s="13">
        <v>888514418429</v>
      </c>
      <c r="H218" s="13">
        <v>451950353351</v>
      </c>
      <c r="I218" s="13">
        <v>312201919029</v>
      </c>
      <c r="J218" s="13">
        <v>123938689967</v>
      </c>
      <c r="K218" s="13">
        <v>438655318523</v>
      </c>
      <c r="L218" s="13">
        <v>375029680935</v>
      </c>
      <c r="M218" s="13">
        <v>536087570908</v>
      </c>
    </row>
    <row r="219" spans="2:13">
      <c r="B219" s="13" t="s">
        <v>4797</v>
      </c>
      <c r="D219" s="13">
        <v>5820425563</v>
      </c>
      <c r="E219" s="13">
        <v>7951297325</v>
      </c>
      <c r="F219" s="13">
        <v>1548224465</v>
      </c>
      <c r="G219" s="13">
        <v>199519740</v>
      </c>
      <c r="H219" s="13">
        <v>2202300466</v>
      </c>
      <c r="I219" s="13">
        <v>9252959201</v>
      </c>
      <c r="J219" s="13">
        <v>13194721846</v>
      </c>
      <c r="K219" s="13">
        <v>176392605382</v>
      </c>
      <c r="L219" s="13">
        <v>7645468912</v>
      </c>
      <c r="M219" s="13">
        <v>3140589112</v>
      </c>
    </row>
    <row r="220" spans="2:13">
      <c r="B220" s="13" t="s">
        <v>4798</v>
      </c>
      <c r="D220" s="13">
        <v>9051486</v>
      </c>
      <c r="E220" s="13">
        <v>3694468114</v>
      </c>
      <c r="F220" s="13">
        <v>1851640086</v>
      </c>
      <c r="G220" s="13">
        <v>472107368</v>
      </c>
      <c r="H220" s="13">
        <v>307133220</v>
      </c>
      <c r="I220" s="13">
        <v>1707076897</v>
      </c>
      <c r="J220" s="13">
        <v>5586109138</v>
      </c>
      <c r="K220" s="13">
        <v>413891957</v>
      </c>
      <c r="L220" s="13">
        <v>17424898</v>
      </c>
      <c r="M220" s="13">
        <v>1952232178</v>
      </c>
    </row>
    <row r="221" spans="2:13">
      <c r="B221" s="13" t="s">
        <v>4799</v>
      </c>
      <c r="D221" s="13">
        <v>5811374077</v>
      </c>
      <c r="E221" s="13">
        <v>4256829211</v>
      </c>
      <c r="F221" s="13">
        <v>-303415621</v>
      </c>
      <c r="G221" s="13">
        <v>-272587628</v>
      </c>
      <c r="H221" s="13">
        <v>1895167246</v>
      </c>
      <c r="I221" s="13">
        <v>7545882304</v>
      </c>
      <c r="J221" s="13">
        <v>7608612708</v>
      </c>
      <c r="K221" s="13">
        <v>175978713425</v>
      </c>
      <c r="L221" s="13">
        <v>7628044014</v>
      </c>
      <c r="M221" s="13">
        <v>1188356934</v>
      </c>
    </row>
    <row r="222" spans="2:13">
      <c r="B222" s="13" t="s">
        <v>4800</v>
      </c>
      <c r="D222" s="13">
        <v>877724690998</v>
      </c>
      <c r="E222" s="13">
        <v>436073025741</v>
      </c>
      <c r="F222" s="13">
        <v>378575795716</v>
      </c>
      <c r="G222" s="13">
        <v>888241830801</v>
      </c>
      <c r="H222" s="13">
        <v>453845520597</v>
      </c>
      <c r="I222" s="13">
        <v>319747801333</v>
      </c>
      <c r="J222" s="13">
        <v>131547302675</v>
      </c>
      <c r="K222" s="13">
        <v>614634031948</v>
      </c>
      <c r="L222" s="13">
        <v>382657724949</v>
      </c>
      <c r="M222" s="13">
        <v>537275927842</v>
      </c>
    </row>
    <row r="223" spans="2:13">
      <c r="B223" s="13" t="s">
        <v>4801</v>
      </c>
      <c r="D223" s="13">
        <v>54042935361</v>
      </c>
      <c r="E223" s="13">
        <v>81334538974</v>
      </c>
      <c r="F223" s="13">
        <v>50063686326</v>
      </c>
      <c r="G223" s="13">
        <v>99134143476</v>
      </c>
      <c r="H223" s="13">
        <v>23723906234</v>
      </c>
      <c r="I223" s="13">
        <v>49671736530</v>
      </c>
      <c r="J223" s="13">
        <v>10740676893</v>
      </c>
      <c r="K223" s="13">
        <v>28651151871</v>
      </c>
      <c r="L223" s="13">
        <v>23862163263</v>
      </c>
      <c r="M223" s="13">
        <v>56632842672</v>
      </c>
    </row>
    <row r="224" spans="2:13">
      <c r="B224" s="13" t="s">
        <v>4802</v>
      </c>
      <c r="D224" s="13">
        <v>35053148289</v>
      </c>
      <c r="E224" s="13">
        <v>-34714849832</v>
      </c>
      <c r="F224" s="13">
        <v>544186747</v>
      </c>
      <c r="G224" s="13">
        <v>1371040661</v>
      </c>
      <c r="H224" s="13">
        <v>18011835849</v>
      </c>
      <c r="I224" s="13">
        <v>-15443256399</v>
      </c>
      <c r="J224" s="13">
        <v>190200276</v>
      </c>
      <c r="K224" s="13">
        <v>261469296</v>
      </c>
      <c r="L224" s="13">
        <v>9200291126</v>
      </c>
      <c r="M224" s="13">
        <v>-11169001488</v>
      </c>
    </row>
    <row r="225" spans="2:13">
      <c r="B225" s="13" t="s">
        <v>4803</v>
      </c>
      <c r="D225" s="13">
        <v>89096083650</v>
      </c>
      <c r="E225" s="13">
        <v>46619689142</v>
      </c>
      <c r="F225" s="13">
        <v>50607873073</v>
      </c>
      <c r="G225" s="13">
        <v>100505184137</v>
      </c>
      <c r="H225" s="13">
        <v>41735742083</v>
      </c>
      <c r="I225" s="13">
        <v>34228480131</v>
      </c>
      <c r="J225" s="13">
        <v>10930877169</v>
      </c>
      <c r="K225" s="13">
        <v>28912621167</v>
      </c>
      <c r="L225" s="13">
        <v>33062454389</v>
      </c>
      <c r="M225" s="13">
        <v>45463841184</v>
      </c>
    </row>
    <row r="226" spans="2:13">
      <c r="B226" s="13" t="s">
        <v>4804</v>
      </c>
      <c r="D226" s="13">
        <v>788628607348</v>
      </c>
      <c r="E226" s="13">
        <v>389453336599</v>
      </c>
      <c r="F226" s="13">
        <v>327967922643</v>
      </c>
      <c r="G226" s="13">
        <v>787736646664</v>
      </c>
      <c r="H226" s="13">
        <v>412109778514</v>
      </c>
      <c r="I226" s="13">
        <v>285519321202</v>
      </c>
      <c r="J226" s="13">
        <v>120616425506</v>
      </c>
      <c r="K226" s="13">
        <v>585721410781</v>
      </c>
      <c r="L226" s="13">
        <v>349595270560</v>
      </c>
      <c r="M226" s="13">
        <v>491812086658</v>
      </c>
    </row>
    <row r="227" spans="2:13">
      <c r="B227" s="13" t="s">
        <v>4805</v>
      </c>
      <c r="D227" s="13">
        <v>832218100</v>
      </c>
      <c r="E227" s="13">
        <v>-560585270</v>
      </c>
      <c r="F227" s="13">
        <v>280164718</v>
      </c>
      <c r="G227" s="13">
        <v>1613028835</v>
      </c>
      <c r="H227" s="13">
        <v>692581806</v>
      </c>
      <c r="I227" s="13">
        <v>3248718548</v>
      </c>
      <c r="J227" s="13">
        <v>248769742</v>
      </c>
      <c r="K227" s="13">
        <v>1257892653</v>
      </c>
      <c r="L227" s="13">
        <v>3593262457</v>
      </c>
      <c r="M227" s="13">
        <v>-1382310826</v>
      </c>
    </row>
    <row r="228" spans="2:13">
      <c r="B228" s="13" t="s">
        <v>4806</v>
      </c>
      <c r="D228" s="13">
        <v>787796389248</v>
      </c>
      <c r="E228" s="13">
        <v>390013921869</v>
      </c>
      <c r="F228" s="13">
        <v>327687757925</v>
      </c>
      <c r="G228" s="13">
        <v>786123617829</v>
      </c>
      <c r="H228" s="13">
        <v>411417196708</v>
      </c>
      <c r="I228" s="13">
        <v>282270602654</v>
      </c>
      <c r="J228" s="13">
        <v>120367655764</v>
      </c>
      <c r="K228" s="13">
        <v>584463518128</v>
      </c>
      <c r="L228" s="13">
        <v>346002008103</v>
      </c>
      <c r="M228" s="13">
        <v>493194397484</v>
      </c>
    </row>
    <row r="406" spans="2:13">
      <c r="B406" s="13" t="s">
        <v>906</v>
      </c>
      <c r="D406" s="13" t="s">
        <v>4886</v>
      </c>
      <c r="E406" s="13" t="s">
        <v>4884</v>
      </c>
      <c r="F406" s="13" t="s">
        <v>4883</v>
      </c>
      <c r="G406" s="13" t="s">
        <v>4877</v>
      </c>
      <c r="H406" s="13" t="s">
        <v>4878</v>
      </c>
      <c r="I406" s="13" t="s">
        <v>4876</v>
      </c>
      <c r="J406" s="13" t="s">
        <v>4881</v>
      </c>
      <c r="K406" s="13" t="s">
        <v>4882</v>
      </c>
      <c r="L406" s="13" t="s">
        <v>4783</v>
      </c>
      <c r="M406" s="13" t="s">
        <v>4784</v>
      </c>
    </row>
    <row r="407" spans="2:13">
      <c r="B407" s="13" t="s">
        <v>4785</v>
      </c>
      <c r="D407" s="13">
        <v>1849131771874</v>
      </c>
      <c r="E407" s="13">
        <v>1476341352860</v>
      </c>
      <c r="F407" s="13">
        <v>1403088003913</v>
      </c>
      <c r="G407" s="13">
        <v>1609647595686</v>
      </c>
      <c r="H407" s="13">
        <v>1162917054441</v>
      </c>
      <c r="I407" s="13">
        <v>908140218082</v>
      </c>
      <c r="J407" s="13">
        <v>760914840534</v>
      </c>
      <c r="K407" s="13">
        <v>941203950814</v>
      </c>
      <c r="L407" s="13">
        <v>784280451293</v>
      </c>
      <c r="M407" s="13">
        <v>846020160802</v>
      </c>
    </row>
    <row r="408" spans="2:13">
      <c r="B408" s="13" t="s">
        <v>4786</v>
      </c>
      <c r="D408" s="13">
        <v>6970827750</v>
      </c>
      <c r="E408" s="13">
        <v>6506343911</v>
      </c>
      <c r="F408" s="13">
        <v>6456246761</v>
      </c>
      <c r="G408" s="13">
        <v>8925290514</v>
      </c>
      <c r="H408" s="13">
        <v>6429053321</v>
      </c>
      <c r="I408" s="13">
        <v>8757830066</v>
      </c>
      <c r="J408" s="13">
        <v>6360748506</v>
      </c>
      <c r="K408" s="13">
        <v>4994739020</v>
      </c>
      <c r="L408" s="13">
        <v>6732946258</v>
      </c>
      <c r="M408" s="13">
        <v>10589287565</v>
      </c>
    </row>
    <row r="409" spans="2:13">
      <c r="B409" s="13" t="s">
        <v>4787</v>
      </c>
      <c r="D409" s="13">
        <v>1842160944124</v>
      </c>
      <c r="E409" s="13">
        <v>1469835008949</v>
      </c>
      <c r="F409" s="13">
        <v>1396631757152</v>
      </c>
      <c r="G409" s="13">
        <v>1600722305172</v>
      </c>
      <c r="H409" s="13">
        <v>1156488001120</v>
      </c>
      <c r="I409" s="13">
        <v>899382388016</v>
      </c>
      <c r="J409" s="13">
        <v>754554092028</v>
      </c>
      <c r="K409" s="13">
        <v>936209211794</v>
      </c>
      <c r="L409" s="13">
        <v>777547505035</v>
      </c>
      <c r="M409" s="13">
        <v>835430873237</v>
      </c>
    </row>
    <row r="410" spans="2:13">
      <c r="B410" s="13" t="s">
        <v>4788</v>
      </c>
      <c r="D410" s="13">
        <v>1641096268046</v>
      </c>
      <c r="E410" s="13">
        <v>1259094618714</v>
      </c>
      <c r="F410" s="13">
        <v>1091105365093</v>
      </c>
      <c r="G410" s="13">
        <v>1362915631834</v>
      </c>
      <c r="H410" s="13">
        <v>968260908693</v>
      </c>
      <c r="I410" s="13">
        <v>781364049859</v>
      </c>
      <c r="J410" s="13">
        <v>687657481849</v>
      </c>
      <c r="K410" s="13">
        <v>825880935402</v>
      </c>
      <c r="L410" s="13">
        <v>709519808728</v>
      </c>
      <c r="M410" s="13">
        <v>713862087809</v>
      </c>
    </row>
    <row r="411" spans="2:13">
      <c r="B411" s="13" t="s">
        <v>4789</v>
      </c>
      <c r="D411" s="13">
        <v>201064676078</v>
      </c>
      <c r="E411" s="13">
        <v>210740390235</v>
      </c>
      <c r="F411" s="13">
        <v>305526392059</v>
      </c>
      <c r="G411" s="13">
        <v>237806673338</v>
      </c>
      <c r="H411" s="13">
        <v>188227092427</v>
      </c>
      <c r="I411" s="13">
        <v>118018338157</v>
      </c>
      <c r="J411" s="13">
        <v>66896610179</v>
      </c>
      <c r="K411" s="13">
        <v>110328276392</v>
      </c>
      <c r="L411" s="13">
        <v>68027696307</v>
      </c>
      <c r="M411" s="13">
        <v>121568785428</v>
      </c>
    </row>
    <row r="412" spans="2:13">
      <c r="B412" s="13" t="s">
        <v>4790</v>
      </c>
      <c r="D412" s="13">
        <v>17995749129</v>
      </c>
      <c r="E412" s="13">
        <v>31238984429</v>
      </c>
      <c r="F412" s="13">
        <v>19516782325</v>
      </c>
      <c r="G412" s="13">
        <v>25162301288</v>
      </c>
      <c r="H412" s="13">
        <v>11632765800</v>
      </c>
      <c r="I412" s="13">
        <v>17460365032</v>
      </c>
      <c r="J412" s="13">
        <v>6864657105</v>
      </c>
      <c r="K412" s="13">
        <v>17269314812</v>
      </c>
      <c r="L412" s="13">
        <v>7969521807</v>
      </c>
      <c r="M412" s="13">
        <v>17507185586</v>
      </c>
    </row>
    <row r="413" spans="2:13">
      <c r="B413" s="13" t="s">
        <v>4791</v>
      </c>
      <c r="D413" s="13">
        <v>4336099770</v>
      </c>
      <c r="E413" s="13">
        <v>2537121312</v>
      </c>
      <c r="F413" s="13">
        <v>1407154930</v>
      </c>
      <c r="G413" s="13">
        <v>1844837839</v>
      </c>
      <c r="H413" s="13">
        <v>3179415669</v>
      </c>
      <c r="I413" s="13">
        <v>1332878021</v>
      </c>
      <c r="J413" s="13">
        <v>3140750348</v>
      </c>
      <c r="K413" s="13">
        <v>905094506</v>
      </c>
      <c r="L413" s="13">
        <v>562687028</v>
      </c>
      <c r="M413" s="13">
        <v>1387294947</v>
      </c>
    </row>
    <row r="414" spans="2:13">
      <c r="B414" s="13" t="s">
        <v>4792</v>
      </c>
      <c r="D414" s="13">
        <v>430070683</v>
      </c>
      <c r="E414" s="13">
        <v>562848065</v>
      </c>
      <c r="F414" s="13">
        <v>42872914</v>
      </c>
      <c r="G414" s="13">
        <v>53014210</v>
      </c>
      <c r="H414" s="13">
        <v>239797439</v>
      </c>
      <c r="I414" s="13">
        <v>118551295</v>
      </c>
      <c r="J414" s="13">
        <v>92681421</v>
      </c>
      <c r="K414" s="13">
        <v>97957713</v>
      </c>
      <c r="L414" s="13">
        <v>114273340</v>
      </c>
      <c r="M414" s="13">
        <v>128866666</v>
      </c>
    </row>
    <row r="415" spans="2:13">
      <c r="B415" s="13" t="s">
        <v>4793</v>
      </c>
      <c r="D415" s="13">
        <v>0</v>
      </c>
      <c r="E415" s="13">
        <v>0</v>
      </c>
      <c r="F415" s="13">
        <v>0</v>
      </c>
      <c r="G415" s="13">
        <v>0</v>
      </c>
      <c r="H415" s="13">
        <v>0</v>
      </c>
      <c r="I415" s="13">
        <v>0</v>
      </c>
      <c r="J415" s="13">
        <v>0</v>
      </c>
      <c r="K415" s="13">
        <v>0</v>
      </c>
      <c r="L415" s="13">
        <v>0</v>
      </c>
      <c r="M415" s="13">
        <v>0</v>
      </c>
    </row>
    <row r="416" spans="2:13">
      <c r="B416" s="13" t="s">
        <v>4794</v>
      </c>
      <c r="D416" s="13">
        <v>30515715866</v>
      </c>
      <c r="E416" s="13">
        <v>21436030149</v>
      </c>
      <c r="F416" s="13">
        <v>23991797520</v>
      </c>
      <c r="G416" s="13">
        <v>27621311279</v>
      </c>
      <c r="H416" s="13">
        <v>22798604171</v>
      </c>
      <c r="I416" s="13">
        <v>25013500075</v>
      </c>
      <c r="J416" s="13">
        <v>21310951956</v>
      </c>
      <c r="K416" s="13">
        <v>18868750608</v>
      </c>
      <c r="L416" s="13">
        <v>22979846923</v>
      </c>
      <c r="M416" s="13">
        <v>30117281703</v>
      </c>
    </row>
    <row r="417" spans="2:13">
      <c r="B417" s="13" t="s">
        <v>4795</v>
      </c>
      <c r="D417" s="13">
        <v>28530696230</v>
      </c>
      <c r="E417" s="13">
        <v>45232319950</v>
      </c>
      <c r="F417" s="13">
        <v>23656801318</v>
      </c>
      <c r="G417" s="13">
        <v>41995357147</v>
      </c>
      <c r="H417" s="13">
        <v>21872804040</v>
      </c>
      <c r="I417" s="13">
        <v>35853341690</v>
      </c>
      <c r="J417" s="13">
        <v>23744731337</v>
      </c>
      <c r="K417" s="13">
        <v>27531910260</v>
      </c>
      <c r="L417" s="13">
        <v>19902095100</v>
      </c>
      <c r="M417" s="13">
        <v>36588762337</v>
      </c>
    </row>
    <row r="418" spans="2:13">
      <c r="B418" s="13" t="s">
        <v>4796</v>
      </c>
      <c r="D418" s="13">
        <v>155677913341</v>
      </c>
      <c r="E418" s="13">
        <v>172773903253</v>
      </c>
      <c r="F418" s="13">
        <v>275987420616</v>
      </c>
      <c r="G418" s="13">
        <v>191507468361</v>
      </c>
      <c r="H418" s="13">
        <v>152009034347</v>
      </c>
      <c r="I418" s="13">
        <v>73278983403</v>
      </c>
      <c r="J418" s="13">
        <v>25564833643</v>
      </c>
      <c r="K418" s="13">
        <v>80291835830</v>
      </c>
      <c r="L418" s="13">
        <v>32552589063</v>
      </c>
      <c r="M418" s="13">
        <v>70982632027</v>
      </c>
    </row>
    <row r="419" spans="2:13">
      <c r="B419" s="13" t="s">
        <v>4797</v>
      </c>
      <c r="D419" s="13">
        <v>417838252</v>
      </c>
      <c r="E419" s="13">
        <v>754387790</v>
      </c>
      <c r="F419" s="13">
        <v>411791702</v>
      </c>
      <c r="G419" s="13">
        <v>434359042</v>
      </c>
      <c r="H419" s="13">
        <v>224702943</v>
      </c>
      <c r="I419" s="13">
        <v>922430096</v>
      </c>
      <c r="J419" s="13">
        <v>23197176</v>
      </c>
      <c r="K419" s="13">
        <v>36624523</v>
      </c>
      <c r="L419" s="13">
        <v>109209259</v>
      </c>
      <c r="M419" s="13">
        <v>5193647</v>
      </c>
    </row>
    <row r="420" spans="2:13">
      <c r="B420" s="13" t="s">
        <v>4798</v>
      </c>
      <c r="D420" s="13">
        <v>464929836</v>
      </c>
      <c r="E420" s="13">
        <v>9000001</v>
      </c>
      <c r="F420" s="13">
        <v>707691</v>
      </c>
      <c r="G420" s="13">
        <v>568967890</v>
      </c>
      <c r="H420" s="13">
        <v>22814175</v>
      </c>
      <c r="I420" s="13">
        <v>310145435</v>
      </c>
      <c r="J420" s="13">
        <v>103889301</v>
      </c>
      <c r="K420" s="13">
        <v>1741421</v>
      </c>
      <c r="L420" s="13">
        <v>46272408</v>
      </c>
      <c r="M420" s="13">
        <v>51340706</v>
      </c>
    </row>
    <row r="421" spans="2:13">
      <c r="B421" s="13" t="s">
        <v>4799</v>
      </c>
      <c r="D421" s="13">
        <v>-47091584</v>
      </c>
      <c r="E421" s="13">
        <v>745387789</v>
      </c>
      <c r="F421" s="13">
        <v>411084011</v>
      </c>
      <c r="G421" s="13">
        <v>-134608848</v>
      </c>
      <c r="H421" s="13">
        <v>201888768</v>
      </c>
      <c r="I421" s="13">
        <v>612284661</v>
      </c>
      <c r="J421" s="13">
        <v>-80692125</v>
      </c>
      <c r="K421" s="13">
        <v>34883102</v>
      </c>
      <c r="L421" s="13">
        <v>62936851</v>
      </c>
      <c r="M421" s="13">
        <v>-46147059</v>
      </c>
    </row>
    <row r="422" spans="2:13">
      <c r="B422" s="13" t="s">
        <v>4800</v>
      </c>
      <c r="D422" s="13">
        <v>155630821757</v>
      </c>
      <c r="E422" s="13">
        <v>173519291042</v>
      </c>
      <c r="F422" s="13">
        <v>276398504627</v>
      </c>
      <c r="G422" s="13">
        <v>191372859513</v>
      </c>
      <c r="H422" s="13">
        <v>152210923115</v>
      </c>
      <c r="I422" s="13">
        <v>73891268064</v>
      </c>
      <c r="J422" s="13">
        <v>25484141518</v>
      </c>
      <c r="K422" s="13">
        <v>80326718932</v>
      </c>
      <c r="L422" s="13">
        <v>32615525914</v>
      </c>
      <c r="M422" s="13">
        <v>70936484968</v>
      </c>
    </row>
    <row r="423" spans="2:13">
      <c r="B423" s="13" t="s">
        <v>4801</v>
      </c>
      <c r="D423" s="13">
        <v>31301108672</v>
      </c>
      <c r="E423" s="13">
        <v>35705820434</v>
      </c>
      <c r="F423" s="13">
        <v>55297537261</v>
      </c>
      <c r="G423" s="13">
        <v>38498122922</v>
      </c>
      <c r="H423" s="13">
        <v>30456314469</v>
      </c>
      <c r="I423" s="13">
        <v>15124442332</v>
      </c>
      <c r="J423" s="13">
        <v>5164761688</v>
      </c>
      <c r="K423" s="13">
        <v>16311918662</v>
      </c>
      <c r="L423" s="13">
        <v>6249771016</v>
      </c>
      <c r="M423" s="13">
        <v>8442454787</v>
      </c>
    </row>
    <row r="424" spans="2:13">
      <c r="B424" s="13" t="s">
        <v>4802</v>
      </c>
      <c r="D424" s="13">
        <v>0</v>
      </c>
      <c r="E424" s="13">
        <v>0</v>
      </c>
      <c r="F424" s="13">
        <v>0</v>
      </c>
      <c r="G424" s="13">
        <v>0</v>
      </c>
      <c r="H424" s="13">
        <v>0</v>
      </c>
      <c r="I424" s="13">
        <v>0</v>
      </c>
      <c r="J424" s="13">
        <v>0</v>
      </c>
      <c r="K424" s="13">
        <v>0</v>
      </c>
      <c r="L424" s="13">
        <v>0</v>
      </c>
      <c r="M424" s="13">
        <v>0</v>
      </c>
    </row>
    <row r="425" spans="2:13">
      <c r="B425" s="13" t="s">
        <v>4803</v>
      </c>
      <c r="D425" s="13">
        <v>31301108672</v>
      </c>
      <c r="E425" s="13">
        <v>35705820434</v>
      </c>
      <c r="F425" s="13">
        <v>55297537261</v>
      </c>
      <c r="G425" s="13">
        <v>38498122922</v>
      </c>
      <c r="H425" s="13">
        <v>30456314469</v>
      </c>
      <c r="I425" s="13">
        <v>15124442332</v>
      </c>
      <c r="J425" s="13">
        <v>5164761688</v>
      </c>
      <c r="K425" s="13">
        <v>16311918662</v>
      </c>
      <c r="L425" s="13">
        <v>6249771016</v>
      </c>
      <c r="M425" s="13">
        <v>8442454787</v>
      </c>
    </row>
    <row r="426" spans="2:13">
      <c r="B426" s="13" t="s">
        <v>4804</v>
      </c>
      <c r="D426" s="13">
        <v>124329713085</v>
      </c>
      <c r="E426" s="13">
        <v>137813470608</v>
      </c>
      <c r="F426" s="13">
        <v>221100967366</v>
      </c>
      <c r="G426" s="13">
        <v>152874736591</v>
      </c>
      <c r="H426" s="13">
        <v>121754608646</v>
      </c>
      <c r="I426" s="13">
        <v>58766825732</v>
      </c>
      <c r="J426" s="13">
        <v>20319379830</v>
      </c>
      <c r="K426" s="13">
        <v>64014800270</v>
      </c>
      <c r="L426" s="13">
        <v>26365754898</v>
      </c>
      <c r="M426" s="13">
        <v>62494030181</v>
      </c>
    </row>
    <row r="427" spans="2:13">
      <c r="B427" s="13" t="s">
        <v>4805</v>
      </c>
      <c r="D427" s="13">
        <v>0</v>
      </c>
      <c r="E427" s="13">
        <v>0</v>
      </c>
      <c r="F427" s="13">
        <v>0</v>
      </c>
      <c r="G427" s="13">
        <v>0</v>
      </c>
      <c r="H427" s="13">
        <v>0</v>
      </c>
      <c r="I427" s="13">
        <v>0</v>
      </c>
      <c r="J427" s="13">
        <v>0</v>
      </c>
      <c r="K427" s="13">
        <v>0</v>
      </c>
      <c r="L427" s="13">
        <v>0</v>
      </c>
      <c r="M427" s="13">
        <v>0</v>
      </c>
    </row>
    <row r="428" spans="2:13">
      <c r="B428" s="13" t="s">
        <v>4806</v>
      </c>
      <c r="D428" s="13">
        <v>124329713085</v>
      </c>
      <c r="E428" s="13">
        <v>137813470608</v>
      </c>
      <c r="F428" s="13">
        <v>221100967366</v>
      </c>
      <c r="G428" s="13">
        <v>152874736591</v>
      </c>
      <c r="H428" s="13">
        <v>121754608646</v>
      </c>
      <c r="I428" s="13">
        <v>58766825732</v>
      </c>
      <c r="J428" s="13">
        <v>20319379830</v>
      </c>
      <c r="K428" s="13">
        <v>64014800270</v>
      </c>
      <c r="L428" s="13">
        <v>26365754898</v>
      </c>
      <c r="M428" s="13">
        <v>62494030181</v>
      </c>
    </row>
    <row r="606" spans="2:13">
      <c r="B606" s="13" t="s">
        <v>857</v>
      </c>
      <c r="D606" s="13" t="s">
        <v>4886</v>
      </c>
      <c r="E606" s="13" t="s">
        <v>4884</v>
      </c>
      <c r="F606" s="13" t="s">
        <v>4883</v>
      </c>
      <c r="G606" s="13" t="s">
        <v>4877</v>
      </c>
      <c r="H606" s="13" t="s">
        <v>4878</v>
      </c>
      <c r="I606" s="13" t="s">
        <v>4876</v>
      </c>
      <c r="J606" s="13" t="s">
        <v>4881</v>
      </c>
      <c r="K606" s="13" t="s">
        <v>4882</v>
      </c>
      <c r="L606" s="13" t="s">
        <v>4783</v>
      </c>
      <c r="M606" s="13" t="s">
        <v>4784</v>
      </c>
    </row>
    <row r="607" spans="2:13">
      <c r="B607" s="13" t="s">
        <v>4785</v>
      </c>
      <c r="D607" s="13">
        <v>628310844674</v>
      </c>
      <c r="E607" s="13">
        <v>644015397847</v>
      </c>
      <c r="F607" s="13">
        <v>510068262517</v>
      </c>
      <c r="G607" s="13">
        <v>523585483782</v>
      </c>
      <c r="H607" s="13">
        <v>482474556535</v>
      </c>
      <c r="I607" s="13">
        <v>516074736726</v>
      </c>
      <c r="J607" s="13">
        <v>507752814154</v>
      </c>
      <c r="K607" s="13">
        <v>480504182130</v>
      </c>
      <c r="L607" s="13">
        <v>351285883151</v>
      </c>
      <c r="M607" s="13">
        <v>431325585746</v>
      </c>
    </row>
    <row r="608" spans="2:13">
      <c r="B608" s="13" t="s">
        <v>4786</v>
      </c>
      <c r="D608" s="13">
        <v>0</v>
      </c>
      <c r="E608" s="13">
        <v>0</v>
      </c>
      <c r="F608" s="13">
        <v>0</v>
      </c>
      <c r="G608" s="13">
        <v>0</v>
      </c>
      <c r="H608" s="13">
        <v>0</v>
      </c>
      <c r="I608" s="13">
        <v>0</v>
      </c>
      <c r="J608" s="13">
        <v>0</v>
      </c>
      <c r="K608" s="13">
        <v>0</v>
      </c>
      <c r="L608" s="13">
        <v>38850000</v>
      </c>
      <c r="M608" s="13">
        <v>0</v>
      </c>
    </row>
    <row r="609" spans="2:13">
      <c r="B609" s="13" t="s">
        <v>4787</v>
      </c>
      <c r="D609" s="13">
        <v>628310844674</v>
      </c>
      <c r="E609" s="13">
        <v>644015397847</v>
      </c>
      <c r="F609" s="13">
        <v>510068262517</v>
      </c>
      <c r="G609" s="13">
        <v>523585483782</v>
      </c>
      <c r="H609" s="13">
        <v>482474556535</v>
      </c>
      <c r="I609" s="13">
        <v>516074736726</v>
      </c>
      <c r="J609" s="13">
        <v>507752814154</v>
      </c>
      <c r="K609" s="13">
        <v>480504182130</v>
      </c>
      <c r="L609" s="13">
        <v>351247033151</v>
      </c>
      <c r="M609" s="13">
        <v>431325585746</v>
      </c>
    </row>
    <row r="610" spans="2:13">
      <c r="B610" s="13" t="s">
        <v>4788</v>
      </c>
      <c r="D610" s="13">
        <v>502075473334</v>
      </c>
      <c r="E610" s="13">
        <v>498952908992</v>
      </c>
      <c r="F610" s="13">
        <v>377526244783</v>
      </c>
      <c r="G610" s="13">
        <v>379999387634</v>
      </c>
      <c r="H610" s="13">
        <v>358937334430</v>
      </c>
      <c r="I610" s="13">
        <v>381896660896</v>
      </c>
      <c r="J610" s="13">
        <v>365583512551</v>
      </c>
      <c r="K610" s="13">
        <v>348076840114</v>
      </c>
      <c r="L610" s="13">
        <v>255164374174</v>
      </c>
      <c r="M610" s="13">
        <v>328038803781</v>
      </c>
    </row>
    <row r="611" spans="2:13">
      <c r="B611" s="13" t="s">
        <v>4789</v>
      </c>
      <c r="D611" s="13">
        <v>126235371340</v>
      </c>
      <c r="E611" s="13">
        <v>145062488855</v>
      </c>
      <c r="F611" s="13">
        <v>132542017734</v>
      </c>
      <c r="G611" s="13">
        <v>143586096148</v>
      </c>
      <c r="H611" s="13">
        <v>123537222105</v>
      </c>
      <c r="I611" s="13">
        <v>134178075830</v>
      </c>
      <c r="J611" s="13">
        <v>142169301603</v>
      </c>
      <c r="K611" s="13">
        <v>132427342016</v>
      </c>
      <c r="L611" s="13">
        <v>96082658977</v>
      </c>
      <c r="M611" s="13">
        <v>103286781965</v>
      </c>
    </row>
    <row r="612" spans="2:13">
      <c r="B612" s="13" t="s">
        <v>4790</v>
      </c>
      <c r="D612" s="13">
        <v>9221199973</v>
      </c>
      <c r="E612" s="13">
        <v>9534698669</v>
      </c>
      <c r="F612" s="13">
        <v>11016858827</v>
      </c>
      <c r="G612" s="13">
        <v>12640106404</v>
      </c>
      <c r="H612" s="13">
        <v>9550286888</v>
      </c>
      <c r="I612" s="13">
        <v>9019728367</v>
      </c>
      <c r="J612" s="13">
        <v>7513628912</v>
      </c>
      <c r="K612" s="13">
        <v>6835474351</v>
      </c>
      <c r="L612" s="13">
        <v>6746762325</v>
      </c>
      <c r="M612" s="13">
        <v>8978441341</v>
      </c>
    </row>
    <row r="613" spans="2:13">
      <c r="B613" s="13" t="s">
        <v>4791</v>
      </c>
      <c r="D613" s="13">
        <v>3288399662</v>
      </c>
      <c r="E613" s="13">
        <v>2463548268</v>
      </c>
      <c r="F613" s="13">
        <v>2093575195</v>
      </c>
      <c r="G613" s="13">
        <v>1246479074</v>
      </c>
      <c r="H613" s="13">
        <v>1431182814</v>
      </c>
      <c r="I613" s="13">
        <v>993446149</v>
      </c>
      <c r="J613" s="13">
        <v>921940244</v>
      </c>
      <c r="K613" s="13">
        <v>369548346</v>
      </c>
      <c r="L613" s="13">
        <v>577475406</v>
      </c>
      <c r="M613" s="13">
        <v>717340137</v>
      </c>
    </row>
    <row r="614" spans="2:13">
      <c r="B614" s="13" t="s">
        <v>4792</v>
      </c>
      <c r="D614" s="13">
        <v>2534644453</v>
      </c>
      <c r="E614" s="13">
        <v>2308154171</v>
      </c>
      <c r="F614" s="13">
        <v>2068850576</v>
      </c>
      <c r="G614" s="13">
        <v>1065706211</v>
      </c>
      <c r="H614" s="13">
        <v>1014605487</v>
      </c>
      <c r="I614" s="13">
        <v>877048461</v>
      </c>
      <c r="J614" s="13">
        <v>592586289</v>
      </c>
      <c r="K614" s="13">
        <v>332766699</v>
      </c>
      <c r="L614" s="13">
        <v>574387833</v>
      </c>
      <c r="M614" s="13">
        <v>652322871</v>
      </c>
    </row>
    <row r="615" spans="2:13">
      <c r="B615" s="13" t="s">
        <v>4793</v>
      </c>
      <c r="D615" s="13">
        <v>0</v>
      </c>
      <c r="E615" s="13">
        <v>0</v>
      </c>
      <c r="F615" s="13">
        <v>0</v>
      </c>
      <c r="G615" s="13">
        <v>0</v>
      </c>
      <c r="H615" s="13">
        <v>0</v>
      </c>
      <c r="I615" s="13">
        <v>0</v>
      </c>
      <c r="J615" s="13">
        <v>0</v>
      </c>
      <c r="K615" s="13">
        <v>0</v>
      </c>
      <c r="L615" s="13">
        <v>0</v>
      </c>
      <c r="M615" s="13">
        <v>0</v>
      </c>
    </row>
    <row r="616" spans="2:13">
      <c r="B616" s="13" t="s">
        <v>4794</v>
      </c>
      <c r="D616" s="13">
        <v>55228084950</v>
      </c>
      <c r="E616" s="13">
        <v>54590540931</v>
      </c>
      <c r="F616" s="13">
        <v>42459443616</v>
      </c>
      <c r="G616" s="13">
        <v>38941571578</v>
      </c>
      <c r="H616" s="13">
        <v>34670204319</v>
      </c>
      <c r="I616" s="13">
        <v>32751471331</v>
      </c>
      <c r="J616" s="13">
        <v>31266517663</v>
      </c>
      <c r="K616" s="13">
        <v>25959172745</v>
      </c>
      <c r="L616" s="13">
        <v>21472851368</v>
      </c>
      <c r="M616" s="13">
        <v>21954193142</v>
      </c>
    </row>
    <row r="617" spans="2:13">
      <c r="B617" s="13" t="s">
        <v>4795</v>
      </c>
      <c r="D617" s="13">
        <v>20048016787</v>
      </c>
      <c r="E617" s="13">
        <v>41915519066</v>
      </c>
      <c r="F617" s="13">
        <v>22237777002</v>
      </c>
      <c r="G617" s="13">
        <v>25531055030</v>
      </c>
      <c r="H617" s="13">
        <v>26868612309</v>
      </c>
      <c r="I617" s="13">
        <v>36838364707</v>
      </c>
      <c r="J617" s="13">
        <v>19277592399</v>
      </c>
      <c r="K617" s="13">
        <v>19033897201</v>
      </c>
      <c r="L617" s="13">
        <v>18299272816</v>
      </c>
      <c r="M617" s="13">
        <v>22669604221</v>
      </c>
    </row>
    <row r="618" spans="2:13">
      <c r="B618" s="13" t="s">
        <v>4796</v>
      </c>
      <c r="D618" s="13">
        <v>56892069914</v>
      </c>
      <c r="E618" s="13">
        <v>55627579259</v>
      </c>
      <c r="F618" s="13">
        <v>76768080748</v>
      </c>
      <c r="G618" s="13">
        <v>90507096870</v>
      </c>
      <c r="H618" s="13">
        <v>70117509551</v>
      </c>
      <c r="I618" s="13">
        <v>72614522010</v>
      </c>
      <c r="J618" s="13">
        <v>98216880209</v>
      </c>
      <c r="K618" s="13">
        <v>93900198075</v>
      </c>
      <c r="L618" s="13">
        <v>62479821712</v>
      </c>
      <c r="M618" s="13">
        <v>66924085806</v>
      </c>
    </row>
    <row r="619" spans="2:13">
      <c r="B619" s="13" t="s">
        <v>4797</v>
      </c>
      <c r="D619" s="13">
        <v>6000000</v>
      </c>
      <c r="E619" s="13">
        <v>226880025</v>
      </c>
      <c r="F619" s="13">
        <v>487500084</v>
      </c>
      <c r="G619" s="13">
        <v>14196160</v>
      </c>
      <c r="H619" s="13">
        <v>416789731</v>
      </c>
      <c r="I619" s="13">
        <v>645025252</v>
      </c>
      <c r="J619" s="13">
        <v>748467365</v>
      </c>
      <c r="K619" s="13">
        <v>77829438</v>
      </c>
      <c r="L619" s="13">
        <v>92796364</v>
      </c>
      <c r="M619" s="13">
        <v>103325825</v>
      </c>
    </row>
    <row r="620" spans="2:13">
      <c r="B620" s="13" t="s">
        <v>4798</v>
      </c>
      <c r="D620" s="13">
        <v>12748499</v>
      </c>
      <c r="E620" s="13">
        <v>67545770</v>
      </c>
      <c r="F620" s="13">
        <v>1757007375</v>
      </c>
      <c r="G620" s="13">
        <v>35307407</v>
      </c>
      <c r="H620" s="13">
        <v>13094303</v>
      </c>
      <c r="I620" s="13">
        <v>48628883</v>
      </c>
      <c r="J620" s="13">
        <v>102530404</v>
      </c>
      <c r="K620" s="13">
        <v>55713576</v>
      </c>
      <c r="L620" s="13">
        <v>297472836</v>
      </c>
      <c r="M620" s="13">
        <v>35464788</v>
      </c>
    </row>
    <row r="621" spans="2:13">
      <c r="B621" s="13" t="s">
        <v>4799</v>
      </c>
      <c r="D621" s="13">
        <v>-6748499</v>
      </c>
      <c r="E621" s="13">
        <v>159334255</v>
      </c>
      <c r="F621" s="13">
        <v>-1269507291</v>
      </c>
      <c r="G621" s="13">
        <v>-21111247</v>
      </c>
      <c r="H621" s="13">
        <v>403695428</v>
      </c>
      <c r="I621" s="13">
        <v>596396369</v>
      </c>
      <c r="J621" s="13">
        <v>645936961</v>
      </c>
      <c r="K621" s="13">
        <v>22115862</v>
      </c>
      <c r="L621" s="13">
        <v>-204676472</v>
      </c>
      <c r="M621" s="13">
        <v>67861037</v>
      </c>
    </row>
    <row r="622" spans="2:13">
      <c r="B622" s="13" t="s">
        <v>4800</v>
      </c>
      <c r="D622" s="13">
        <v>56885321415</v>
      </c>
      <c r="E622" s="13">
        <v>55786913514</v>
      </c>
      <c r="F622" s="13">
        <v>75498573457</v>
      </c>
      <c r="G622" s="13">
        <v>90485985623</v>
      </c>
      <c r="H622" s="13">
        <v>70521204979</v>
      </c>
      <c r="I622" s="13">
        <v>73210918379</v>
      </c>
      <c r="J622" s="13">
        <v>98862817170</v>
      </c>
      <c r="K622" s="13">
        <v>93922313937</v>
      </c>
      <c r="L622" s="13">
        <v>62275145240</v>
      </c>
      <c r="M622" s="13">
        <v>66991946843</v>
      </c>
    </row>
    <row r="623" spans="2:13">
      <c r="B623" s="13" t="s">
        <v>4801</v>
      </c>
      <c r="D623" s="13">
        <v>10778975407</v>
      </c>
      <c r="E623" s="13">
        <v>12341504746</v>
      </c>
      <c r="F623" s="13">
        <v>14190490225</v>
      </c>
      <c r="G623" s="13">
        <v>16408634741</v>
      </c>
      <c r="H623" s="13">
        <v>14615534269</v>
      </c>
      <c r="I623" s="13">
        <v>20615447120</v>
      </c>
      <c r="J623" s="13">
        <v>19158546812</v>
      </c>
      <c r="K623" s="13">
        <v>19502844329</v>
      </c>
      <c r="L623" s="13">
        <v>10542628793</v>
      </c>
      <c r="M623" s="13">
        <v>14952749639</v>
      </c>
    </row>
    <row r="624" spans="2:13">
      <c r="B624" s="13" t="s">
        <v>4802</v>
      </c>
      <c r="D624" s="13">
        <v>957489064</v>
      </c>
      <c r="E624" s="13">
        <v>2481462230</v>
      </c>
      <c r="F624" s="13">
        <v>1242700021</v>
      </c>
      <c r="G624" s="13">
        <v>2253015228</v>
      </c>
      <c r="H624" s="13">
        <v>-106432305</v>
      </c>
      <c r="I624" s="13">
        <v>-2542424260</v>
      </c>
      <c r="J624" s="13">
        <v>967721050</v>
      </c>
      <c r="K624" s="13">
        <v>-96961031</v>
      </c>
      <c r="L624" s="13">
        <v>2026327800</v>
      </c>
      <c r="M624" s="13">
        <v>-1054917371</v>
      </c>
    </row>
    <row r="625" spans="2:13">
      <c r="B625" s="13" t="s">
        <v>4803</v>
      </c>
      <c r="D625" s="13">
        <v>11736464471</v>
      </c>
      <c r="E625" s="13">
        <v>14822966976</v>
      </c>
      <c r="F625" s="13">
        <v>15433190246</v>
      </c>
      <c r="G625" s="13">
        <v>18661649969</v>
      </c>
      <c r="H625" s="13">
        <v>14509101964</v>
      </c>
      <c r="I625" s="13">
        <v>18073022860</v>
      </c>
      <c r="J625" s="13">
        <v>20126267862</v>
      </c>
      <c r="K625" s="13">
        <v>19405883298</v>
      </c>
      <c r="L625" s="13">
        <v>12568956593</v>
      </c>
      <c r="M625" s="13">
        <v>13897832268</v>
      </c>
    </row>
    <row r="626" spans="2:13">
      <c r="B626" s="13" t="s">
        <v>4804</v>
      </c>
      <c r="D626" s="13">
        <v>45148856944</v>
      </c>
      <c r="E626" s="13">
        <v>40963946538</v>
      </c>
      <c r="F626" s="13">
        <v>60065383211</v>
      </c>
      <c r="G626" s="13">
        <v>71824335654</v>
      </c>
      <c r="H626" s="13">
        <v>56012103015</v>
      </c>
      <c r="I626" s="13">
        <v>55137895519</v>
      </c>
      <c r="J626" s="13">
        <v>78736549308</v>
      </c>
      <c r="K626" s="13">
        <v>74516430639</v>
      </c>
      <c r="L626" s="13">
        <v>49706188647</v>
      </c>
      <c r="M626" s="13">
        <v>53094114575</v>
      </c>
    </row>
    <row r="627" spans="2:13">
      <c r="B627" s="13" t="s">
        <v>4805</v>
      </c>
      <c r="D627" s="13">
        <v>2262812371</v>
      </c>
      <c r="E627" s="13">
        <v>5266412888</v>
      </c>
      <c r="F627" s="13">
        <v>2315226598</v>
      </c>
      <c r="G627" s="13">
        <v>9185309888</v>
      </c>
      <c r="H627" s="13">
        <v>3622766923</v>
      </c>
      <c r="I627" s="13">
        <v>3028688450</v>
      </c>
      <c r="J627" s="13">
        <v>5887727687</v>
      </c>
      <c r="K627" s="13">
        <v>7738559504</v>
      </c>
      <c r="L627" s="13">
        <v>3044139560</v>
      </c>
      <c r="M627" s="13">
        <v>4888610301</v>
      </c>
    </row>
    <row r="628" spans="2:13">
      <c r="B628" s="13" t="s">
        <v>4806</v>
      </c>
      <c r="D628" s="13">
        <v>42886044573</v>
      </c>
      <c r="E628" s="13">
        <v>35697533650</v>
      </c>
      <c r="F628" s="13">
        <v>57750156613</v>
      </c>
      <c r="G628" s="13">
        <v>62639025766</v>
      </c>
      <c r="H628" s="13">
        <v>52389336092</v>
      </c>
      <c r="I628" s="13">
        <v>52109207069</v>
      </c>
      <c r="J628" s="13">
        <v>72848821621</v>
      </c>
      <c r="K628" s="13">
        <v>66777871135</v>
      </c>
      <c r="L628" s="13">
        <v>46662049087</v>
      </c>
      <c r="M628" s="13">
        <v>48205504274</v>
      </c>
    </row>
    <row r="806" spans="2:13">
      <c r="B806" s="13" t="s">
        <v>1298</v>
      </c>
      <c r="D806" s="13" t="s">
        <v>4886</v>
      </c>
      <c r="E806" s="13" t="s">
        <v>4884</v>
      </c>
      <c r="F806" s="13" t="s">
        <v>4883</v>
      </c>
      <c r="G806" s="13" t="s">
        <v>4877</v>
      </c>
      <c r="H806" s="13" t="s">
        <v>4878</v>
      </c>
      <c r="I806" s="13" t="s">
        <v>4876</v>
      </c>
      <c r="J806" s="13" t="s">
        <v>4881</v>
      </c>
      <c r="K806" s="13" t="s">
        <v>4882</v>
      </c>
      <c r="L806" s="13" t="s">
        <v>4783</v>
      </c>
      <c r="M806" s="13" t="s">
        <v>4784</v>
      </c>
    </row>
    <row r="807" spans="2:13">
      <c r="B807" s="13" t="s">
        <v>4785</v>
      </c>
      <c r="D807" s="13">
        <v>1758225688973</v>
      </c>
      <c r="E807" s="13">
        <v>375021777702</v>
      </c>
      <c r="F807" s="13">
        <v>734995320095</v>
      </c>
      <c r="G807" s="13">
        <v>1132423410865</v>
      </c>
      <c r="H807" s="13">
        <v>1648125758582</v>
      </c>
      <c r="I807" s="13">
        <v>627152073668</v>
      </c>
      <c r="J807" s="13">
        <v>845801003849</v>
      </c>
      <c r="K807" s="13">
        <v>635143722266</v>
      </c>
      <c r="L807" s="13">
        <v>1491856548208</v>
      </c>
      <c r="M807" s="13">
        <v>573904115324</v>
      </c>
    </row>
    <row r="808" spans="2:13">
      <c r="B808" s="13" t="s">
        <v>4786</v>
      </c>
      <c r="D808" s="13">
        <v>53485070499</v>
      </c>
      <c r="E808" s="13">
        <v>6980400983</v>
      </c>
      <c r="F808" s="13">
        <v>26922771409</v>
      </c>
      <c r="G808" s="13">
        <v>50503960675</v>
      </c>
      <c r="H808" s="13">
        <v>62317984825</v>
      </c>
      <c r="I808" s="13">
        <v>22944343057</v>
      </c>
      <c r="J808" s="13">
        <v>33544139979</v>
      </c>
      <c r="K808" s="13">
        <v>30141519080</v>
      </c>
      <c r="L808" s="13">
        <v>47557762336</v>
      </c>
      <c r="M808" s="13">
        <v>24652857790</v>
      </c>
    </row>
    <row r="809" spans="2:13">
      <c r="B809" s="13" t="s">
        <v>4787</v>
      </c>
      <c r="D809" s="13">
        <v>1704740618474</v>
      </c>
      <c r="E809" s="13">
        <v>368041376719</v>
      </c>
      <c r="F809" s="13">
        <v>708072548686</v>
      </c>
      <c r="G809" s="13">
        <v>1081919450190</v>
      </c>
      <c r="H809" s="13">
        <v>1585807773757</v>
      </c>
      <c r="I809" s="13">
        <v>604207730611</v>
      </c>
      <c r="J809" s="13">
        <v>812256863870</v>
      </c>
      <c r="K809" s="13">
        <v>605002203186</v>
      </c>
      <c r="L809" s="13">
        <v>1444298785872</v>
      </c>
      <c r="M809" s="13">
        <v>549251257534</v>
      </c>
    </row>
    <row r="810" spans="2:13">
      <c r="B810" s="13" t="s">
        <v>4788</v>
      </c>
      <c r="D810" s="13">
        <v>1542111515265</v>
      </c>
      <c r="E810" s="13">
        <v>282535839883</v>
      </c>
      <c r="F810" s="13">
        <v>594767177285</v>
      </c>
      <c r="G810" s="13">
        <v>923332870809</v>
      </c>
      <c r="H810" s="13">
        <v>1342030417459</v>
      </c>
      <c r="I810" s="13">
        <v>430709291758</v>
      </c>
      <c r="J810" s="13">
        <v>687454688667</v>
      </c>
      <c r="K810" s="13">
        <v>430372825069</v>
      </c>
      <c r="L810" s="13">
        <v>1294479156369</v>
      </c>
      <c r="M810" s="13">
        <v>357933167403</v>
      </c>
    </row>
    <row r="811" spans="2:13">
      <c r="B811" s="13" t="s">
        <v>4789</v>
      </c>
      <c r="D811" s="13">
        <v>162629103209</v>
      </c>
      <c r="E811" s="13">
        <v>85505536836</v>
      </c>
      <c r="F811" s="13">
        <v>113305371401</v>
      </c>
      <c r="G811" s="13">
        <v>158586579381</v>
      </c>
      <c r="H811" s="13">
        <v>243777356298</v>
      </c>
      <c r="I811" s="13">
        <v>173498438853</v>
      </c>
      <c r="J811" s="13">
        <v>124802175203</v>
      </c>
      <c r="K811" s="13">
        <v>174629378117</v>
      </c>
      <c r="L811" s="13">
        <v>149819629503</v>
      </c>
      <c r="M811" s="13">
        <v>191318090131</v>
      </c>
    </row>
    <row r="812" spans="2:13">
      <c r="B812" s="13" t="s">
        <v>4790</v>
      </c>
      <c r="D812" s="13">
        <v>309644983</v>
      </c>
      <c r="E812" s="13">
        <v>16052168043</v>
      </c>
      <c r="F812" s="13">
        <v>3391416768</v>
      </c>
      <c r="G812" s="13">
        <v>12126949073</v>
      </c>
      <c r="H812" s="13">
        <v>5746900278</v>
      </c>
      <c r="I812" s="13">
        <v>11504267102</v>
      </c>
      <c r="J812" s="13">
        <v>3551256637</v>
      </c>
      <c r="K812" s="13">
        <v>10366582755</v>
      </c>
      <c r="L812" s="13">
        <v>6272253576</v>
      </c>
      <c r="M812" s="13">
        <v>10891001711</v>
      </c>
    </row>
    <row r="813" spans="2:13">
      <c r="B813" s="13" t="s">
        <v>4791</v>
      </c>
      <c r="D813" s="13">
        <v>9816577105</v>
      </c>
      <c r="E813" s="13">
        <v>10895332632</v>
      </c>
      <c r="F813" s="13">
        <v>7445649266</v>
      </c>
      <c r="G813" s="13">
        <v>6026017824</v>
      </c>
      <c r="H813" s="13">
        <v>7374724312</v>
      </c>
      <c r="I813" s="13">
        <v>6452758511</v>
      </c>
      <c r="J813" s="13">
        <v>4032233896</v>
      </c>
      <c r="K813" s="13">
        <v>3233928214</v>
      </c>
      <c r="L813" s="13">
        <v>3925764080</v>
      </c>
      <c r="M813" s="13">
        <v>3843152821</v>
      </c>
    </row>
    <row r="814" spans="2:13">
      <c r="B814" s="13" t="s">
        <v>4792</v>
      </c>
      <c r="D814" s="13">
        <v>9752456742</v>
      </c>
      <c r="E814" s="13">
        <v>10413702170</v>
      </c>
      <c r="F814" s="13">
        <v>7376437972</v>
      </c>
      <c r="G814" s="13">
        <v>5993429064</v>
      </c>
      <c r="H814" s="13">
        <v>7335767556</v>
      </c>
      <c r="I814" s="13">
        <v>4916707065</v>
      </c>
      <c r="J814" s="13">
        <v>4032233896</v>
      </c>
      <c r="K814" s="13">
        <v>2574443041</v>
      </c>
      <c r="L814" s="13">
        <v>3526384871</v>
      </c>
      <c r="M814" s="13">
        <v>3106081911</v>
      </c>
    </row>
    <row r="815" spans="2:13">
      <c r="B815" s="13" t="s">
        <v>4793</v>
      </c>
      <c r="D815" s="13">
        <v>0</v>
      </c>
      <c r="E815" s="13">
        <v>0</v>
      </c>
      <c r="F815" s="13">
        <v>0</v>
      </c>
      <c r="G815" s="13">
        <v>0</v>
      </c>
      <c r="H815" s="13">
        <v>0</v>
      </c>
      <c r="I815" s="13">
        <v>0</v>
      </c>
      <c r="J815" s="13">
        <v>0</v>
      </c>
      <c r="K815" s="13">
        <v>0</v>
      </c>
      <c r="L815" s="13">
        <v>0</v>
      </c>
      <c r="M815" s="13">
        <v>0</v>
      </c>
    </row>
    <row r="816" spans="2:13">
      <c r="B816" s="13" t="s">
        <v>4794</v>
      </c>
      <c r="D816" s="13">
        <v>47056878371</v>
      </c>
      <c r="E816" s="13">
        <v>36133757835</v>
      </c>
      <c r="F816" s="13">
        <v>40691306047</v>
      </c>
      <c r="G816" s="13">
        <v>42190310272</v>
      </c>
      <c r="H816" s="13">
        <v>61375036628</v>
      </c>
      <c r="I816" s="13">
        <v>64232923257</v>
      </c>
      <c r="J816" s="13">
        <v>41081324402</v>
      </c>
      <c r="K816" s="13">
        <v>46570906280</v>
      </c>
      <c r="L816" s="13">
        <v>36776077653</v>
      </c>
      <c r="M816" s="13">
        <v>50623022014</v>
      </c>
    </row>
    <row r="817" spans="2:13">
      <c r="B817" s="13" t="s">
        <v>4795</v>
      </c>
      <c r="D817" s="13">
        <v>61179140381</v>
      </c>
      <c r="E817" s="13">
        <v>37018845942</v>
      </c>
      <c r="F817" s="13">
        <v>43837148629</v>
      </c>
      <c r="G817" s="13">
        <v>59244530216</v>
      </c>
      <c r="H817" s="13">
        <v>91107538956</v>
      </c>
      <c r="I817" s="13">
        <v>77145366855</v>
      </c>
      <c r="J817" s="13">
        <v>43199619441</v>
      </c>
      <c r="K817" s="13">
        <v>58748135997</v>
      </c>
      <c r="L817" s="13">
        <v>49733239645</v>
      </c>
      <c r="M817" s="13">
        <v>82306602063</v>
      </c>
    </row>
    <row r="818" spans="2:13">
      <c r="B818" s="13" t="s">
        <v>4796</v>
      </c>
      <c r="D818" s="13">
        <v>44886152335</v>
      </c>
      <c r="E818" s="13">
        <v>17509768470</v>
      </c>
      <c r="F818" s="13">
        <v>24722684227</v>
      </c>
      <c r="G818" s="13">
        <v>63252670142</v>
      </c>
      <c r="H818" s="13">
        <v>89666956680</v>
      </c>
      <c r="I818" s="13">
        <v>37171657332</v>
      </c>
      <c r="J818" s="13">
        <v>40040254101</v>
      </c>
      <c r="K818" s="13">
        <v>76442990381</v>
      </c>
      <c r="L818" s="13">
        <v>65656801701</v>
      </c>
      <c r="M818" s="13">
        <v>65436314944</v>
      </c>
    </row>
    <row r="819" spans="2:13">
      <c r="B819" s="13" t="s">
        <v>4797</v>
      </c>
      <c r="D819" s="13">
        <v>1455934970</v>
      </c>
      <c r="E819" s="13">
        <v>8412133378</v>
      </c>
      <c r="F819" s="13">
        <v>398667256</v>
      </c>
      <c r="G819" s="13">
        <v>2713099074</v>
      </c>
      <c r="H819" s="13">
        <v>83438530</v>
      </c>
      <c r="I819" s="13">
        <v>2014807653</v>
      </c>
      <c r="J819" s="13">
        <v>987358998</v>
      </c>
      <c r="K819" s="13">
        <v>7764374614</v>
      </c>
      <c r="L819" s="13">
        <v>192377092</v>
      </c>
      <c r="M819" s="13">
        <v>4802293722</v>
      </c>
    </row>
    <row r="820" spans="2:13">
      <c r="B820" s="13" t="s">
        <v>4798</v>
      </c>
      <c r="D820" s="13">
        <v>114136809</v>
      </c>
      <c r="E820" s="13">
        <v>16228</v>
      </c>
      <c r="F820" s="13">
        <v>28472985</v>
      </c>
      <c r="G820" s="13">
        <v>408728206</v>
      </c>
      <c r="H820" s="13">
        <v>54734550</v>
      </c>
      <c r="I820" s="13">
        <v>13821416346</v>
      </c>
      <c r="J820" s="13">
        <v>241937632</v>
      </c>
      <c r="K820" s="13">
        <v>0</v>
      </c>
      <c r="L820" s="13">
        <v>0</v>
      </c>
      <c r="M820" s="13">
        <v>2028205853</v>
      </c>
    </row>
    <row r="821" spans="2:13">
      <c r="B821" s="13" t="s">
        <v>4799</v>
      </c>
      <c r="D821" s="13">
        <v>1341798161</v>
      </c>
      <c r="E821" s="13">
        <v>8412117150</v>
      </c>
      <c r="F821" s="13">
        <v>370194271</v>
      </c>
      <c r="G821" s="13">
        <v>2304370868</v>
      </c>
      <c r="H821" s="13">
        <v>28703980</v>
      </c>
      <c r="I821" s="13">
        <v>-11806608693</v>
      </c>
      <c r="J821" s="13">
        <v>745421366</v>
      </c>
      <c r="K821" s="13">
        <v>7764374614</v>
      </c>
      <c r="L821" s="13">
        <v>192377092</v>
      </c>
      <c r="M821" s="13">
        <v>2774087869</v>
      </c>
    </row>
    <row r="822" spans="2:13">
      <c r="B822" s="13" t="s">
        <v>4800</v>
      </c>
      <c r="D822" s="13">
        <v>46227950496</v>
      </c>
      <c r="E822" s="13">
        <v>25921885620</v>
      </c>
      <c r="F822" s="13">
        <v>25092878498</v>
      </c>
      <c r="G822" s="13">
        <v>65557041010</v>
      </c>
      <c r="H822" s="13">
        <v>89695660660</v>
      </c>
      <c r="I822" s="13">
        <v>25365048639</v>
      </c>
      <c r="J822" s="13">
        <v>40785675467</v>
      </c>
      <c r="K822" s="13">
        <v>84207364995</v>
      </c>
      <c r="L822" s="13">
        <v>65849178793</v>
      </c>
      <c r="M822" s="13">
        <v>68210402813</v>
      </c>
    </row>
    <row r="823" spans="2:13">
      <c r="B823" s="13" t="s">
        <v>4801</v>
      </c>
      <c r="D823" s="13">
        <v>9245590099</v>
      </c>
      <c r="E823" s="13">
        <v>5775291672</v>
      </c>
      <c r="F823" s="13">
        <v>5018575700</v>
      </c>
      <c r="G823" s="13">
        <v>14277499202</v>
      </c>
      <c r="H823" s="13">
        <v>17939132132</v>
      </c>
      <c r="I823" s="13">
        <v>8284455611</v>
      </c>
      <c r="J823" s="13">
        <v>8106506893</v>
      </c>
      <c r="K823" s="13">
        <v>16901099866</v>
      </c>
      <c r="L823" s="13">
        <v>13367695759</v>
      </c>
      <c r="M823" s="13">
        <v>13910680563</v>
      </c>
    </row>
    <row r="824" spans="2:13">
      <c r="B824" s="13" t="s">
        <v>4802</v>
      </c>
      <c r="D824" s="13">
        <v>0</v>
      </c>
      <c r="E824" s="13">
        <v>0</v>
      </c>
      <c r="F824" s="13">
        <v>0</v>
      </c>
      <c r="G824" s="13">
        <v>0</v>
      </c>
      <c r="H824" s="13">
        <v>0</v>
      </c>
      <c r="I824" s="13">
        <v>0</v>
      </c>
      <c r="J824" s="13">
        <v>0</v>
      </c>
      <c r="K824" s="13">
        <v>0</v>
      </c>
      <c r="L824" s="13">
        <v>0</v>
      </c>
      <c r="M824" s="13">
        <v>0</v>
      </c>
    </row>
    <row r="825" spans="2:13">
      <c r="B825" s="13" t="s">
        <v>4803</v>
      </c>
      <c r="D825" s="13">
        <v>9245590099</v>
      </c>
      <c r="E825" s="13">
        <v>5775291672</v>
      </c>
      <c r="F825" s="13">
        <v>5018575700</v>
      </c>
      <c r="G825" s="13">
        <v>14277499202</v>
      </c>
      <c r="H825" s="13">
        <v>17939132132</v>
      </c>
      <c r="I825" s="13">
        <v>8284455611</v>
      </c>
      <c r="J825" s="13">
        <v>8106506893</v>
      </c>
      <c r="K825" s="13">
        <v>16901099866</v>
      </c>
      <c r="L825" s="13">
        <v>13367695759</v>
      </c>
      <c r="M825" s="13">
        <v>13910680563</v>
      </c>
    </row>
    <row r="826" spans="2:13">
      <c r="B826" s="13" t="s">
        <v>4804</v>
      </c>
      <c r="D826" s="13">
        <v>36982360397</v>
      </c>
      <c r="E826" s="13">
        <v>20146593948</v>
      </c>
      <c r="F826" s="13">
        <v>20074302798</v>
      </c>
      <c r="G826" s="13">
        <v>51279541808</v>
      </c>
      <c r="H826" s="13">
        <v>71756528528</v>
      </c>
      <c r="I826" s="13">
        <v>17080593028</v>
      </c>
      <c r="J826" s="13">
        <v>32679168574</v>
      </c>
      <c r="K826" s="13">
        <v>67306265129</v>
      </c>
      <c r="L826" s="13">
        <v>52481483034</v>
      </c>
      <c r="M826" s="13">
        <v>54299722250</v>
      </c>
    </row>
    <row r="827" spans="2:13">
      <c r="B827" s="13" t="s">
        <v>4805</v>
      </c>
      <c r="D827" s="13">
        <v>0</v>
      </c>
      <c r="E827" s="13">
        <v>0</v>
      </c>
      <c r="F827" s="13">
        <v>0</v>
      </c>
      <c r="G827" s="13">
        <v>0</v>
      </c>
      <c r="H827" s="13">
        <v>0</v>
      </c>
      <c r="I827" s="13">
        <v>0</v>
      </c>
      <c r="J827" s="13">
        <v>0</v>
      </c>
      <c r="K827" s="13">
        <v>0</v>
      </c>
      <c r="L827" s="13">
        <v>0</v>
      </c>
      <c r="M827" s="13">
        <v>0</v>
      </c>
    </row>
    <row r="828" spans="2:13">
      <c r="B828" s="13" t="s">
        <v>4806</v>
      </c>
      <c r="D828" s="13">
        <v>36982360397</v>
      </c>
      <c r="E828" s="13">
        <v>20146593948</v>
      </c>
      <c r="F828" s="13">
        <v>20074302798</v>
      </c>
      <c r="G828" s="13">
        <v>51279541808</v>
      </c>
      <c r="H828" s="13">
        <v>71756528528</v>
      </c>
      <c r="I828" s="13">
        <v>17080593028</v>
      </c>
      <c r="J828" s="13">
        <v>32679168574</v>
      </c>
      <c r="K828" s="13">
        <v>67306265129</v>
      </c>
      <c r="L828" s="13">
        <v>52481483034</v>
      </c>
      <c r="M828" s="13">
        <v>54299722250</v>
      </c>
    </row>
    <row r="1006" spans="2:13">
      <c r="B1006" s="13" t="s">
        <v>1961</v>
      </c>
      <c r="D1006" s="13" t="s">
        <v>4886</v>
      </c>
      <c r="E1006" s="13" t="s">
        <v>4884</v>
      </c>
      <c r="F1006" s="13" t="s">
        <v>4883</v>
      </c>
      <c r="G1006" s="13" t="s">
        <v>4877</v>
      </c>
      <c r="H1006" s="13" t="s">
        <v>4878</v>
      </c>
      <c r="I1006" s="13" t="s">
        <v>4876</v>
      </c>
      <c r="J1006" s="13" t="s">
        <v>4881</v>
      </c>
      <c r="K1006" s="13" t="s">
        <v>4882</v>
      </c>
      <c r="L1006" s="13" t="s">
        <v>4783</v>
      </c>
      <c r="M1006" s="13" t="s">
        <v>4784</v>
      </c>
    </row>
    <row r="1007" spans="2:13">
      <c r="B1007" s="13" t="s">
        <v>4785</v>
      </c>
      <c r="D1007" s="13">
        <v>674502962699</v>
      </c>
      <c r="E1007" s="13">
        <v>1620016338396</v>
      </c>
      <c r="F1007" s="13">
        <v>295872609362</v>
      </c>
      <c r="G1007" s="13">
        <v>546666602430</v>
      </c>
      <c r="H1007" s="13">
        <v>482086779903</v>
      </c>
      <c r="I1007" s="13">
        <v>172374050127</v>
      </c>
      <c r="J1007" s="13">
        <v>238087706891</v>
      </c>
      <c r="K1007" s="13">
        <v>327745313496</v>
      </c>
      <c r="L1007" s="13">
        <v>482086779903</v>
      </c>
      <c r="M1007" s="13">
        <v>176958915704</v>
      </c>
    </row>
    <row r="1008" spans="2:13">
      <c r="B1008" s="13" t="s">
        <v>4786</v>
      </c>
      <c r="D1008" s="13">
        <v>240891400</v>
      </c>
      <c r="E1008" s="13">
        <v>6108771302</v>
      </c>
      <c r="F1008" s="13">
        <v>3616235450</v>
      </c>
      <c r="G1008" s="13">
        <v>99538750</v>
      </c>
      <c r="H1008" s="13">
        <v>20989500</v>
      </c>
      <c r="I1008" s="13">
        <v>0</v>
      </c>
      <c r="J1008" s="13">
        <v>0</v>
      </c>
      <c r="K1008" s="13">
        <v>0</v>
      </c>
      <c r="L1008" s="13">
        <v>20989500</v>
      </c>
      <c r="M1008" s="13">
        <v>0</v>
      </c>
    </row>
    <row r="1009" spans="2:13">
      <c r="B1009" s="13" t="s">
        <v>4787</v>
      </c>
      <c r="D1009" s="13">
        <v>674262071299</v>
      </c>
      <c r="E1009" s="13">
        <v>1613907567094</v>
      </c>
      <c r="F1009" s="13">
        <v>292256373912</v>
      </c>
      <c r="G1009" s="13">
        <v>546567063680</v>
      </c>
      <c r="H1009" s="13">
        <v>482065790403</v>
      </c>
      <c r="I1009" s="13">
        <v>172374050127</v>
      </c>
      <c r="J1009" s="13">
        <v>238087706891</v>
      </c>
      <c r="K1009" s="13">
        <v>327745313496</v>
      </c>
      <c r="L1009" s="13">
        <v>482065790403</v>
      </c>
      <c r="M1009" s="13">
        <v>176958915704</v>
      </c>
    </row>
    <row r="1010" spans="2:13">
      <c r="B1010" s="13" t="s">
        <v>4788</v>
      </c>
      <c r="D1010" s="13">
        <v>456564104280</v>
      </c>
      <c r="E1010" s="13">
        <v>1207380985101</v>
      </c>
      <c r="F1010" s="13">
        <v>204802837463</v>
      </c>
      <c r="G1010" s="13">
        <v>440442938234</v>
      </c>
      <c r="H1010" s="13">
        <v>377839037911</v>
      </c>
      <c r="I1010" s="13">
        <v>111376205701</v>
      </c>
      <c r="J1010" s="13">
        <v>189095758266</v>
      </c>
      <c r="K1010" s="13">
        <v>261870787176</v>
      </c>
      <c r="L1010" s="13">
        <v>377839037911</v>
      </c>
      <c r="M1010" s="13">
        <v>114451539928</v>
      </c>
    </row>
    <row r="1011" spans="2:13">
      <c r="B1011" s="13" t="s">
        <v>4789</v>
      </c>
      <c r="D1011" s="13">
        <v>217697967019</v>
      </c>
      <c r="E1011" s="13">
        <v>406526581993</v>
      </c>
      <c r="F1011" s="13">
        <v>87453536449</v>
      </c>
      <c r="G1011" s="13">
        <v>106124125446</v>
      </c>
      <c r="H1011" s="13">
        <v>104226752492</v>
      </c>
      <c r="I1011" s="13">
        <v>60997844426</v>
      </c>
      <c r="J1011" s="13">
        <v>48991948625</v>
      </c>
      <c r="K1011" s="13">
        <v>65874526320</v>
      </c>
      <c r="L1011" s="13">
        <v>104226752492</v>
      </c>
      <c r="M1011" s="13">
        <v>62507375776</v>
      </c>
    </row>
    <row r="1012" spans="2:13">
      <c r="B1012" s="13" t="s">
        <v>4790</v>
      </c>
      <c r="D1012" s="13">
        <v>5145131468</v>
      </c>
      <c r="E1012" s="13">
        <v>20439818752</v>
      </c>
      <c r="F1012" s="13">
        <v>5369134611</v>
      </c>
      <c r="G1012" s="13">
        <v>10349170101</v>
      </c>
      <c r="H1012" s="13">
        <v>1374254873</v>
      </c>
      <c r="I1012" s="13">
        <v>2426976312</v>
      </c>
      <c r="J1012" s="13">
        <v>2539960326</v>
      </c>
      <c r="K1012" s="13">
        <v>1415726168</v>
      </c>
      <c r="L1012" s="13">
        <v>1374254873</v>
      </c>
      <c r="M1012" s="13">
        <v>756518563</v>
      </c>
    </row>
    <row r="1013" spans="2:13">
      <c r="B1013" s="13" t="s">
        <v>4791</v>
      </c>
      <c r="D1013" s="13">
        <v>901802324</v>
      </c>
      <c r="E1013" s="13">
        <v>1067591067</v>
      </c>
      <c r="F1013" s="13">
        <v>247106537</v>
      </c>
      <c r="G1013" s="13">
        <v>-177491848</v>
      </c>
      <c r="H1013" s="13">
        <v>1164428538</v>
      </c>
      <c r="I1013" s="13">
        <v>1830319333</v>
      </c>
      <c r="J1013" s="13">
        <v>319051789</v>
      </c>
      <c r="K1013" s="13">
        <v>791982085</v>
      </c>
      <c r="L1013" s="13">
        <v>1164428538</v>
      </c>
      <c r="M1013" s="13">
        <v>1025895979</v>
      </c>
    </row>
    <row r="1014" spans="2:13">
      <c r="B1014" s="13" t="s">
        <v>4792</v>
      </c>
      <c r="D1014" s="13">
        <v>0</v>
      </c>
      <c r="E1014" s="13">
        <v>0</v>
      </c>
      <c r="F1014" s="13">
        <v>0</v>
      </c>
      <c r="G1014" s="13">
        <v>39250490</v>
      </c>
      <c r="H1014" s="13">
        <v>0</v>
      </c>
      <c r="I1014" s="13">
        <v>0</v>
      </c>
      <c r="J1014" s="13">
        <v>0</v>
      </c>
      <c r="K1014" s="13">
        <v>47106223</v>
      </c>
      <c r="L1014" s="13">
        <v>0</v>
      </c>
      <c r="M1014" s="13">
        <v>0</v>
      </c>
    </row>
    <row r="1015" spans="2:13">
      <c r="B1015" s="13" t="s">
        <v>4793</v>
      </c>
      <c r="D1015" s="13">
        <v>0</v>
      </c>
      <c r="E1015" s="13">
        <v>0</v>
      </c>
      <c r="F1015" s="13">
        <v>0</v>
      </c>
      <c r="G1015" s="13">
        <v>0</v>
      </c>
      <c r="H1015" s="13">
        <v>0</v>
      </c>
      <c r="I1015" s="13">
        <v>0</v>
      </c>
      <c r="J1015" s="13">
        <v>0</v>
      </c>
      <c r="K1015" s="13">
        <v>0</v>
      </c>
      <c r="L1015" s="13">
        <v>0</v>
      </c>
      <c r="M1015" s="13">
        <v>0</v>
      </c>
    </row>
    <row r="1016" spans="2:13">
      <c r="B1016" s="13" t="s">
        <v>4794</v>
      </c>
      <c r="D1016" s="13">
        <v>106276119596</v>
      </c>
      <c r="E1016" s="13">
        <v>160072621058</v>
      </c>
      <c r="F1016" s="13">
        <v>40841323377</v>
      </c>
      <c r="G1016" s="13">
        <v>25427347398</v>
      </c>
      <c r="H1016" s="13">
        <v>74058963898</v>
      </c>
      <c r="I1016" s="13">
        <v>29103412451</v>
      </c>
      <c r="J1016" s="13">
        <v>26986468478</v>
      </c>
      <c r="K1016" s="13">
        <v>44761532729</v>
      </c>
      <c r="L1016" s="13">
        <v>74058963898</v>
      </c>
      <c r="M1016" s="13">
        <v>36693395509</v>
      </c>
    </row>
    <row r="1017" spans="2:13">
      <c r="B1017" s="13" t="s">
        <v>4795</v>
      </c>
      <c r="D1017" s="13">
        <v>23404379860</v>
      </c>
      <c r="E1017" s="13">
        <v>61980122814</v>
      </c>
      <c r="F1017" s="13">
        <v>18673752765</v>
      </c>
      <c r="G1017" s="13">
        <v>17211401449</v>
      </c>
      <c r="H1017" s="13">
        <v>11380295030</v>
      </c>
      <c r="I1017" s="13">
        <v>4426812763</v>
      </c>
      <c r="J1017" s="13">
        <v>7882414687</v>
      </c>
      <c r="K1017" s="13">
        <v>9068605061</v>
      </c>
      <c r="L1017" s="13">
        <v>11380295030</v>
      </c>
      <c r="M1017" s="13">
        <v>-3082050469</v>
      </c>
    </row>
    <row r="1018" spans="2:13">
      <c r="B1018" s="13" t="s">
        <v>4796</v>
      </c>
      <c r="D1018" s="13">
        <v>92260796707</v>
      </c>
      <c r="E1018" s="13">
        <v>203846065806</v>
      </c>
      <c r="F1018" s="13">
        <v>33060488381</v>
      </c>
      <c r="G1018" s="13">
        <v>74012038548</v>
      </c>
      <c r="H1018" s="13">
        <v>18997319899</v>
      </c>
      <c r="I1018" s="13">
        <v>28064276191</v>
      </c>
      <c r="J1018" s="13">
        <v>16343973997</v>
      </c>
      <c r="K1018" s="13">
        <v>12668132613</v>
      </c>
      <c r="L1018" s="13">
        <v>18997319899</v>
      </c>
      <c r="M1018" s="13">
        <v>28626653320</v>
      </c>
    </row>
    <row r="1019" spans="2:13">
      <c r="B1019" s="13" t="s">
        <v>4797</v>
      </c>
      <c r="D1019" s="13">
        <v>2107000</v>
      </c>
      <c r="E1019" s="13">
        <v>323251364</v>
      </c>
      <c r="F1019" s="13">
        <v>7243169</v>
      </c>
      <c r="G1019" s="13">
        <v>13025669</v>
      </c>
      <c r="H1019" s="13">
        <v>3832845</v>
      </c>
      <c r="I1019" s="13">
        <v>14420120</v>
      </c>
      <c r="J1019" s="13">
        <v>9485531</v>
      </c>
      <c r="K1019" s="13">
        <v>16786602</v>
      </c>
      <c r="L1019" s="13">
        <v>3832845</v>
      </c>
      <c r="M1019" s="13">
        <v>4968043054</v>
      </c>
    </row>
    <row r="1020" spans="2:13">
      <c r="B1020" s="13" t="s">
        <v>4798</v>
      </c>
      <c r="D1020" s="13">
        <v>234020828</v>
      </c>
      <c r="E1020" s="13">
        <v>583708872</v>
      </c>
      <c r="F1020" s="13">
        <v>532253987</v>
      </c>
      <c r="G1020" s="13">
        <v>530513</v>
      </c>
      <c r="H1020" s="13">
        <v>0</v>
      </c>
      <c r="I1020" s="13">
        <v>0</v>
      </c>
      <c r="J1020" s="13">
        <v>1275</v>
      </c>
      <c r="K1020" s="13">
        <v>0</v>
      </c>
      <c r="L1020" s="13">
        <v>0</v>
      </c>
      <c r="M1020" s="13">
        <v>145529536</v>
      </c>
    </row>
    <row r="1021" spans="2:13">
      <c r="B1021" s="13" t="s">
        <v>4799</v>
      </c>
      <c r="D1021" s="13">
        <v>-231913828</v>
      </c>
      <c r="E1021" s="13">
        <v>-260457508</v>
      </c>
      <c r="F1021" s="13">
        <v>-525010818</v>
      </c>
      <c r="G1021" s="13">
        <v>12495156</v>
      </c>
      <c r="H1021" s="13">
        <v>3832845</v>
      </c>
      <c r="I1021" s="13">
        <v>14420120</v>
      </c>
      <c r="J1021" s="13">
        <v>9484256</v>
      </c>
      <c r="K1021" s="13">
        <v>16786602</v>
      </c>
      <c r="L1021" s="13">
        <v>3832845</v>
      </c>
      <c r="M1021" s="13">
        <v>4822513518</v>
      </c>
    </row>
    <row r="1022" spans="2:13">
      <c r="B1022" s="13" t="s">
        <v>4800</v>
      </c>
      <c r="D1022" s="13">
        <v>92028882879</v>
      </c>
      <c r="E1022" s="13">
        <v>203585608298</v>
      </c>
      <c r="F1022" s="13">
        <v>32535477563</v>
      </c>
      <c r="G1022" s="13">
        <v>74024533704</v>
      </c>
      <c r="H1022" s="13">
        <v>19001152744</v>
      </c>
      <c r="I1022" s="13">
        <v>28078696311</v>
      </c>
      <c r="J1022" s="13">
        <v>16353458253</v>
      </c>
      <c r="K1022" s="13">
        <v>12684919215</v>
      </c>
      <c r="L1022" s="13">
        <v>19001152744</v>
      </c>
      <c r="M1022" s="13">
        <v>33449166838</v>
      </c>
    </row>
    <row r="1023" spans="2:13">
      <c r="B1023" s="13" t="s">
        <v>4801</v>
      </c>
      <c r="D1023" s="13">
        <v>18405776576</v>
      </c>
      <c r="E1023" s="13">
        <v>36244474027</v>
      </c>
      <c r="F1023" s="13">
        <v>6507175591</v>
      </c>
      <c r="G1023" s="13">
        <v>14804826663</v>
      </c>
      <c r="H1023" s="13">
        <v>3800230548</v>
      </c>
      <c r="I1023" s="13">
        <v>5615739520</v>
      </c>
      <c r="J1023" s="13">
        <v>3270691651</v>
      </c>
      <c r="K1023" s="13">
        <v>2536983844</v>
      </c>
      <c r="L1023" s="13">
        <v>3800230548</v>
      </c>
      <c r="M1023" s="13">
        <v>7325825549</v>
      </c>
    </row>
    <row r="1024" spans="2:13">
      <c r="B1024" s="13" t="s">
        <v>4802</v>
      </c>
      <c r="D1024" s="13">
        <v>0</v>
      </c>
      <c r="E1024" s="13">
        <v>4519720953</v>
      </c>
      <c r="F1024" s="13">
        <v>0</v>
      </c>
      <c r="G1024" s="13">
        <v>0</v>
      </c>
      <c r="H1024" s="13">
        <v>0</v>
      </c>
      <c r="I1024" s="13">
        <v>3852290895</v>
      </c>
      <c r="J1024" s="13">
        <v>0</v>
      </c>
      <c r="K1024" s="13">
        <v>0</v>
      </c>
      <c r="L1024" s="13">
        <v>0</v>
      </c>
      <c r="M1024" s="13">
        <v>-3011142286</v>
      </c>
    </row>
    <row r="1025" spans="2:13">
      <c r="B1025" s="13" t="s">
        <v>4803</v>
      </c>
      <c r="D1025" s="13">
        <v>18405776576</v>
      </c>
      <c r="E1025" s="13">
        <v>40764194980</v>
      </c>
      <c r="F1025" s="13">
        <v>6507175591</v>
      </c>
      <c r="G1025" s="13">
        <v>14804826663</v>
      </c>
      <c r="H1025" s="13">
        <v>3800230548</v>
      </c>
      <c r="I1025" s="13">
        <v>9468030415</v>
      </c>
      <c r="J1025" s="13">
        <v>3270691651</v>
      </c>
      <c r="K1025" s="13">
        <v>2536983844</v>
      </c>
      <c r="L1025" s="13">
        <v>3800230548</v>
      </c>
      <c r="M1025" s="13">
        <v>4314683263</v>
      </c>
    </row>
    <row r="1026" spans="2:13">
      <c r="B1026" s="13" t="s">
        <v>4804</v>
      </c>
      <c r="D1026" s="13">
        <v>73623106303</v>
      </c>
      <c r="E1026" s="13">
        <v>162821413318</v>
      </c>
      <c r="F1026" s="13">
        <v>26028301972</v>
      </c>
      <c r="G1026" s="13">
        <v>59219707041</v>
      </c>
      <c r="H1026" s="13">
        <v>15200922196</v>
      </c>
      <c r="I1026" s="13">
        <v>18610665896</v>
      </c>
      <c r="J1026" s="13">
        <v>13082766602</v>
      </c>
      <c r="K1026" s="13">
        <v>10147935371</v>
      </c>
      <c r="L1026" s="13">
        <v>15200922196</v>
      </c>
      <c r="M1026" s="13">
        <v>29134483575</v>
      </c>
    </row>
    <row r="1027" spans="2:13">
      <c r="B1027" s="13" t="s">
        <v>4805</v>
      </c>
      <c r="D1027" s="13">
        <v>0</v>
      </c>
      <c r="E1027" s="13">
        <v>0</v>
      </c>
      <c r="F1027" s="13">
        <v>0</v>
      </c>
      <c r="G1027" s="13">
        <v>0</v>
      </c>
      <c r="H1027" s="13">
        <v>0</v>
      </c>
      <c r="I1027" s="13">
        <v>0</v>
      </c>
      <c r="J1027" s="13">
        <v>0</v>
      </c>
      <c r="K1027" s="13">
        <v>0</v>
      </c>
      <c r="L1027" s="13">
        <v>0</v>
      </c>
      <c r="M1027" s="13">
        <v>0</v>
      </c>
    </row>
    <row r="1028" spans="2:13">
      <c r="B1028" s="13" t="s">
        <v>4806</v>
      </c>
      <c r="D1028" s="13">
        <v>73623106303</v>
      </c>
      <c r="E1028" s="13">
        <v>162821413318</v>
      </c>
      <c r="F1028" s="13">
        <v>26028301972</v>
      </c>
      <c r="G1028" s="13">
        <v>59219707041</v>
      </c>
      <c r="H1028" s="13">
        <v>15200922196</v>
      </c>
      <c r="I1028" s="13">
        <v>18610665896</v>
      </c>
      <c r="J1028" s="13">
        <v>13082766602</v>
      </c>
      <c r="K1028" s="13">
        <v>10147935371</v>
      </c>
      <c r="L1028" s="13">
        <v>15200922196</v>
      </c>
      <c r="M1028" s="13">
        <v>29134483575</v>
      </c>
    </row>
    <row r="1206" spans="2:13">
      <c r="B1206" s="13" t="s">
        <v>1576</v>
      </c>
      <c r="D1206" s="13" t="s">
        <v>4886</v>
      </c>
      <c r="E1206" s="13" t="s">
        <v>4884</v>
      </c>
      <c r="F1206" s="13" t="s">
        <v>4883</v>
      </c>
      <c r="G1206" s="13" t="s">
        <v>4877</v>
      </c>
      <c r="H1206" s="13" t="s">
        <v>4878</v>
      </c>
      <c r="I1206" s="13" t="s">
        <v>4876</v>
      </c>
      <c r="J1206" s="13" t="s">
        <v>4881</v>
      </c>
      <c r="K1206" s="13" t="s">
        <v>4882</v>
      </c>
      <c r="L1206" s="13" t="s">
        <v>4783</v>
      </c>
      <c r="M1206" s="13" t="s">
        <v>4784</v>
      </c>
    </row>
    <row r="1207" spans="2:13">
      <c r="B1207" s="13" t="s">
        <v>4785</v>
      </c>
      <c r="D1207" s="13">
        <v>878585346752</v>
      </c>
      <c r="E1207" s="13">
        <v>703277579138</v>
      </c>
      <c r="F1207" s="13">
        <v>634998848841</v>
      </c>
      <c r="G1207" s="13">
        <v>1019179555735</v>
      </c>
      <c r="H1207" s="13">
        <v>959884072109</v>
      </c>
      <c r="I1207" s="13">
        <v>842345248631</v>
      </c>
      <c r="J1207" s="13">
        <v>567477582474</v>
      </c>
      <c r="K1207" s="13">
        <v>672997699647</v>
      </c>
      <c r="L1207" s="13">
        <v>635657260191</v>
      </c>
      <c r="M1207" s="13">
        <v>1081910647414</v>
      </c>
    </row>
    <row r="1208" spans="2:13">
      <c r="B1208" s="13" t="s">
        <v>4786</v>
      </c>
      <c r="D1208" s="13">
        <v>2941904762</v>
      </c>
      <c r="E1208" s="13">
        <v>9507338257</v>
      </c>
      <c r="F1208" s="13">
        <v>509126777</v>
      </c>
      <c r="G1208" s="13">
        <v>15040932188</v>
      </c>
      <c r="H1208" s="13">
        <v>6671502000</v>
      </c>
      <c r="I1208" s="13">
        <v>2808596849</v>
      </c>
      <c r="J1208" s="13">
        <v>1864478126</v>
      </c>
      <c r="K1208" s="13">
        <v>2236650569</v>
      </c>
      <c r="L1208" s="13">
        <v>3107113275</v>
      </c>
      <c r="M1208" s="13">
        <v>7259647500</v>
      </c>
    </row>
    <row r="1209" spans="2:13">
      <c r="B1209" s="13" t="s">
        <v>4787</v>
      </c>
      <c r="D1209" s="13">
        <v>875643441990</v>
      </c>
      <c r="E1209" s="13">
        <v>693770240881</v>
      </c>
      <c r="F1209" s="13">
        <v>634489722064</v>
      </c>
      <c r="G1209" s="13">
        <v>1004138623547</v>
      </c>
      <c r="H1209" s="13">
        <v>953212570109</v>
      </c>
      <c r="I1209" s="13">
        <v>839536651782</v>
      </c>
      <c r="J1209" s="13">
        <v>565613104348</v>
      </c>
      <c r="K1209" s="13">
        <v>670761049078</v>
      </c>
      <c r="L1209" s="13">
        <v>632550146916</v>
      </c>
      <c r="M1209" s="13">
        <v>1074650999914</v>
      </c>
    </row>
    <row r="1210" spans="2:13">
      <c r="B1210" s="13" t="s">
        <v>4788</v>
      </c>
      <c r="D1210" s="13">
        <v>851750199056</v>
      </c>
      <c r="E1210" s="13">
        <v>678041800847</v>
      </c>
      <c r="F1210" s="13">
        <v>618851031041</v>
      </c>
      <c r="G1210" s="13">
        <v>971622758191</v>
      </c>
      <c r="H1210" s="13">
        <v>933302072340</v>
      </c>
      <c r="I1210" s="13">
        <v>822562151948</v>
      </c>
      <c r="J1210" s="13">
        <v>548627660504</v>
      </c>
      <c r="K1210" s="13">
        <v>658570263970</v>
      </c>
      <c r="L1210" s="13">
        <v>619449242001</v>
      </c>
      <c r="M1210" s="13">
        <v>1068499811758</v>
      </c>
    </row>
    <row r="1211" spans="2:13">
      <c r="B1211" s="13" t="s">
        <v>4789</v>
      </c>
      <c r="D1211" s="13">
        <v>23893242934</v>
      </c>
      <c r="E1211" s="13">
        <v>15728440034</v>
      </c>
      <c r="F1211" s="13">
        <v>15638691023</v>
      </c>
      <c r="G1211" s="13">
        <v>32515865356</v>
      </c>
      <c r="H1211" s="13">
        <v>19910497769</v>
      </c>
      <c r="I1211" s="13">
        <v>16974499834</v>
      </c>
      <c r="J1211" s="13">
        <v>16985443844</v>
      </c>
      <c r="K1211" s="13">
        <v>12190785108</v>
      </c>
      <c r="L1211" s="13">
        <v>13100904915</v>
      </c>
      <c r="M1211" s="13">
        <v>6151188156</v>
      </c>
    </row>
    <row r="1212" spans="2:13">
      <c r="B1212" s="13" t="s">
        <v>4790</v>
      </c>
      <c r="D1212" s="13">
        <v>1743957067</v>
      </c>
      <c r="E1212" s="13">
        <v>902310986</v>
      </c>
      <c r="F1212" s="13">
        <v>1208800080</v>
      </c>
      <c r="G1212" s="13">
        <v>1010989199</v>
      </c>
      <c r="H1212" s="13">
        <v>645713156</v>
      </c>
      <c r="I1212" s="13">
        <v>700875386</v>
      </c>
      <c r="J1212" s="13">
        <v>464586549</v>
      </c>
      <c r="K1212" s="13">
        <v>11843230</v>
      </c>
      <c r="L1212" s="13">
        <v>121722013</v>
      </c>
      <c r="M1212" s="13">
        <v>25110334</v>
      </c>
    </row>
    <row r="1213" spans="2:13">
      <c r="B1213" s="13" t="s">
        <v>4791</v>
      </c>
      <c r="D1213" s="13">
        <v>389102815</v>
      </c>
      <c r="E1213" s="13">
        <v>844349314</v>
      </c>
      <c r="F1213" s="13">
        <v>650020252</v>
      </c>
      <c r="G1213" s="13">
        <v>189809713</v>
      </c>
      <c r="H1213" s="13">
        <v>239259326</v>
      </c>
      <c r="I1213" s="13">
        <v>92976031</v>
      </c>
      <c r="J1213" s="13">
        <v>41950684</v>
      </c>
      <c r="K1213" s="13">
        <v>359575205</v>
      </c>
      <c r="L1213" s="13">
        <v>94582193</v>
      </c>
      <c r="M1213" s="13">
        <v>613638356</v>
      </c>
    </row>
    <row r="1214" spans="2:13">
      <c r="B1214" s="13" t="s">
        <v>4792</v>
      </c>
      <c r="D1214" s="13">
        <v>0</v>
      </c>
      <c r="E1214" s="13">
        <v>844349314</v>
      </c>
      <c r="F1214" s="13">
        <v>650020252</v>
      </c>
      <c r="G1214" s="13">
        <v>189809713</v>
      </c>
      <c r="H1214" s="13">
        <v>239259326</v>
      </c>
      <c r="I1214" s="13">
        <v>92523124</v>
      </c>
      <c r="J1214" s="13">
        <v>41950684</v>
      </c>
      <c r="K1214" s="13">
        <v>359575205</v>
      </c>
      <c r="L1214" s="13">
        <v>94582193</v>
      </c>
      <c r="M1214" s="13">
        <v>613638356</v>
      </c>
    </row>
    <row r="1215" spans="2:13">
      <c r="B1215" s="13" t="s">
        <v>4793</v>
      </c>
      <c r="D1215" s="13">
        <v>0</v>
      </c>
      <c r="E1215" s="13">
        <v>0</v>
      </c>
      <c r="F1215" s="13">
        <v>0</v>
      </c>
      <c r="G1215" s="13">
        <v>0</v>
      </c>
      <c r="H1215" s="13">
        <v>0</v>
      </c>
      <c r="I1215" s="13">
        <v>0</v>
      </c>
      <c r="J1215" s="13">
        <v>0</v>
      </c>
      <c r="K1215" s="13">
        <v>0</v>
      </c>
      <c r="L1215" s="13">
        <v>0</v>
      </c>
      <c r="M1215" s="13">
        <v>0</v>
      </c>
    </row>
    <row r="1216" spans="2:13">
      <c r="B1216" s="13" t="s">
        <v>4794</v>
      </c>
      <c r="D1216" s="13">
        <v>8748747897</v>
      </c>
      <c r="E1216" s="13">
        <v>11788527734</v>
      </c>
      <c r="F1216" s="13">
        <v>8081600281</v>
      </c>
      <c r="G1216" s="13">
        <v>11119518671</v>
      </c>
      <c r="H1216" s="13">
        <v>8602318052</v>
      </c>
      <c r="I1216" s="13">
        <v>7867920446</v>
      </c>
      <c r="J1216" s="13">
        <v>7086108010</v>
      </c>
      <c r="K1216" s="13">
        <v>9052952187</v>
      </c>
      <c r="L1216" s="13">
        <v>6535864247</v>
      </c>
      <c r="M1216" s="13">
        <v>7182782044</v>
      </c>
    </row>
    <row r="1217" spans="2:13">
      <c r="B1217" s="13" t="s">
        <v>4795</v>
      </c>
      <c r="D1217" s="13">
        <v>7698795741</v>
      </c>
      <c r="E1217" s="13">
        <v>5819790023</v>
      </c>
      <c r="F1217" s="13">
        <v>4919075224</v>
      </c>
      <c r="G1217" s="13">
        <v>7961489851</v>
      </c>
      <c r="H1217" s="13">
        <v>6237442659</v>
      </c>
      <c r="I1217" s="13">
        <v>4041779197</v>
      </c>
      <c r="J1217" s="13">
        <v>5357245724</v>
      </c>
      <c r="K1217" s="13">
        <v>3746727817</v>
      </c>
      <c r="L1217" s="13">
        <v>4134194874</v>
      </c>
      <c r="M1217" s="13">
        <v>3020277676</v>
      </c>
    </row>
    <row r="1218" spans="2:13">
      <c r="B1218" s="13" t="s">
        <v>4796</v>
      </c>
      <c r="D1218" s="13">
        <v>8800553548</v>
      </c>
      <c r="E1218" s="13">
        <v>-1821916051</v>
      </c>
      <c r="F1218" s="13">
        <v>3196795346</v>
      </c>
      <c r="G1218" s="13">
        <v>14256036320</v>
      </c>
      <c r="H1218" s="13">
        <v>5477190888</v>
      </c>
      <c r="I1218" s="13">
        <v>5672699546</v>
      </c>
      <c r="J1218" s="13">
        <v>4964725975</v>
      </c>
      <c r="K1218" s="13">
        <v>-956626871</v>
      </c>
      <c r="L1218" s="13">
        <v>2457985614</v>
      </c>
      <c r="M1218" s="13">
        <v>-4640399586</v>
      </c>
    </row>
    <row r="1219" spans="2:13">
      <c r="B1219" s="13" t="s">
        <v>4797</v>
      </c>
      <c r="D1219" s="13">
        <v>0</v>
      </c>
      <c r="E1219" s="13">
        <v>3977394909</v>
      </c>
      <c r="F1219" s="13">
        <v>0</v>
      </c>
      <c r="G1219" s="13">
        <v>0</v>
      </c>
      <c r="H1219" s="13">
        <v>13109057</v>
      </c>
      <c r="I1219" s="13">
        <v>0</v>
      </c>
      <c r="J1219" s="13">
        <v>10803600</v>
      </c>
      <c r="K1219" s="13">
        <v>0</v>
      </c>
      <c r="L1219" s="13">
        <v>0</v>
      </c>
      <c r="M1219" s="13">
        <v>898863693</v>
      </c>
    </row>
    <row r="1220" spans="2:13">
      <c r="B1220" s="13" t="s">
        <v>4798</v>
      </c>
      <c r="D1220" s="13">
        <v>0</v>
      </c>
      <c r="E1220" s="13">
        <v>10481481</v>
      </c>
      <c r="F1220" s="13">
        <v>0</v>
      </c>
      <c r="G1220" s="13">
        <v>0</v>
      </c>
      <c r="H1220" s="13">
        <v>0</v>
      </c>
      <c r="I1220" s="13">
        <v>0</v>
      </c>
      <c r="J1220" s="13">
        <v>38239952</v>
      </c>
      <c r="K1220" s="13">
        <v>0</v>
      </c>
      <c r="L1220" s="13">
        <v>36015892</v>
      </c>
      <c r="M1220" s="13">
        <v>15000000</v>
      </c>
    </row>
    <row r="1221" spans="2:13">
      <c r="B1221" s="13" t="s">
        <v>4799</v>
      </c>
      <c r="D1221" s="13">
        <v>0</v>
      </c>
      <c r="E1221" s="13">
        <v>3966913428</v>
      </c>
      <c r="F1221" s="13">
        <v>0</v>
      </c>
      <c r="G1221" s="13">
        <v>0</v>
      </c>
      <c r="H1221" s="13">
        <v>13109057</v>
      </c>
      <c r="I1221" s="13">
        <v>0</v>
      </c>
      <c r="J1221" s="13">
        <v>-27436352</v>
      </c>
      <c r="K1221" s="13">
        <v>0</v>
      </c>
      <c r="L1221" s="13">
        <v>-36015892</v>
      </c>
      <c r="M1221" s="13">
        <v>883863693</v>
      </c>
    </row>
    <row r="1222" spans="2:13">
      <c r="B1222" s="13" t="s">
        <v>4800</v>
      </c>
      <c r="D1222" s="13">
        <v>8800553548</v>
      </c>
      <c r="E1222" s="13">
        <v>2144997377</v>
      </c>
      <c r="F1222" s="13">
        <v>3196795346</v>
      </c>
      <c r="G1222" s="13">
        <v>14256036320</v>
      </c>
      <c r="H1222" s="13">
        <v>5490299945</v>
      </c>
      <c r="I1222" s="13">
        <v>5672699546</v>
      </c>
      <c r="J1222" s="13">
        <v>4937289623</v>
      </c>
      <c r="K1222" s="13">
        <v>-956626871</v>
      </c>
      <c r="L1222" s="13">
        <v>2421969722</v>
      </c>
      <c r="M1222" s="13">
        <v>-3756535893</v>
      </c>
    </row>
    <row r="1223" spans="2:13">
      <c r="B1223" s="13" t="s">
        <v>4801</v>
      </c>
      <c r="D1223" s="13">
        <v>1760110710</v>
      </c>
      <c r="E1223" s="13">
        <v>572000276</v>
      </c>
      <c r="F1223" s="13">
        <v>639359069</v>
      </c>
      <c r="G1223" s="13">
        <v>2851207264</v>
      </c>
      <c r="H1223" s="13">
        <v>1098059989</v>
      </c>
      <c r="I1223" s="13">
        <v>1298843127</v>
      </c>
      <c r="J1223" s="13">
        <v>1029257059</v>
      </c>
      <c r="K1223" s="13">
        <v>-191325374</v>
      </c>
      <c r="L1223" s="13">
        <v>484393944</v>
      </c>
      <c r="M1223" s="13">
        <v>-674172649</v>
      </c>
    </row>
    <row r="1224" spans="2:13">
      <c r="B1224" s="13" t="s">
        <v>4802</v>
      </c>
      <c r="D1224" s="13">
        <v>0</v>
      </c>
      <c r="E1224" s="13">
        <v>0</v>
      </c>
      <c r="F1224" s="13">
        <v>0</v>
      </c>
      <c r="G1224" s="13">
        <v>0</v>
      </c>
      <c r="H1224" s="13">
        <v>0</v>
      </c>
      <c r="I1224" s="13">
        <v>0</v>
      </c>
      <c r="J1224" s="13">
        <v>0</v>
      </c>
      <c r="K1224" s="13">
        <v>0</v>
      </c>
      <c r="L1224" s="13">
        <v>0</v>
      </c>
      <c r="M1224" s="13">
        <v>0</v>
      </c>
    </row>
    <row r="1225" spans="2:13">
      <c r="B1225" s="13" t="s">
        <v>4803</v>
      </c>
      <c r="D1225" s="13">
        <v>1760110710</v>
      </c>
      <c r="E1225" s="13">
        <v>572000276</v>
      </c>
      <c r="F1225" s="13">
        <v>639359069</v>
      </c>
      <c r="G1225" s="13">
        <v>2851207264</v>
      </c>
      <c r="H1225" s="13">
        <v>1098059989</v>
      </c>
      <c r="I1225" s="13">
        <v>1298843127</v>
      </c>
      <c r="J1225" s="13">
        <v>1029257059</v>
      </c>
      <c r="K1225" s="13">
        <v>-191325374</v>
      </c>
      <c r="L1225" s="13">
        <v>484393944</v>
      </c>
      <c r="M1225" s="13">
        <v>-674172649</v>
      </c>
    </row>
    <row r="1226" spans="2:13">
      <c r="B1226" s="13" t="s">
        <v>4804</v>
      </c>
      <c r="D1226" s="13">
        <v>7040442838</v>
      </c>
      <c r="E1226" s="13">
        <v>1572997101</v>
      </c>
      <c r="F1226" s="13">
        <v>2557436277</v>
      </c>
      <c r="G1226" s="13">
        <v>11404829056</v>
      </c>
      <c r="H1226" s="13">
        <v>4392239956</v>
      </c>
      <c r="I1226" s="13">
        <v>4373856419</v>
      </c>
      <c r="J1226" s="13">
        <v>3908032564</v>
      </c>
      <c r="K1226" s="13">
        <v>-765301497</v>
      </c>
      <c r="L1226" s="13">
        <v>1937575778</v>
      </c>
      <c r="M1226" s="13">
        <v>-3082363244</v>
      </c>
    </row>
    <row r="1227" spans="2:13">
      <c r="B1227" s="13" t="s">
        <v>4805</v>
      </c>
      <c r="D1227" s="13">
        <v>0</v>
      </c>
      <c r="E1227" s="13">
        <v>0</v>
      </c>
      <c r="F1227" s="13">
        <v>0</v>
      </c>
      <c r="G1227" s="13">
        <v>0</v>
      </c>
      <c r="H1227" s="13">
        <v>0</v>
      </c>
      <c r="I1227" s="13">
        <v>0</v>
      </c>
      <c r="J1227" s="13">
        <v>0</v>
      </c>
      <c r="K1227" s="13">
        <v>0</v>
      </c>
      <c r="L1227" s="13">
        <v>0</v>
      </c>
      <c r="M1227" s="13">
        <v>0</v>
      </c>
    </row>
    <row r="1228" spans="2:13">
      <c r="B1228" s="13" t="s">
        <v>4806</v>
      </c>
      <c r="D1228" s="13">
        <v>7040442838</v>
      </c>
      <c r="E1228" s="13">
        <v>1572997101</v>
      </c>
      <c r="F1228" s="13">
        <v>2557436277</v>
      </c>
      <c r="G1228" s="13">
        <v>11404829056</v>
      </c>
      <c r="H1228" s="13">
        <v>4392239956</v>
      </c>
      <c r="I1228" s="13">
        <v>4373856419</v>
      </c>
      <c r="J1228" s="13">
        <v>3908032564</v>
      </c>
      <c r="K1228" s="13">
        <v>-765301497</v>
      </c>
      <c r="L1228" s="13">
        <v>1937575778</v>
      </c>
      <c r="M1228" s="13">
        <v>-3082363244</v>
      </c>
    </row>
    <row r="1406" spans="2:13">
      <c r="B1406" s="13" t="s">
        <v>1710</v>
      </c>
      <c r="D1406" s="13" t="s">
        <v>4886</v>
      </c>
      <c r="E1406" s="13" t="s">
        <v>4884</v>
      </c>
      <c r="F1406" s="13" t="s">
        <v>4883</v>
      </c>
      <c r="G1406" s="13" t="s">
        <v>4877</v>
      </c>
      <c r="H1406" s="13" t="s">
        <v>4878</v>
      </c>
      <c r="I1406" s="13" t="s">
        <v>4876</v>
      </c>
      <c r="J1406" s="13" t="s">
        <v>4881</v>
      </c>
      <c r="K1406" s="13" t="s">
        <v>4882</v>
      </c>
      <c r="L1406" s="13" t="s">
        <v>4783</v>
      </c>
      <c r="M1406" s="13" t="s">
        <v>4784</v>
      </c>
    </row>
    <row r="1407" spans="2:13">
      <c r="B1407" s="13" t="s">
        <v>4785</v>
      </c>
      <c r="D1407" s="13">
        <v>1027351576639</v>
      </c>
      <c r="E1407" s="13">
        <v>329453371202</v>
      </c>
      <c r="F1407" s="13">
        <v>678304554175</v>
      </c>
      <c r="G1407" s="13">
        <v>573790446384</v>
      </c>
      <c r="H1407" s="13">
        <v>494032966714</v>
      </c>
      <c r="I1407" s="13">
        <v>509924292306</v>
      </c>
      <c r="J1407" s="13">
        <v>298762804262</v>
      </c>
      <c r="K1407" s="13">
        <v>447694544743</v>
      </c>
      <c r="L1407" s="13">
        <v>349243425438</v>
      </c>
      <c r="M1407" s="13">
        <v>419376560799</v>
      </c>
    </row>
    <row r="1408" spans="2:13">
      <c r="B1408" s="13" t="s">
        <v>4786</v>
      </c>
      <c r="D1408" s="13">
        <v>8440757897</v>
      </c>
      <c r="E1408" s="13">
        <v>1839965948</v>
      </c>
      <c r="F1408" s="13">
        <v>34824800</v>
      </c>
      <c r="G1408" s="13">
        <v>1302860042</v>
      </c>
      <c r="H1408" s="13">
        <v>6794633750</v>
      </c>
      <c r="I1408" s="13">
        <v>264609428</v>
      </c>
      <c r="J1408" s="13">
        <v>0</v>
      </c>
      <c r="K1408" s="13">
        <v>0</v>
      </c>
      <c r="L1408" s="13">
        <v>5203026171</v>
      </c>
      <c r="M1408" s="13">
        <v>44379084</v>
      </c>
    </row>
    <row r="1409" spans="2:13">
      <c r="B1409" s="13" t="s">
        <v>4787</v>
      </c>
      <c r="D1409" s="13">
        <v>1018910818742</v>
      </c>
      <c r="E1409" s="13">
        <v>327613405254</v>
      </c>
      <c r="F1409" s="13">
        <v>678269729375</v>
      </c>
      <c r="G1409" s="13">
        <v>572487586342</v>
      </c>
      <c r="H1409" s="13">
        <v>487238332964</v>
      </c>
      <c r="I1409" s="13">
        <v>509659682878</v>
      </c>
      <c r="J1409" s="13">
        <v>298762804262</v>
      </c>
      <c r="K1409" s="13">
        <v>447694544743</v>
      </c>
      <c r="L1409" s="13">
        <v>344040399267</v>
      </c>
      <c r="M1409" s="13">
        <v>419332181715</v>
      </c>
    </row>
    <row r="1410" spans="2:13">
      <c r="B1410" s="13" t="s">
        <v>4788</v>
      </c>
      <c r="D1410" s="13">
        <v>960353371490</v>
      </c>
      <c r="E1410" s="13">
        <v>299921372907</v>
      </c>
      <c r="F1410" s="13">
        <v>626099372873</v>
      </c>
      <c r="G1410" s="13">
        <v>516704863696</v>
      </c>
      <c r="H1410" s="13">
        <v>457885238792</v>
      </c>
      <c r="I1410" s="13">
        <v>474089473025</v>
      </c>
      <c r="J1410" s="13">
        <v>265815030471</v>
      </c>
      <c r="K1410" s="13">
        <v>406372837088</v>
      </c>
      <c r="L1410" s="13">
        <v>313367286458</v>
      </c>
      <c r="M1410" s="13">
        <v>376375778805</v>
      </c>
    </row>
    <row r="1411" spans="2:13">
      <c r="B1411" s="13" t="s">
        <v>4789</v>
      </c>
      <c r="D1411" s="13">
        <v>58557447252</v>
      </c>
      <c r="E1411" s="13">
        <v>27692032347</v>
      </c>
      <c r="F1411" s="13">
        <v>52170356502</v>
      </c>
      <c r="G1411" s="13">
        <v>55782722646</v>
      </c>
      <c r="H1411" s="13">
        <v>29353094172</v>
      </c>
      <c r="I1411" s="13">
        <v>35570209853</v>
      </c>
      <c r="J1411" s="13">
        <v>32947773791</v>
      </c>
      <c r="K1411" s="13">
        <v>41321707655</v>
      </c>
      <c r="L1411" s="13">
        <v>30673112809</v>
      </c>
      <c r="M1411" s="13">
        <v>42956402910</v>
      </c>
    </row>
    <row r="1412" spans="2:13">
      <c r="B1412" s="13" t="s">
        <v>4790</v>
      </c>
      <c r="D1412" s="13">
        <v>6610744675</v>
      </c>
      <c r="E1412" s="13">
        <v>5978849157</v>
      </c>
      <c r="F1412" s="13">
        <v>6712257149</v>
      </c>
      <c r="G1412" s="13">
        <v>5933300464</v>
      </c>
      <c r="H1412" s="13">
        <v>5352745477</v>
      </c>
      <c r="I1412" s="13">
        <v>5014530733</v>
      </c>
      <c r="J1412" s="13">
        <v>6544992219</v>
      </c>
      <c r="K1412" s="13">
        <v>6461345480</v>
      </c>
      <c r="L1412" s="13">
        <v>7949615775</v>
      </c>
      <c r="M1412" s="13">
        <v>5944170719</v>
      </c>
    </row>
    <row r="1413" spans="2:13">
      <c r="B1413" s="13" t="s">
        <v>4791</v>
      </c>
      <c r="D1413" s="13">
        <v>15847930377</v>
      </c>
      <c r="E1413" s="13">
        <v>8704019774</v>
      </c>
      <c r="F1413" s="13">
        <v>17904066388</v>
      </c>
      <c r="G1413" s="13">
        <v>10531357987</v>
      </c>
      <c r="H1413" s="13">
        <v>10044444073</v>
      </c>
      <c r="I1413" s="13">
        <v>6588178656</v>
      </c>
      <c r="J1413" s="13">
        <v>7427178982</v>
      </c>
      <c r="K1413" s="13">
        <v>7018918491</v>
      </c>
      <c r="L1413" s="13">
        <v>8622924296</v>
      </c>
      <c r="M1413" s="13">
        <v>14892920367</v>
      </c>
    </row>
    <row r="1414" spans="2:13">
      <c r="B1414" s="13" t="s">
        <v>4792</v>
      </c>
      <c r="D1414" s="13">
        <v>14220426003</v>
      </c>
      <c r="E1414" s="13">
        <v>6606617202</v>
      </c>
      <c r="F1414" s="13">
        <v>15881018464</v>
      </c>
      <c r="G1414" s="13">
        <v>8905420391</v>
      </c>
      <c r="H1414" s="13">
        <v>7208391900</v>
      </c>
      <c r="I1414" s="13">
        <v>6031921674</v>
      </c>
      <c r="J1414" s="13">
        <v>2739319974</v>
      </c>
      <c r="K1414" s="13">
        <v>5687450924</v>
      </c>
      <c r="L1414" s="13">
        <v>6089011865</v>
      </c>
      <c r="M1414" s="13">
        <v>7011439727</v>
      </c>
    </row>
    <row r="1415" spans="2:13">
      <c r="B1415" s="13" t="s">
        <v>4793</v>
      </c>
      <c r="D1415" s="13">
        <v>0</v>
      </c>
      <c r="E1415" s="13">
        <v>0</v>
      </c>
      <c r="F1415" s="13">
        <v>0</v>
      </c>
      <c r="G1415" s="13">
        <v>0</v>
      </c>
      <c r="H1415" s="13">
        <v>0</v>
      </c>
      <c r="I1415" s="13">
        <v>0</v>
      </c>
      <c r="J1415" s="13">
        <v>0</v>
      </c>
      <c r="K1415" s="13">
        <v>0</v>
      </c>
      <c r="L1415" s="13">
        <v>0</v>
      </c>
      <c r="M1415" s="13">
        <v>0</v>
      </c>
    </row>
    <row r="1416" spans="2:13">
      <c r="B1416" s="13" t="s">
        <v>4794</v>
      </c>
      <c r="D1416" s="13">
        <v>19289276903</v>
      </c>
      <c r="E1416" s="13">
        <v>9492676668</v>
      </c>
      <c r="F1416" s="13">
        <v>17539685420</v>
      </c>
      <c r="G1416" s="13">
        <v>19642177824</v>
      </c>
      <c r="H1416" s="13">
        <v>5415496349</v>
      </c>
      <c r="I1416" s="13">
        <v>19939578685</v>
      </c>
      <c r="J1416" s="13">
        <v>10954240549</v>
      </c>
      <c r="K1416" s="13">
        <v>19176377188</v>
      </c>
      <c r="L1416" s="13">
        <v>11409459215</v>
      </c>
      <c r="M1416" s="13">
        <v>14887930420</v>
      </c>
    </row>
    <row r="1417" spans="2:13">
      <c r="B1417" s="13" t="s">
        <v>4795</v>
      </c>
      <c r="D1417" s="13">
        <v>19686210947</v>
      </c>
      <c r="E1417" s="13">
        <v>11469814642</v>
      </c>
      <c r="F1417" s="13">
        <v>11750791891</v>
      </c>
      <c r="G1417" s="13">
        <v>16010899187</v>
      </c>
      <c r="H1417" s="13">
        <v>12960542623</v>
      </c>
      <c r="I1417" s="13">
        <v>11809759674</v>
      </c>
      <c r="J1417" s="13">
        <v>11287466876</v>
      </c>
      <c r="K1417" s="13">
        <v>11844117249</v>
      </c>
      <c r="L1417" s="13">
        <v>14240544709</v>
      </c>
      <c r="M1417" s="13">
        <v>10739377451</v>
      </c>
    </row>
    <row r="1418" spans="2:13">
      <c r="B1418" s="13" t="s">
        <v>4796</v>
      </c>
      <c r="D1418" s="13">
        <v>10344773700</v>
      </c>
      <c r="E1418" s="13">
        <v>4004370420</v>
      </c>
      <c r="F1418" s="13">
        <v>11688069952</v>
      </c>
      <c r="G1418" s="13">
        <v>15531588112</v>
      </c>
      <c r="H1418" s="13">
        <v>6285356604</v>
      </c>
      <c r="I1418" s="13">
        <v>2247223571</v>
      </c>
      <c r="J1418" s="13">
        <v>9823879603</v>
      </c>
      <c r="K1418" s="13">
        <v>9743640207</v>
      </c>
      <c r="L1418" s="13">
        <v>4349800364</v>
      </c>
      <c r="M1418" s="13">
        <v>8380345391</v>
      </c>
    </row>
    <row r="1419" spans="2:13">
      <c r="B1419" s="13" t="s">
        <v>4797</v>
      </c>
      <c r="D1419" s="13">
        <v>1971966987</v>
      </c>
      <c r="E1419" s="13">
        <v>1158811468</v>
      </c>
      <c r="F1419" s="13">
        <v>348093156</v>
      </c>
      <c r="G1419" s="13">
        <v>240961594</v>
      </c>
      <c r="H1419" s="13">
        <v>1802218449</v>
      </c>
      <c r="I1419" s="13">
        <v>5373328502</v>
      </c>
      <c r="J1419" s="13">
        <v>418869574</v>
      </c>
      <c r="K1419" s="13">
        <v>565461940</v>
      </c>
      <c r="L1419" s="13">
        <v>1121804309</v>
      </c>
      <c r="M1419" s="13">
        <v>3617175340</v>
      </c>
    </row>
    <row r="1420" spans="2:13">
      <c r="B1420" s="13" t="s">
        <v>4798</v>
      </c>
      <c r="D1420" s="13">
        <v>239237811</v>
      </c>
      <c r="E1420" s="13">
        <v>202969388</v>
      </c>
      <c r="F1420" s="13">
        <v>41753274</v>
      </c>
      <c r="G1420" s="13">
        <v>719723801</v>
      </c>
      <c r="H1420" s="13">
        <v>75503075</v>
      </c>
      <c r="I1420" s="13">
        <v>526888747</v>
      </c>
      <c r="J1420" s="13">
        <v>349244519</v>
      </c>
      <c r="K1420" s="13">
        <v>142778087</v>
      </c>
      <c r="L1420" s="13">
        <v>355600838</v>
      </c>
      <c r="M1420" s="13">
        <v>193880418</v>
      </c>
    </row>
    <row r="1421" spans="2:13">
      <c r="B1421" s="13" t="s">
        <v>4799</v>
      </c>
      <c r="D1421" s="13">
        <v>1732729176</v>
      </c>
      <c r="E1421" s="13">
        <v>955842080</v>
      </c>
      <c r="F1421" s="13">
        <v>306339882</v>
      </c>
      <c r="G1421" s="13">
        <v>-478762207</v>
      </c>
      <c r="H1421" s="13">
        <v>1726715374</v>
      </c>
      <c r="I1421" s="13">
        <v>4846439755</v>
      </c>
      <c r="J1421" s="13">
        <v>69625055</v>
      </c>
      <c r="K1421" s="13">
        <v>422683853</v>
      </c>
      <c r="L1421" s="13">
        <v>766203471</v>
      </c>
      <c r="M1421" s="13">
        <v>3423294922</v>
      </c>
    </row>
    <row r="1422" spans="2:13">
      <c r="B1422" s="13" t="s">
        <v>4800</v>
      </c>
      <c r="D1422" s="13">
        <v>12077502876</v>
      </c>
      <c r="E1422" s="13">
        <v>4960212500</v>
      </c>
      <c r="F1422" s="13">
        <v>11994409834</v>
      </c>
      <c r="G1422" s="13">
        <v>15052825905</v>
      </c>
      <c r="H1422" s="13">
        <v>8012071978</v>
      </c>
      <c r="I1422" s="13">
        <v>7093663326</v>
      </c>
      <c r="J1422" s="13">
        <v>9893504658</v>
      </c>
      <c r="K1422" s="13">
        <v>10166324060</v>
      </c>
      <c r="L1422" s="13">
        <v>5116003835</v>
      </c>
      <c r="M1422" s="13">
        <v>11803640313</v>
      </c>
    </row>
    <row r="1423" spans="2:13">
      <c r="B1423" s="13" t="s">
        <v>4801</v>
      </c>
      <c r="D1423" s="13">
        <v>2422163234</v>
      </c>
      <c r="E1423" s="13">
        <v>1025842500</v>
      </c>
      <c r="F1423" s="13">
        <v>2398881967</v>
      </c>
      <c r="G1423" s="13">
        <v>3010565181</v>
      </c>
      <c r="H1423" s="13">
        <v>1602414396</v>
      </c>
      <c r="I1423" s="13">
        <v>2686060503</v>
      </c>
      <c r="J1423" s="13">
        <v>1978700932</v>
      </c>
      <c r="K1423" s="13">
        <v>2300946790</v>
      </c>
      <c r="L1423" s="13">
        <v>1023200767</v>
      </c>
      <c r="M1423" s="13">
        <v>-241442708</v>
      </c>
    </row>
    <row r="1424" spans="2:13">
      <c r="B1424" s="13" t="s">
        <v>4802</v>
      </c>
      <c r="D1424" s="13">
        <v>0</v>
      </c>
      <c r="E1424" s="13">
        <v>1155783158</v>
      </c>
      <c r="F1424" s="13">
        <v>0</v>
      </c>
      <c r="G1424" s="13">
        <v>0</v>
      </c>
      <c r="H1424" s="13">
        <v>0</v>
      </c>
      <c r="I1424" s="13">
        <v>0</v>
      </c>
      <c r="J1424" s="13">
        <v>0</v>
      </c>
      <c r="K1424" s="13">
        <v>0</v>
      </c>
      <c r="L1424" s="13">
        <v>0</v>
      </c>
      <c r="M1424" s="13">
        <v>0</v>
      </c>
    </row>
    <row r="1425" spans="2:13">
      <c r="B1425" s="13" t="s">
        <v>4803</v>
      </c>
      <c r="D1425" s="13">
        <v>2422163234</v>
      </c>
      <c r="E1425" s="13">
        <v>2181625658</v>
      </c>
      <c r="F1425" s="13">
        <v>2398881967</v>
      </c>
      <c r="G1425" s="13">
        <v>3010565181</v>
      </c>
      <c r="H1425" s="13">
        <v>1602414396</v>
      </c>
      <c r="I1425" s="13">
        <v>2686060503</v>
      </c>
      <c r="J1425" s="13">
        <v>1978700932</v>
      </c>
      <c r="K1425" s="13">
        <v>2300946790</v>
      </c>
      <c r="L1425" s="13">
        <v>1023200767</v>
      </c>
      <c r="M1425" s="13">
        <v>-241442708</v>
      </c>
    </row>
    <row r="1426" spans="2:13">
      <c r="B1426" s="13" t="s">
        <v>4804</v>
      </c>
      <c r="D1426" s="13">
        <v>9655339642</v>
      </c>
      <c r="E1426" s="13">
        <v>2778586842</v>
      </c>
      <c r="F1426" s="13">
        <v>9595527867</v>
      </c>
      <c r="G1426" s="13">
        <v>12042260724</v>
      </c>
      <c r="H1426" s="13">
        <v>6409657582</v>
      </c>
      <c r="I1426" s="13">
        <v>4407602823</v>
      </c>
      <c r="J1426" s="13">
        <v>7914803726</v>
      </c>
      <c r="K1426" s="13">
        <v>7865377270</v>
      </c>
      <c r="L1426" s="13">
        <v>4092803068</v>
      </c>
      <c r="M1426" s="13">
        <v>12045083021</v>
      </c>
    </row>
    <row r="1427" spans="2:13">
      <c r="B1427" s="13" t="s">
        <v>4805</v>
      </c>
      <c r="D1427" s="13">
        <v>0</v>
      </c>
      <c r="E1427" s="13">
        <v>0</v>
      </c>
      <c r="F1427" s="13">
        <v>0</v>
      </c>
      <c r="G1427" s="13">
        <v>0</v>
      </c>
      <c r="H1427" s="13">
        <v>0</v>
      </c>
      <c r="I1427" s="13">
        <v>0</v>
      </c>
      <c r="J1427" s="13">
        <v>0</v>
      </c>
      <c r="K1427" s="13">
        <v>0</v>
      </c>
      <c r="L1427" s="13">
        <v>0</v>
      </c>
      <c r="M1427" s="13">
        <v>0</v>
      </c>
    </row>
    <row r="1428" spans="2:13">
      <c r="B1428" s="13" t="s">
        <v>4806</v>
      </c>
      <c r="D1428" s="13">
        <v>9655339642</v>
      </c>
      <c r="E1428" s="13">
        <v>2778586842</v>
      </c>
      <c r="F1428" s="13">
        <v>9595527867</v>
      </c>
      <c r="G1428" s="13">
        <v>12042260724</v>
      </c>
      <c r="H1428" s="13">
        <v>6409657582</v>
      </c>
      <c r="I1428" s="13">
        <v>4407602823</v>
      </c>
      <c r="J1428" s="13">
        <v>7914803726</v>
      </c>
      <c r="K1428" s="13">
        <v>7865377270</v>
      </c>
      <c r="L1428" s="13">
        <v>4092803068</v>
      </c>
      <c r="M1428" s="13">
        <v>12045083021</v>
      </c>
    </row>
    <row r="1606" spans="2:13">
      <c r="B1606" s="13" t="s">
        <v>952</v>
      </c>
      <c r="D1606" s="13" t="s">
        <v>4886</v>
      </c>
      <c r="E1606" s="13" t="s">
        <v>4884</v>
      </c>
      <c r="F1606" s="13" t="s">
        <v>4883</v>
      </c>
      <c r="G1606" s="13" t="s">
        <v>4877</v>
      </c>
      <c r="H1606" s="13" t="s">
        <v>4878</v>
      </c>
      <c r="I1606" s="13" t="s">
        <v>4876</v>
      </c>
      <c r="J1606" s="13" t="s">
        <v>4881</v>
      </c>
      <c r="K1606" s="13" t="s">
        <v>4882</v>
      </c>
      <c r="L1606" s="13" t="s">
        <v>4783</v>
      </c>
      <c r="M1606" s="13" t="s">
        <v>4784</v>
      </c>
    </row>
    <row r="1607" spans="2:13">
      <c r="B1607" s="13" t="s">
        <v>4785</v>
      </c>
      <c r="D1607" s="13">
        <v>5696720510072</v>
      </c>
      <c r="E1607" s="13">
        <v>3437816499469</v>
      </c>
      <c r="F1607" s="13">
        <v>3746555311100</v>
      </c>
      <c r="G1607" s="13">
        <v>5446883782973</v>
      </c>
      <c r="H1607" s="13">
        <v>4188858500652</v>
      </c>
      <c r="I1607" s="13">
        <v>3166512759228</v>
      </c>
      <c r="J1607" s="13">
        <v>3112439410172</v>
      </c>
      <c r="K1607" s="13">
        <v>4012276874019</v>
      </c>
      <c r="L1607" s="13">
        <v>3365802133209</v>
      </c>
      <c r="M1607" s="13">
        <v>3410805751549</v>
      </c>
    </row>
    <row r="1608" spans="2:13">
      <c r="B1608" s="13" t="s">
        <v>4786</v>
      </c>
      <c r="D1608" s="13">
        <v>73522302745</v>
      </c>
      <c r="E1608" s="13">
        <v>23453161680</v>
      </c>
      <c r="F1608" s="13">
        <v>17793328741</v>
      </c>
      <c r="G1608" s="13">
        <v>145754933331</v>
      </c>
      <c r="H1608" s="13">
        <v>68734838431</v>
      </c>
      <c r="I1608" s="13">
        <v>2474437005</v>
      </c>
      <c r="J1608" s="13">
        <v>35415418907</v>
      </c>
      <c r="K1608" s="13">
        <v>64667251061</v>
      </c>
      <c r="L1608" s="13">
        <v>58331845952</v>
      </c>
      <c r="M1608" s="13">
        <v>28984739435</v>
      </c>
    </row>
    <row r="1609" spans="2:13">
      <c r="B1609" s="13" t="s">
        <v>4787</v>
      </c>
      <c r="D1609" s="13">
        <v>5623198207327</v>
      </c>
      <c r="E1609" s="13">
        <v>3414363337789</v>
      </c>
      <c r="F1609" s="13">
        <v>3728761982359</v>
      </c>
      <c r="G1609" s="13">
        <v>5301128849642</v>
      </c>
      <c r="H1609" s="13">
        <v>4120123662221</v>
      </c>
      <c r="I1609" s="13">
        <v>3164038322223</v>
      </c>
      <c r="J1609" s="13">
        <v>3077023991265</v>
      </c>
      <c r="K1609" s="13">
        <v>3947609622958</v>
      </c>
      <c r="L1609" s="13">
        <v>3307470287257</v>
      </c>
      <c r="M1609" s="13">
        <v>3381821012114</v>
      </c>
    </row>
    <row r="1610" spans="2:13">
      <c r="B1610" s="13" t="s">
        <v>4788</v>
      </c>
      <c r="D1610" s="13">
        <v>4682081272381</v>
      </c>
      <c r="E1610" s="13">
        <v>2746001009790</v>
      </c>
      <c r="F1610" s="13">
        <v>3010157285648</v>
      </c>
      <c r="G1610" s="13">
        <v>4404237621140</v>
      </c>
      <c r="H1610" s="13">
        <v>3465241679255</v>
      </c>
      <c r="I1610" s="13">
        <v>2771233133009</v>
      </c>
      <c r="J1610" s="13">
        <v>2718347991073</v>
      </c>
      <c r="K1610" s="13">
        <v>3402816902551</v>
      </c>
      <c r="L1610" s="13">
        <v>2705664168823</v>
      </c>
      <c r="M1610" s="13">
        <v>3049542048748</v>
      </c>
    </row>
    <row r="1611" spans="2:13">
      <c r="B1611" s="13" t="s">
        <v>4789</v>
      </c>
      <c r="D1611" s="13">
        <v>941116934946</v>
      </c>
      <c r="E1611" s="13">
        <v>668362327999</v>
      </c>
      <c r="F1611" s="13">
        <v>718604696711</v>
      </c>
      <c r="G1611" s="13">
        <v>896891228502</v>
      </c>
      <c r="H1611" s="13">
        <v>654881982966</v>
      </c>
      <c r="I1611" s="13">
        <v>392805189214</v>
      </c>
      <c r="J1611" s="13">
        <v>358676000192</v>
      </c>
      <c r="K1611" s="13">
        <v>544792720407</v>
      </c>
      <c r="L1611" s="13">
        <v>601806118434</v>
      </c>
      <c r="M1611" s="13">
        <v>332278963366</v>
      </c>
    </row>
    <row r="1612" spans="2:13">
      <c r="B1612" s="13" t="s">
        <v>4790</v>
      </c>
      <c r="D1612" s="13">
        <v>82333971173</v>
      </c>
      <c r="E1612" s="13">
        <v>239644724161</v>
      </c>
      <c r="F1612" s="13">
        <v>116968985041</v>
      </c>
      <c r="G1612" s="13">
        <v>98162124978</v>
      </c>
      <c r="H1612" s="13">
        <v>32112865615</v>
      </c>
      <c r="I1612" s="13">
        <v>129610547154</v>
      </c>
      <c r="J1612" s="13">
        <v>158845536847</v>
      </c>
      <c r="K1612" s="13">
        <v>52505638710</v>
      </c>
      <c r="L1612" s="13">
        <v>28148029699</v>
      </c>
      <c r="M1612" s="13">
        <v>175136785137</v>
      </c>
    </row>
    <row r="1613" spans="2:13">
      <c r="B1613" s="13" t="s">
        <v>4791</v>
      </c>
      <c r="D1613" s="13">
        <v>44970101979</v>
      </c>
      <c r="E1613" s="13">
        <v>52083032640</v>
      </c>
      <c r="F1613" s="13">
        <v>44773060164</v>
      </c>
      <c r="G1613" s="13">
        <v>40987520298</v>
      </c>
      <c r="H1613" s="13">
        <v>26604742146</v>
      </c>
      <c r="I1613" s="13">
        <v>30794610533</v>
      </c>
      <c r="J1613" s="13">
        <v>25387502862</v>
      </c>
      <c r="K1613" s="13">
        <v>6835483576</v>
      </c>
      <c r="L1613" s="13">
        <v>2011087764</v>
      </c>
      <c r="M1613" s="13">
        <v>12716313095</v>
      </c>
    </row>
    <row r="1614" spans="2:13">
      <c r="B1614" s="13" t="s">
        <v>4792</v>
      </c>
      <c r="D1614" s="13">
        <v>43599739426</v>
      </c>
      <c r="E1614" s="13">
        <v>49408517962</v>
      </c>
      <c r="F1614" s="13">
        <v>34337939051</v>
      </c>
      <c r="G1614" s="13">
        <v>33004010024</v>
      </c>
      <c r="H1614" s="13">
        <v>25265636878</v>
      </c>
      <c r="I1614" s="13">
        <v>25512074107</v>
      </c>
      <c r="J1614" s="13">
        <v>17650945594</v>
      </c>
      <c r="K1614" s="13">
        <v>4580581785</v>
      </c>
      <c r="L1614" s="13">
        <v>94582193</v>
      </c>
      <c r="M1614" s="13">
        <v>4352665281</v>
      </c>
    </row>
    <row r="1615" spans="2:13">
      <c r="B1615" s="13" t="s">
        <v>4793</v>
      </c>
      <c r="D1615" s="13">
        <v>0</v>
      </c>
      <c r="E1615" s="13">
        <v>1911581179</v>
      </c>
      <c r="F1615" s="13">
        <v>0</v>
      </c>
      <c r="G1615" s="13">
        <v>1128200895</v>
      </c>
      <c r="H1615" s="13">
        <v>0</v>
      </c>
      <c r="I1615" s="13">
        <v>1541731648</v>
      </c>
      <c r="J1615" s="13">
        <v>0</v>
      </c>
      <c r="K1615" s="13">
        <v>1107968557</v>
      </c>
      <c r="L1615" s="13">
        <v>0</v>
      </c>
      <c r="M1615" s="13">
        <v>372432205</v>
      </c>
    </row>
    <row r="1616" spans="2:13">
      <c r="B1616" s="13" t="s">
        <v>4794</v>
      </c>
      <c r="D1616" s="13">
        <v>281206152735</v>
      </c>
      <c r="E1616" s="13">
        <v>267290060151</v>
      </c>
      <c r="F1616" s="13">
        <v>230846792728</v>
      </c>
      <c r="G1616" s="13">
        <v>267254351964</v>
      </c>
      <c r="H1616" s="13">
        <v>251184924264</v>
      </c>
      <c r="I1616" s="13">
        <v>221733778706</v>
      </c>
      <c r="J1616" s="13">
        <v>232705957731</v>
      </c>
      <c r="K1616" s="13">
        <v>218973434848</v>
      </c>
      <c r="L1616" s="13">
        <v>198846514480</v>
      </c>
      <c r="M1616" s="13">
        <v>228046491776</v>
      </c>
    </row>
    <row r="1617" spans="2:13">
      <c r="B1617" s="13" t="s">
        <v>4795</v>
      </c>
      <c r="D1617" s="13">
        <v>182849597439</v>
      </c>
      <c r="E1617" s="13">
        <v>356177579019</v>
      </c>
      <c r="F1617" s="13">
        <v>209611246356</v>
      </c>
      <c r="G1617" s="13">
        <v>187453006065</v>
      </c>
      <c r="H1617" s="13">
        <v>159060542573</v>
      </c>
      <c r="I1617" s="13">
        <v>203374631239</v>
      </c>
      <c r="J1617" s="13">
        <v>166062231942</v>
      </c>
      <c r="K1617" s="13">
        <v>119593651065</v>
      </c>
      <c r="L1617" s="13">
        <v>105097816596</v>
      </c>
      <c r="M1617" s="13">
        <v>149542446955</v>
      </c>
    </row>
    <row r="1618" spans="2:13">
      <c r="B1618" s="13" t="s">
        <v>4796</v>
      </c>
      <c r="D1618" s="13">
        <v>514425053966</v>
      </c>
      <c r="E1618" s="13">
        <v>234367961529</v>
      </c>
      <c r="F1618" s="13">
        <v>350342582504</v>
      </c>
      <c r="G1618" s="13">
        <v>500486676048</v>
      </c>
      <c r="H1618" s="13">
        <v>250144639598</v>
      </c>
      <c r="I1618" s="13">
        <v>68054447538</v>
      </c>
      <c r="J1618" s="13">
        <v>93365844504</v>
      </c>
      <c r="K1618" s="13">
        <v>253003758185</v>
      </c>
      <c r="L1618" s="13">
        <v>323998729293</v>
      </c>
      <c r="M1618" s="13">
        <v>117482928882</v>
      </c>
    </row>
    <row r="1619" spans="2:13">
      <c r="B1619" s="13" t="s">
        <v>4797</v>
      </c>
      <c r="D1619" s="13">
        <v>658685824</v>
      </c>
      <c r="E1619" s="13">
        <v>13737210370</v>
      </c>
      <c r="F1619" s="13">
        <v>3947005072</v>
      </c>
      <c r="G1619" s="13">
        <v>2408310428</v>
      </c>
      <c r="H1619" s="13">
        <v>3757093442</v>
      </c>
      <c r="I1619" s="13">
        <v>6561800646</v>
      </c>
      <c r="J1619" s="13">
        <v>2219070384</v>
      </c>
      <c r="K1619" s="13">
        <v>2421875173</v>
      </c>
      <c r="L1619" s="13">
        <v>1589096464</v>
      </c>
      <c r="M1619" s="13">
        <v>4852115203</v>
      </c>
    </row>
    <row r="1620" spans="2:13">
      <c r="B1620" s="13" t="s">
        <v>4798</v>
      </c>
      <c r="D1620" s="13">
        <v>529373478</v>
      </c>
      <c r="E1620" s="13">
        <v>2652254433</v>
      </c>
      <c r="F1620" s="13">
        <v>989408821</v>
      </c>
      <c r="G1620" s="13">
        <v>1015001916</v>
      </c>
      <c r="H1620" s="13">
        <v>1167262906</v>
      </c>
      <c r="I1620" s="13">
        <v>4864616294</v>
      </c>
      <c r="J1620" s="13">
        <v>918614453</v>
      </c>
      <c r="K1620" s="13">
        <v>802196476</v>
      </c>
      <c r="L1620" s="13">
        <v>1750836147</v>
      </c>
      <c r="M1620" s="13">
        <v>8202274391</v>
      </c>
    </row>
    <row r="1621" spans="2:13">
      <c r="B1621" s="13" t="s">
        <v>4799</v>
      </c>
      <c r="D1621" s="13">
        <v>129312346</v>
      </c>
      <c r="E1621" s="13">
        <v>11084955937</v>
      </c>
      <c r="F1621" s="13">
        <v>2957596251</v>
      </c>
      <c r="G1621" s="13">
        <v>1393308512</v>
      </c>
      <c r="H1621" s="13">
        <v>2589830536</v>
      </c>
      <c r="I1621" s="13">
        <v>1697184352</v>
      </c>
      <c r="J1621" s="13">
        <v>1300455931</v>
      </c>
      <c r="K1621" s="13">
        <v>1619678697</v>
      </c>
      <c r="L1621" s="13">
        <v>-161739683</v>
      </c>
      <c r="M1621" s="13">
        <v>-3350159188</v>
      </c>
    </row>
    <row r="1622" spans="2:13">
      <c r="B1622" s="13" t="s">
        <v>4800</v>
      </c>
      <c r="D1622" s="13">
        <v>514554366312</v>
      </c>
      <c r="E1622" s="13">
        <v>245452917466</v>
      </c>
      <c r="F1622" s="13">
        <v>353300178755</v>
      </c>
      <c r="G1622" s="13">
        <v>501879984560</v>
      </c>
      <c r="H1622" s="13">
        <v>252734470134</v>
      </c>
      <c r="I1622" s="13">
        <v>69751631890</v>
      </c>
      <c r="J1622" s="13">
        <v>94666300435</v>
      </c>
      <c r="K1622" s="13">
        <v>254623436882</v>
      </c>
      <c r="L1622" s="13">
        <v>323836989610</v>
      </c>
      <c r="M1622" s="13">
        <v>114132769694</v>
      </c>
    </row>
    <row r="1623" spans="2:13">
      <c r="B1623" s="13" t="s">
        <v>4801</v>
      </c>
      <c r="D1623" s="13">
        <v>103718131252</v>
      </c>
      <c r="E1623" s="13">
        <v>68065043856</v>
      </c>
      <c r="F1623" s="13">
        <v>114549115503</v>
      </c>
      <c r="G1623" s="13">
        <v>76754109528</v>
      </c>
      <c r="H1623" s="13">
        <v>41801356523</v>
      </c>
      <c r="I1623" s="13">
        <v>43980721124</v>
      </c>
      <c r="J1623" s="13">
        <v>26178882589</v>
      </c>
      <c r="K1623" s="13">
        <v>18226191931</v>
      </c>
      <c r="L1623" s="13">
        <v>56003949735</v>
      </c>
      <c r="M1623" s="13">
        <v>-27345134245</v>
      </c>
    </row>
    <row r="1624" spans="2:13">
      <c r="B1624" s="13" t="s">
        <v>4802</v>
      </c>
      <c r="D1624" s="13">
        <v>0</v>
      </c>
      <c r="E1624" s="13">
        <v>-55321560759</v>
      </c>
      <c r="F1624" s="13">
        <v>0</v>
      </c>
      <c r="G1624" s="13">
        <v>11880132586</v>
      </c>
      <c r="H1624" s="13">
        <v>0</v>
      </c>
      <c r="I1624" s="13">
        <v>-14811289836</v>
      </c>
      <c r="J1624" s="13">
        <v>1996109631</v>
      </c>
      <c r="K1624" s="13">
        <v>887506009</v>
      </c>
      <c r="L1624" s="13">
        <v>0</v>
      </c>
      <c r="M1624" s="13">
        <v>34503805960</v>
      </c>
    </row>
    <row r="1625" spans="2:13">
      <c r="B1625" s="13" t="s">
        <v>4803</v>
      </c>
      <c r="D1625" s="13">
        <v>103718131252</v>
      </c>
      <c r="E1625" s="13">
        <v>12743483097</v>
      </c>
      <c r="F1625" s="13">
        <v>114549115503</v>
      </c>
      <c r="G1625" s="13">
        <v>88634242114</v>
      </c>
      <c r="H1625" s="13">
        <v>41801356523</v>
      </c>
      <c r="I1625" s="13">
        <v>29169431288</v>
      </c>
      <c r="J1625" s="13">
        <v>28174992220</v>
      </c>
      <c r="K1625" s="13">
        <v>19113697940</v>
      </c>
      <c r="L1625" s="13">
        <v>56003949735</v>
      </c>
      <c r="M1625" s="13">
        <v>7158671715</v>
      </c>
    </row>
    <row r="1626" spans="2:13">
      <c r="B1626" s="13" t="s">
        <v>4804</v>
      </c>
      <c r="D1626" s="13">
        <v>410836235060</v>
      </c>
      <c r="E1626" s="13">
        <v>232709434369</v>
      </c>
      <c r="F1626" s="13">
        <v>238751063252</v>
      </c>
      <c r="G1626" s="13">
        <v>413245742446</v>
      </c>
      <c r="H1626" s="13">
        <v>210933113611</v>
      </c>
      <c r="I1626" s="13">
        <v>40582200602</v>
      </c>
      <c r="J1626" s="13">
        <v>66491308215</v>
      </c>
      <c r="K1626" s="13">
        <v>235509738942</v>
      </c>
      <c r="L1626" s="13">
        <v>267833039875</v>
      </c>
      <c r="M1626" s="13">
        <v>106974097979</v>
      </c>
    </row>
    <row r="1627" spans="2:13">
      <c r="B1627" s="13" t="s">
        <v>4805</v>
      </c>
      <c r="D1627" s="13">
        <v>9031466336</v>
      </c>
      <c r="E1627" s="13">
        <v>3179451891</v>
      </c>
      <c r="F1627" s="13">
        <v>2359896546</v>
      </c>
      <c r="G1627" s="13">
        <v>10342365608</v>
      </c>
      <c r="H1627" s="13">
        <v>5997884975</v>
      </c>
      <c r="I1627" s="13">
        <v>4447390756</v>
      </c>
      <c r="J1627" s="13">
        <v>3498714752</v>
      </c>
      <c r="K1627" s="13">
        <v>4924771330</v>
      </c>
      <c r="L1627" s="13">
        <v>3652554143</v>
      </c>
      <c r="M1627" s="13">
        <v>-719248899</v>
      </c>
    </row>
    <row r="1628" spans="2:13">
      <c r="B1628" s="13" t="s">
        <v>4806</v>
      </c>
      <c r="D1628" s="13">
        <v>401804768724</v>
      </c>
      <c r="E1628" s="13">
        <v>229529982478</v>
      </c>
      <c r="F1628" s="13">
        <v>236391166706</v>
      </c>
      <c r="G1628" s="13">
        <v>402903376838</v>
      </c>
      <c r="H1628" s="13">
        <v>204935228636</v>
      </c>
      <c r="I1628" s="13">
        <v>36134809846</v>
      </c>
      <c r="J1628" s="13">
        <v>62992593463</v>
      </c>
      <c r="K1628" s="13">
        <v>230584967612</v>
      </c>
      <c r="L1628" s="13">
        <v>264180485732</v>
      </c>
      <c r="M1628" s="13">
        <v>107693346878</v>
      </c>
    </row>
    <row r="1806" spans="2:13">
      <c r="B1806" s="13" t="s">
        <v>693</v>
      </c>
      <c r="D1806" s="13" t="s">
        <v>4886</v>
      </c>
      <c r="E1806" s="13" t="s">
        <v>4884</v>
      </c>
      <c r="F1806" s="13" t="s">
        <v>4883</v>
      </c>
      <c r="G1806" s="13" t="s">
        <v>4877</v>
      </c>
      <c r="H1806" s="13" t="s">
        <v>4878</v>
      </c>
      <c r="I1806" s="13" t="s">
        <v>4876</v>
      </c>
      <c r="J1806" s="13" t="s">
        <v>4881</v>
      </c>
      <c r="K1806" s="13" t="s">
        <v>4882</v>
      </c>
      <c r="L1806" s="13" t="s">
        <v>4783</v>
      </c>
      <c r="M1806" s="13" t="s">
        <v>4784</v>
      </c>
    </row>
    <row r="1807" spans="2:13">
      <c r="B1807" s="13" t="s">
        <v>4785</v>
      </c>
      <c r="D1807" s="13">
        <v>3392652716028</v>
      </c>
      <c r="E1807" s="13">
        <v>2483764536140</v>
      </c>
      <c r="F1807" s="13">
        <v>2086414508130</v>
      </c>
      <c r="G1807" s="13">
        <v>3592774591442</v>
      </c>
      <c r="H1807" s="13">
        <v>2588745600412</v>
      </c>
      <c r="I1807" s="13">
        <v>2501138345240</v>
      </c>
      <c r="J1807" s="13">
        <v>2058972231091</v>
      </c>
      <c r="K1807" s="13">
        <v>2960062438764</v>
      </c>
      <c r="L1807" s="13">
        <v>1968962597842</v>
      </c>
      <c r="M1807" s="13">
        <v>2229192206944</v>
      </c>
    </row>
    <row r="1808" spans="2:13">
      <c r="B1808" s="13" t="s">
        <v>4786</v>
      </c>
      <c r="D1808" s="13">
        <v>47207281466</v>
      </c>
      <c r="E1808" s="13">
        <v>17538750971</v>
      </c>
      <c r="F1808" s="13">
        <v>26877471828</v>
      </c>
      <c r="G1808" s="13">
        <v>58213380616</v>
      </c>
      <c r="H1808" s="13">
        <v>34481919181</v>
      </c>
      <c r="I1808" s="13">
        <v>30334770660</v>
      </c>
      <c r="J1808" s="13">
        <v>27989168406</v>
      </c>
      <c r="K1808" s="13">
        <v>44054335305</v>
      </c>
      <c r="L1808" s="13">
        <v>28513591689</v>
      </c>
      <c r="M1808" s="13">
        <v>26317907101</v>
      </c>
    </row>
    <row r="1809" spans="2:13">
      <c r="B1809" s="13" t="s">
        <v>4787</v>
      </c>
      <c r="D1809" s="13">
        <v>3345445434562</v>
      </c>
      <c r="E1809" s="13">
        <v>2466225785169</v>
      </c>
      <c r="F1809" s="13">
        <v>2059537036302</v>
      </c>
      <c r="G1809" s="13">
        <v>3534561210826</v>
      </c>
      <c r="H1809" s="13">
        <v>2554263681231</v>
      </c>
      <c r="I1809" s="13">
        <v>2470803574580</v>
      </c>
      <c r="J1809" s="13">
        <v>2030983062685</v>
      </c>
      <c r="K1809" s="13">
        <v>2916008103459</v>
      </c>
      <c r="L1809" s="13">
        <v>1940449006153</v>
      </c>
      <c r="M1809" s="13">
        <v>2202874299843</v>
      </c>
    </row>
    <row r="1810" spans="2:13">
      <c r="B1810" s="13" t="s">
        <v>4788</v>
      </c>
      <c r="D1810" s="13">
        <v>2908682513362</v>
      </c>
      <c r="E1810" s="13">
        <v>2148991277425</v>
      </c>
      <c r="F1810" s="13">
        <v>1838703113908</v>
      </c>
      <c r="G1810" s="13">
        <v>3121081902666</v>
      </c>
      <c r="H1810" s="13">
        <v>2180276145474</v>
      </c>
      <c r="I1810" s="13">
        <v>2119148715034</v>
      </c>
      <c r="J1810" s="13">
        <v>1741492221186</v>
      </c>
      <c r="K1810" s="13">
        <v>2427249979382</v>
      </c>
      <c r="L1810" s="13">
        <v>1676778702068</v>
      </c>
      <c r="M1810" s="13">
        <v>1975449849538</v>
      </c>
    </row>
    <row r="1811" spans="2:13">
      <c r="B1811" s="13" t="s">
        <v>4789</v>
      </c>
      <c r="D1811" s="13">
        <v>436762921200</v>
      </c>
      <c r="E1811" s="13">
        <v>317234507744</v>
      </c>
      <c r="F1811" s="13">
        <v>220833922394</v>
      </c>
      <c r="G1811" s="13">
        <v>413479308160</v>
      </c>
      <c r="H1811" s="13">
        <v>373987535757</v>
      </c>
      <c r="I1811" s="13">
        <v>351654859546</v>
      </c>
      <c r="J1811" s="13">
        <v>289490841499</v>
      </c>
      <c r="K1811" s="13">
        <v>488758124077</v>
      </c>
      <c r="L1811" s="13">
        <v>263670304085</v>
      </c>
      <c r="M1811" s="13">
        <v>227424450305</v>
      </c>
    </row>
    <row r="1812" spans="2:13">
      <c r="B1812" s="13" t="s">
        <v>4790</v>
      </c>
      <c r="D1812" s="13">
        <v>3854404312</v>
      </c>
      <c r="E1812" s="13">
        <v>3306292868</v>
      </c>
      <c r="F1812" s="13">
        <v>7739584818</v>
      </c>
      <c r="G1812" s="13">
        <v>7683837470</v>
      </c>
      <c r="H1812" s="13">
        <v>4681117154</v>
      </c>
      <c r="I1812" s="13">
        <v>11235875932</v>
      </c>
      <c r="J1812" s="13">
        <v>3963189919</v>
      </c>
      <c r="K1812" s="13">
        <v>8338148382</v>
      </c>
      <c r="L1812" s="13">
        <v>4339093284</v>
      </c>
      <c r="M1812" s="13">
        <v>7186551805</v>
      </c>
    </row>
    <row r="1813" spans="2:13">
      <c r="B1813" s="13" t="s">
        <v>4791</v>
      </c>
      <c r="D1813" s="13">
        <v>27708064039</v>
      </c>
      <c r="E1813" s="13">
        <v>26668168032</v>
      </c>
      <c r="F1813" s="13">
        <v>14271314672</v>
      </c>
      <c r="G1813" s="13">
        <v>19668990351</v>
      </c>
      <c r="H1813" s="13">
        <v>12183476392</v>
      </c>
      <c r="I1813" s="13">
        <v>21926850058</v>
      </c>
      <c r="J1813" s="13">
        <v>19913526613</v>
      </c>
      <c r="K1813" s="13">
        <v>26508184321</v>
      </c>
      <c r="L1813" s="13">
        <v>20479935795</v>
      </c>
      <c r="M1813" s="13">
        <v>36859287845</v>
      </c>
    </row>
    <row r="1814" spans="2:13">
      <c r="B1814" s="13" t="s">
        <v>4792</v>
      </c>
      <c r="D1814" s="13">
        <v>21282530427</v>
      </c>
      <c r="E1814" s="13">
        <v>19088945377</v>
      </c>
      <c r="F1814" s="13">
        <v>13335789846</v>
      </c>
      <c r="G1814" s="13">
        <v>8746949295</v>
      </c>
      <c r="H1814" s="13">
        <v>9195730666</v>
      </c>
      <c r="I1814" s="13">
        <v>11171191084</v>
      </c>
      <c r="J1814" s="13">
        <v>11424265837</v>
      </c>
      <c r="K1814" s="13">
        <v>16528610524</v>
      </c>
      <c r="L1814" s="13">
        <v>17634552262</v>
      </c>
      <c r="M1814" s="13">
        <v>23779353930</v>
      </c>
    </row>
    <row r="1815" spans="2:13">
      <c r="B1815" s="13" t="s">
        <v>4793</v>
      </c>
      <c r="D1815" s="13">
        <v>0</v>
      </c>
      <c r="E1815" s="13">
        <v>0</v>
      </c>
      <c r="F1815" s="13">
        <v>0</v>
      </c>
      <c r="G1815" s="13">
        <v>0</v>
      </c>
      <c r="H1815" s="13">
        <v>0</v>
      </c>
      <c r="I1815" s="13">
        <v>0</v>
      </c>
      <c r="J1815" s="13">
        <v>0</v>
      </c>
      <c r="K1815" s="13">
        <v>0</v>
      </c>
      <c r="L1815" s="13">
        <v>0</v>
      </c>
      <c r="M1815" s="13">
        <v>0</v>
      </c>
    </row>
    <row r="1816" spans="2:13">
      <c r="B1816" s="13" t="s">
        <v>4794</v>
      </c>
      <c r="D1816" s="13">
        <v>177227818274</v>
      </c>
      <c r="E1816" s="13">
        <v>159317295270</v>
      </c>
      <c r="F1816" s="13">
        <v>79813202899</v>
      </c>
      <c r="G1816" s="13">
        <v>145509626375</v>
      </c>
      <c r="H1816" s="13">
        <v>183772372270</v>
      </c>
      <c r="I1816" s="13">
        <v>163453344430</v>
      </c>
      <c r="J1816" s="13">
        <v>123979504738</v>
      </c>
      <c r="K1816" s="13">
        <v>183559490618</v>
      </c>
      <c r="L1816" s="13">
        <v>118683566482</v>
      </c>
      <c r="M1816" s="13">
        <v>85213772853</v>
      </c>
    </row>
    <row r="1817" spans="2:13">
      <c r="B1817" s="13" t="s">
        <v>4795</v>
      </c>
      <c r="D1817" s="13">
        <v>58612582154</v>
      </c>
      <c r="E1817" s="13">
        <v>51991776488</v>
      </c>
      <c r="F1817" s="13">
        <v>45047389943</v>
      </c>
      <c r="G1817" s="13">
        <v>72295496764</v>
      </c>
      <c r="H1817" s="13">
        <v>45139318703</v>
      </c>
      <c r="I1817" s="13">
        <v>56619080110</v>
      </c>
      <c r="J1817" s="13">
        <v>67008109121</v>
      </c>
      <c r="K1817" s="13">
        <v>52788476123</v>
      </c>
      <c r="L1817" s="13">
        <v>34956643601</v>
      </c>
      <c r="M1817" s="13">
        <v>45451543341</v>
      </c>
    </row>
    <row r="1818" spans="2:13">
      <c r="B1818" s="13" t="s">
        <v>4796</v>
      </c>
      <c r="D1818" s="13">
        <v>177068861045</v>
      </c>
      <c r="E1818" s="13">
        <v>82563560822</v>
      </c>
      <c r="F1818" s="13">
        <v>89441599698</v>
      </c>
      <c r="G1818" s="13">
        <v>183689032140</v>
      </c>
      <c r="H1818" s="13">
        <v>137573485546</v>
      </c>
      <c r="I1818" s="13">
        <v>120891460880</v>
      </c>
      <c r="J1818" s="13">
        <v>82552890946</v>
      </c>
      <c r="K1818" s="13">
        <v>234240121397</v>
      </c>
      <c r="L1818" s="13">
        <v>93889251491</v>
      </c>
      <c r="M1818" s="13">
        <v>67086398071</v>
      </c>
    </row>
    <row r="1819" spans="2:13">
      <c r="B1819" s="13" t="s">
        <v>4797</v>
      </c>
      <c r="D1819" s="13">
        <v>40616680</v>
      </c>
      <c r="E1819" s="13">
        <v>1457833204</v>
      </c>
      <c r="F1819" s="13">
        <v>1402642902</v>
      </c>
      <c r="G1819" s="13">
        <v>1169357338</v>
      </c>
      <c r="H1819" s="13">
        <v>156239101</v>
      </c>
      <c r="I1819" s="13">
        <v>5320279485</v>
      </c>
      <c r="J1819" s="13">
        <v>318702250</v>
      </c>
      <c r="K1819" s="13">
        <v>886291798</v>
      </c>
      <c r="L1819" s="13">
        <v>136495515</v>
      </c>
      <c r="M1819" s="13">
        <v>487863228</v>
      </c>
    </row>
    <row r="1820" spans="2:13">
      <c r="B1820" s="13" t="s">
        <v>4798</v>
      </c>
      <c r="D1820" s="13">
        <v>475153613</v>
      </c>
      <c r="E1820" s="13">
        <v>1500250677</v>
      </c>
      <c r="F1820" s="13">
        <v>83590612</v>
      </c>
      <c r="G1820" s="13">
        <v>316441988</v>
      </c>
      <c r="H1820" s="13">
        <v>235049330</v>
      </c>
      <c r="I1820" s="13">
        <v>1420569073</v>
      </c>
      <c r="J1820" s="13">
        <v>1937484152</v>
      </c>
      <c r="K1820" s="13">
        <v>831966293</v>
      </c>
      <c r="L1820" s="13">
        <v>2932662789</v>
      </c>
      <c r="M1820" s="13">
        <v>132461755</v>
      </c>
    </row>
    <row r="1821" spans="2:13">
      <c r="B1821" s="13" t="s">
        <v>4799</v>
      </c>
      <c r="D1821" s="13">
        <v>-434536933</v>
      </c>
      <c r="E1821" s="13">
        <v>-42417473</v>
      </c>
      <c r="F1821" s="13">
        <v>1319052290</v>
      </c>
      <c r="G1821" s="13">
        <v>852915350</v>
      </c>
      <c r="H1821" s="13">
        <v>-78810229</v>
      </c>
      <c r="I1821" s="13">
        <v>3899710412</v>
      </c>
      <c r="J1821" s="13">
        <v>-1618781902</v>
      </c>
      <c r="K1821" s="13">
        <v>54325505</v>
      </c>
      <c r="L1821" s="13">
        <v>-2796167274</v>
      </c>
      <c r="M1821" s="13">
        <v>355401473</v>
      </c>
    </row>
    <row r="1822" spans="2:13">
      <c r="B1822" s="13" t="s">
        <v>4800</v>
      </c>
      <c r="D1822" s="13">
        <v>176634324112</v>
      </c>
      <c r="E1822" s="13">
        <v>82521143349</v>
      </c>
      <c r="F1822" s="13">
        <v>90760651988</v>
      </c>
      <c r="G1822" s="13">
        <v>184541947490</v>
      </c>
      <c r="H1822" s="13">
        <v>137494675317</v>
      </c>
      <c r="I1822" s="13">
        <v>124791171292</v>
      </c>
      <c r="J1822" s="13">
        <v>80934109044</v>
      </c>
      <c r="K1822" s="13">
        <v>234294446902</v>
      </c>
      <c r="L1822" s="13">
        <v>91093084217</v>
      </c>
      <c r="M1822" s="13">
        <v>67441799544</v>
      </c>
    </row>
    <row r="1823" spans="2:13">
      <c r="B1823" s="13" t="s">
        <v>4801</v>
      </c>
      <c r="D1823" s="13">
        <v>14581128523</v>
      </c>
      <c r="E1823" s="13">
        <v>34368141464</v>
      </c>
      <c r="F1823" s="13">
        <v>17436729588</v>
      </c>
      <c r="G1823" s="13">
        <v>36653028137</v>
      </c>
      <c r="H1823" s="13">
        <v>11544697180</v>
      </c>
      <c r="I1823" s="13">
        <v>39687470793</v>
      </c>
      <c r="J1823" s="13">
        <v>16634547025</v>
      </c>
      <c r="K1823" s="13">
        <v>43964705774</v>
      </c>
      <c r="L1823" s="13">
        <v>5425727565</v>
      </c>
      <c r="M1823" s="13">
        <v>28834703389</v>
      </c>
    </row>
    <row r="1824" spans="2:13">
      <c r="B1824" s="13" t="s">
        <v>4802</v>
      </c>
      <c r="D1824" s="13">
        <v>19815498732</v>
      </c>
      <c r="E1824" s="13">
        <v>-20185498732</v>
      </c>
      <c r="F1824" s="13">
        <v>0</v>
      </c>
      <c r="G1824" s="13">
        <v>370000000</v>
      </c>
      <c r="H1824" s="13">
        <v>14815894660</v>
      </c>
      <c r="I1824" s="13">
        <v>-14815894660</v>
      </c>
      <c r="J1824" s="13">
        <v>0</v>
      </c>
      <c r="K1824" s="13">
        <v>0</v>
      </c>
      <c r="L1824" s="13">
        <v>12142712900</v>
      </c>
      <c r="M1824" s="13">
        <v>-12142712900</v>
      </c>
    </row>
    <row r="1825" spans="2:13">
      <c r="B1825" s="13" t="s">
        <v>4803</v>
      </c>
      <c r="D1825" s="13">
        <v>34396627255</v>
      </c>
      <c r="E1825" s="13">
        <v>14182642732</v>
      </c>
      <c r="F1825" s="13">
        <v>17436729588</v>
      </c>
      <c r="G1825" s="13">
        <v>37023028137</v>
      </c>
      <c r="H1825" s="13">
        <v>26360591840</v>
      </c>
      <c r="I1825" s="13">
        <v>24871576133</v>
      </c>
      <c r="J1825" s="13">
        <v>16634547025</v>
      </c>
      <c r="K1825" s="13">
        <v>43964705774</v>
      </c>
      <c r="L1825" s="13">
        <v>17568440465</v>
      </c>
      <c r="M1825" s="13">
        <v>16691990489</v>
      </c>
    </row>
    <row r="1826" spans="2:13">
      <c r="B1826" s="13" t="s">
        <v>4804</v>
      </c>
      <c r="D1826" s="13">
        <v>142237696857</v>
      </c>
      <c r="E1826" s="13">
        <v>68338500617</v>
      </c>
      <c r="F1826" s="13">
        <v>73323922400</v>
      </c>
      <c r="G1826" s="13">
        <v>147518919353</v>
      </c>
      <c r="H1826" s="13">
        <v>111134083477</v>
      </c>
      <c r="I1826" s="13">
        <v>99919595159</v>
      </c>
      <c r="J1826" s="13">
        <v>64299562019</v>
      </c>
      <c r="K1826" s="13">
        <v>190329741128</v>
      </c>
      <c r="L1826" s="13">
        <v>73524643752</v>
      </c>
      <c r="M1826" s="13">
        <v>50749809055</v>
      </c>
    </row>
    <row r="1827" spans="2:13">
      <c r="B1827" s="13" t="s">
        <v>4805</v>
      </c>
      <c r="D1827" s="13">
        <v>18036163711</v>
      </c>
      <c r="E1827" s="13">
        <v>27911962908</v>
      </c>
      <c r="F1827" s="13">
        <v>12151636875</v>
      </c>
      <c r="G1827" s="13">
        <v>31816497598</v>
      </c>
      <c r="H1827" s="13">
        <v>18520130570</v>
      </c>
      <c r="I1827" s="13">
        <v>26792549101</v>
      </c>
      <c r="J1827" s="13">
        <v>11621196127</v>
      </c>
      <c r="K1827" s="13">
        <v>22690884145</v>
      </c>
      <c r="L1827" s="13">
        <v>8708435307</v>
      </c>
      <c r="M1827" s="13">
        <v>14345394263</v>
      </c>
    </row>
    <row r="1828" spans="2:13">
      <c r="B1828" s="13" t="s">
        <v>4806</v>
      </c>
      <c r="D1828" s="13">
        <v>124201533146</v>
      </c>
      <c r="E1828" s="13">
        <v>40426537709</v>
      </c>
      <c r="F1828" s="13">
        <v>61172285525</v>
      </c>
      <c r="G1828" s="13">
        <v>115702421755</v>
      </c>
      <c r="H1828" s="13">
        <v>92613952907</v>
      </c>
      <c r="I1828" s="13">
        <v>73127046058</v>
      </c>
      <c r="J1828" s="13">
        <v>52678365892</v>
      </c>
      <c r="K1828" s="13">
        <v>167638856983</v>
      </c>
      <c r="L1828" s="13">
        <v>64816208445</v>
      </c>
      <c r="M1828" s="13">
        <v>36404414792</v>
      </c>
    </row>
  </sheetData>
  <dataValidations count="3">
    <dataValidation type="list" allowBlank="1" showInputMessage="1" showErrorMessage="1" sqref="C5" xr:uid="{00000000-0002-0000-2400-000000000000}">
      <formula1>"VCBs,VCSC,VietStock"</formula1>
    </dataValidation>
    <dataValidation type="list" allowBlank="1" showInputMessage="1" sqref="C4" xr:uid="{00000000-0002-0000-2400-000001000000}">
      <formula1>"FIREANT,CAFEF,VNDirect,FPTS,VCSC,TVSI,VIETSTOCK"</formula1>
    </dataValidation>
    <dataValidation type="list" allowBlank="1" showInputMessage="1" sqref="C3" xr:uid="{A3C86437-C499-4F35-947B-86CFB413EDAB}">
      <formula1>"FIREANT,CAFEF,VNDirect,FPTS,VCSC,TVSI,VIETSTOCK"</formula1>
    </dataValidation>
  </dataValidations>
  <pageMargins left="0.7" right="0.7" top="0.75" bottom="0.75" header="0.3" footer="0.3"/>
  <pageSetup orientation="portrait" r:id="rId1"/>
  <drawing r:id="rId2"/>
  <extLst>
    <ext xmlns:x14="http://schemas.microsoft.com/office/spreadsheetml/2009/9/main" uri="{05C60535-1F16-4fd2-B633-F4F36F0B64E0}">
      <x14:sparklineGroups xmlns:xm="http://schemas.microsoft.com/office/excel/2006/main">
        <x14:sparklineGroup type="column" displayEmptyCellsAs="gap" high="1" low="1" xr2:uid="{8992BB00-967B-44C1-AEE5-430C755E82EF}">
          <x14:colorSeries rgb="FFFFFF00"/>
          <x14:colorNegative rgb="FFD00000"/>
          <x14:colorAxis rgb="FF000000"/>
          <x14:colorMarkers rgb="FFD00000"/>
          <x14:colorFirst rgb="FFD00000"/>
          <x14:colorLast rgb="FFD00000"/>
          <x14:colorHigh rgb="FF00FF00"/>
          <x14:colorLow rgb="FFFF0000"/>
          <x14:sparklines>
            <x14:sparkline>
              <xm:f>'KẾT QUẢ KINH DOANH - QUÝ'!D1807:M1807</xm:f>
              <xm:sqref>C1807</xm:sqref>
            </x14:sparkline>
            <x14:sparkline>
              <xm:f>'KẾT QUẢ KINH DOANH - QUÝ'!D1808:M1808</xm:f>
              <xm:sqref>C1808</xm:sqref>
            </x14:sparkline>
            <x14:sparkline>
              <xm:f>'KẾT QUẢ KINH DOANH - QUÝ'!D1809:M1809</xm:f>
              <xm:sqref>C1809</xm:sqref>
            </x14:sparkline>
            <x14:sparkline>
              <xm:f>'KẾT QUẢ KINH DOANH - QUÝ'!D1810:M1810</xm:f>
              <xm:sqref>C1810</xm:sqref>
            </x14:sparkline>
            <x14:sparkline>
              <xm:f>'KẾT QUẢ KINH DOANH - QUÝ'!D1811:M1811</xm:f>
              <xm:sqref>C1811</xm:sqref>
            </x14:sparkline>
            <x14:sparkline>
              <xm:f>'KẾT QUẢ KINH DOANH - QUÝ'!D1812:M1812</xm:f>
              <xm:sqref>C1812</xm:sqref>
            </x14:sparkline>
            <x14:sparkline>
              <xm:f>'KẾT QUẢ KINH DOANH - QUÝ'!D1813:M1813</xm:f>
              <xm:sqref>C1813</xm:sqref>
            </x14:sparkline>
            <x14:sparkline>
              <xm:f>'KẾT QUẢ KINH DOANH - QUÝ'!D1814:M1814</xm:f>
              <xm:sqref>C1814</xm:sqref>
            </x14:sparkline>
            <x14:sparkline>
              <xm:f>'KẾT QUẢ KINH DOANH - QUÝ'!D1815:M1815</xm:f>
              <xm:sqref>C1815</xm:sqref>
            </x14:sparkline>
            <x14:sparkline>
              <xm:f>'KẾT QUẢ KINH DOANH - QUÝ'!D1816:M1816</xm:f>
              <xm:sqref>C1816</xm:sqref>
            </x14:sparkline>
            <x14:sparkline>
              <xm:f>'KẾT QUẢ KINH DOANH - QUÝ'!D1817:M1817</xm:f>
              <xm:sqref>C1817</xm:sqref>
            </x14:sparkline>
            <x14:sparkline>
              <xm:f>'KẾT QUẢ KINH DOANH - QUÝ'!D1818:M1818</xm:f>
              <xm:sqref>C1818</xm:sqref>
            </x14:sparkline>
            <x14:sparkline>
              <xm:f>'KẾT QUẢ KINH DOANH - QUÝ'!D1819:M1819</xm:f>
              <xm:sqref>C1819</xm:sqref>
            </x14:sparkline>
            <x14:sparkline>
              <xm:f>'KẾT QUẢ KINH DOANH - QUÝ'!D1820:M1820</xm:f>
              <xm:sqref>C1820</xm:sqref>
            </x14:sparkline>
            <x14:sparkline>
              <xm:f>'KẾT QUẢ KINH DOANH - QUÝ'!D1821:M1821</xm:f>
              <xm:sqref>C1821</xm:sqref>
            </x14:sparkline>
            <x14:sparkline>
              <xm:f>'KẾT QUẢ KINH DOANH - QUÝ'!D1822:M1822</xm:f>
              <xm:sqref>C1822</xm:sqref>
            </x14:sparkline>
            <x14:sparkline>
              <xm:f>'KẾT QUẢ KINH DOANH - QUÝ'!D1823:M1823</xm:f>
              <xm:sqref>C1823</xm:sqref>
            </x14:sparkline>
            <x14:sparkline>
              <xm:f>'KẾT QUẢ KINH DOANH - QUÝ'!D1824:M1824</xm:f>
              <xm:sqref>C1824</xm:sqref>
            </x14:sparkline>
            <x14:sparkline>
              <xm:f>'KẾT QUẢ KINH DOANH - QUÝ'!D1825:M1825</xm:f>
              <xm:sqref>C1825</xm:sqref>
            </x14:sparkline>
            <x14:sparkline>
              <xm:f>'KẾT QUẢ KINH DOANH - QUÝ'!D1826:M1826</xm:f>
              <xm:sqref>C1826</xm:sqref>
            </x14:sparkline>
            <x14:sparkline>
              <xm:f>'KẾT QUẢ KINH DOANH - QUÝ'!D1827:M1827</xm:f>
              <xm:sqref>C1827</xm:sqref>
            </x14:sparkline>
            <x14:sparkline>
              <xm:f>'KẾT QUẢ KINH DOANH - QUÝ'!D1828:M1828</xm:f>
              <xm:sqref>C1828</xm:sqref>
            </x14:sparkline>
            <x14:sparkline>
              <xm:f>'KẾT QUẢ KINH DOANH - QUÝ'!D1829:M1829</xm:f>
              <xm:sqref>C1829</xm:sqref>
            </x14:sparkline>
            <x14:sparkline>
              <xm:f>'KẾT QUẢ KINH DOANH - QUÝ'!D1830:M1830</xm:f>
              <xm:sqref>C1830</xm:sqref>
            </x14:sparkline>
            <x14:sparkline>
              <xm:f>'KẾT QUẢ KINH DOANH - QUÝ'!D1831:M1831</xm:f>
              <xm:sqref>C1831</xm:sqref>
            </x14:sparkline>
            <x14:sparkline>
              <xm:f>'KẾT QUẢ KINH DOANH - QUÝ'!D1832:M1832</xm:f>
              <xm:sqref>C1832</xm:sqref>
            </x14:sparkline>
            <x14:sparkline>
              <xm:f>'KẾT QUẢ KINH DOANH - QUÝ'!D1833:M1833</xm:f>
              <xm:sqref>C1833</xm:sqref>
            </x14:sparkline>
            <x14:sparkline>
              <xm:f>'KẾT QUẢ KINH DOANH - QUÝ'!D1834:M1834</xm:f>
              <xm:sqref>C1834</xm:sqref>
            </x14:sparkline>
            <x14:sparkline>
              <xm:f>'KẾT QUẢ KINH DOANH - QUÝ'!D1835:M1835</xm:f>
              <xm:sqref>C1835</xm:sqref>
            </x14:sparkline>
            <x14:sparkline>
              <xm:f>'KẾT QUẢ KINH DOANH - QUÝ'!D1836:M1836</xm:f>
              <xm:sqref>C1836</xm:sqref>
            </x14:sparkline>
            <x14:sparkline>
              <xm:f>'KẾT QUẢ KINH DOANH - QUÝ'!D1837:M1837</xm:f>
              <xm:sqref>C1837</xm:sqref>
            </x14:sparkline>
            <x14:sparkline>
              <xm:f>'KẾT QUẢ KINH DOANH - QUÝ'!D1838:M1838</xm:f>
              <xm:sqref>C1838</xm:sqref>
            </x14:sparkline>
            <x14:sparkline>
              <xm:f>'KẾT QUẢ KINH DOANH - QUÝ'!D1839:M1839</xm:f>
              <xm:sqref>C1839</xm:sqref>
            </x14:sparkline>
            <x14:sparkline>
              <xm:f>'KẾT QUẢ KINH DOANH - QUÝ'!D1840:M1840</xm:f>
              <xm:sqref>C1840</xm:sqref>
            </x14:sparkline>
            <x14:sparkline>
              <xm:f>'KẾT QUẢ KINH DOANH - QUÝ'!D1841:M1841</xm:f>
              <xm:sqref>C1841</xm:sqref>
            </x14:sparkline>
            <x14:sparkline>
              <xm:f>'KẾT QUẢ KINH DOANH - QUÝ'!D1842:M1842</xm:f>
              <xm:sqref>C1842</xm:sqref>
            </x14:sparkline>
            <x14:sparkline>
              <xm:f>'KẾT QUẢ KINH DOANH - QUÝ'!D1843:M1843</xm:f>
              <xm:sqref>C1843</xm:sqref>
            </x14:sparkline>
            <x14:sparkline>
              <xm:f>'KẾT QUẢ KINH DOANH - QUÝ'!D1844:M1844</xm:f>
              <xm:sqref>C1844</xm:sqref>
            </x14:sparkline>
            <x14:sparkline>
              <xm:f>'KẾT QUẢ KINH DOANH - QUÝ'!D1845:M1845</xm:f>
              <xm:sqref>C1845</xm:sqref>
            </x14:sparkline>
            <x14:sparkline>
              <xm:f>'KẾT QUẢ KINH DOANH - QUÝ'!D1846:M1846</xm:f>
              <xm:sqref>C1846</xm:sqref>
            </x14:sparkline>
            <x14:sparkline>
              <xm:f>'KẾT QUẢ KINH DOANH - QUÝ'!D1847:M1847</xm:f>
              <xm:sqref>C1847</xm:sqref>
            </x14:sparkline>
            <x14:sparkline>
              <xm:f>'KẾT QUẢ KINH DOANH - QUÝ'!D1848:M1848</xm:f>
              <xm:sqref>C1848</xm:sqref>
            </x14:sparkline>
            <x14:sparkline>
              <xm:f>'KẾT QUẢ KINH DOANH - QUÝ'!D1849:M1849</xm:f>
              <xm:sqref>C1849</xm:sqref>
            </x14:sparkline>
            <x14:sparkline>
              <xm:f>'KẾT QUẢ KINH DOANH - QUÝ'!D1850:M1850</xm:f>
              <xm:sqref>C1850</xm:sqref>
            </x14:sparkline>
            <x14:sparkline>
              <xm:f>'KẾT QUẢ KINH DOANH - QUÝ'!D1851:M1851</xm:f>
              <xm:sqref>C1851</xm:sqref>
            </x14:sparkline>
            <x14:sparkline>
              <xm:f>'KẾT QUẢ KINH DOANH - QUÝ'!D1852:M1852</xm:f>
              <xm:sqref>C1852</xm:sqref>
            </x14:sparkline>
            <x14:sparkline>
              <xm:f>'KẾT QUẢ KINH DOANH - QUÝ'!D1853:M1853</xm:f>
              <xm:sqref>C1853</xm:sqref>
            </x14:sparkline>
            <x14:sparkline>
              <xm:f>'KẾT QUẢ KINH DOANH - QUÝ'!D1854:M1854</xm:f>
              <xm:sqref>C1854</xm:sqref>
            </x14:sparkline>
            <x14:sparkline>
              <xm:f>'KẾT QUẢ KINH DOANH - QUÝ'!D1855:M1855</xm:f>
              <xm:sqref>C1855</xm:sqref>
            </x14:sparkline>
            <x14:sparkline>
              <xm:f>'KẾT QUẢ KINH DOANH - QUÝ'!D1856:M1856</xm:f>
              <xm:sqref>C1856</xm:sqref>
            </x14:sparkline>
            <x14:sparkline>
              <xm:f>'KẾT QUẢ KINH DOANH - QUÝ'!D1857:M1857</xm:f>
              <xm:sqref>C1857</xm:sqref>
            </x14:sparkline>
            <x14:sparkline>
              <xm:f>'KẾT QUẢ KINH DOANH - QUÝ'!D1858:M1858</xm:f>
              <xm:sqref>C1858</xm:sqref>
            </x14:sparkline>
            <x14:sparkline>
              <xm:f>'KẾT QUẢ KINH DOANH - QUÝ'!D1859:M1859</xm:f>
              <xm:sqref>C1859</xm:sqref>
            </x14:sparkline>
            <x14:sparkline>
              <xm:f>'KẾT QUẢ KINH DOANH - QUÝ'!D1860:M1860</xm:f>
              <xm:sqref>C1860</xm:sqref>
            </x14:sparkline>
            <x14:sparkline>
              <xm:f>'KẾT QUẢ KINH DOANH - QUÝ'!D1861:M1861</xm:f>
              <xm:sqref>C1861</xm:sqref>
            </x14:sparkline>
            <x14:sparkline>
              <xm:f>'KẾT QUẢ KINH DOANH - QUÝ'!D1862:M1862</xm:f>
              <xm:sqref>C1862</xm:sqref>
            </x14:sparkline>
            <x14:sparkline>
              <xm:f>'KẾT QUẢ KINH DOANH - QUÝ'!D1863:M1863</xm:f>
              <xm:sqref>C1863</xm:sqref>
            </x14:sparkline>
            <x14:sparkline>
              <xm:f>'KẾT QUẢ KINH DOANH - QUÝ'!D1864:M1864</xm:f>
              <xm:sqref>C1864</xm:sqref>
            </x14:sparkline>
            <x14:sparkline>
              <xm:f>'KẾT QUẢ KINH DOANH - QUÝ'!D1865:M1865</xm:f>
              <xm:sqref>C1865</xm:sqref>
            </x14:sparkline>
            <x14:sparkline>
              <xm:f>'KẾT QUẢ KINH DOANH - QUÝ'!D1866:M1866</xm:f>
              <xm:sqref>C1866</xm:sqref>
            </x14:sparkline>
            <x14:sparkline>
              <xm:f>'KẾT QUẢ KINH DOANH - QUÝ'!D1867:M1867</xm:f>
              <xm:sqref>C1867</xm:sqref>
            </x14:sparkline>
            <x14:sparkline>
              <xm:f>'KẾT QUẢ KINH DOANH - QUÝ'!D1868:M1868</xm:f>
              <xm:sqref>C1868</xm:sqref>
            </x14:sparkline>
            <x14:sparkline>
              <xm:f>'KẾT QUẢ KINH DOANH - QUÝ'!D1869:M1869</xm:f>
              <xm:sqref>C1869</xm:sqref>
            </x14:sparkline>
            <x14:sparkline>
              <xm:f>'KẾT QUẢ KINH DOANH - QUÝ'!D1870:M1870</xm:f>
              <xm:sqref>C1870</xm:sqref>
            </x14:sparkline>
            <x14:sparkline>
              <xm:f>'KẾT QUẢ KINH DOANH - QUÝ'!D1871:M1871</xm:f>
              <xm:sqref>C1871</xm:sqref>
            </x14:sparkline>
            <x14:sparkline>
              <xm:f>'KẾT QUẢ KINH DOANH - QUÝ'!D1872:M1872</xm:f>
              <xm:sqref>C1872</xm:sqref>
            </x14:sparkline>
            <x14:sparkline>
              <xm:f>'KẾT QUẢ KINH DOANH - QUÝ'!D1873:M1873</xm:f>
              <xm:sqref>C1873</xm:sqref>
            </x14:sparkline>
            <x14:sparkline>
              <xm:f>'KẾT QUẢ KINH DOANH - QUÝ'!D1874:M1874</xm:f>
              <xm:sqref>C1874</xm:sqref>
            </x14:sparkline>
            <x14:sparkline>
              <xm:f>'KẾT QUẢ KINH DOANH - QUÝ'!D1875:M1875</xm:f>
              <xm:sqref>C1875</xm:sqref>
            </x14:sparkline>
            <x14:sparkline>
              <xm:f>'KẾT QUẢ KINH DOANH - QUÝ'!D1876:M1876</xm:f>
              <xm:sqref>C1876</xm:sqref>
            </x14:sparkline>
            <x14:sparkline>
              <xm:f>'KẾT QUẢ KINH DOANH - QUÝ'!D1877:M1877</xm:f>
              <xm:sqref>C1877</xm:sqref>
            </x14:sparkline>
            <x14:sparkline>
              <xm:f>'KẾT QUẢ KINH DOANH - QUÝ'!D1878:M1878</xm:f>
              <xm:sqref>C1878</xm:sqref>
            </x14:sparkline>
            <x14:sparkline>
              <xm:f>'KẾT QUẢ KINH DOANH - QUÝ'!D1879:M1879</xm:f>
              <xm:sqref>C1879</xm:sqref>
            </x14:sparkline>
            <x14:sparkline>
              <xm:f>'KẾT QUẢ KINH DOANH - QUÝ'!D1880:M1880</xm:f>
              <xm:sqref>C1880</xm:sqref>
            </x14:sparkline>
            <x14:sparkline>
              <xm:f>'KẾT QUẢ KINH DOANH - QUÝ'!D1881:M1881</xm:f>
              <xm:sqref>C1881</xm:sqref>
            </x14:sparkline>
            <x14:sparkline>
              <xm:f>'KẾT QUẢ KINH DOANH - QUÝ'!D1882:M1882</xm:f>
              <xm:sqref>C1882</xm:sqref>
            </x14:sparkline>
            <x14:sparkline>
              <xm:f>'KẾT QUẢ KINH DOANH - QUÝ'!D1883:M1883</xm:f>
              <xm:sqref>C1883</xm:sqref>
            </x14:sparkline>
            <x14:sparkline>
              <xm:f>'KẾT QUẢ KINH DOANH - QUÝ'!D1884:M1884</xm:f>
              <xm:sqref>C1884</xm:sqref>
            </x14:sparkline>
            <x14:sparkline>
              <xm:f>'KẾT QUẢ KINH DOANH - QUÝ'!D1885:M1885</xm:f>
              <xm:sqref>C1885</xm:sqref>
            </x14:sparkline>
            <x14:sparkline>
              <xm:f>'KẾT QUẢ KINH DOANH - QUÝ'!D1886:M1886</xm:f>
              <xm:sqref>C1886</xm:sqref>
            </x14:sparkline>
            <x14:sparkline>
              <xm:f>'KẾT QUẢ KINH DOANH - QUÝ'!D1887:M1887</xm:f>
              <xm:sqref>C1887</xm:sqref>
            </x14:sparkline>
            <x14:sparkline>
              <xm:f>'KẾT QUẢ KINH DOANH - QUÝ'!D1888:M1888</xm:f>
              <xm:sqref>C1888</xm:sqref>
            </x14:sparkline>
            <x14:sparkline>
              <xm:f>'KẾT QUẢ KINH DOANH - QUÝ'!D1889:M1889</xm:f>
              <xm:sqref>C1889</xm:sqref>
            </x14:sparkline>
            <x14:sparkline>
              <xm:f>'KẾT QUẢ KINH DOANH - QUÝ'!D1890:M1890</xm:f>
              <xm:sqref>C1890</xm:sqref>
            </x14:sparkline>
            <x14:sparkline>
              <xm:f>'KẾT QUẢ KINH DOANH - QUÝ'!D1891:M1891</xm:f>
              <xm:sqref>C1891</xm:sqref>
            </x14:sparkline>
            <x14:sparkline>
              <xm:f>'KẾT QUẢ KINH DOANH - QUÝ'!D1892:M1892</xm:f>
              <xm:sqref>C1892</xm:sqref>
            </x14:sparkline>
            <x14:sparkline>
              <xm:f>'KẾT QUẢ KINH DOANH - QUÝ'!D1893:M1893</xm:f>
              <xm:sqref>C1893</xm:sqref>
            </x14:sparkline>
            <x14:sparkline>
              <xm:f>'KẾT QUẢ KINH DOANH - QUÝ'!D1894:M1894</xm:f>
              <xm:sqref>C1894</xm:sqref>
            </x14:sparkline>
            <x14:sparkline>
              <xm:f>'KẾT QUẢ KINH DOANH - QUÝ'!D1895:M1895</xm:f>
              <xm:sqref>C1895</xm:sqref>
            </x14:sparkline>
            <x14:sparkline>
              <xm:f>'KẾT QUẢ KINH DOANH - QUÝ'!D1896:M1896</xm:f>
              <xm:sqref>C1896</xm:sqref>
            </x14:sparkline>
            <x14:sparkline>
              <xm:f>'KẾT QUẢ KINH DOANH - QUÝ'!D1897:M1897</xm:f>
              <xm:sqref>C1897</xm:sqref>
            </x14:sparkline>
            <x14:sparkline>
              <xm:f>'KẾT QUẢ KINH DOANH - QUÝ'!D1898:M1898</xm:f>
              <xm:sqref>C1898</xm:sqref>
            </x14:sparkline>
            <x14:sparkline>
              <xm:f>'KẾT QUẢ KINH DOANH - QUÝ'!D1899:M1899</xm:f>
              <xm:sqref>C1899</xm:sqref>
            </x14:sparkline>
            <x14:sparkline>
              <xm:f>'KẾT QUẢ KINH DOANH - QUÝ'!D1900:M1900</xm:f>
              <xm:sqref>C1900</xm:sqref>
            </x14:sparkline>
            <x14:sparkline>
              <xm:f>'KẾT QUẢ KINH DOANH - QUÝ'!D1901:M1901</xm:f>
              <xm:sqref>C1901</xm:sqref>
            </x14:sparkline>
            <x14:sparkline>
              <xm:f>'KẾT QUẢ KINH DOANH - QUÝ'!D1902:M1902</xm:f>
              <xm:sqref>C1902</xm:sqref>
            </x14:sparkline>
            <x14:sparkline>
              <xm:f>'KẾT QUẢ KINH DOANH - QUÝ'!D1903:M1903</xm:f>
              <xm:sqref>C1903</xm:sqref>
            </x14:sparkline>
            <x14:sparkline>
              <xm:f>'KẾT QUẢ KINH DOANH - QUÝ'!D1904:M1904</xm:f>
              <xm:sqref>C1904</xm:sqref>
            </x14:sparkline>
            <x14:sparkline>
              <xm:f>'KẾT QUẢ KINH DOANH - QUÝ'!D1905:M1905</xm:f>
              <xm:sqref>C1905</xm:sqref>
            </x14:sparkline>
            <x14:sparkline>
              <xm:f>'KẾT QUẢ KINH DOANH - QUÝ'!D1906:M1906</xm:f>
              <xm:sqref>C1906</xm:sqref>
            </x14:sparkline>
            <x14:sparkline>
              <xm:f>'KẾT QUẢ KINH DOANH - QUÝ'!D1907:M1907</xm:f>
              <xm:sqref>C1907</xm:sqref>
            </x14:sparkline>
            <x14:sparkline>
              <xm:f>'KẾT QUẢ KINH DOANH - QUÝ'!D1908:M1908</xm:f>
              <xm:sqref>C1908</xm:sqref>
            </x14:sparkline>
            <x14:sparkline>
              <xm:f>'KẾT QUẢ KINH DOANH - QUÝ'!D1909:M1909</xm:f>
              <xm:sqref>C1909</xm:sqref>
            </x14:sparkline>
            <x14:sparkline>
              <xm:f>'KẾT QUẢ KINH DOANH - QUÝ'!D1910:M1910</xm:f>
              <xm:sqref>C1910</xm:sqref>
            </x14:sparkline>
            <x14:sparkline>
              <xm:f>'KẾT QUẢ KINH DOANH - QUÝ'!D1911:M1911</xm:f>
              <xm:sqref>C1911</xm:sqref>
            </x14:sparkline>
            <x14:sparkline>
              <xm:f>'KẾT QUẢ KINH DOANH - QUÝ'!D1912:M1912</xm:f>
              <xm:sqref>C1912</xm:sqref>
            </x14:sparkline>
            <x14:sparkline>
              <xm:f>'KẾT QUẢ KINH DOANH - QUÝ'!D1913:M1913</xm:f>
              <xm:sqref>C1913</xm:sqref>
            </x14:sparkline>
            <x14:sparkline>
              <xm:f>'KẾT QUẢ KINH DOANH - QUÝ'!D1914:M1914</xm:f>
              <xm:sqref>C1914</xm:sqref>
            </x14:sparkline>
            <x14:sparkline>
              <xm:f>'KẾT QUẢ KINH DOANH - QUÝ'!D1915:M1915</xm:f>
              <xm:sqref>C1915</xm:sqref>
            </x14:sparkline>
            <x14:sparkline>
              <xm:f>'KẾT QUẢ KINH DOANH - QUÝ'!D1916:M1916</xm:f>
              <xm:sqref>C1916</xm:sqref>
            </x14:sparkline>
            <x14:sparkline>
              <xm:f>'KẾT QUẢ KINH DOANH - QUÝ'!D1917:M1917</xm:f>
              <xm:sqref>C1917</xm:sqref>
            </x14:sparkline>
            <x14:sparkline>
              <xm:f>'KẾT QUẢ KINH DOANH - QUÝ'!D1918:M1918</xm:f>
              <xm:sqref>C1918</xm:sqref>
            </x14:sparkline>
            <x14:sparkline>
              <xm:f>'KẾT QUẢ KINH DOANH - QUÝ'!D1919:M1919</xm:f>
              <xm:sqref>C1919</xm:sqref>
            </x14:sparkline>
            <x14:sparkline>
              <xm:f>'KẾT QUẢ KINH DOANH - QUÝ'!D1920:M1920</xm:f>
              <xm:sqref>C1920</xm:sqref>
            </x14:sparkline>
            <x14:sparkline>
              <xm:f>'KẾT QUẢ KINH DOANH - QUÝ'!D1921:M1921</xm:f>
              <xm:sqref>C1921</xm:sqref>
            </x14:sparkline>
            <x14:sparkline>
              <xm:f>'KẾT QUẢ KINH DOANH - QUÝ'!D1922:M1922</xm:f>
              <xm:sqref>C1922</xm:sqref>
            </x14:sparkline>
            <x14:sparkline>
              <xm:f>'KẾT QUẢ KINH DOANH - QUÝ'!D1923:M1923</xm:f>
              <xm:sqref>C1923</xm:sqref>
            </x14:sparkline>
            <x14:sparkline>
              <xm:f>'KẾT QUẢ KINH DOANH - QUÝ'!D1924:M1924</xm:f>
              <xm:sqref>C1924</xm:sqref>
            </x14:sparkline>
            <x14:sparkline>
              <xm:f>'KẾT QUẢ KINH DOANH - QUÝ'!D1925:M1925</xm:f>
              <xm:sqref>C1925</xm:sqref>
            </x14:sparkline>
            <x14:sparkline>
              <xm:f>'KẾT QUẢ KINH DOANH - QUÝ'!D1926:M1926</xm:f>
              <xm:sqref>C1926</xm:sqref>
            </x14:sparkline>
            <x14:sparkline>
              <xm:f>'KẾT QUẢ KINH DOANH - QUÝ'!D1927:M1927</xm:f>
              <xm:sqref>C1927</xm:sqref>
            </x14:sparkline>
            <x14:sparkline>
              <xm:f>'KẾT QUẢ KINH DOANH - QUÝ'!D1928:M1928</xm:f>
              <xm:sqref>C1928</xm:sqref>
            </x14:sparkline>
            <x14:sparkline>
              <xm:f>'KẾT QUẢ KINH DOANH - QUÝ'!D1929:M1929</xm:f>
              <xm:sqref>C1929</xm:sqref>
            </x14:sparkline>
            <x14:sparkline>
              <xm:f>'KẾT QUẢ KINH DOANH - QUÝ'!D1930:M1930</xm:f>
              <xm:sqref>C1930</xm:sqref>
            </x14:sparkline>
            <x14:sparkline>
              <xm:f>'KẾT QUẢ KINH DOANH - QUÝ'!D1931:M1931</xm:f>
              <xm:sqref>C1931</xm:sqref>
            </x14:sparkline>
            <x14:sparkline>
              <xm:f>'KẾT QUẢ KINH DOANH - QUÝ'!D1932:M1932</xm:f>
              <xm:sqref>C1932</xm:sqref>
            </x14:sparkline>
            <x14:sparkline>
              <xm:f>'KẾT QUẢ KINH DOANH - QUÝ'!D1933:M1933</xm:f>
              <xm:sqref>C1933</xm:sqref>
            </x14:sparkline>
            <x14:sparkline>
              <xm:f>'KẾT QUẢ KINH DOANH - QUÝ'!D1934:M1934</xm:f>
              <xm:sqref>C1934</xm:sqref>
            </x14:sparkline>
            <x14:sparkline>
              <xm:f>'KẾT QUẢ KINH DOANH - QUÝ'!D1935:M1935</xm:f>
              <xm:sqref>C1935</xm:sqref>
            </x14:sparkline>
            <x14:sparkline>
              <xm:f>'KẾT QUẢ KINH DOANH - QUÝ'!D1936:M1936</xm:f>
              <xm:sqref>C1936</xm:sqref>
            </x14:sparkline>
            <x14:sparkline>
              <xm:f>'KẾT QUẢ KINH DOANH - QUÝ'!D1937:M1937</xm:f>
              <xm:sqref>C1937</xm:sqref>
            </x14:sparkline>
            <x14:sparkline>
              <xm:f>'KẾT QUẢ KINH DOANH - QUÝ'!D1938:M1938</xm:f>
              <xm:sqref>C1938</xm:sqref>
            </x14:sparkline>
            <x14:sparkline>
              <xm:f>'KẾT QUẢ KINH DOANH - QUÝ'!D1939:M1939</xm:f>
              <xm:sqref>C1939</xm:sqref>
            </x14:sparkline>
            <x14:sparkline>
              <xm:f>'KẾT QUẢ KINH DOANH - QUÝ'!D1940:M1940</xm:f>
              <xm:sqref>C1940</xm:sqref>
            </x14:sparkline>
            <x14:sparkline>
              <xm:f>'KẾT QUẢ KINH DOANH - QUÝ'!D1941:M1941</xm:f>
              <xm:sqref>C1941</xm:sqref>
            </x14:sparkline>
            <x14:sparkline>
              <xm:f>'KẾT QUẢ KINH DOANH - QUÝ'!D1942:M1942</xm:f>
              <xm:sqref>C1942</xm:sqref>
            </x14:sparkline>
            <x14:sparkline>
              <xm:f>'KẾT QUẢ KINH DOANH - QUÝ'!D1943:M1943</xm:f>
              <xm:sqref>C1943</xm:sqref>
            </x14:sparkline>
            <x14:sparkline>
              <xm:f>'KẾT QUẢ KINH DOANH - QUÝ'!D1944:M1944</xm:f>
              <xm:sqref>C1944</xm:sqref>
            </x14:sparkline>
            <x14:sparkline>
              <xm:f>'KẾT QUẢ KINH DOANH - QUÝ'!D1945:M1945</xm:f>
              <xm:sqref>C1945</xm:sqref>
            </x14:sparkline>
            <x14:sparkline>
              <xm:f>'KẾT QUẢ KINH DOANH - QUÝ'!D1946:M1946</xm:f>
              <xm:sqref>C1946</xm:sqref>
            </x14:sparkline>
            <x14:sparkline>
              <xm:f>'KẾT QUẢ KINH DOANH - QUÝ'!D1947:M1947</xm:f>
              <xm:sqref>C1947</xm:sqref>
            </x14:sparkline>
            <x14:sparkline>
              <xm:f>'KẾT QUẢ KINH DOANH - QUÝ'!D1948:M1948</xm:f>
              <xm:sqref>C1948</xm:sqref>
            </x14:sparkline>
            <x14:sparkline>
              <xm:f>'KẾT QUẢ KINH DOANH - QUÝ'!D1949:M1949</xm:f>
              <xm:sqref>C1949</xm:sqref>
            </x14:sparkline>
            <x14:sparkline>
              <xm:f>'KẾT QUẢ KINH DOANH - QUÝ'!D1950:M1950</xm:f>
              <xm:sqref>C1950</xm:sqref>
            </x14:sparkline>
            <x14:sparkline>
              <xm:f>'KẾT QUẢ KINH DOANH - QUÝ'!D1951:M1951</xm:f>
              <xm:sqref>C1951</xm:sqref>
            </x14:sparkline>
            <x14:sparkline>
              <xm:f>'KẾT QUẢ KINH DOANH - QUÝ'!D1952:M1952</xm:f>
              <xm:sqref>C1952</xm:sqref>
            </x14:sparkline>
            <x14:sparkline>
              <xm:f>'KẾT QUẢ KINH DOANH - QUÝ'!D1953:M1953</xm:f>
              <xm:sqref>C1953</xm:sqref>
            </x14:sparkline>
            <x14:sparkline>
              <xm:f>'KẾT QUẢ KINH DOANH - QUÝ'!D1954:M1954</xm:f>
              <xm:sqref>C1954</xm:sqref>
            </x14:sparkline>
            <x14:sparkline>
              <xm:f>'KẾT QUẢ KINH DOANH - QUÝ'!D1955:M1955</xm:f>
              <xm:sqref>C1955</xm:sqref>
            </x14:sparkline>
            <x14:sparkline>
              <xm:f>'KẾT QUẢ KINH DOANH - QUÝ'!D1956:M1956</xm:f>
              <xm:sqref>C1956</xm:sqref>
            </x14:sparkline>
            <x14:sparkline>
              <xm:f>'KẾT QUẢ KINH DOANH - QUÝ'!D1957:M1957</xm:f>
              <xm:sqref>C1957</xm:sqref>
            </x14:sparkline>
            <x14:sparkline>
              <xm:f>'KẾT QUẢ KINH DOANH - QUÝ'!D1958:M1958</xm:f>
              <xm:sqref>C1958</xm:sqref>
            </x14:sparkline>
            <x14:sparkline>
              <xm:f>'KẾT QUẢ KINH DOANH - QUÝ'!D1959:M1959</xm:f>
              <xm:sqref>C1959</xm:sqref>
            </x14:sparkline>
            <x14:sparkline>
              <xm:f>'KẾT QUẢ KINH DOANH - QUÝ'!D1960:M1960</xm:f>
              <xm:sqref>C1960</xm:sqref>
            </x14:sparkline>
            <x14:sparkline>
              <xm:f>'KẾT QUẢ KINH DOANH - QUÝ'!D1961:M1961</xm:f>
              <xm:sqref>C1961</xm:sqref>
            </x14:sparkline>
            <x14:sparkline>
              <xm:f>'KẾT QUẢ KINH DOANH - QUÝ'!D1962:M1962</xm:f>
              <xm:sqref>C1962</xm:sqref>
            </x14:sparkline>
            <x14:sparkline>
              <xm:f>'KẾT QUẢ KINH DOANH - QUÝ'!D1963:M1963</xm:f>
              <xm:sqref>C1963</xm:sqref>
            </x14:sparkline>
            <x14:sparkline>
              <xm:f>'KẾT QUẢ KINH DOANH - QUÝ'!D1964:M1964</xm:f>
              <xm:sqref>C1964</xm:sqref>
            </x14:sparkline>
            <x14:sparkline>
              <xm:f>'KẾT QUẢ KINH DOANH - QUÝ'!D1965:M1965</xm:f>
              <xm:sqref>C1965</xm:sqref>
            </x14:sparkline>
            <x14:sparkline>
              <xm:f>'KẾT QUẢ KINH DOANH - QUÝ'!D1966:M1966</xm:f>
              <xm:sqref>C1966</xm:sqref>
            </x14:sparkline>
            <x14:sparkline>
              <xm:f>'KẾT QUẢ KINH DOANH - QUÝ'!D1967:M1967</xm:f>
              <xm:sqref>C1967</xm:sqref>
            </x14:sparkline>
            <x14:sparkline>
              <xm:f>'KẾT QUẢ KINH DOANH - QUÝ'!D1968:M1968</xm:f>
              <xm:sqref>C1968</xm:sqref>
            </x14:sparkline>
            <x14:sparkline>
              <xm:f>'KẾT QUẢ KINH DOANH - QUÝ'!D1969:M1969</xm:f>
              <xm:sqref>C1969</xm:sqref>
            </x14:sparkline>
            <x14:sparkline>
              <xm:f>'KẾT QUẢ KINH DOANH - QUÝ'!D1970:M1970</xm:f>
              <xm:sqref>C1970</xm:sqref>
            </x14:sparkline>
            <x14:sparkline>
              <xm:f>'KẾT QUẢ KINH DOANH - QUÝ'!D1971:M1971</xm:f>
              <xm:sqref>C1971</xm:sqref>
            </x14:sparkline>
            <x14:sparkline>
              <xm:f>'KẾT QUẢ KINH DOANH - QUÝ'!D1972:M1972</xm:f>
              <xm:sqref>C1972</xm:sqref>
            </x14:sparkline>
            <x14:sparkline>
              <xm:f>'KẾT QUẢ KINH DOANH - QUÝ'!D1973:M1973</xm:f>
              <xm:sqref>C1973</xm:sqref>
            </x14:sparkline>
            <x14:sparkline>
              <xm:f>'KẾT QUẢ KINH DOANH - QUÝ'!D1974:M1974</xm:f>
              <xm:sqref>C1974</xm:sqref>
            </x14:sparkline>
            <x14:sparkline>
              <xm:f>'KẾT QUẢ KINH DOANH - QUÝ'!D1975:M1975</xm:f>
              <xm:sqref>C1975</xm:sqref>
            </x14:sparkline>
            <x14:sparkline>
              <xm:f>'KẾT QUẢ KINH DOANH - QUÝ'!D1976:M1976</xm:f>
              <xm:sqref>C1976</xm:sqref>
            </x14:sparkline>
            <x14:sparkline>
              <xm:f>'KẾT QUẢ KINH DOANH - QUÝ'!D1977:M1977</xm:f>
              <xm:sqref>C1977</xm:sqref>
            </x14:sparkline>
            <x14:sparkline>
              <xm:f>'KẾT QUẢ KINH DOANH - QUÝ'!D1978:M1978</xm:f>
              <xm:sqref>C1978</xm:sqref>
            </x14:sparkline>
            <x14:sparkline>
              <xm:f>'KẾT QUẢ KINH DOANH - QUÝ'!D1979:M1979</xm:f>
              <xm:sqref>C1979</xm:sqref>
            </x14:sparkline>
            <x14:sparkline>
              <xm:f>'KẾT QUẢ KINH DOANH - QUÝ'!D1980:M1980</xm:f>
              <xm:sqref>C1980</xm:sqref>
            </x14:sparkline>
            <x14:sparkline>
              <xm:f>'KẾT QUẢ KINH DOANH - QUÝ'!D1981:M1981</xm:f>
              <xm:sqref>C1981</xm:sqref>
            </x14:sparkline>
            <x14:sparkline>
              <xm:f>'KẾT QUẢ KINH DOANH - QUÝ'!D1982:M1982</xm:f>
              <xm:sqref>C1982</xm:sqref>
            </x14:sparkline>
            <x14:sparkline>
              <xm:f>'KẾT QUẢ KINH DOANH - QUÝ'!D1983:M1983</xm:f>
              <xm:sqref>C1983</xm:sqref>
            </x14:sparkline>
            <x14:sparkline>
              <xm:f>'KẾT QUẢ KINH DOANH - QUÝ'!D1984:M1984</xm:f>
              <xm:sqref>C1984</xm:sqref>
            </x14:sparkline>
            <x14:sparkline>
              <xm:f>'KẾT QUẢ KINH DOANH - QUÝ'!D1985:M1985</xm:f>
              <xm:sqref>C1985</xm:sqref>
            </x14:sparkline>
            <x14:sparkline>
              <xm:f>'KẾT QUẢ KINH DOANH - QUÝ'!D1986:M1986</xm:f>
              <xm:sqref>C1986</xm:sqref>
            </x14:sparkline>
            <x14:sparkline>
              <xm:f>'KẾT QUẢ KINH DOANH - QUÝ'!D1987:M1987</xm:f>
              <xm:sqref>C1987</xm:sqref>
            </x14:sparkline>
            <x14:sparkline>
              <xm:f>'KẾT QUẢ KINH DOANH - QUÝ'!D1988:M1988</xm:f>
              <xm:sqref>C1988</xm:sqref>
            </x14:sparkline>
            <x14:sparkline>
              <xm:f>'KẾT QUẢ KINH DOANH - QUÝ'!D1989:M1989</xm:f>
              <xm:sqref>C1989</xm:sqref>
            </x14:sparkline>
            <x14:sparkline>
              <xm:f>'KẾT QUẢ KINH DOANH - QUÝ'!D1990:M1990</xm:f>
              <xm:sqref>C1990</xm:sqref>
            </x14:sparkline>
            <x14:sparkline>
              <xm:f>'KẾT QUẢ KINH DOANH - QUÝ'!D1991:M1991</xm:f>
              <xm:sqref>C1991</xm:sqref>
            </x14:sparkline>
            <x14:sparkline>
              <xm:f>'KẾT QUẢ KINH DOANH - QUÝ'!D1992:M1992</xm:f>
              <xm:sqref>C1992</xm:sqref>
            </x14:sparkline>
            <x14:sparkline>
              <xm:f>'KẾT QUẢ KINH DOANH - QUÝ'!D1993:M1993</xm:f>
              <xm:sqref>C1993</xm:sqref>
            </x14:sparkline>
            <x14:sparkline>
              <xm:f>'KẾT QUẢ KINH DOANH - QUÝ'!D1994:M1994</xm:f>
              <xm:sqref>C1994</xm:sqref>
            </x14:sparkline>
            <x14:sparkline>
              <xm:f>'KẾT QUẢ KINH DOANH - QUÝ'!D1995:M1995</xm:f>
              <xm:sqref>C1995</xm:sqref>
            </x14:sparkline>
            <x14:sparkline>
              <xm:f>'KẾT QUẢ KINH DOANH - QUÝ'!D1996:M1996</xm:f>
              <xm:sqref>C1996</xm:sqref>
            </x14:sparkline>
            <x14:sparkline>
              <xm:f>'KẾT QUẢ KINH DOANH - QUÝ'!D1997:M1997</xm:f>
              <xm:sqref>C1997</xm:sqref>
            </x14:sparkline>
            <x14:sparkline>
              <xm:f>'KẾT QUẢ KINH DOANH - QUÝ'!D1998:M1998</xm:f>
              <xm:sqref>C1998</xm:sqref>
            </x14:sparkline>
            <x14:sparkline>
              <xm:f>'KẾT QUẢ KINH DOANH - QUÝ'!D1999:M1999</xm:f>
              <xm:sqref>C1999</xm:sqref>
            </x14:sparkline>
            <x14:sparkline>
              <xm:f>'KẾT QUẢ KINH DOANH - QUÝ'!D2000:M2000</xm:f>
              <xm:sqref>C2000</xm:sqref>
            </x14:sparkline>
            <x14:sparkline>
              <xm:f>'KẾT QUẢ KINH DOANH - QUÝ'!D2001:M2001</xm:f>
              <xm:sqref>C2001</xm:sqref>
            </x14:sparkline>
            <x14:sparkline>
              <xm:f>'KẾT QUẢ KINH DOANH - QUÝ'!D2002:M2002</xm:f>
              <xm:sqref>C2002</xm:sqref>
            </x14:sparkline>
            <x14:sparkline>
              <xm:f>'KẾT QUẢ KINH DOANH - QUÝ'!D2003:M2003</xm:f>
              <xm:sqref>C2003</xm:sqref>
            </x14:sparkline>
            <x14:sparkline>
              <xm:f>'KẾT QUẢ KINH DOANH - QUÝ'!D2004:M2004</xm:f>
              <xm:sqref>C2004</xm:sqref>
            </x14:sparkline>
            <x14:sparkline>
              <xm:f>'KẾT QUẢ KINH DOANH - QUÝ'!D2005:M2005</xm:f>
              <xm:sqref>C2005</xm:sqref>
            </x14:sparkline>
          </x14:sparklines>
        </x14:sparklineGroup>
        <x14:sparklineGroup type="column" displayEmptyCellsAs="gap" high="1" low="1" xr2:uid="{3A28DD42-2134-4648-B78F-39754FE31BE0}">
          <x14:colorSeries rgb="FFFFFF00"/>
          <x14:colorNegative rgb="FFD00000"/>
          <x14:colorAxis rgb="FF000000"/>
          <x14:colorMarkers rgb="FFD00000"/>
          <x14:colorFirst rgb="FFD00000"/>
          <x14:colorLast rgb="FFD00000"/>
          <x14:colorHigh rgb="FF00FF00"/>
          <x14:colorLow rgb="FFFF0000"/>
          <x14:sparklines>
            <x14:sparkline>
              <xm:f>'KẾT QUẢ KINH DOANH - QUÝ'!D1607:M1607</xm:f>
              <xm:sqref>C1607</xm:sqref>
            </x14:sparkline>
            <x14:sparkline>
              <xm:f>'KẾT QUẢ KINH DOANH - QUÝ'!D1608:M1608</xm:f>
              <xm:sqref>C1608</xm:sqref>
            </x14:sparkline>
            <x14:sparkline>
              <xm:f>'KẾT QUẢ KINH DOANH - QUÝ'!D1609:M1609</xm:f>
              <xm:sqref>C1609</xm:sqref>
            </x14:sparkline>
            <x14:sparkline>
              <xm:f>'KẾT QUẢ KINH DOANH - QUÝ'!D1610:M1610</xm:f>
              <xm:sqref>C1610</xm:sqref>
            </x14:sparkline>
            <x14:sparkline>
              <xm:f>'KẾT QUẢ KINH DOANH - QUÝ'!D1611:M1611</xm:f>
              <xm:sqref>C1611</xm:sqref>
            </x14:sparkline>
            <x14:sparkline>
              <xm:f>'KẾT QUẢ KINH DOANH - QUÝ'!D1612:M1612</xm:f>
              <xm:sqref>C1612</xm:sqref>
            </x14:sparkline>
            <x14:sparkline>
              <xm:f>'KẾT QUẢ KINH DOANH - QUÝ'!D1613:M1613</xm:f>
              <xm:sqref>C1613</xm:sqref>
            </x14:sparkline>
            <x14:sparkline>
              <xm:f>'KẾT QUẢ KINH DOANH - QUÝ'!D1614:M1614</xm:f>
              <xm:sqref>C1614</xm:sqref>
            </x14:sparkline>
            <x14:sparkline>
              <xm:f>'KẾT QUẢ KINH DOANH - QUÝ'!D1615:M1615</xm:f>
              <xm:sqref>C1615</xm:sqref>
            </x14:sparkline>
            <x14:sparkline>
              <xm:f>'KẾT QUẢ KINH DOANH - QUÝ'!D1616:M1616</xm:f>
              <xm:sqref>C1616</xm:sqref>
            </x14:sparkline>
            <x14:sparkline>
              <xm:f>'KẾT QUẢ KINH DOANH - QUÝ'!D1617:M1617</xm:f>
              <xm:sqref>C1617</xm:sqref>
            </x14:sparkline>
            <x14:sparkline>
              <xm:f>'KẾT QUẢ KINH DOANH - QUÝ'!D1618:M1618</xm:f>
              <xm:sqref>C1618</xm:sqref>
            </x14:sparkline>
            <x14:sparkline>
              <xm:f>'KẾT QUẢ KINH DOANH - QUÝ'!D1619:M1619</xm:f>
              <xm:sqref>C1619</xm:sqref>
            </x14:sparkline>
            <x14:sparkline>
              <xm:f>'KẾT QUẢ KINH DOANH - QUÝ'!D1620:M1620</xm:f>
              <xm:sqref>C1620</xm:sqref>
            </x14:sparkline>
            <x14:sparkline>
              <xm:f>'KẾT QUẢ KINH DOANH - QUÝ'!D1621:M1621</xm:f>
              <xm:sqref>C1621</xm:sqref>
            </x14:sparkline>
            <x14:sparkline>
              <xm:f>'KẾT QUẢ KINH DOANH - QUÝ'!D1622:M1622</xm:f>
              <xm:sqref>C1622</xm:sqref>
            </x14:sparkline>
            <x14:sparkline>
              <xm:f>'KẾT QUẢ KINH DOANH - QUÝ'!D1623:M1623</xm:f>
              <xm:sqref>C1623</xm:sqref>
            </x14:sparkline>
            <x14:sparkline>
              <xm:f>'KẾT QUẢ KINH DOANH - QUÝ'!D1624:M1624</xm:f>
              <xm:sqref>C1624</xm:sqref>
            </x14:sparkline>
            <x14:sparkline>
              <xm:f>'KẾT QUẢ KINH DOANH - QUÝ'!D1625:M1625</xm:f>
              <xm:sqref>C1625</xm:sqref>
            </x14:sparkline>
            <x14:sparkline>
              <xm:f>'KẾT QUẢ KINH DOANH - QUÝ'!D1626:M1626</xm:f>
              <xm:sqref>C1626</xm:sqref>
            </x14:sparkline>
            <x14:sparkline>
              <xm:f>'KẾT QUẢ KINH DOANH - QUÝ'!D1627:M1627</xm:f>
              <xm:sqref>C1627</xm:sqref>
            </x14:sparkline>
            <x14:sparkline>
              <xm:f>'KẾT QUẢ KINH DOANH - QUÝ'!D1628:M1628</xm:f>
              <xm:sqref>C1628</xm:sqref>
            </x14:sparkline>
            <x14:sparkline>
              <xm:f>'KẾT QUẢ KINH DOANH - QUÝ'!D1629:M1629</xm:f>
              <xm:sqref>C1629</xm:sqref>
            </x14:sparkline>
            <x14:sparkline>
              <xm:f>'KẾT QUẢ KINH DOANH - QUÝ'!D1630:M1630</xm:f>
              <xm:sqref>C1630</xm:sqref>
            </x14:sparkline>
            <x14:sparkline>
              <xm:f>'KẾT QUẢ KINH DOANH - QUÝ'!D1631:M1631</xm:f>
              <xm:sqref>C1631</xm:sqref>
            </x14:sparkline>
            <x14:sparkline>
              <xm:f>'KẾT QUẢ KINH DOANH - QUÝ'!D1632:M1632</xm:f>
              <xm:sqref>C1632</xm:sqref>
            </x14:sparkline>
            <x14:sparkline>
              <xm:f>'KẾT QUẢ KINH DOANH - QUÝ'!D1633:M1633</xm:f>
              <xm:sqref>C1633</xm:sqref>
            </x14:sparkline>
            <x14:sparkline>
              <xm:f>'KẾT QUẢ KINH DOANH - QUÝ'!D1634:M1634</xm:f>
              <xm:sqref>C1634</xm:sqref>
            </x14:sparkline>
            <x14:sparkline>
              <xm:f>'KẾT QUẢ KINH DOANH - QUÝ'!D1635:M1635</xm:f>
              <xm:sqref>C1635</xm:sqref>
            </x14:sparkline>
            <x14:sparkline>
              <xm:f>'KẾT QUẢ KINH DOANH - QUÝ'!D1636:M1636</xm:f>
              <xm:sqref>C1636</xm:sqref>
            </x14:sparkline>
            <x14:sparkline>
              <xm:f>'KẾT QUẢ KINH DOANH - QUÝ'!D1637:M1637</xm:f>
              <xm:sqref>C1637</xm:sqref>
            </x14:sparkline>
            <x14:sparkline>
              <xm:f>'KẾT QUẢ KINH DOANH - QUÝ'!D1638:M1638</xm:f>
              <xm:sqref>C1638</xm:sqref>
            </x14:sparkline>
            <x14:sparkline>
              <xm:f>'KẾT QUẢ KINH DOANH - QUÝ'!D1639:M1639</xm:f>
              <xm:sqref>C1639</xm:sqref>
            </x14:sparkline>
            <x14:sparkline>
              <xm:f>'KẾT QUẢ KINH DOANH - QUÝ'!D1640:M1640</xm:f>
              <xm:sqref>C1640</xm:sqref>
            </x14:sparkline>
            <x14:sparkline>
              <xm:f>'KẾT QUẢ KINH DOANH - QUÝ'!D1641:M1641</xm:f>
              <xm:sqref>C1641</xm:sqref>
            </x14:sparkline>
            <x14:sparkline>
              <xm:f>'KẾT QUẢ KINH DOANH - QUÝ'!D1642:M1642</xm:f>
              <xm:sqref>C1642</xm:sqref>
            </x14:sparkline>
            <x14:sparkline>
              <xm:f>'KẾT QUẢ KINH DOANH - QUÝ'!D1643:M1643</xm:f>
              <xm:sqref>C1643</xm:sqref>
            </x14:sparkline>
            <x14:sparkline>
              <xm:f>'KẾT QUẢ KINH DOANH - QUÝ'!D1644:M1644</xm:f>
              <xm:sqref>C1644</xm:sqref>
            </x14:sparkline>
            <x14:sparkline>
              <xm:f>'KẾT QUẢ KINH DOANH - QUÝ'!D1645:M1645</xm:f>
              <xm:sqref>C1645</xm:sqref>
            </x14:sparkline>
            <x14:sparkline>
              <xm:f>'KẾT QUẢ KINH DOANH - QUÝ'!D1646:M1646</xm:f>
              <xm:sqref>C1646</xm:sqref>
            </x14:sparkline>
            <x14:sparkline>
              <xm:f>'KẾT QUẢ KINH DOANH - QUÝ'!D1647:M1647</xm:f>
              <xm:sqref>C1647</xm:sqref>
            </x14:sparkline>
            <x14:sparkline>
              <xm:f>'KẾT QUẢ KINH DOANH - QUÝ'!D1648:M1648</xm:f>
              <xm:sqref>C1648</xm:sqref>
            </x14:sparkline>
            <x14:sparkline>
              <xm:f>'KẾT QUẢ KINH DOANH - QUÝ'!D1649:M1649</xm:f>
              <xm:sqref>C1649</xm:sqref>
            </x14:sparkline>
            <x14:sparkline>
              <xm:f>'KẾT QUẢ KINH DOANH - QUÝ'!D1650:M1650</xm:f>
              <xm:sqref>C1650</xm:sqref>
            </x14:sparkline>
            <x14:sparkline>
              <xm:f>'KẾT QUẢ KINH DOANH - QUÝ'!D1651:M1651</xm:f>
              <xm:sqref>C1651</xm:sqref>
            </x14:sparkline>
            <x14:sparkline>
              <xm:f>'KẾT QUẢ KINH DOANH - QUÝ'!D1652:M1652</xm:f>
              <xm:sqref>C1652</xm:sqref>
            </x14:sparkline>
            <x14:sparkline>
              <xm:f>'KẾT QUẢ KINH DOANH - QUÝ'!D1653:M1653</xm:f>
              <xm:sqref>C1653</xm:sqref>
            </x14:sparkline>
            <x14:sparkline>
              <xm:f>'KẾT QUẢ KINH DOANH - QUÝ'!D1654:M1654</xm:f>
              <xm:sqref>C1654</xm:sqref>
            </x14:sparkline>
            <x14:sparkline>
              <xm:f>'KẾT QUẢ KINH DOANH - QUÝ'!D1655:M1655</xm:f>
              <xm:sqref>C1655</xm:sqref>
            </x14:sparkline>
            <x14:sparkline>
              <xm:f>'KẾT QUẢ KINH DOANH - QUÝ'!D1656:M1656</xm:f>
              <xm:sqref>C1656</xm:sqref>
            </x14:sparkline>
            <x14:sparkline>
              <xm:f>'KẾT QUẢ KINH DOANH - QUÝ'!D1657:M1657</xm:f>
              <xm:sqref>C1657</xm:sqref>
            </x14:sparkline>
            <x14:sparkline>
              <xm:f>'KẾT QUẢ KINH DOANH - QUÝ'!D1658:M1658</xm:f>
              <xm:sqref>C1658</xm:sqref>
            </x14:sparkline>
            <x14:sparkline>
              <xm:f>'KẾT QUẢ KINH DOANH - QUÝ'!D1659:M1659</xm:f>
              <xm:sqref>C1659</xm:sqref>
            </x14:sparkline>
            <x14:sparkline>
              <xm:f>'KẾT QUẢ KINH DOANH - QUÝ'!D1660:M1660</xm:f>
              <xm:sqref>C1660</xm:sqref>
            </x14:sparkline>
            <x14:sparkline>
              <xm:f>'KẾT QUẢ KINH DOANH - QUÝ'!D1661:M1661</xm:f>
              <xm:sqref>C1661</xm:sqref>
            </x14:sparkline>
            <x14:sparkline>
              <xm:f>'KẾT QUẢ KINH DOANH - QUÝ'!D1662:M1662</xm:f>
              <xm:sqref>C1662</xm:sqref>
            </x14:sparkline>
            <x14:sparkline>
              <xm:f>'KẾT QUẢ KINH DOANH - QUÝ'!D1663:M1663</xm:f>
              <xm:sqref>C1663</xm:sqref>
            </x14:sparkline>
            <x14:sparkline>
              <xm:f>'KẾT QUẢ KINH DOANH - QUÝ'!D1664:M1664</xm:f>
              <xm:sqref>C1664</xm:sqref>
            </x14:sparkline>
            <x14:sparkline>
              <xm:f>'KẾT QUẢ KINH DOANH - QUÝ'!D1665:M1665</xm:f>
              <xm:sqref>C1665</xm:sqref>
            </x14:sparkline>
            <x14:sparkline>
              <xm:f>'KẾT QUẢ KINH DOANH - QUÝ'!D1666:M1666</xm:f>
              <xm:sqref>C1666</xm:sqref>
            </x14:sparkline>
            <x14:sparkline>
              <xm:f>'KẾT QUẢ KINH DOANH - QUÝ'!D1667:M1667</xm:f>
              <xm:sqref>C1667</xm:sqref>
            </x14:sparkline>
            <x14:sparkline>
              <xm:f>'KẾT QUẢ KINH DOANH - QUÝ'!D1668:M1668</xm:f>
              <xm:sqref>C1668</xm:sqref>
            </x14:sparkline>
            <x14:sparkline>
              <xm:f>'KẾT QUẢ KINH DOANH - QUÝ'!D1669:M1669</xm:f>
              <xm:sqref>C1669</xm:sqref>
            </x14:sparkline>
            <x14:sparkline>
              <xm:f>'KẾT QUẢ KINH DOANH - QUÝ'!D1670:M1670</xm:f>
              <xm:sqref>C1670</xm:sqref>
            </x14:sparkline>
            <x14:sparkline>
              <xm:f>'KẾT QUẢ KINH DOANH - QUÝ'!D1671:M1671</xm:f>
              <xm:sqref>C1671</xm:sqref>
            </x14:sparkline>
            <x14:sparkline>
              <xm:f>'KẾT QUẢ KINH DOANH - QUÝ'!D1672:M1672</xm:f>
              <xm:sqref>C1672</xm:sqref>
            </x14:sparkline>
            <x14:sparkline>
              <xm:f>'KẾT QUẢ KINH DOANH - QUÝ'!D1673:M1673</xm:f>
              <xm:sqref>C1673</xm:sqref>
            </x14:sparkline>
            <x14:sparkline>
              <xm:f>'KẾT QUẢ KINH DOANH - QUÝ'!D1674:M1674</xm:f>
              <xm:sqref>C1674</xm:sqref>
            </x14:sparkline>
            <x14:sparkline>
              <xm:f>'KẾT QUẢ KINH DOANH - QUÝ'!D1675:M1675</xm:f>
              <xm:sqref>C1675</xm:sqref>
            </x14:sparkline>
            <x14:sparkline>
              <xm:f>'KẾT QUẢ KINH DOANH - QUÝ'!D1676:M1676</xm:f>
              <xm:sqref>C1676</xm:sqref>
            </x14:sparkline>
            <x14:sparkline>
              <xm:f>'KẾT QUẢ KINH DOANH - QUÝ'!D1677:M1677</xm:f>
              <xm:sqref>C1677</xm:sqref>
            </x14:sparkline>
            <x14:sparkline>
              <xm:f>'KẾT QUẢ KINH DOANH - QUÝ'!D1678:M1678</xm:f>
              <xm:sqref>C1678</xm:sqref>
            </x14:sparkline>
            <x14:sparkline>
              <xm:f>'KẾT QUẢ KINH DOANH - QUÝ'!D1679:M1679</xm:f>
              <xm:sqref>C1679</xm:sqref>
            </x14:sparkline>
            <x14:sparkline>
              <xm:f>'KẾT QUẢ KINH DOANH - QUÝ'!D1680:M1680</xm:f>
              <xm:sqref>C1680</xm:sqref>
            </x14:sparkline>
            <x14:sparkline>
              <xm:f>'KẾT QUẢ KINH DOANH - QUÝ'!D1681:M1681</xm:f>
              <xm:sqref>C1681</xm:sqref>
            </x14:sparkline>
            <x14:sparkline>
              <xm:f>'KẾT QUẢ KINH DOANH - QUÝ'!D1682:M1682</xm:f>
              <xm:sqref>C1682</xm:sqref>
            </x14:sparkline>
            <x14:sparkline>
              <xm:f>'KẾT QUẢ KINH DOANH - QUÝ'!D1683:M1683</xm:f>
              <xm:sqref>C1683</xm:sqref>
            </x14:sparkline>
            <x14:sparkline>
              <xm:f>'KẾT QUẢ KINH DOANH - QUÝ'!D1684:M1684</xm:f>
              <xm:sqref>C1684</xm:sqref>
            </x14:sparkline>
            <x14:sparkline>
              <xm:f>'KẾT QUẢ KINH DOANH - QUÝ'!D1685:M1685</xm:f>
              <xm:sqref>C1685</xm:sqref>
            </x14:sparkline>
            <x14:sparkline>
              <xm:f>'KẾT QUẢ KINH DOANH - QUÝ'!D1686:M1686</xm:f>
              <xm:sqref>C1686</xm:sqref>
            </x14:sparkline>
            <x14:sparkline>
              <xm:f>'KẾT QUẢ KINH DOANH - QUÝ'!D1687:M1687</xm:f>
              <xm:sqref>C1687</xm:sqref>
            </x14:sparkline>
            <x14:sparkline>
              <xm:f>'KẾT QUẢ KINH DOANH - QUÝ'!D1688:M1688</xm:f>
              <xm:sqref>C1688</xm:sqref>
            </x14:sparkline>
            <x14:sparkline>
              <xm:f>'KẾT QUẢ KINH DOANH - QUÝ'!D1689:M1689</xm:f>
              <xm:sqref>C1689</xm:sqref>
            </x14:sparkline>
            <x14:sparkline>
              <xm:f>'KẾT QUẢ KINH DOANH - QUÝ'!D1690:M1690</xm:f>
              <xm:sqref>C1690</xm:sqref>
            </x14:sparkline>
            <x14:sparkline>
              <xm:f>'KẾT QUẢ KINH DOANH - QUÝ'!D1691:M1691</xm:f>
              <xm:sqref>C1691</xm:sqref>
            </x14:sparkline>
            <x14:sparkline>
              <xm:f>'KẾT QUẢ KINH DOANH - QUÝ'!D1692:M1692</xm:f>
              <xm:sqref>C1692</xm:sqref>
            </x14:sparkline>
            <x14:sparkline>
              <xm:f>'KẾT QUẢ KINH DOANH - QUÝ'!D1693:M1693</xm:f>
              <xm:sqref>C1693</xm:sqref>
            </x14:sparkline>
            <x14:sparkline>
              <xm:f>'KẾT QUẢ KINH DOANH - QUÝ'!D1694:M1694</xm:f>
              <xm:sqref>C1694</xm:sqref>
            </x14:sparkline>
            <x14:sparkline>
              <xm:f>'KẾT QUẢ KINH DOANH - QUÝ'!D1695:M1695</xm:f>
              <xm:sqref>C1695</xm:sqref>
            </x14:sparkline>
            <x14:sparkline>
              <xm:f>'KẾT QUẢ KINH DOANH - QUÝ'!D1696:M1696</xm:f>
              <xm:sqref>C1696</xm:sqref>
            </x14:sparkline>
            <x14:sparkline>
              <xm:f>'KẾT QUẢ KINH DOANH - QUÝ'!D1697:M1697</xm:f>
              <xm:sqref>C1697</xm:sqref>
            </x14:sparkline>
            <x14:sparkline>
              <xm:f>'KẾT QUẢ KINH DOANH - QUÝ'!D1698:M1698</xm:f>
              <xm:sqref>C1698</xm:sqref>
            </x14:sparkline>
            <x14:sparkline>
              <xm:f>'KẾT QUẢ KINH DOANH - QUÝ'!D1699:M1699</xm:f>
              <xm:sqref>C1699</xm:sqref>
            </x14:sparkline>
            <x14:sparkline>
              <xm:f>'KẾT QUẢ KINH DOANH - QUÝ'!D1700:M1700</xm:f>
              <xm:sqref>C1700</xm:sqref>
            </x14:sparkline>
            <x14:sparkline>
              <xm:f>'KẾT QUẢ KINH DOANH - QUÝ'!D1701:M1701</xm:f>
              <xm:sqref>C1701</xm:sqref>
            </x14:sparkline>
            <x14:sparkline>
              <xm:f>'KẾT QUẢ KINH DOANH - QUÝ'!D1702:M1702</xm:f>
              <xm:sqref>C1702</xm:sqref>
            </x14:sparkline>
            <x14:sparkline>
              <xm:f>'KẾT QUẢ KINH DOANH - QUÝ'!D1703:M1703</xm:f>
              <xm:sqref>C1703</xm:sqref>
            </x14:sparkline>
            <x14:sparkline>
              <xm:f>'KẾT QUẢ KINH DOANH - QUÝ'!D1704:M1704</xm:f>
              <xm:sqref>C1704</xm:sqref>
            </x14:sparkline>
            <x14:sparkline>
              <xm:f>'KẾT QUẢ KINH DOANH - QUÝ'!D1705:M1705</xm:f>
              <xm:sqref>C1705</xm:sqref>
            </x14:sparkline>
            <x14:sparkline>
              <xm:f>'KẾT QUẢ KINH DOANH - QUÝ'!D1706:M1706</xm:f>
              <xm:sqref>C1706</xm:sqref>
            </x14:sparkline>
            <x14:sparkline>
              <xm:f>'KẾT QUẢ KINH DOANH - QUÝ'!D1707:M1707</xm:f>
              <xm:sqref>C1707</xm:sqref>
            </x14:sparkline>
            <x14:sparkline>
              <xm:f>'KẾT QUẢ KINH DOANH - QUÝ'!D1708:M1708</xm:f>
              <xm:sqref>C1708</xm:sqref>
            </x14:sparkline>
            <x14:sparkline>
              <xm:f>'KẾT QUẢ KINH DOANH - QUÝ'!D1709:M1709</xm:f>
              <xm:sqref>C1709</xm:sqref>
            </x14:sparkline>
            <x14:sparkline>
              <xm:f>'KẾT QUẢ KINH DOANH - QUÝ'!D1710:M1710</xm:f>
              <xm:sqref>C1710</xm:sqref>
            </x14:sparkline>
            <x14:sparkline>
              <xm:f>'KẾT QUẢ KINH DOANH - QUÝ'!D1711:M1711</xm:f>
              <xm:sqref>C1711</xm:sqref>
            </x14:sparkline>
            <x14:sparkline>
              <xm:f>'KẾT QUẢ KINH DOANH - QUÝ'!D1712:M1712</xm:f>
              <xm:sqref>C1712</xm:sqref>
            </x14:sparkline>
            <x14:sparkline>
              <xm:f>'KẾT QUẢ KINH DOANH - QUÝ'!D1713:M1713</xm:f>
              <xm:sqref>C1713</xm:sqref>
            </x14:sparkline>
            <x14:sparkline>
              <xm:f>'KẾT QUẢ KINH DOANH - QUÝ'!D1714:M1714</xm:f>
              <xm:sqref>C1714</xm:sqref>
            </x14:sparkline>
            <x14:sparkline>
              <xm:f>'KẾT QUẢ KINH DOANH - QUÝ'!D1715:M1715</xm:f>
              <xm:sqref>C1715</xm:sqref>
            </x14:sparkline>
            <x14:sparkline>
              <xm:f>'KẾT QUẢ KINH DOANH - QUÝ'!D1716:M1716</xm:f>
              <xm:sqref>C1716</xm:sqref>
            </x14:sparkline>
            <x14:sparkline>
              <xm:f>'KẾT QUẢ KINH DOANH - QUÝ'!D1717:M1717</xm:f>
              <xm:sqref>C1717</xm:sqref>
            </x14:sparkline>
            <x14:sparkline>
              <xm:f>'KẾT QUẢ KINH DOANH - QUÝ'!D1718:M1718</xm:f>
              <xm:sqref>C1718</xm:sqref>
            </x14:sparkline>
            <x14:sparkline>
              <xm:f>'KẾT QUẢ KINH DOANH - QUÝ'!D1719:M1719</xm:f>
              <xm:sqref>C1719</xm:sqref>
            </x14:sparkline>
            <x14:sparkline>
              <xm:f>'KẾT QUẢ KINH DOANH - QUÝ'!D1720:M1720</xm:f>
              <xm:sqref>C1720</xm:sqref>
            </x14:sparkline>
            <x14:sparkline>
              <xm:f>'KẾT QUẢ KINH DOANH - QUÝ'!D1721:M1721</xm:f>
              <xm:sqref>C1721</xm:sqref>
            </x14:sparkline>
            <x14:sparkline>
              <xm:f>'KẾT QUẢ KINH DOANH - QUÝ'!D1722:M1722</xm:f>
              <xm:sqref>C1722</xm:sqref>
            </x14:sparkline>
            <x14:sparkline>
              <xm:f>'KẾT QUẢ KINH DOANH - QUÝ'!D1723:M1723</xm:f>
              <xm:sqref>C1723</xm:sqref>
            </x14:sparkline>
            <x14:sparkline>
              <xm:f>'KẾT QUẢ KINH DOANH - QUÝ'!D1724:M1724</xm:f>
              <xm:sqref>C1724</xm:sqref>
            </x14:sparkline>
            <x14:sparkline>
              <xm:f>'KẾT QUẢ KINH DOANH - QUÝ'!D1725:M1725</xm:f>
              <xm:sqref>C1725</xm:sqref>
            </x14:sparkline>
            <x14:sparkline>
              <xm:f>'KẾT QUẢ KINH DOANH - QUÝ'!D1726:M1726</xm:f>
              <xm:sqref>C1726</xm:sqref>
            </x14:sparkline>
            <x14:sparkline>
              <xm:f>'KẾT QUẢ KINH DOANH - QUÝ'!D1727:M1727</xm:f>
              <xm:sqref>C1727</xm:sqref>
            </x14:sparkline>
            <x14:sparkline>
              <xm:f>'KẾT QUẢ KINH DOANH - QUÝ'!D1728:M1728</xm:f>
              <xm:sqref>C1728</xm:sqref>
            </x14:sparkline>
            <x14:sparkline>
              <xm:f>'KẾT QUẢ KINH DOANH - QUÝ'!D1729:M1729</xm:f>
              <xm:sqref>C1729</xm:sqref>
            </x14:sparkline>
            <x14:sparkline>
              <xm:f>'KẾT QUẢ KINH DOANH - QUÝ'!D1730:M1730</xm:f>
              <xm:sqref>C1730</xm:sqref>
            </x14:sparkline>
            <x14:sparkline>
              <xm:f>'KẾT QUẢ KINH DOANH - QUÝ'!D1731:M1731</xm:f>
              <xm:sqref>C1731</xm:sqref>
            </x14:sparkline>
            <x14:sparkline>
              <xm:f>'KẾT QUẢ KINH DOANH - QUÝ'!D1732:M1732</xm:f>
              <xm:sqref>C1732</xm:sqref>
            </x14:sparkline>
            <x14:sparkline>
              <xm:f>'KẾT QUẢ KINH DOANH - QUÝ'!D1733:M1733</xm:f>
              <xm:sqref>C1733</xm:sqref>
            </x14:sparkline>
            <x14:sparkline>
              <xm:f>'KẾT QUẢ KINH DOANH - QUÝ'!D1734:M1734</xm:f>
              <xm:sqref>C1734</xm:sqref>
            </x14:sparkline>
            <x14:sparkline>
              <xm:f>'KẾT QUẢ KINH DOANH - QUÝ'!D1735:M1735</xm:f>
              <xm:sqref>C1735</xm:sqref>
            </x14:sparkline>
            <x14:sparkline>
              <xm:f>'KẾT QUẢ KINH DOANH - QUÝ'!D1736:M1736</xm:f>
              <xm:sqref>C1736</xm:sqref>
            </x14:sparkline>
            <x14:sparkline>
              <xm:f>'KẾT QUẢ KINH DOANH - QUÝ'!D1737:M1737</xm:f>
              <xm:sqref>C1737</xm:sqref>
            </x14:sparkline>
            <x14:sparkline>
              <xm:f>'KẾT QUẢ KINH DOANH - QUÝ'!D1738:M1738</xm:f>
              <xm:sqref>C1738</xm:sqref>
            </x14:sparkline>
            <x14:sparkline>
              <xm:f>'KẾT QUẢ KINH DOANH - QUÝ'!D1739:M1739</xm:f>
              <xm:sqref>C1739</xm:sqref>
            </x14:sparkline>
            <x14:sparkline>
              <xm:f>'KẾT QUẢ KINH DOANH - QUÝ'!D1740:M1740</xm:f>
              <xm:sqref>C1740</xm:sqref>
            </x14:sparkline>
            <x14:sparkline>
              <xm:f>'KẾT QUẢ KINH DOANH - QUÝ'!D1741:M1741</xm:f>
              <xm:sqref>C1741</xm:sqref>
            </x14:sparkline>
            <x14:sparkline>
              <xm:f>'KẾT QUẢ KINH DOANH - QUÝ'!D1742:M1742</xm:f>
              <xm:sqref>C1742</xm:sqref>
            </x14:sparkline>
            <x14:sparkline>
              <xm:f>'KẾT QUẢ KINH DOANH - QUÝ'!D1743:M1743</xm:f>
              <xm:sqref>C1743</xm:sqref>
            </x14:sparkline>
            <x14:sparkline>
              <xm:f>'KẾT QUẢ KINH DOANH - QUÝ'!D1744:M1744</xm:f>
              <xm:sqref>C1744</xm:sqref>
            </x14:sparkline>
            <x14:sparkline>
              <xm:f>'KẾT QUẢ KINH DOANH - QUÝ'!D1745:M1745</xm:f>
              <xm:sqref>C1745</xm:sqref>
            </x14:sparkline>
            <x14:sparkline>
              <xm:f>'KẾT QUẢ KINH DOANH - QUÝ'!D1746:M1746</xm:f>
              <xm:sqref>C1746</xm:sqref>
            </x14:sparkline>
            <x14:sparkline>
              <xm:f>'KẾT QUẢ KINH DOANH - QUÝ'!D1747:M1747</xm:f>
              <xm:sqref>C1747</xm:sqref>
            </x14:sparkline>
            <x14:sparkline>
              <xm:f>'KẾT QUẢ KINH DOANH - QUÝ'!D1748:M1748</xm:f>
              <xm:sqref>C1748</xm:sqref>
            </x14:sparkline>
            <x14:sparkline>
              <xm:f>'KẾT QUẢ KINH DOANH - QUÝ'!D1749:M1749</xm:f>
              <xm:sqref>C1749</xm:sqref>
            </x14:sparkline>
            <x14:sparkline>
              <xm:f>'KẾT QUẢ KINH DOANH - QUÝ'!D1750:M1750</xm:f>
              <xm:sqref>C1750</xm:sqref>
            </x14:sparkline>
            <x14:sparkline>
              <xm:f>'KẾT QUẢ KINH DOANH - QUÝ'!D1751:M1751</xm:f>
              <xm:sqref>C1751</xm:sqref>
            </x14:sparkline>
            <x14:sparkline>
              <xm:f>'KẾT QUẢ KINH DOANH - QUÝ'!D1752:M1752</xm:f>
              <xm:sqref>C1752</xm:sqref>
            </x14:sparkline>
            <x14:sparkline>
              <xm:f>'KẾT QUẢ KINH DOANH - QUÝ'!D1753:M1753</xm:f>
              <xm:sqref>C1753</xm:sqref>
            </x14:sparkline>
            <x14:sparkline>
              <xm:f>'KẾT QUẢ KINH DOANH - QUÝ'!D1754:M1754</xm:f>
              <xm:sqref>C1754</xm:sqref>
            </x14:sparkline>
            <x14:sparkline>
              <xm:f>'KẾT QUẢ KINH DOANH - QUÝ'!D1755:M1755</xm:f>
              <xm:sqref>C1755</xm:sqref>
            </x14:sparkline>
            <x14:sparkline>
              <xm:f>'KẾT QUẢ KINH DOANH - QUÝ'!D1756:M1756</xm:f>
              <xm:sqref>C1756</xm:sqref>
            </x14:sparkline>
            <x14:sparkline>
              <xm:f>'KẾT QUẢ KINH DOANH - QUÝ'!D1757:M1757</xm:f>
              <xm:sqref>C1757</xm:sqref>
            </x14:sparkline>
            <x14:sparkline>
              <xm:f>'KẾT QUẢ KINH DOANH - QUÝ'!D1758:M1758</xm:f>
              <xm:sqref>C1758</xm:sqref>
            </x14:sparkline>
            <x14:sparkline>
              <xm:f>'KẾT QUẢ KINH DOANH - QUÝ'!D1759:M1759</xm:f>
              <xm:sqref>C1759</xm:sqref>
            </x14:sparkline>
            <x14:sparkline>
              <xm:f>'KẾT QUẢ KINH DOANH - QUÝ'!D1760:M1760</xm:f>
              <xm:sqref>C1760</xm:sqref>
            </x14:sparkline>
            <x14:sparkline>
              <xm:f>'KẾT QUẢ KINH DOANH - QUÝ'!D1761:M1761</xm:f>
              <xm:sqref>C1761</xm:sqref>
            </x14:sparkline>
            <x14:sparkline>
              <xm:f>'KẾT QUẢ KINH DOANH - QUÝ'!D1762:M1762</xm:f>
              <xm:sqref>C1762</xm:sqref>
            </x14:sparkline>
            <x14:sparkline>
              <xm:f>'KẾT QUẢ KINH DOANH - QUÝ'!D1763:M1763</xm:f>
              <xm:sqref>C1763</xm:sqref>
            </x14:sparkline>
            <x14:sparkline>
              <xm:f>'KẾT QUẢ KINH DOANH - QUÝ'!D1764:M1764</xm:f>
              <xm:sqref>C1764</xm:sqref>
            </x14:sparkline>
            <x14:sparkline>
              <xm:f>'KẾT QUẢ KINH DOANH - QUÝ'!D1765:M1765</xm:f>
              <xm:sqref>C1765</xm:sqref>
            </x14:sparkline>
            <x14:sparkline>
              <xm:f>'KẾT QUẢ KINH DOANH - QUÝ'!D1766:M1766</xm:f>
              <xm:sqref>C1766</xm:sqref>
            </x14:sparkline>
            <x14:sparkline>
              <xm:f>'KẾT QUẢ KINH DOANH - QUÝ'!D1767:M1767</xm:f>
              <xm:sqref>C1767</xm:sqref>
            </x14:sparkline>
            <x14:sparkline>
              <xm:f>'KẾT QUẢ KINH DOANH - QUÝ'!D1768:M1768</xm:f>
              <xm:sqref>C1768</xm:sqref>
            </x14:sparkline>
            <x14:sparkline>
              <xm:f>'KẾT QUẢ KINH DOANH - QUÝ'!D1769:M1769</xm:f>
              <xm:sqref>C1769</xm:sqref>
            </x14:sparkline>
            <x14:sparkline>
              <xm:f>'KẾT QUẢ KINH DOANH - QUÝ'!D1770:M1770</xm:f>
              <xm:sqref>C1770</xm:sqref>
            </x14:sparkline>
            <x14:sparkline>
              <xm:f>'KẾT QUẢ KINH DOANH - QUÝ'!D1771:M1771</xm:f>
              <xm:sqref>C1771</xm:sqref>
            </x14:sparkline>
            <x14:sparkline>
              <xm:f>'KẾT QUẢ KINH DOANH - QUÝ'!D1772:M1772</xm:f>
              <xm:sqref>C1772</xm:sqref>
            </x14:sparkline>
            <x14:sparkline>
              <xm:f>'KẾT QUẢ KINH DOANH - QUÝ'!D1773:M1773</xm:f>
              <xm:sqref>C1773</xm:sqref>
            </x14:sparkline>
            <x14:sparkline>
              <xm:f>'KẾT QUẢ KINH DOANH - QUÝ'!D1774:M1774</xm:f>
              <xm:sqref>C1774</xm:sqref>
            </x14:sparkline>
            <x14:sparkline>
              <xm:f>'KẾT QUẢ KINH DOANH - QUÝ'!D1775:M1775</xm:f>
              <xm:sqref>C1775</xm:sqref>
            </x14:sparkline>
            <x14:sparkline>
              <xm:f>'KẾT QUẢ KINH DOANH - QUÝ'!D1776:M1776</xm:f>
              <xm:sqref>C1776</xm:sqref>
            </x14:sparkline>
            <x14:sparkline>
              <xm:f>'KẾT QUẢ KINH DOANH - QUÝ'!D1777:M1777</xm:f>
              <xm:sqref>C1777</xm:sqref>
            </x14:sparkline>
            <x14:sparkline>
              <xm:f>'KẾT QUẢ KINH DOANH - QUÝ'!D1778:M1778</xm:f>
              <xm:sqref>C1778</xm:sqref>
            </x14:sparkline>
            <x14:sparkline>
              <xm:f>'KẾT QUẢ KINH DOANH - QUÝ'!D1779:M1779</xm:f>
              <xm:sqref>C1779</xm:sqref>
            </x14:sparkline>
            <x14:sparkline>
              <xm:f>'KẾT QUẢ KINH DOANH - QUÝ'!D1780:M1780</xm:f>
              <xm:sqref>C1780</xm:sqref>
            </x14:sparkline>
            <x14:sparkline>
              <xm:f>'KẾT QUẢ KINH DOANH - QUÝ'!D1781:M1781</xm:f>
              <xm:sqref>C1781</xm:sqref>
            </x14:sparkline>
            <x14:sparkline>
              <xm:f>'KẾT QUẢ KINH DOANH - QUÝ'!D1782:M1782</xm:f>
              <xm:sqref>C1782</xm:sqref>
            </x14:sparkline>
            <x14:sparkline>
              <xm:f>'KẾT QUẢ KINH DOANH - QUÝ'!D1783:M1783</xm:f>
              <xm:sqref>C1783</xm:sqref>
            </x14:sparkline>
            <x14:sparkline>
              <xm:f>'KẾT QUẢ KINH DOANH - QUÝ'!D1784:M1784</xm:f>
              <xm:sqref>C1784</xm:sqref>
            </x14:sparkline>
            <x14:sparkline>
              <xm:f>'KẾT QUẢ KINH DOANH - QUÝ'!D1785:M1785</xm:f>
              <xm:sqref>C1785</xm:sqref>
            </x14:sparkline>
            <x14:sparkline>
              <xm:f>'KẾT QUẢ KINH DOANH - QUÝ'!D1786:M1786</xm:f>
              <xm:sqref>C1786</xm:sqref>
            </x14:sparkline>
            <x14:sparkline>
              <xm:f>'KẾT QUẢ KINH DOANH - QUÝ'!D1787:M1787</xm:f>
              <xm:sqref>C1787</xm:sqref>
            </x14:sparkline>
            <x14:sparkline>
              <xm:f>'KẾT QUẢ KINH DOANH - QUÝ'!D1788:M1788</xm:f>
              <xm:sqref>C1788</xm:sqref>
            </x14:sparkline>
            <x14:sparkline>
              <xm:f>'KẾT QUẢ KINH DOANH - QUÝ'!D1789:M1789</xm:f>
              <xm:sqref>C1789</xm:sqref>
            </x14:sparkline>
            <x14:sparkline>
              <xm:f>'KẾT QUẢ KINH DOANH - QUÝ'!D1790:M1790</xm:f>
              <xm:sqref>C1790</xm:sqref>
            </x14:sparkline>
            <x14:sparkline>
              <xm:f>'KẾT QUẢ KINH DOANH - QUÝ'!D1791:M1791</xm:f>
              <xm:sqref>C1791</xm:sqref>
            </x14:sparkline>
            <x14:sparkline>
              <xm:f>'KẾT QUẢ KINH DOANH - QUÝ'!D1792:M1792</xm:f>
              <xm:sqref>C1792</xm:sqref>
            </x14:sparkline>
            <x14:sparkline>
              <xm:f>'KẾT QUẢ KINH DOANH - QUÝ'!D1793:M1793</xm:f>
              <xm:sqref>C1793</xm:sqref>
            </x14:sparkline>
            <x14:sparkline>
              <xm:f>'KẾT QUẢ KINH DOANH - QUÝ'!D1794:M1794</xm:f>
              <xm:sqref>C1794</xm:sqref>
            </x14:sparkline>
            <x14:sparkline>
              <xm:f>'KẾT QUẢ KINH DOANH - QUÝ'!D1795:M1795</xm:f>
              <xm:sqref>C1795</xm:sqref>
            </x14:sparkline>
            <x14:sparkline>
              <xm:f>'KẾT QUẢ KINH DOANH - QUÝ'!D1796:M1796</xm:f>
              <xm:sqref>C1796</xm:sqref>
            </x14:sparkline>
            <x14:sparkline>
              <xm:f>'KẾT QUẢ KINH DOANH - QUÝ'!D1797:M1797</xm:f>
              <xm:sqref>C1797</xm:sqref>
            </x14:sparkline>
            <x14:sparkline>
              <xm:f>'KẾT QUẢ KINH DOANH - QUÝ'!D1798:M1798</xm:f>
              <xm:sqref>C1798</xm:sqref>
            </x14:sparkline>
            <x14:sparkline>
              <xm:f>'KẾT QUẢ KINH DOANH - QUÝ'!D1799:M1799</xm:f>
              <xm:sqref>C1799</xm:sqref>
            </x14:sparkline>
            <x14:sparkline>
              <xm:f>'KẾT QUẢ KINH DOANH - QUÝ'!D1800:M1800</xm:f>
              <xm:sqref>C1800</xm:sqref>
            </x14:sparkline>
            <x14:sparkline>
              <xm:f>'KẾT QUẢ KINH DOANH - QUÝ'!D1801:M1801</xm:f>
              <xm:sqref>C1801</xm:sqref>
            </x14:sparkline>
            <x14:sparkline>
              <xm:f>'KẾT QUẢ KINH DOANH - QUÝ'!D1802:M1802</xm:f>
              <xm:sqref>C1802</xm:sqref>
            </x14:sparkline>
            <x14:sparkline>
              <xm:f>'KẾT QUẢ KINH DOANH - QUÝ'!D1803:M1803</xm:f>
              <xm:sqref>C1803</xm:sqref>
            </x14:sparkline>
            <x14:sparkline>
              <xm:f>'KẾT QUẢ KINH DOANH - QUÝ'!D1804:M1804</xm:f>
              <xm:sqref>C1804</xm:sqref>
            </x14:sparkline>
            <x14:sparkline>
              <xm:f>'KẾT QUẢ KINH DOANH - QUÝ'!D1805:M1805</xm:f>
              <xm:sqref>C1805</xm:sqref>
            </x14:sparkline>
          </x14:sparklines>
        </x14:sparklineGroup>
        <x14:sparklineGroup type="column" displayEmptyCellsAs="gap" high="1" low="1" xr2:uid="{13BDE783-3207-4F14-B0C9-91C81D8A2A3C}">
          <x14:colorSeries rgb="FFFFFF00"/>
          <x14:colorNegative rgb="FFD00000"/>
          <x14:colorAxis rgb="FF000000"/>
          <x14:colorMarkers rgb="FFD00000"/>
          <x14:colorFirst rgb="FFD00000"/>
          <x14:colorLast rgb="FFD00000"/>
          <x14:colorHigh rgb="FF00FF00"/>
          <x14:colorLow rgb="FFFF0000"/>
          <x14:sparklines>
            <x14:sparkline>
              <xm:f>'KẾT QUẢ KINH DOANH - QUÝ'!D1407:M1407</xm:f>
              <xm:sqref>C1407</xm:sqref>
            </x14:sparkline>
            <x14:sparkline>
              <xm:f>'KẾT QUẢ KINH DOANH - QUÝ'!D1408:M1408</xm:f>
              <xm:sqref>C1408</xm:sqref>
            </x14:sparkline>
            <x14:sparkline>
              <xm:f>'KẾT QUẢ KINH DOANH - QUÝ'!D1409:M1409</xm:f>
              <xm:sqref>C1409</xm:sqref>
            </x14:sparkline>
            <x14:sparkline>
              <xm:f>'KẾT QUẢ KINH DOANH - QUÝ'!D1410:M1410</xm:f>
              <xm:sqref>C1410</xm:sqref>
            </x14:sparkline>
            <x14:sparkline>
              <xm:f>'KẾT QUẢ KINH DOANH - QUÝ'!D1411:M1411</xm:f>
              <xm:sqref>C1411</xm:sqref>
            </x14:sparkline>
            <x14:sparkline>
              <xm:f>'KẾT QUẢ KINH DOANH - QUÝ'!D1412:M1412</xm:f>
              <xm:sqref>C1412</xm:sqref>
            </x14:sparkline>
            <x14:sparkline>
              <xm:f>'KẾT QUẢ KINH DOANH - QUÝ'!D1413:M1413</xm:f>
              <xm:sqref>C1413</xm:sqref>
            </x14:sparkline>
            <x14:sparkline>
              <xm:f>'KẾT QUẢ KINH DOANH - QUÝ'!D1414:M1414</xm:f>
              <xm:sqref>C1414</xm:sqref>
            </x14:sparkline>
            <x14:sparkline>
              <xm:f>'KẾT QUẢ KINH DOANH - QUÝ'!D1415:M1415</xm:f>
              <xm:sqref>C1415</xm:sqref>
            </x14:sparkline>
            <x14:sparkline>
              <xm:f>'KẾT QUẢ KINH DOANH - QUÝ'!D1416:M1416</xm:f>
              <xm:sqref>C1416</xm:sqref>
            </x14:sparkline>
            <x14:sparkline>
              <xm:f>'KẾT QUẢ KINH DOANH - QUÝ'!D1417:M1417</xm:f>
              <xm:sqref>C1417</xm:sqref>
            </x14:sparkline>
            <x14:sparkline>
              <xm:f>'KẾT QUẢ KINH DOANH - QUÝ'!D1418:M1418</xm:f>
              <xm:sqref>C1418</xm:sqref>
            </x14:sparkline>
            <x14:sparkline>
              <xm:f>'KẾT QUẢ KINH DOANH - QUÝ'!D1419:M1419</xm:f>
              <xm:sqref>C1419</xm:sqref>
            </x14:sparkline>
            <x14:sparkline>
              <xm:f>'KẾT QUẢ KINH DOANH - QUÝ'!D1420:M1420</xm:f>
              <xm:sqref>C1420</xm:sqref>
            </x14:sparkline>
            <x14:sparkline>
              <xm:f>'KẾT QUẢ KINH DOANH - QUÝ'!D1421:M1421</xm:f>
              <xm:sqref>C1421</xm:sqref>
            </x14:sparkline>
            <x14:sparkline>
              <xm:f>'KẾT QUẢ KINH DOANH - QUÝ'!D1422:M1422</xm:f>
              <xm:sqref>C1422</xm:sqref>
            </x14:sparkline>
            <x14:sparkline>
              <xm:f>'KẾT QUẢ KINH DOANH - QUÝ'!D1423:M1423</xm:f>
              <xm:sqref>C1423</xm:sqref>
            </x14:sparkline>
            <x14:sparkline>
              <xm:f>'KẾT QUẢ KINH DOANH - QUÝ'!D1424:M1424</xm:f>
              <xm:sqref>C1424</xm:sqref>
            </x14:sparkline>
            <x14:sparkline>
              <xm:f>'KẾT QUẢ KINH DOANH - QUÝ'!D1425:M1425</xm:f>
              <xm:sqref>C1425</xm:sqref>
            </x14:sparkline>
            <x14:sparkline>
              <xm:f>'KẾT QUẢ KINH DOANH - QUÝ'!D1426:M1426</xm:f>
              <xm:sqref>C1426</xm:sqref>
            </x14:sparkline>
            <x14:sparkline>
              <xm:f>'KẾT QUẢ KINH DOANH - QUÝ'!D1427:M1427</xm:f>
              <xm:sqref>C1427</xm:sqref>
            </x14:sparkline>
            <x14:sparkline>
              <xm:f>'KẾT QUẢ KINH DOANH - QUÝ'!D1428:M1428</xm:f>
              <xm:sqref>C1428</xm:sqref>
            </x14:sparkline>
            <x14:sparkline>
              <xm:f>'KẾT QUẢ KINH DOANH - QUÝ'!D1429:M1429</xm:f>
              <xm:sqref>C1429</xm:sqref>
            </x14:sparkline>
            <x14:sparkline>
              <xm:f>'KẾT QUẢ KINH DOANH - QUÝ'!D1430:M1430</xm:f>
              <xm:sqref>C1430</xm:sqref>
            </x14:sparkline>
            <x14:sparkline>
              <xm:f>'KẾT QUẢ KINH DOANH - QUÝ'!D1431:M1431</xm:f>
              <xm:sqref>C1431</xm:sqref>
            </x14:sparkline>
            <x14:sparkline>
              <xm:f>'KẾT QUẢ KINH DOANH - QUÝ'!D1432:M1432</xm:f>
              <xm:sqref>C1432</xm:sqref>
            </x14:sparkline>
            <x14:sparkline>
              <xm:f>'KẾT QUẢ KINH DOANH - QUÝ'!D1433:M1433</xm:f>
              <xm:sqref>C1433</xm:sqref>
            </x14:sparkline>
            <x14:sparkline>
              <xm:f>'KẾT QUẢ KINH DOANH - QUÝ'!D1434:M1434</xm:f>
              <xm:sqref>C1434</xm:sqref>
            </x14:sparkline>
            <x14:sparkline>
              <xm:f>'KẾT QUẢ KINH DOANH - QUÝ'!D1435:M1435</xm:f>
              <xm:sqref>C1435</xm:sqref>
            </x14:sparkline>
            <x14:sparkline>
              <xm:f>'KẾT QUẢ KINH DOANH - QUÝ'!D1436:M1436</xm:f>
              <xm:sqref>C1436</xm:sqref>
            </x14:sparkline>
            <x14:sparkline>
              <xm:f>'KẾT QUẢ KINH DOANH - QUÝ'!D1437:M1437</xm:f>
              <xm:sqref>C1437</xm:sqref>
            </x14:sparkline>
            <x14:sparkline>
              <xm:f>'KẾT QUẢ KINH DOANH - QUÝ'!D1438:M1438</xm:f>
              <xm:sqref>C1438</xm:sqref>
            </x14:sparkline>
            <x14:sparkline>
              <xm:f>'KẾT QUẢ KINH DOANH - QUÝ'!D1439:M1439</xm:f>
              <xm:sqref>C1439</xm:sqref>
            </x14:sparkline>
            <x14:sparkline>
              <xm:f>'KẾT QUẢ KINH DOANH - QUÝ'!D1440:M1440</xm:f>
              <xm:sqref>C1440</xm:sqref>
            </x14:sparkline>
            <x14:sparkline>
              <xm:f>'KẾT QUẢ KINH DOANH - QUÝ'!D1441:M1441</xm:f>
              <xm:sqref>C1441</xm:sqref>
            </x14:sparkline>
            <x14:sparkline>
              <xm:f>'KẾT QUẢ KINH DOANH - QUÝ'!D1442:M1442</xm:f>
              <xm:sqref>C1442</xm:sqref>
            </x14:sparkline>
            <x14:sparkline>
              <xm:f>'KẾT QUẢ KINH DOANH - QUÝ'!D1443:M1443</xm:f>
              <xm:sqref>C1443</xm:sqref>
            </x14:sparkline>
            <x14:sparkline>
              <xm:f>'KẾT QUẢ KINH DOANH - QUÝ'!D1444:M1444</xm:f>
              <xm:sqref>C1444</xm:sqref>
            </x14:sparkline>
            <x14:sparkline>
              <xm:f>'KẾT QUẢ KINH DOANH - QUÝ'!D1445:M1445</xm:f>
              <xm:sqref>C1445</xm:sqref>
            </x14:sparkline>
            <x14:sparkline>
              <xm:f>'KẾT QUẢ KINH DOANH - QUÝ'!D1446:M1446</xm:f>
              <xm:sqref>C1446</xm:sqref>
            </x14:sparkline>
            <x14:sparkline>
              <xm:f>'KẾT QUẢ KINH DOANH - QUÝ'!D1447:M1447</xm:f>
              <xm:sqref>C1447</xm:sqref>
            </x14:sparkline>
            <x14:sparkline>
              <xm:f>'KẾT QUẢ KINH DOANH - QUÝ'!D1448:M1448</xm:f>
              <xm:sqref>C1448</xm:sqref>
            </x14:sparkline>
            <x14:sparkline>
              <xm:f>'KẾT QUẢ KINH DOANH - QUÝ'!D1449:M1449</xm:f>
              <xm:sqref>C1449</xm:sqref>
            </x14:sparkline>
            <x14:sparkline>
              <xm:f>'KẾT QUẢ KINH DOANH - QUÝ'!D1450:M1450</xm:f>
              <xm:sqref>C1450</xm:sqref>
            </x14:sparkline>
            <x14:sparkline>
              <xm:f>'KẾT QUẢ KINH DOANH - QUÝ'!D1451:M1451</xm:f>
              <xm:sqref>C1451</xm:sqref>
            </x14:sparkline>
            <x14:sparkline>
              <xm:f>'KẾT QUẢ KINH DOANH - QUÝ'!D1452:M1452</xm:f>
              <xm:sqref>C1452</xm:sqref>
            </x14:sparkline>
            <x14:sparkline>
              <xm:f>'KẾT QUẢ KINH DOANH - QUÝ'!D1453:M1453</xm:f>
              <xm:sqref>C1453</xm:sqref>
            </x14:sparkline>
            <x14:sparkline>
              <xm:f>'KẾT QUẢ KINH DOANH - QUÝ'!D1454:M1454</xm:f>
              <xm:sqref>C1454</xm:sqref>
            </x14:sparkline>
            <x14:sparkline>
              <xm:f>'KẾT QUẢ KINH DOANH - QUÝ'!D1455:M1455</xm:f>
              <xm:sqref>C1455</xm:sqref>
            </x14:sparkline>
            <x14:sparkline>
              <xm:f>'KẾT QUẢ KINH DOANH - QUÝ'!D1456:M1456</xm:f>
              <xm:sqref>C1456</xm:sqref>
            </x14:sparkline>
            <x14:sparkline>
              <xm:f>'KẾT QUẢ KINH DOANH - QUÝ'!D1457:M1457</xm:f>
              <xm:sqref>C1457</xm:sqref>
            </x14:sparkline>
            <x14:sparkline>
              <xm:f>'KẾT QUẢ KINH DOANH - QUÝ'!D1458:M1458</xm:f>
              <xm:sqref>C1458</xm:sqref>
            </x14:sparkline>
            <x14:sparkline>
              <xm:f>'KẾT QUẢ KINH DOANH - QUÝ'!D1459:M1459</xm:f>
              <xm:sqref>C1459</xm:sqref>
            </x14:sparkline>
            <x14:sparkline>
              <xm:f>'KẾT QUẢ KINH DOANH - QUÝ'!D1460:M1460</xm:f>
              <xm:sqref>C1460</xm:sqref>
            </x14:sparkline>
            <x14:sparkline>
              <xm:f>'KẾT QUẢ KINH DOANH - QUÝ'!D1461:M1461</xm:f>
              <xm:sqref>C1461</xm:sqref>
            </x14:sparkline>
            <x14:sparkline>
              <xm:f>'KẾT QUẢ KINH DOANH - QUÝ'!D1462:M1462</xm:f>
              <xm:sqref>C1462</xm:sqref>
            </x14:sparkline>
            <x14:sparkline>
              <xm:f>'KẾT QUẢ KINH DOANH - QUÝ'!D1463:M1463</xm:f>
              <xm:sqref>C1463</xm:sqref>
            </x14:sparkline>
            <x14:sparkline>
              <xm:f>'KẾT QUẢ KINH DOANH - QUÝ'!D1464:M1464</xm:f>
              <xm:sqref>C1464</xm:sqref>
            </x14:sparkline>
            <x14:sparkline>
              <xm:f>'KẾT QUẢ KINH DOANH - QUÝ'!D1465:M1465</xm:f>
              <xm:sqref>C1465</xm:sqref>
            </x14:sparkline>
            <x14:sparkline>
              <xm:f>'KẾT QUẢ KINH DOANH - QUÝ'!D1466:M1466</xm:f>
              <xm:sqref>C1466</xm:sqref>
            </x14:sparkline>
            <x14:sparkline>
              <xm:f>'KẾT QUẢ KINH DOANH - QUÝ'!D1467:M1467</xm:f>
              <xm:sqref>C1467</xm:sqref>
            </x14:sparkline>
            <x14:sparkline>
              <xm:f>'KẾT QUẢ KINH DOANH - QUÝ'!D1468:M1468</xm:f>
              <xm:sqref>C1468</xm:sqref>
            </x14:sparkline>
            <x14:sparkline>
              <xm:f>'KẾT QUẢ KINH DOANH - QUÝ'!D1469:M1469</xm:f>
              <xm:sqref>C1469</xm:sqref>
            </x14:sparkline>
            <x14:sparkline>
              <xm:f>'KẾT QUẢ KINH DOANH - QUÝ'!D1470:M1470</xm:f>
              <xm:sqref>C1470</xm:sqref>
            </x14:sparkline>
            <x14:sparkline>
              <xm:f>'KẾT QUẢ KINH DOANH - QUÝ'!D1471:M1471</xm:f>
              <xm:sqref>C1471</xm:sqref>
            </x14:sparkline>
            <x14:sparkline>
              <xm:f>'KẾT QUẢ KINH DOANH - QUÝ'!D1472:M1472</xm:f>
              <xm:sqref>C1472</xm:sqref>
            </x14:sparkline>
            <x14:sparkline>
              <xm:f>'KẾT QUẢ KINH DOANH - QUÝ'!D1473:M1473</xm:f>
              <xm:sqref>C1473</xm:sqref>
            </x14:sparkline>
            <x14:sparkline>
              <xm:f>'KẾT QUẢ KINH DOANH - QUÝ'!D1474:M1474</xm:f>
              <xm:sqref>C1474</xm:sqref>
            </x14:sparkline>
            <x14:sparkline>
              <xm:f>'KẾT QUẢ KINH DOANH - QUÝ'!D1475:M1475</xm:f>
              <xm:sqref>C1475</xm:sqref>
            </x14:sparkline>
            <x14:sparkline>
              <xm:f>'KẾT QUẢ KINH DOANH - QUÝ'!D1476:M1476</xm:f>
              <xm:sqref>C1476</xm:sqref>
            </x14:sparkline>
            <x14:sparkline>
              <xm:f>'KẾT QUẢ KINH DOANH - QUÝ'!D1477:M1477</xm:f>
              <xm:sqref>C1477</xm:sqref>
            </x14:sparkline>
            <x14:sparkline>
              <xm:f>'KẾT QUẢ KINH DOANH - QUÝ'!D1478:M1478</xm:f>
              <xm:sqref>C1478</xm:sqref>
            </x14:sparkline>
            <x14:sparkline>
              <xm:f>'KẾT QUẢ KINH DOANH - QUÝ'!D1479:M1479</xm:f>
              <xm:sqref>C1479</xm:sqref>
            </x14:sparkline>
            <x14:sparkline>
              <xm:f>'KẾT QUẢ KINH DOANH - QUÝ'!D1480:M1480</xm:f>
              <xm:sqref>C1480</xm:sqref>
            </x14:sparkline>
            <x14:sparkline>
              <xm:f>'KẾT QUẢ KINH DOANH - QUÝ'!D1481:M1481</xm:f>
              <xm:sqref>C1481</xm:sqref>
            </x14:sparkline>
            <x14:sparkline>
              <xm:f>'KẾT QUẢ KINH DOANH - QUÝ'!D1482:M1482</xm:f>
              <xm:sqref>C1482</xm:sqref>
            </x14:sparkline>
            <x14:sparkline>
              <xm:f>'KẾT QUẢ KINH DOANH - QUÝ'!D1483:M1483</xm:f>
              <xm:sqref>C1483</xm:sqref>
            </x14:sparkline>
            <x14:sparkline>
              <xm:f>'KẾT QUẢ KINH DOANH - QUÝ'!D1484:M1484</xm:f>
              <xm:sqref>C1484</xm:sqref>
            </x14:sparkline>
            <x14:sparkline>
              <xm:f>'KẾT QUẢ KINH DOANH - QUÝ'!D1485:M1485</xm:f>
              <xm:sqref>C1485</xm:sqref>
            </x14:sparkline>
            <x14:sparkline>
              <xm:f>'KẾT QUẢ KINH DOANH - QUÝ'!D1486:M1486</xm:f>
              <xm:sqref>C1486</xm:sqref>
            </x14:sparkline>
            <x14:sparkline>
              <xm:f>'KẾT QUẢ KINH DOANH - QUÝ'!D1487:M1487</xm:f>
              <xm:sqref>C1487</xm:sqref>
            </x14:sparkline>
            <x14:sparkline>
              <xm:f>'KẾT QUẢ KINH DOANH - QUÝ'!D1488:M1488</xm:f>
              <xm:sqref>C1488</xm:sqref>
            </x14:sparkline>
            <x14:sparkline>
              <xm:f>'KẾT QUẢ KINH DOANH - QUÝ'!D1489:M1489</xm:f>
              <xm:sqref>C1489</xm:sqref>
            </x14:sparkline>
            <x14:sparkline>
              <xm:f>'KẾT QUẢ KINH DOANH - QUÝ'!D1490:M1490</xm:f>
              <xm:sqref>C1490</xm:sqref>
            </x14:sparkline>
            <x14:sparkline>
              <xm:f>'KẾT QUẢ KINH DOANH - QUÝ'!D1491:M1491</xm:f>
              <xm:sqref>C1491</xm:sqref>
            </x14:sparkline>
            <x14:sparkline>
              <xm:f>'KẾT QUẢ KINH DOANH - QUÝ'!D1492:M1492</xm:f>
              <xm:sqref>C1492</xm:sqref>
            </x14:sparkline>
            <x14:sparkline>
              <xm:f>'KẾT QUẢ KINH DOANH - QUÝ'!D1493:M1493</xm:f>
              <xm:sqref>C1493</xm:sqref>
            </x14:sparkline>
            <x14:sparkline>
              <xm:f>'KẾT QUẢ KINH DOANH - QUÝ'!D1494:M1494</xm:f>
              <xm:sqref>C1494</xm:sqref>
            </x14:sparkline>
            <x14:sparkline>
              <xm:f>'KẾT QUẢ KINH DOANH - QUÝ'!D1495:M1495</xm:f>
              <xm:sqref>C1495</xm:sqref>
            </x14:sparkline>
            <x14:sparkline>
              <xm:f>'KẾT QUẢ KINH DOANH - QUÝ'!D1496:M1496</xm:f>
              <xm:sqref>C1496</xm:sqref>
            </x14:sparkline>
            <x14:sparkline>
              <xm:f>'KẾT QUẢ KINH DOANH - QUÝ'!D1497:M1497</xm:f>
              <xm:sqref>C1497</xm:sqref>
            </x14:sparkline>
            <x14:sparkline>
              <xm:f>'KẾT QUẢ KINH DOANH - QUÝ'!D1498:M1498</xm:f>
              <xm:sqref>C1498</xm:sqref>
            </x14:sparkline>
            <x14:sparkline>
              <xm:f>'KẾT QUẢ KINH DOANH - QUÝ'!D1499:M1499</xm:f>
              <xm:sqref>C1499</xm:sqref>
            </x14:sparkline>
            <x14:sparkline>
              <xm:f>'KẾT QUẢ KINH DOANH - QUÝ'!D1500:M1500</xm:f>
              <xm:sqref>C1500</xm:sqref>
            </x14:sparkline>
            <x14:sparkline>
              <xm:f>'KẾT QUẢ KINH DOANH - QUÝ'!D1501:M1501</xm:f>
              <xm:sqref>C1501</xm:sqref>
            </x14:sparkline>
            <x14:sparkline>
              <xm:f>'KẾT QUẢ KINH DOANH - QUÝ'!D1502:M1502</xm:f>
              <xm:sqref>C1502</xm:sqref>
            </x14:sparkline>
            <x14:sparkline>
              <xm:f>'KẾT QUẢ KINH DOANH - QUÝ'!D1503:M1503</xm:f>
              <xm:sqref>C1503</xm:sqref>
            </x14:sparkline>
            <x14:sparkline>
              <xm:f>'KẾT QUẢ KINH DOANH - QUÝ'!D1504:M1504</xm:f>
              <xm:sqref>C1504</xm:sqref>
            </x14:sparkline>
            <x14:sparkline>
              <xm:f>'KẾT QUẢ KINH DOANH - QUÝ'!D1505:M1505</xm:f>
              <xm:sqref>C1505</xm:sqref>
            </x14:sparkline>
            <x14:sparkline>
              <xm:f>'KẾT QUẢ KINH DOANH - QUÝ'!D1506:M1506</xm:f>
              <xm:sqref>C1506</xm:sqref>
            </x14:sparkline>
            <x14:sparkline>
              <xm:f>'KẾT QUẢ KINH DOANH - QUÝ'!D1507:M1507</xm:f>
              <xm:sqref>C1507</xm:sqref>
            </x14:sparkline>
            <x14:sparkline>
              <xm:f>'KẾT QUẢ KINH DOANH - QUÝ'!D1508:M1508</xm:f>
              <xm:sqref>C1508</xm:sqref>
            </x14:sparkline>
            <x14:sparkline>
              <xm:f>'KẾT QUẢ KINH DOANH - QUÝ'!D1509:M1509</xm:f>
              <xm:sqref>C1509</xm:sqref>
            </x14:sparkline>
            <x14:sparkline>
              <xm:f>'KẾT QUẢ KINH DOANH - QUÝ'!D1510:M1510</xm:f>
              <xm:sqref>C1510</xm:sqref>
            </x14:sparkline>
            <x14:sparkline>
              <xm:f>'KẾT QUẢ KINH DOANH - QUÝ'!D1511:M1511</xm:f>
              <xm:sqref>C1511</xm:sqref>
            </x14:sparkline>
            <x14:sparkline>
              <xm:f>'KẾT QUẢ KINH DOANH - QUÝ'!D1512:M1512</xm:f>
              <xm:sqref>C1512</xm:sqref>
            </x14:sparkline>
            <x14:sparkline>
              <xm:f>'KẾT QUẢ KINH DOANH - QUÝ'!D1513:M1513</xm:f>
              <xm:sqref>C1513</xm:sqref>
            </x14:sparkline>
            <x14:sparkline>
              <xm:f>'KẾT QUẢ KINH DOANH - QUÝ'!D1514:M1514</xm:f>
              <xm:sqref>C1514</xm:sqref>
            </x14:sparkline>
            <x14:sparkline>
              <xm:f>'KẾT QUẢ KINH DOANH - QUÝ'!D1515:M1515</xm:f>
              <xm:sqref>C1515</xm:sqref>
            </x14:sparkline>
            <x14:sparkline>
              <xm:f>'KẾT QUẢ KINH DOANH - QUÝ'!D1516:M1516</xm:f>
              <xm:sqref>C1516</xm:sqref>
            </x14:sparkline>
            <x14:sparkline>
              <xm:f>'KẾT QUẢ KINH DOANH - QUÝ'!D1517:M1517</xm:f>
              <xm:sqref>C1517</xm:sqref>
            </x14:sparkline>
            <x14:sparkline>
              <xm:f>'KẾT QUẢ KINH DOANH - QUÝ'!D1518:M1518</xm:f>
              <xm:sqref>C1518</xm:sqref>
            </x14:sparkline>
            <x14:sparkline>
              <xm:f>'KẾT QUẢ KINH DOANH - QUÝ'!D1519:M1519</xm:f>
              <xm:sqref>C1519</xm:sqref>
            </x14:sparkline>
            <x14:sparkline>
              <xm:f>'KẾT QUẢ KINH DOANH - QUÝ'!D1520:M1520</xm:f>
              <xm:sqref>C1520</xm:sqref>
            </x14:sparkline>
            <x14:sparkline>
              <xm:f>'KẾT QUẢ KINH DOANH - QUÝ'!D1521:M1521</xm:f>
              <xm:sqref>C1521</xm:sqref>
            </x14:sparkline>
            <x14:sparkline>
              <xm:f>'KẾT QUẢ KINH DOANH - QUÝ'!D1522:M1522</xm:f>
              <xm:sqref>C1522</xm:sqref>
            </x14:sparkline>
            <x14:sparkline>
              <xm:f>'KẾT QUẢ KINH DOANH - QUÝ'!D1523:M1523</xm:f>
              <xm:sqref>C1523</xm:sqref>
            </x14:sparkline>
            <x14:sparkline>
              <xm:f>'KẾT QUẢ KINH DOANH - QUÝ'!D1524:M1524</xm:f>
              <xm:sqref>C1524</xm:sqref>
            </x14:sparkline>
            <x14:sparkline>
              <xm:f>'KẾT QUẢ KINH DOANH - QUÝ'!D1525:M1525</xm:f>
              <xm:sqref>C1525</xm:sqref>
            </x14:sparkline>
            <x14:sparkline>
              <xm:f>'KẾT QUẢ KINH DOANH - QUÝ'!D1526:M1526</xm:f>
              <xm:sqref>C1526</xm:sqref>
            </x14:sparkline>
            <x14:sparkline>
              <xm:f>'KẾT QUẢ KINH DOANH - QUÝ'!D1527:M1527</xm:f>
              <xm:sqref>C1527</xm:sqref>
            </x14:sparkline>
            <x14:sparkline>
              <xm:f>'KẾT QUẢ KINH DOANH - QUÝ'!D1528:M1528</xm:f>
              <xm:sqref>C1528</xm:sqref>
            </x14:sparkline>
            <x14:sparkline>
              <xm:f>'KẾT QUẢ KINH DOANH - QUÝ'!D1529:M1529</xm:f>
              <xm:sqref>C1529</xm:sqref>
            </x14:sparkline>
            <x14:sparkline>
              <xm:f>'KẾT QUẢ KINH DOANH - QUÝ'!D1530:M1530</xm:f>
              <xm:sqref>C1530</xm:sqref>
            </x14:sparkline>
            <x14:sparkline>
              <xm:f>'KẾT QUẢ KINH DOANH - QUÝ'!D1531:M1531</xm:f>
              <xm:sqref>C1531</xm:sqref>
            </x14:sparkline>
            <x14:sparkline>
              <xm:f>'KẾT QUẢ KINH DOANH - QUÝ'!D1532:M1532</xm:f>
              <xm:sqref>C1532</xm:sqref>
            </x14:sparkline>
            <x14:sparkline>
              <xm:f>'KẾT QUẢ KINH DOANH - QUÝ'!D1533:M1533</xm:f>
              <xm:sqref>C1533</xm:sqref>
            </x14:sparkline>
            <x14:sparkline>
              <xm:f>'KẾT QUẢ KINH DOANH - QUÝ'!D1534:M1534</xm:f>
              <xm:sqref>C1534</xm:sqref>
            </x14:sparkline>
            <x14:sparkline>
              <xm:f>'KẾT QUẢ KINH DOANH - QUÝ'!D1535:M1535</xm:f>
              <xm:sqref>C1535</xm:sqref>
            </x14:sparkline>
            <x14:sparkline>
              <xm:f>'KẾT QUẢ KINH DOANH - QUÝ'!D1536:M1536</xm:f>
              <xm:sqref>C1536</xm:sqref>
            </x14:sparkline>
            <x14:sparkline>
              <xm:f>'KẾT QUẢ KINH DOANH - QUÝ'!D1537:M1537</xm:f>
              <xm:sqref>C1537</xm:sqref>
            </x14:sparkline>
            <x14:sparkline>
              <xm:f>'KẾT QUẢ KINH DOANH - QUÝ'!D1538:M1538</xm:f>
              <xm:sqref>C1538</xm:sqref>
            </x14:sparkline>
            <x14:sparkline>
              <xm:f>'KẾT QUẢ KINH DOANH - QUÝ'!D1539:M1539</xm:f>
              <xm:sqref>C1539</xm:sqref>
            </x14:sparkline>
            <x14:sparkline>
              <xm:f>'KẾT QUẢ KINH DOANH - QUÝ'!D1540:M1540</xm:f>
              <xm:sqref>C1540</xm:sqref>
            </x14:sparkline>
            <x14:sparkline>
              <xm:f>'KẾT QUẢ KINH DOANH - QUÝ'!D1541:M1541</xm:f>
              <xm:sqref>C1541</xm:sqref>
            </x14:sparkline>
            <x14:sparkline>
              <xm:f>'KẾT QUẢ KINH DOANH - QUÝ'!D1542:M1542</xm:f>
              <xm:sqref>C1542</xm:sqref>
            </x14:sparkline>
            <x14:sparkline>
              <xm:f>'KẾT QUẢ KINH DOANH - QUÝ'!D1543:M1543</xm:f>
              <xm:sqref>C1543</xm:sqref>
            </x14:sparkline>
            <x14:sparkline>
              <xm:f>'KẾT QUẢ KINH DOANH - QUÝ'!D1544:M1544</xm:f>
              <xm:sqref>C1544</xm:sqref>
            </x14:sparkline>
            <x14:sparkline>
              <xm:f>'KẾT QUẢ KINH DOANH - QUÝ'!D1545:M1545</xm:f>
              <xm:sqref>C1545</xm:sqref>
            </x14:sparkline>
            <x14:sparkline>
              <xm:f>'KẾT QUẢ KINH DOANH - QUÝ'!D1546:M1546</xm:f>
              <xm:sqref>C1546</xm:sqref>
            </x14:sparkline>
            <x14:sparkline>
              <xm:f>'KẾT QUẢ KINH DOANH - QUÝ'!D1547:M1547</xm:f>
              <xm:sqref>C1547</xm:sqref>
            </x14:sparkline>
            <x14:sparkline>
              <xm:f>'KẾT QUẢ KINH DOANH - QUÝ'!D1548:M1548</xm:f>
              <xm:sqref>C1548</xm:sqref>
            </x14:sparkline>
            <x14:sparkline>
              <xm:f>'KẾT QUẢ KINH DOANH - QUÝ'!D1549:M1549</xm:f>
              <xm:sqref>C1549</xm:sqref>
            </x14:sparkline>
            <x14:sparkline>
              <xm:f>'KẾT QUẢ KINH DOANH - QUÝ'!D1550:M1550</xm:f>
              <xm:sqref>C1550</xm:sqref>
            </x14:sparkline>
            <x14:sparkline>
              <xm:f>'KẾT QUẢ KINH DOANH - QUÝ'!D1551:M1551</xm:f>
              <xm:sqref>C1551</xm:sqref>
            </x14:sparkline>
            <x14:sparkline>
              <xm:f>'KẾT QUẢ KINH DOANH - QUÝ'!D1552:M1552</xm:f>
              <xm:sqref>C1552</xm:sqref>
            </x14:sparkline>
            <x14:sparkline>
              <xm:f>'KẾT QUẢ KINH DOANH - QUÝ'!D1553:M1553</xm:f>
              <xm:sqref>C1553</xm:sqref>
            </x14:sparkline>
            <x14:sparkline>
              <xm:f>'KẾT QUẢ KINH DOANH - QUÝ'!D1554:M1554</xm:f>
              <xm:sqref>C1554</xm:sqref>
            </x14:sparkline>
            <x14:sparkline>
              <xm:f>'KẾT QUẢ KINH DOANH - QUÝ'!D1555:M1555</xm:f>
              <xm:sqref>C1555</xm:sqref>
            </x14:sparkline>
            <x14:sparkline>
              <xm:f>'KẾT QUẢ KINH DOANH - QUÝ'!D1556:M1556</xm:f>
              <xm:sqref>C1556</xm:sqref>
            </x14:sparkline>
            <x14:sparkline>
              <xm:f>'KẾT QUẢ KINH DOANH - QUÝ'!D1557:M1557</xm:f>
              <xm:sqref>C1557</xm:sqref>
            </x14:sparkline>
            <x14:sparkline>
              <xm:f>'KẾT QUẢ KINH DOANH - QUÝ'!D1558:M1558</xm:f>
              <xm:sqref>C1558</xm:sqref>
            </x14:sparkline>
            <x14:sparkline>
              <xm:f>'KẾT QUẢ KINH DOANH - QUÝ'!D1559:M1559</xm:f>
              <xm:sqref>C1559</xm:sqref>
            </x14:sparkline>
            <x14:sparkline>
              <xm:f>'KẾT QUẢ KINH DOANH - QUÝ'!D1560:M1560</xm:f>
              <xm:sqref>C1560</xm:sqref>
            </x14:sparkline>
            <x14:sparkline>
              <xm:f>'KẾT QUẢ KINH DOANH - QUÝ'!D1561:M1561</xm:f>
              <xm:sqref>C1561</xm:sqref>
            </x14:sparkline>
            <x14:sparkline>
              <xm:f>'KẾT QUẢ KINH DOANH - QUÝ'!D1562:M1562</xm:f>
              <xm:sqref>C1562</xm:sqref>
            </x14:sparkline>
            <x14:sparkline>
              <xm:f>'KẾT QUẢ KINH DOANH - QUÝ'!D1563:M1563</xm:f>
              <xm:sqref>C1563</xm:sqref>
            </x14:sparkline>
            <x14:sparkline>
              <xm:f>'KẾT QUẢ KINH DOANH - QUÝ'!D1564:M1564</xm:f>
              <xm:sqref>C1564</xm:sqref>
            </x14:sparkline>
            <x14:sparkline>
              <xm:f>'KẾT QUẢ KINH DOANH - QUÝ'!D1565:M1565</xm:f>
              <xm:sqref>C1565</xm:sqref>
            </x14:sparkline>
            <x14:sparkline>
              <xm:f>'KẾT QUẢ KINH DOANH - QUÝ'!D1566:M1566</xm:f>
              <xm:sqref>C1566</xm:sqref>
            </x14:sparkline>
            <x14:sparkline>
              <xm:f>'KẾT QUẢ KINH DOANH - QUÝ'!D1567:M1567</xm:f>
              <xm:sqref>C1567</xm:sqref>
            </x14:sparkline>
            <x14:sparkline>
              <xm:f>'KẾT QUẢ KINH DOANH - QUÝ'!D1568:M1568</xm:f>
              <xm:sqref>C1568</xm:sqref>
            </x14:sparkline>
            <x14:sparkline>
              <xm:f>'KẾT QUẢ KINH DOANH - QUÝ'!D1569:M1569</xm:f>
              <xm:sqref>C1569</xm:sqref>
            </x14:sparkline>
            <x14:sparkline>
              <xm:f>'KẾT QUẢ KINH DOANH - QUÝ'!D1570:M1570</xm:f>
              <xm:sqref>C1570</xm:sqref>
            </x14:sparkline>
            <x14:sparkline>
              <xm:f>'KẾT QUẢ KINH DOANH - QUÝ'!D1571:M1571</xm:f>
              <xm:sqref>C1571</xm:sqref>
            </x14:sparkline>
            <x14:sparkline>
              <xm:f>'KẾT QUẢ KINH DOANH - QUÝ'!D1572:M1572</xm:f>
              <xm:sqref>C1572</xm:sqref>
            </x14:sparkline>
            <x14:sparkline>
              <xm:f>'KẾT QUẢ KINH DOANH - QUÝ'!D1573:M1573</xm:f>
              <xm:sqref>C1573</xm:sqref>
            </x14:sparkline>
            <x14:sparkline>
              <xm:f>'KẾT QUẢ KINH DOANH - QUÝ'!D1574:M1574</xm:f>
              <xm:sqref>C1574</xm:sqref>
            </x14:sparkline>
            <x14:sparkline>
              <xm:f>'KẾT QUẢ KINH DOANH - QUÝ'!D1575:M1575</xm:f>
              <xm:sqref>C1575</xm:sqref>
            </x14:sparkline>
            <x14:sparkline>
              <xm:f>'KẾT QUẢ KINH DOANH - QUÝ'!D1576:M1576</xm:f>
              <xm:sqref>C1576</xm:sqref>
            </x14:sparkline>
            <x14:sparkline>
              <xm:f>'KẾT QUẢ KINH DOANH - QUÝ'!D1577:M1577</xm:f>
              <xm:sqref>C1577</xm:sqref>
            </x14:sparkline>
            <x14:sparkline>
              <xm:f>'KẾT QUẢ KINH DOANH - QUÝ'!D1578:M1578</xm:f>
              <xm:sqref>C1578</xm:sqref>
            </x14:sparkline>
            <x14:sparkline>
              <xm:f>'KẾT QUẢ KINH DOANH - QUÝ'!D1579:M1579</xm:f>
              <xm:sqref>C1579</xm:sqref>
            </x14:sparkline>
            <x14:sparkline>
              <xm:f>'KẾT QUẢ KINH DOANH - QUÝ'!D1580:M1580</xm:f>
              <xm:sqref>C1580</xm:sqref>
            </x14:sparkline>
            <x14:sparkline>
              <xm:f>'KẾT QUẢ KINH DOANH - QUÝ'!D1581:M1581</xm:f>
              <xm:sqref>C1581</xm:sqref>
            </x14:sparkline>
            <x14:sparkline>
              <xm:f>'KẾT QUẢ KINH DOANH - QUÝ'!D1582:M1582</xm:f>
              <xm:sqref>C1582</xm:sqref>
            </x14:sparkline>
            <x14:sparkline>
              <xm:f>'KẾT QUẢ KINH DOANH - QUÝ'!D1583:M1583</xm:f>
              <xm:sqref>C1583</xm:sqref>
            </x14:sparkline>
            <x14:sparkline>
              <xm:f>'KẾT QUẢ KINH DOANH - QUÝ'!D1584:M1584</xm:f>
              <xm:sqref>C1584</xm:sqref>
            </x14:sparkline>
            <x14:sparkline>
              <xm:f>'KẾT QUẢ KINH DOANH - QUÝ'!D1585:M1585</xm:f>
              <xm:sqref>C1585</xm:sqref>
            </x14:sparkline>
            <x14:sparkline>
              <xm:f>'KẾT QUẢ KINH DOANH - QUÝ'!D1586:M1586</xm:f>
              <xm:sqref>C1586</xm:sqref>
            </x14:sparkline>
            <x14:sparkline>
              <xm:f>'KẾT QUẢ KINH DOANH - QUÝ'!D1587:M1587</xm:f>
              <xm:sqref>C1587</xm:sqref>
            </x14:sparkline>
            <x14:sparkline>
              <xm:f>'KẾT QUẢ KINH DOANH - QUÝ'!D1588:M1588</xm:f>
              <xm:sqref>C1588</xm:sqref>
            </x14:sparkline>
            <x14:sparkline>
              <xm:f>'KẾT QUẢ KINH DOANH - QUÝ'!D1589:M1589</xm:f>
              <xm:sqref>C1589</xm:sqref>
            </x14:sparkline>
            <x14:sparkline>
              <xm:f>'KẾT QUẢ KINH DOANH - QUÝ'!D1590:M1590</xm:f>
              <xm:sqref>C1590</xm:sqref>
            </x14:sparkline>
            <x14:sparkline>
              <xm:f>'KẾT QUẢ KINH DOANH - QUÝ'!D1591:M1591</xm:f>
              <xm:sqref>C1591</xm:sqref>
            </x14:sparkline>
            <x14:sparkline>
              <xm:f>'KẾT QUẢ KINH DOANH - QUÝ'!D1592:M1592</xm:f>
              <xm:sqref>C1592</xm:sqref>
            </x14:sparkline>
            <x14:sparkline>
              <xm:f>'KẾT QUẢ KINH DOANH - QUÝ'!D1593:M1593</xm:f>
              <xm:sqref>C1593</xm:sqref>
            </x14:sparkline>
            <x14:sparkline>
              <xm:f>'KẾT QUẢ KINH DOANH - QUÝ'!D1594:M1594</xm:f>
              <xm:sqref>C1594</xm:sqref>
            </x14:sparkline>
            <x14:sparkline>
              <xm:f>'KẾT QUẢ KINH DOANH - QUÝ'!D1595:M1595</xm:f>
              <xm:sqref>C1595</xm:sqref>
            </x14:sparkline>
            <x14:sparkline>
              <xm:f>'KẾT QUẢ KINH DOANH - QUÝ'!D1596:M1596</xm:f>
              <xm:sqref>C1596</xm:sqref>
            </x14:sparkline>
            <x14:sparkline>
              <xm:f>'KẾT QUẢ KINH DOANH - QUÝ'!D1597:M1597</xm:f>
              <xm:sqref>C1597</xm:sqref>
            </x14:sparkline>
            <x14:sparkline>
              <xm:f>'KẾT QUẢ KINH DOANH - QUÝ'!D1598:M1598</xm:f>
              <xm:sqref>C1598</xm:sqref>
            </x14:sparkline>
            <x14:sparkline>
              <xm:f>'KẾT QUẢ KINH DOANH - QUÝ'!D1599:M1599</xm:f>
              <xm:sqref>C1599</xm:sqref>
            </x14:sparkline>
            <x14:sparkline>
              <xm:f>'KẾT QUẢ KINH DOANH - QUÝ'!D1600:M1600</xm:f>
              <xm:sqref>C1600</xm:sqref>
            </x14:sparkline>
            <x14:sparkline>
              <xm:f>'KẾT QUẢ KINH DOANH - QUÝ'!D1601:M1601</xm:f>
              <xm:sqref>C1601</xm:sqref>
            </x14:sparkline>
            <x14:sparkline>
              <xm:f>'KẾT QUẢ KINH DOANH - QUÝ'!D1602:M1602</xm:f>
              <xm:sqref>C1602</xm:sqref>
            </x14:sparkline>
            <x14:sparkline>
              <xm:f>'KẾT QUẢ KINH DOANH - QUÝ'!D1603:M1603</xm:f>
              <xm:sqref>C1603</xm:sqref>
            </x14:sparkline>
            <x14:sparkline>
              <xm:f>'KẾT QUẢ KINH DOANH - QUÝ'!D1604:M1604</xm:f>
              <xm:sqref>C1604</xm:sqref>
            </x14:sparkline>
            <x14:sparkline>
              <xm:f>'KẾT QUẢ KINH DOANH - QUÝ'!D1605:M1605</xm:f>
              <xm:sqref>C1605</xm:sqref>
            </x14:sparkline>
          </x14:sparklines>
        </x14:sparklineGroup>
        <x14:sparklineGroup type="column" displayEmptyCellsAs="gap" high="1" low="1" xr2:uid="{005CB43C-1975-4ED3-BC1E-A9969D39B941}">
          <x14:colorSeries rgb="FFFFFF00"/>
          <x14:colorNegative rgb="FFD00000"/>
          <x14:colorAxis rgb="FF000000"/>
          <x14:colorMarkers rgb="FFD00000"/>
          <x14:colorFirst rgb="FFD00000"/>
          <x14:colorLast rgb="FFD00000"/>
          <x14:colorHigh rgb="FF00FF00"/>
          <x14:colorLow rgb="FFFF0000"/>
          <x14:sparklines>
            <x14:sparkline>
              <xm:f>'KẾT QUẢ KINH DOANH - QUÝ'!D1207:M1207</xm:f>
              <xm:sqref>C1207</xm:sqref>
            </x14:sparkline>
            <x14:sparkline>
              <xm:f>'KẾT QUẢ KINH DOANH - QUÝ'!D1208:M1208</xm:f>
              <xm:sqref>C1208</xm:sqref>
            </x14:sparkline>
            <x14:sparkline>
              <xm:f>'KẾT QUẢ KINH DOANH - QUÝ'!D1209:M1209</xm:f>
              <xm:sqref>C1209</xm:sqref>
            </x14:sparkline>
            <x14:sparkline>
              <xm:f>'KẾT QUẢ KINH DOANH - QUÝ'!D1210:M1210</xm:f>
              <xm:sqref>C1210</xm:sqref>
            </x14:sparkline>
            <x14:sparkline>
              <xm:f>'KẾT QUẢ KINH DOANH - QUÝ'!D1211:M1211</xm:f>
              <xm:sqref>C1211</xm:sqref>
            </x14:sparkline>
            <x14:sparkline>
              <xm:f>'KẾT QUẢ KINH DOANH - QUÝ'!D1212:M1212</xm:f>
              <xm:sqref>C1212</xm:sqref>
            </x14:sparkline>
            <x14:sparkline>
              <xm:f>'KẾT QUẢ KINH DOANH - QUÝ'!D1213:M1213</xm:f>
              <xm:sqref>C1213</xm:sqref>
            </x14:sparkline>
            <x14:sparkline>
              <xm:f>'KẾT QUẢ KINH DOANH - QUÝ'!D1214:M1214</xm:f>
              <xm:sqref>C1214</xm:sqref>
            </x14:sparkline>
            <x14:sparkline>
              <xm:f>'KẾT QUẢ KINH DOANH - QUÝ'!D1215:M1215</xm:f>
              <xm:sqref>C1215</xm:sqref>
            </x14:sparkline>
            <x14:sparkline>
              <xm:f>'KẾT QUẢ KINH DOANH - QUÝ'!D1216:M1216</xm:f>
              <xm:sqref>C1216</xm:sqref>
            </x14:sparkline>
            <x14:sparkline>
              <xm:f>'KẾT QUẢ KINH DOANH - QUÝ'!D1217:M1217</xm:f>
              <xm:sqref>C1217</xm:sqref>
            </x14:sparkline>
            <x14:sparkline>
              <xm:f>'KẾT QUẢ KINH DOANH - QUÝ'!D1218:M1218</xm:f>
              <xm:sqref>C1218</xm:sqref>
            </x14:sparkline>
            <x14:sparkline>
              <xm:f>'KẾT QUẢ KINH DOANH - QUÝ'!D1219:M1219</xm:f>
              <xm:sqref>C1219</xm:sqref>
            </x14:sparkline>
            <x14:sparkline>
              <xm:f>'KẾT QUẢ KINH DOANH - QUÝ'!D1220:M1220</xm:f>
              <xm:sqref>C1220</xm:sqref>
            </x14:sparkline>
            <x14:sparkline>
              <xm:f>'KẾT QUẢ KINH DOANH - QUÝ'!D1221:M1221</xm:f>
              <xm:sqref>C1221</xm:sqref>
            </x14:sparkline>
            <x14:sparkline>
              <xm:f>'KẾT QUẢ KINH DOANH - QUÝ'!D1222:M1222</xm:f>
              <xm:sqref>C1222</xm:sqref>
            </x14:sparkline>
            <x14:sparkline>
              <xm:f>'KẾT QUẢ KINH DOANH - QUÝ'!D1223:M1223</xm:f>
              <xm:sqref>C1223</xm:sqref>
            </x14:sparkline>
            <x14:sparkline>
              <xm:f>'KẾT QUẢ KINH DOANH - QUÝ'!D1224:M1224</xm:f>
              <xm:sqref>C1224</xm:sqref>
            </x14:sparkline>
            <x14:sparkline>
              <xm:f>'KẾT QUẢ KINH DOANH - QUÝ'!D1225:M1225</xm:f>
              <xm:sqref>C1225</xm:sqref>
            </x14:sparkline>
            <x14:sparkline>
              <xm:f>'KẾT QUẢ KINH DOANH - QUÝ'!D1226:M1226</xm:f>
              <xm:sqref>C1226</xm:sqref>
            </x14:sparkline>
            <x14:sparkline>
              <xm:f>'KẾT QUẢ KINH DOANH - QUÝ'!D1227:M1227</xm:f>
              <xm:sqref>C1227</xm:sqref>
            </x14:sparkline>
            <x14:sparkline>
              <xm:f>'KẾT QUẢ KINH DOANH - QUÝ'!D1228:M1228</xm:f>
              <xm:sqref>C1228</xm:sqref>
            </x14:sparkline>
            <x14:sparkline>
              <xm:f>'KẾT QUẢ KINH DOANH - QUÝ'!D1229:M1229</xm:f>
              <xm:sqref>C1229</xm:sqref>
            </x14:sparkline>
            <x14:sparkline>
              <xm:f>'KẾT QUẢ KINH DOANH - QUÝ'!D1230:M1230</xm:f>
              <xm:sqref>C1230</xm:sqref>
            </x14:sparkline>
            <x14:sparkline>
              <xm:f>'KẾT QUẢ KINH DOANH - QUÝ'!D1231:M1231</xm:f>
              <xm:sqref>C1231</xm:sqref>
            </x14:sparkline>
            <x14:sparkline>
              <xm:f>'KẾT QUẢ KINH DOANH - QUÝ'!D1232:M1232</xm:f>
              <xm:sqref>C1232</xm:sqref>
            </x14:sparkline>
            <x14:sparkline>
              <xm:f>'KẾT QUẢ KINH DOANH - QUÝ'!D1233:M1233</xm:f>
              <xm:sqref>C1233</xm:sqref>
            </x14:sparkline>
            <x14:sparkline>
              <xm:f>'KẾT QUẢ KINH DOANH - QUÝ'!D1234:M1234</xm:f>
              <xm:sqref>C1234</xm:sqref>
            </x14:sparkline>
            <x14:sparkline>
              <xm:f>'KẾT QUẢ KINH DOANH - QUÝ'!D1235:M1235</xm:f>
              <xm:sqref>C1235</xm:sqref>
            </x14:sparkline>
            <x14:sparkline>
              <xm:f>'KẾT QUẢ KINH DOANH - QUÝ'!D1236:M1236</xm:f>
              <xm:sqref>C1236</xm:sqref>
            </x14:sparkline>
            <x14:sparkline>
              <xm:f>'KẾT QUẢ KINH DOANH - QUÝ'!D1237:M1237</xm:f>
              <xm:sqref>C1237</xm:sqref>
            </x14:sparkline>
            <x14:sparkline>
              <xm:f>'KẾT QUẢ KINH DOANH - QUÝ'!D1238:M1238</xm:f>
              <xm:sqref>C1238</xm:sqref>
            </x14:sparkline>
            <x14:sparkline>
              <xm:f>'KẾT QUẢ KINH DOANH - QUÝ'!D1239:M1239</xm:f>
              <xm:sqref>C1239</xm:sqref>
            </x14:sparkline>
            <x14:sparkline>
              <xm:f>'KẾT QUẢ KINH DOANH - QUÝ'!D1240:M1240</xm:f>
              <xm:sqref>C1240</xm:sqref>
            </x14:sparkline>
            <x14:sparkline>
              <xm:f>'KẾT QUẢ KINH DOANH - QUÝ'!D1241:M1241</xm:f>
              <xm:sqref>C1241</xm:sqref>
            </x14:sparkline>
            <x14:sparkline>
              <xm:f>'KẾT QUẢ KINH DOANH - QUÝ'!D1242:M1242</xm:f>
              <xm:sqref>C1242</xm:sqref>
            </x14:sparkline>
            <x14:sparkline>
              <xm:f>'KẾT QUẢ KINH DOANH - QUÝ'!D1243:M1243</xm:f>
              <xm:sqref>C1243</xm:sqref>
            </x14:sparkline>
            <x14:sparkline>
              <xm:f>'KẾT QUẢ KINH DOANH - QUÝ'!D1244:M1244</xm:f>
              <xm:sqref>C1244</xm:sqref>
            </x14:sparkline>
            <x14:sparkline>
              <xm:f>'KẾT QUẢ KINH DOANH - QUÝ'!D1245:M1245</xm:f>
              <xm:sqref>C1245</xm:sqref>
            </x14:sparkline>
            <x14:sparkline>
              <xm:f>'KẾT QUẢ KINH DOANH - QUÝ'!D1246:M1246</xm:f>
              <xm:sqref>C1246</xm:sqref>
            </x14:sparkline>
            <x14:sparkline>
              <xm:f>'KẾT QUẢ KINH DOANH - QUÝ'!D1247:M1247</xm:f>
              <xm:sqref>C1247</xm:sqref>
            </x14:sparkline>
            <x14:sparkline>
              <xm:f>'KẾT QUẢ KINH DOANH - QUÝ'!D1248:M1248</xm:f>
              <xm:sqref>C1248</xm:sqref>
            </x14:sparkline>
            <x14:sparkline>
              <xm:f>'KẾT QUẢ KINH DOANH - QUÝ'!D1249:M1249</xm:f>
              <xm:sqref>C1249</xm:sqref>
            </x14:sparkline>
            <x14:sparkline>
              <xm:f>'KẾT QUẢ KINH DOANH - QUÝ'!D1250:M1250</xm:f>
              <xm:sqref>C1250</xm:sqref>
            </x14:sparkline>
            <x14:sparkline>
              <xm:f>'KẾT QUẢ KINH DOANH - QUÝ'!D1251:M1251</xm:f>
              <xm:sqref>C1251</xm:sqref>
            </x14:sparkline>
            <x14:sparkline>
              <xm:f>'KẾT QUẢ KINH DOANH - QUÝ'!D1252:M1252</xm:f>
              <xm:sqref>C1252</xm:sqref>
            </x14:sparkline>
            <x14:sparkline>
              <xm:f>'KẾT QUẢ KINH DOANH - QUÝ'!D1253:M1253</xm:f>
              <xm:sqref>C1253</xm:sqref>
            </x14:sparkline>
            <x14:sparkline>
              <xm:f>'KẾT QUẢ KINH DOANH - QUÝ'!D1254:M1254</xm:f>
              <xm:sqref>C1254</xm:sqref>
            </x14:sparkline>
            <x14:sparkline>
              <xm:f>'KẾT QUẢ KINH DOANH - QUÝ'!D1255:M1255</xm:f>
              <xm:sqref>C1255</xm:sqref>
            </x14:sparkline>
            <x14:sparkline>
              <xm:f>'KẾT QUẢ KINH DOANH - QUÝ'!D1256:M1256</xm:f>
              <xm:sqref>C1256</xm:sqref>
            </x14:sparkline>
            <x14:sparkline>
              <xm:f>'KẾT QUẢ KINH DOANH - QUÝ'!D1257:M1257</xm:f>
              <xm:sqref>C1257</xm:sqref>
            </x14:sparkline>
            <x14:sparkline>
              <xm:f>'KẾT QUẢ KINH DOANH - QUÝ'!D1258:M1258</xm:f>
              <xm:sqref>C1258</xm:sqref>
            </x14:sparkline>
            <x14:sparkline>
              <xm:f>'KẾT QUẢ KINH DOANH - QUÝ'!D1259:M1259</xm:f>
              <xm:sqref>C1259</xm:sqref>
            </x14:sparkline>
            <x14:sparkline>
              <xm:f>'KẾT QUẢ KINH DOANH - QUÝ'!D1260:M1260</xm:f>
              <xm:sqref>C1260</xm:sqref>
            </x14:sparkline>
            <x14:sparkline>
              <xm:f>'KẾT QUẢ KINH DOANH - QUÝ'!D1261:M1261</xm:f>
              <xm:sqref>C1261</xm:sqref>
            </x14:sparkline>
            <x14:sparkline>
              <xm:f>'KẾT QUẢ KINH DOANH - QUÝ'!D1262:M1262</xm:f>
              <xm:sqref>C1262</xm:sqref>
            </x14:sparkline>
            <x14:sparkline>
              <xm:f>'KẾT QUẢ KINH DOANH - QUÝ'!D1263:M1263</xm:f>
              <xm:sqref>C1263</xm:sqref>
            </x14:sparkline>
            <x14:sparkline>
              <xm:f>'KẾT QUẢ KINH DOANH - QUÝ'!D1264:M1264</xm:f>
              <xm:sqref>C1264</xm:sqref>
            </x14:sparkline>
            <x14:sparkline>
              <xm:f>'KẾT QUẢ KINH DOANH - QUÝ'!D1265:M1265</xm:f>
              <xm:sqref>C1265</xm:sqref>
            </x14:sparkline>
            <x14:sparkline>
              <xm:f>'KẾT QUẢ KINH DOANH - QUÝ'!D1266:M1266</xm:f>
              <xm:sqref>C1266</xm:sqref>
            </x14:sparkline>
            <x14:sparkline>
              <xm:f>'KẾT QUẢ KINH DOANH - QUÝ'!D1267:M1267</xm:f>
              <xm:sqref>C1267</xm:sqref>
            </x14:sparkline>
            <x14:sparkline>
              <xm:f>'KẾT QUẢ KINH DOANH - QUÝ'!D1268:M1268</xm:f>
              <xm:sqref>C1268</xm:sqref>
            </x14:sparkline>
            <x14:sparkline>
              <xm:f>'KẾT QUẢ KINH DOANH - QUÝ'!D1269:M1269</xm:f>
              <xm:sqref>C1269</xm:sqref>
            </x14:sparkline>
            <x14:sparkline>
              <xm:f>'KẾT QUẢ KINH DOANH - QUÝ'!D1270:M1270</xm:f>
              <xm:sqref>C1270</xm:sqref>
            </x14:sparkline>
            <x14:sparkline>
              <xm:f>'KẾT QUẢ KINH DOANH - QUÝ'!D1271:M1271</xm:f>
              <xm:sqref>C1271</xm:sqref>
            </x14:sparkline>
            <x14:sparkline>
              <xm:f>'KẾT QUẢ KINH DOANH - QUÝ'!D1272:M1272</xm:f>
              <xm:sqref>C1272</xm:sqref>
            </x14:sparkline>
            <x14:sparkline>
              <xm:f>'KẾT QUẢ KINH DOANH - QUÝ'!D1273:M1273</xm:f>
              <xm:sqref>C1273</xm:sqref>
            </x14:sparkline>
            <x14:sparkline>
              <xm:f>'KẾT QUẢ KINH DOANH - QUÝ'!D1274:M1274</xm:f>
              <xm:sqref>C1274</xm:sqref>
            </x14:sparkline>
            <x14:sparkline>
              <xm:f>'KẾT QUẢ KINH DOANH - QUÝ'!D1275:M1275</xm:f>
              <xm:sqref>C1275</xm:sqref>
            </x14:sparkline>
            <x14:sparkline>
              <xm:f>'KẾT QUẢ KINH DOANH - QUÝ'!D1276:M1276</xm:f>
              <xm:sqref>C1276</xm:sqref>
            </x14:sparkline>
            <x14:sparkline>
              <xm:f>'KẾT QUẢ KINH DOANH - QUÝ'!D1277:M1277</xm:f>
              <xm:sqref>C1277</xm:sqref>
            </x14:sparkline>
            <x14:sparkline>
              <xm:f>'KẾT QUẢ KINH DOANH - QUÝ'!D1278:M1278</xm:f>
              <xm:sqref>C1278</xm:sqref>
            </x14:sparkline>
            <x14:sparkline>
              <xm:f>'KẾT QUẢ KINH DOANH - QUÝ'!D1279:M1279</xm:f>
              <xm:sqref>C1279</xm:sqref>
            </x14:sparkline>
            <x14:sparkline>
              <xm:f>'KẾT QUẢ KINH DOANH - QUÝ'!D1280:M1280</xm:f>
              <xm:sqref>C1280</xm:sqref>
            </x14:sparkline>
            <x14:sparkline>
              <xm:f>'KẾT QUẢ KINH DOANH - QUÝ'!D1281:M1281</xm:f>
              <xm:sqref>C1281</xm:sqref>
            </x14:sparkline>
            <x14:sparkline>
              <xm:f>'KẾT QUẢ KINH DOANH - QUÝ'!D1282:M1282</xm:f>
              <xm:sqref>C1282</xm:sqref>
            </x14:sparkline>
            <x14:sparkline>
              <xm:f>'KẾT QUẢ KINH DOANH - QUÝ'!D1283:M1283</xm:f>
              <xm:sqref>C1283</xm:sqref>
            </x14:sparkline>
            <x14:sparkline>
              <xm:f>'KẾT QUẢ KINH DOANH - QUÝ'!D1284:M1284</xm:f>
              <xm:sqref>C1284</xm:sqref>
            </x14:sparkline>
            <x14:sparkline>
              <xm:f>'KẾT QUẢ KINH DOANH - QUÝ'!D1285:M1285</xm:f>
              <xm:sqref>C1285</xm:sqref>
            </x14:sparkline>
            <x14:sparkline>
              <xm:f>'KẾT QUẢ KINH DOANH - QUÝ'!D1286:M1286</xm:f>
              <xm:sqref>C1286</xm:sqref>
            </x14:sparkline>
            <x14:sparkline>
              <xm:f>'KẾT QUẢ KINH DOANH - QUÝ'!D1287:M1287</xm:f>
              <xm:sqref>C1287</xm:sqref>
            </x14:sparkline>
            <x14:sparkline>
              <xm:f>'KẾT QUẢ KINH DOANH - QUÝ'!D1288:M1288</xm:f>
              <xm:sqref>C1288</xm:sqref>
            </x14:sparkline>
            <x14:sparkline>
              <xm:f>'KẾT QUẢ KINH DOANH - QUÝ'!D1289:M1289</xm:f>
              <xm:sqref>C1289</xm:sqref>
            </x14:sparkline>
            <x14:sparkline>
              <xm:f>'KẾT QUẢ KINH DOANH - QUÝ'!D1290:M1290</xm:f>
              <xm:sqref>C1290</xm:sqref>
            </x14:sparkline>
            <x14:sparkline>
              <xm:f>'KẾT QUẢ KINH DOANH - QUÝ'!D1291:M1291</xm:f>
              <xm:sqref>C1291</xm:sqref>
            </x14:sparkline>
            <x14:sparkline>
              <xm:f>'KẾT QUẢ KINH DOANH - QUÝ'!D1292:M1292</xm:f>
              <xm:sqref>C1292</xm:sqref>
            </x14:sparkline>
            <x14:sparkline>
              <xm:f>'KẾT QUẢ KINH DOANH - QUÝ'!D1293:M1293</xm:f>
              <xm:sqref>C1293</xm:sqref>
            </x14:sparkline>
            <x14:sparkline>
              <xm:f>'KẾT QUẢ KINH DOANH - QUÝ'!D1294:M1294</xm:f>
              <xm:sqref>C1294</xm:sqref>
            </x14:sparkline>
            <x14:sparkline>
              <xm:f>'KẾT QUẢ KINH DOANH - QUÝ'!D1295:M1295</xm:f>
              <xm:sqref>C1295</xm:sqref>
            </x14:sparkline>
            <x14:sparkline>
              <xm:f>'KẾT QUẢ KINH DOANH - QUÝ'!D1296:M1296</xm:f>
              <xm:sqref>C1296</xm:sqref>
            </x14:sparkline>
            <x14:sparkline>
              <xm:f>'KẾT QUẢ KINH DOANH - QUÝ'!D1297:M1297</xm:f>
              <xm:sqref>C1297</xm:sqref>
            </x14:sparkline>
            <x14:sparkline>
              <xm:f>'KẾT QUẢ KINH DOANH - QUÝ'!D1298:M1298</xm:f>
              <xm:sqref>C1298</xm:sqref>
            </x14:sparkline>
            <x14:sparkline>
              <xm:f>'KẾT QUẢ KINH DOANH - QUÝ'!D1299:M1299</xm:f>
              <xm:sqref>C1299</xm:sqref>
            </x14:sparkline>
            <x14:sparkline>
              <xm:f>'KẾT QUẢ KINH DOANH - QUÝ'!D1300:M1300</xm:f>
              <xm:sqref>C1300</xm:sqref>
            </x14:sparkline>
            <x14:sparkline>
              <xm:f>'KẾT QUẢ KINH DOANH - QUÝ'!D1301:M1301</xm:f>
              <xm:sqref>C1301</xm:sqref>
            </x14:sparkline>
            <x14:sparkline>
              <xm:f>'KẾT QUẢ KINH DOANH - QUÝ'!D1302:M1302</xm:f>
              <xm:sqref>C1302</xm:sqref>
            </x14:sparkline>
            <x14:sparkline>
              <xm:f>'KẾT QUẢ KINH DOANH - QUÝ'!D1303:M1303</xm:f>
              <xm:sqref>C1303</xm:sqref>
            </x14:sparkline>
            <x14:sparkline>
              <xm:f>'KẾT QUẢ KINH DOANH - QUÝ'!D1304:M1304</xm:f>
              <xm:sqref>C1304</xm:sqref>
            </x14:sparkline>
            <x14:sparkline>
              <xm:f>'KẾT QUẢ KINH DOANH - QUÝ'!D1305:M1305</xm:f>
              <xm:sqref>C1305</xm:sqref>
            </x14:sparkline>
            <x14:sparkline>
              <xm:f>'KẾT QUẢ KINH DOANH - QUÝ'!D1306:M1306</xm:f>
              <xm:sqref>C1306</xm:sqref>
            </x14:sparkline>
            <x14:sparkline>
              <xm:f>'KẾT QUẢ KINH DOANH - QUÝ'!D1307:M1307</xm:f>
              <xm:sqref>C1307</xm:sqref>
            </x14:sparkline>
            <x14:sparkline>
              <xm:f>'KẾT QUẢ KINH DOANH - QUÝ'!D1308:M1308</xm:f>
              <xm:sqref>C1308</xm:sqref>
            </x14:sparkline>
            <x14:sparkline>
              <xm:f>'KẾT QUẢ KINH DOANH - QUÝ'!D1309:M1309</xm:f>
              <xm:sqref>C1309</xm:sqref>
            </x14:sparkline>
            <x14:sparkline>
              <xm:f>'KẾT QUẢ KINH DOANH - QUÝ'!D1310:M1310</xm:f>
              <xm:sqref>C1310</xm:sqref>
            </x14:sparkline>
            <x14:sparkline>
              <xm:f>'KẾT QUẢ KINH DOANH - QUÝ'!D1311:M1311</xm:f>
              <xm:sqref>C1311</xm:sqref>
            </x14:sparkline>
            <x14:sparkline>
              <xm:f>'KẾT QUẢ KINH DOANH - QUÝ'!D1312:M1312</xm:f>
              <xm:sqref>C1312</xm:sqref>
            </x14:sparkline>
            <x14:sparkline>
              <xm:f>'KẾT QUẢ KINH DOANH - QUÝ'!D1313:M1313</xm:f>
              <xm:sqref>C1313</xm:sqref>
            </x14:sparkline>
            <x14:sparkline>
              <xm:f>'KẾT QUẢ KINH DOANH - QUÝ'!D1314:M1314</xm:f>
              <xm:sqref>C1314</xm:sqref>
            </x14:sparkline>
            <x14:sparkline>
              <xm:f>'KẾT QUẢ KINH DOANH - QUÝ'!D1315:M1315</xm:f>
              <xm:sqref>C1315</xm:sqref>
            </x14:sparkline>
            <x14:sparkline>
              <xm:f>'KẾT QUẢ KINH DOANH - QUÝ'!D1316:M1316</xm:f>
              <xm:sqref>C1316</xm:sqref>
            </x14:sparkline>
            <x14:sparkline>
              <xm:f>'KẾT QUẢ KINH DOANH - QUÝ'!D1317:M1317</xm:f>
              <xm:sqref>C1317</xm:sqref>
            </x14:sparkline>
            <x14:sparkline>
              <xm:f>'KẾT QUẢ KINH DOANH - QUÝ'!D1318:M1318</xm:f>
              <xm:sqref>C1318</xm:sqref>
            </x14:sparkline>
            <x14:sparkline>
              <xm:f>'KẾT QUẢ KINH DOANH - QUÝ'!D1319:M1319</xm:f>
              <xm:sqref>C1319</xm:sqref>
            </x14:sparkline>
            <x14:sparkline>
              <xm:f>'KẾT QUẢ KINH DOANH - QUÝ'!D1320:M1320</xm:f>
              <xm:sqref>C1320</xm:sqref>
            </x14:sparkline>
            <x14:sparkline>
              <xm:f>'KẾT QUẢ KINH DOANH - QUÝ'!D1321:M1321</xm:f>
              <xm:sqref>C1321</xm:sqref>
            </x14:sparkline>
            <x14:sparkline>
              <xm:f>'KẾT QUẢ KINH DOANH - QUÝ'!D1322:M1322</xm:f>
              <xm:sqref>C1322</xm:sqref>
            </x14:sparkline>
            <x14:sparkline>
              <xm:f>'KẾT QUẢ KINH DOANH - QUÝ'!D1323:M1323</xm:f>
              <xm:sqref>C1323</xm:sqref>
            </x14:sparkline>
            <x14:sparkline>
              <xm:f>'KẾT QUẢ KINH DOANH - QUÝ'!D1324:M1324</xm:f>
              <xm:sqref>C1324</xm:sqref>
            </x14:sparkline>
            <x14:sparkline>
              <xm:f>'KẾT QUẢ KINH DOANH - QUÝ'!D1325:M1325</xm:f>
              <xm:sqref>C1325</xm:sqref>
            </x14:sparkline>
            <x14:sparkline>
              <xm:f>'KẾT QUẢ KINH DOANH - QUÝ'!D1326:M1326</xm:f>
              <xm:sqref>C1326</xm:sqref>
            </x14:sparkline>
            <x14:sparkline>
              <xm:f>'KẾT QUẢ KINH DOANH - QUÝ'!D1327:M1327</xm:f>
              <xm:sqref>C1327</xm:sqref>
            </x14:sparkline>
            <x14:sparkline>
              <xm:f>'KẾT QUẢ KINH DOANH - QUÝ'!D1328:M1328</xm:f>
              <xm:sqref>C1328</xm:sqref>
            </x14:sparkline>
            <x14:sparkline>
              <xm:f>'KẾT QUẢ KINH DOANH - QUÝ'!D1329:M1329</xm:f>
              <xm:sqref>C1329</xm:sqref>
            </x14:sparkline>
            <x14:sparkline>
              <xm:f>'KẾT QUẢ KINH DOANH - QUÝ'!D1330:M1330</xm:f>
              <xm:sqref>C1330</xm:sqref>
            </x14:sparkline>
            <x14:sparkline>
              <xm:f>'KẾT QUẢ KINH DOANH - QUÝ'!D1331:M1331</xm:f>
              <xm:sqref>C1331</xm:sqref>
            </x14:sparkline>
            <x14:sparkline>
              <xm:f>'KẾT QUẢ KINH DOANH - QUÝ'!D1332:M1332</xm:f>
              <xm:sqref>C1332</xm:sqref>
            </x14:sparkline>
            <x14:sparkline>
              <xm:f>'KẾT QUẢ KINH DOANH - QUÝ'!D1333:M1333</xm:f>
              <xm:sqref>C1333</xm:sqref>
            </x14:sparkline>
            <x14:sparkline>
              <xm:f>'KẾT QUẢ KINH DOANH - QUÝ'!D1334:M1334</xm:f>
              <xm:sqref>C1334</xm:sqref>
            </x14:sparkline>
            <x14:sparkline>
              <xm:f>'KẾT QUẢ KINH DOANH - QUÝ'!D1335:M1335</xm:f>
              <xm:sqref>C1335</xm:sqref>
            </x14:sparkline>
            <x14:sparkline>
              <xm:f>'KẾT QUẢ KINH DOANH - QUÝ'!D1336:M1336</xm:f>
              <xm:sqref>C1336</xm:sqref>
            </x14:sparkline>
            <x14:sparkline>
              <xm:f>'KẾT QUẢ KINH DOANH - QUÝ'!D1337:M1337</xm:f>
              <xm:sqref>C1337</xm:sqref>
            </x14:sparkline>
            <x14:sparkline>
              <xm:f>'KẾT QUẢ KINH DOANH - QUÝ'!D1338:M1338</xm:f>
              <xm:sqref>C1338</xm:sqref>
            </x14:sparkline>
            <x14:sparkline>
              <xm:f>'KẾT QUẢ KINH DOANH - QUÝ'!D1339:M1339</xm:f>
              <xm:sqref>C1339</xm:sqref>
            </x14:sparkline>
            <x14:sparkline>
              <xm:f>'KẾT QUẢ KINH DOANH - QUÝ'!D1340:M1340</xm:f>
              <xm:sqref>C1340</xm:sqref>
            </x14:sparkline>
            <x14:sparkline>
              <xm:f>'KẾT QUẢ KINH DOANH - QUÝ'!D1341:M1341</xm:f>
              <xm:sqref>C1341</xm:sqref>
            </x14:sparkline>
            <x14:sparkline>
              <xm:f>'KẾT QUẢ KINH DOANH - QUÝ'!D1342:M1342</xm:f>
              <xm:sqref>C1342</xm:sqref>
            </x14:sparkline>
            <x14:sparkline>
              <xm:f>'KẾT QUẢ KINH DOANH - QUÝ'!D1343:M1343</xm:f>
              <xm:sqref>C1343</xm:sqref>
            </x14:sparkline>
            <x14:sparkline>
              <xm:f>'KẾT QUẢ KINH DOANH - QUÝ'!D1344:M1344</xm:f>
              <xm:sqref>C1344</xm:sqref>
            </x14:sparkline>
            <x14:sparkline>
              <xm:f>'KẾT QUẢ KINH DOANH - QUÝ'!D1345:M1345</xm:f>
              <xm:sqref>C1345</xm:sqref>
            </x14:sparkline>
            <x14:sparkline>
              <xm:f>'KẾT QUẢ KINH DOANH - QUÝ'!D1346:M1346</xm:f>
              <xm:sqref>C1346</xm:sqref>
            </x14:sparkline>
            <x14:sparkline>
              <xm:f>'KẾT QUẢ KINH DOANH - QUÝ'!D1347:M1347</xm:f>
              <xm:sqref>C1347</xm:sqref>
            </x14:sparkline>
            <x14:sparkline>
              <xm:f>'KẾT QUẢ KINH DOANH - QUÝ'!D1348:M1348</xm:f>
              <xm:sqref>C1348</xm:sqref>
            </x14:sparkline>
            <x14:sparkline>
              <xm:f>'KẾT QUẢ KINH DOANH - QUÝ'!D1349:M1349</xm:f>
              <xm:sqref>C1349</xm:sqref>
            </x14:sparkline>
            <x14:sparkline>
              <xm:f>'KẾT QUẢ KINH DOANH - QUÝ'!D1350:M1350</xm:f>
              <xm:sqref>C1350</xm:sqref>
            </x14:sparkline>
            <x14:sparkline>
              <xm:f>'KẾT QUẢ KINH DOANH - QUÝ'!D1351:M1351</xm:f>
              <xm:sqref>C1351</xm:sqref>
            </x14:sparkline>
            <x14:sparkline>
              <xm:f>'KẾT QUẢ KINH DOANH - QUÝ'!D1352:M1352</xm:f>
              <xm:sqref>C1352</xm:sqref>
            </x14:sparkline>
            <x14:sparkline>
              <xm:f>'KẾT QUẢ KINH DOANH - QUÝ'!D1353:M1353</xm:f>
              <xm:sqref>C1353</xm:sqref>
            </x14:sparkline>
            <x14:sparkline>
              <xm:f>'KẾT QUẢ KINH DOANH - QUÝ'!D1354:M1354</xm:f>
              <xm:sqref>C1354</xm:sqref>
            </x14:sparkline>
            <x14:sparkline>
              <xm:f>'KẾT QUẢ KINH DOANH - QUÝ'!D1355:M1355</xm:f>
              <xm:sqref>C1355</xm:sqref>
            </x14:sparkline>
            <x14:sparkline>
              <xm:f>'KẾT QUẢ KINH DOANH - QUÝ'!D1356:M1356</xm:f>
              <xm:sqref>C1356</xm:sqref>
            </x14:sparkline>
            <x14:sparkline>
              <xm:f>'KẾT QUẢ KINH DOANH - QUÝ'!D1357:M1357</xm:f>
              <xm:sqref>C1357</xm:sqref>
            </x14:sparkline>
            <x14:sparkline>
              <xm:f>'KẾT QUẢ KINH DOANH - QUÝ'!D1358:M1358</xm:f>
              <xm:sqref>C1358</xm:sqref>
            </x14:sparkline>
            <x14:sparkline>
              <xm:f>'KẾT QUẢ KINH DOANH - QUÝ'!D1359:M1359</xm:f>
              <xm:sqref>C1359</xm:sqref>
            </x14:sparkline>
            <x14:sparkline>
              <xm:f>'KẾT QUẢ KINH DOANH - QUÝ'!D1360:M1360</xm:f>
              <xm:sqref>C1360</xm:sqref>
            </x14:sparkline>
            <x14:sparkline>
              <xm:f>'KẾT QUẢ KINH DOANH - QUÝ'!D1361:M1361</xm:f>
              <xm:sqref>C1361</xm:sqref>
            </x14:sparkline>
            <x14:sparkline>
              <xm:f>'KẾT QUẢ KINH DOANH - QUÝ'!D1362:M1362</xm:f>
              <xm:sqref>C1362</xm:sqref>
            </x14:sparkline>
            <x14:sparkline>
              <xm:f>'KẾT QUẢ KINH DOANH - QUÝ'!D1363:M1363</xm:f>
              <xm:sqref>C1363</xm:sqref>
            </x14:sparkline>
            <x14:sparkline>
              <xm:f>'KẾT QUẢ KINH DOANH - QUÝ'!D1364:M1364</xm:f>
              <xm:sqref>C1364</xm:sqref>
            </x14:sparkline>
            <x14:sparkline>
              <xm:f>'KẾT QUẢ KINH DOANH - QUÝ'!D1365:M1365</xm:f>
              <xm:sqref>C1365</xm:sqref>
            </x14:sparkline>
            <x14:sparkline>
              <xm:f>'KẾT QUẢ KINH DOANH - QUÝ'!D1366:M1366</xm:f>
              <xm:sqref>C1366</xm:sqref>
            </x14:sparkline>
            <x14:sparkline>
              <xm:f>'KẾT QUẢ KINH DOANH - QUÝ'!D1367:M1367</xm:f>
              <xm:sqref>C1367</xm:sqref>
            </x14:sparkline>
            <x14:sparkline>
              <xm:f>'KẾT QUẢ KINH DOANH - QUÝ'!D1368:M1368</xm:f>
              <xm:sqref>C1368</xm:sqref>
            </x14:sparkline>
            <x14:sparkline>
              <xm:f>'KẾT QUẢ KINH DOANH - QUÝ'!D1369:M1369</xm:f>
              <xm:sqref>C1369</xm:sqref>
            </x14:sparkline>
            <x14:sparkline>
              <xm:f>'KẾT QUẢ KINH DOANH - QUÝ'!D1370:M1370</xm:f>
              <xm:sqref>C1370</xm:sqref>
            </x14:sparkline>
            <x14:sparkline>
              <xm:f>'KẾT QUẢ KINH DOANH - QUÝ'!D1371:M1371</xm:f>
              <xm:sqref>C1371</xm:sqref>
            </x14:sparkline>
            <x14:sparkline>
              <xm:f>'KẾT QUẢ KINH DOANH - QUÝ'!D1372:M1372</xm:f>
              <xm:sqref>C1372</xm:sqref>
            </x14:sparkline>
            <x14:sparkline>
              <xm:f>'KẾT QUẢ KINH DOANH - QUÝ'!D1373:M1373</xm:f>
              <xm:sqref>C1373</xm:sqref>
            </x14:sparkline>
            <x14:sparkline>
              <xm:f>'KẾT QUẢ KINH DOANH - QUÝ'!D1374:M1374</xm:f>
              <xm:sqref>C1374</xm:sqref>
            </x14:sparkline>
            <x14:sparkline>
              <xm:f>'KẾT QUẢ KINH DOANH - QUÝ'!D1375:M1375</xm:f>
              <xm:sqref>C1375</xm:sqref>
            </x14:sparkline>
            <x14:sparkline>
              <xm:f>'KẾT QUẢ KINH DOANH - QUÝ'!D1376:M1376</xm:f>
              <xm:sqref>C1376</xm:sqref>
            </x14:sparkline>
            <x14:sparkline>
              <xm:f>'KẾT QUẢ KINH DOANH - QUÝ'!D1377:M1377</xm:f>
              <xm:sqref>C1377</xm:sqref>
            </x14:sparkline>
            <x14:sparkline>
              <xm:f>'KẾT QUẢ KINH DOANH - QUÝ'!D1378:M1378</xm:f>
              <xm:sqref>C1378</xm:sqref>
            </x14:sparkline>
            <x14:sparkline>
              <xm:f>'KẾT QUẢ KINH DOANH - QUÝ'!D1379:M1379</xm:f>
              <xm:sqref>C1379</xm:sqref>
            </x14:sparkline>
            <x14:sparkline>
              <xm:f>'KẾT QUẢ KINH DOANH - QUÝ'!D1380:M1380</xm:f>
              <xm:sqref>C1380</xm:sqref>
            </x14:sparkline>
            <x14:sparkline>
              <xm:f>'KẾT QUẢ KINH DOANH - QUÝ'!D1381:M1381</xm:f>
              <xm:sqref>C1381</xm:sqref>
            </x14:sparkline>
            <x14:sparkline>
              <xm:f>'KẾT QUẢ KINH DOANH - QUÝ'!D1382:M1382</xm:f>
              <xm:sqref>C1382</xm:sqref>
            </x14:sparkline>
            <x14:sparkline>
              <xm:f>'KẾT QUẢ KINH DOANH - QUÝ'!D1383:M1383</xm:f>
              <xm:sqref>C1383</xm:sqref>
            </x14:sparkline>
            <x14:sparkline>
              <xm:f>'KẾT QUẢ KINH DOANH - QUÝ'!D1384:M1384</xm:f>
              <xm:sqref>C1384</xm:sqref>
            </x14:sparkline>
            <x14:sparkline>
              <xm:f>'KẾT QUẢ KINH DOANH - QUÝ'!D1385:M1385</xm:f>
              <xm:sqref>C1385</xm:sqref>
            </x14:sparkline>
            <x14:sparkline>
              <xm:f>'KẾT QUẢ KINH DOANH - QUÝ'!D1386:M1386</xm:f>
              <xm:sqref>C1386</xm:sqref>
            </x14:sparkline>
            <x14:sparkline>
              <xm:f>'KẾT QUẢ KINH DOANH - QUÝ'!D1387:M1387</xm:f>
              <xm:sqref>C1387</xm:sqref>
            </x14:sparkline>
            <x14:sparkline>
              <xm:f>'KẾT QUẢ KINH DOANH - QUÝ'!D1388:M1388</xm:f>
              <xm:sqref>C1388</xm:sqref>
            </x14:sparkline>
            <x14:sparkline>
              <xm:f>'KẾT QUẢ KINH DOANH - QUÝ'!D1389:M1389</xm:f>
              <xm:sqref>C1389</xm:sqref>
            </x14:sparkline>
            <x14:sparkline>
              <xm:f>'KẾT QUẢ KINH DOANH - QUÝ'!D1390:M1390</xm:f>
              <xm:sqref>C1390</xm:sqref>
            </x14:sparkline>
            <x14:sparkline>
              <xm:f>'KẾT QUẢ KINH DOANH - QUÝ'!D1391:M1391</xm:f>
              <xm:sqref>C1391</xm:sqref>
            </x14:sparkline>
            <x14:sparkline>
              <xm:f>'KẾT QUẢ KINH DOANH - QUÝ'!D1392:M1392</xm:f>
              <xm:sqref>C1392</xm:sqref>
            </x14:sparkline>
            <x14:sparkline>
              <xm:f>'KẾT QUẢ KINH DOANH - QUÝ'!D1393:M1393</xm:f>
              <xm:sqref>C1393</xm:sqref>
            </x14:sparkline>
            <x14:sparkline>
              <xm:f>'KẾT QUẢ KINH DOANH - QUÝ'!D1394:M1394</xm:f>
              <xm:sqref>C1394</xm:sqref>
            </x14:sparkline>
            <x14:sparkline>
              <xm:f>'KẾT QUẢ KINH DOANH - QUÝ'!D1395:M1395</xm:f>
              <xm:sqref>C1395</xm:sqref>
            </x14:sparkline>
            <x14:sparkline>
              <xm:f>'KẾT QUẢ KINH DOANH - QUÝ'!D1396:M1396</xm:f>
              <xm:sqref>C1396</xm:sqref>
            </x14:sparkline>
            <x14:sparkline>
              <xm:f>'KẾT QUẢ KINH DOANH - QUÝ'!D1397:M1397</xm:f>
              <xm:sqref>C1397</xm:sqref>
            </x14:sparkline>
            <x14:sparkline>
              <xm:f>'KẾT QUẢ KINH DOANH - QUÝ'!D1398:M1398</xm:f>
              <xm:sqref>C1398</xm:sqref>
            </x14:sparkline>
            <x14:sparkline>
              <xm:f>'KẾT QUẢ KINH DOANH - QUÝ'!D1399:M1399</xm:f>
              <xm:sqref>C1399</xm:sqref>
            </x14:sparkline>
            <x14:sparkline>
              <xm:f>'KẾT QUẢ KINH DOANH - QUÝ'!D1400:M1400</xm:f>
              <xm:sqref>C1400</xm:sqref>
            </x14:sparkline>
            <x14:sparkline>
              <xm:f>'KẾT QUẢ KINH DOANH - QUÝ'!D1401:M1401</xm:f>
              <xm:sqref>C1401</xm:sqref>
            </x14:sparkline>
            <x14:sparkline>
              <xm:f>'KẾT QUẢ KINH DOANH - QUÝ'!D1402:M1402</xm:f>
              <xm:sqref>C1402</xm:sqref>
            </x14:sparkline>
            <x14:sparkline>
              <xm:f>'KẾT QUẢ KINH DOANH - QUÝ'!D1403:M1403</xm:f>
              <xm:sqref>C1403</xm:sqref>
            </x14:sparkline>
            <x14:sparkline>
              <xm:f>'KẾT QUẢ KINH DOANH - QUÝ'!D1404:M1404</xm:f>
              <xm:sqref>C1404</xm:sqref>
            </x14:sparkline>
            <x14:sparkline>
              <xm:f>'KẾT QUẢ KINH DOANH - QUÝ'!D1405:M1405</xm:f>
              <xm:sqref>C1405</xm:sqref>
            </x14:sparkline>
          </x14:sparklines>
        </x14:sparklineGroup>
        <x14:sparklineGroup type="column" displayEmptyCellsAs="gap" high="1" low="1" xr2:uid="{F3327A9F-D81D-4F1B-BB31-4B0303163C79}">
          <x14:colorSeries rgb="FFFFFF00"/>
          <x14:colorNegative rgb="FFD00000"/>
          <x14:colorAxis rgb="FF000000"/>
          <x14:colorMarkers rgb="FFD00000"/>
          <x14:colorFirst rgb="FFD00000"/>
          <x14:colorLast rgb="FFD00000"/>
          <x14:colorHigh rgb="FF00FF00"/>
          <x14:colorLow rgb="FFFF0000"/>
          <x14:sparklines>
            <x14:sparkline>
              <xm:f>'KẾT QUẢ KINH DOANH - QUÝ'!D1007:M1007</xm:f>
              <xm:sqref>C1007</xm:sqref>
            </x14:sparkline>
            <x14:sparkline>
              <xm:f>'KẾT QUẢ KINH DOANH - QUÝ'!D1008:M1008</xm:f>
              <xm:sqref>C1008</xm:sqref>
            </x14:sparkline>
            <x14:sparkline>
              <xm:f>'KẾT QUẢ KINH DOANH - QUÝ'!D1009:M1009</xm:f>
              <xm:sqref>C1009</xm:sqref>
            </x14:sparkline>
            <x14:sparkline>
              <xm:f>'KẾT QUẢ KINH DOANH - QUÝ'!D1010:M1010</xm:f>
              <xm:sqref>C1010</xm:sqref>
            </x14:sparkline>
            <x14:sparkline>
              <xm:f>'KẾT QUẢ KINH DOANH - QUÝ'!D1011:M1011</xm:f>
              <xm:sqref>C1011</xm:sqref>
            </x14:sparkline>
            <x14:sparkline>
              <xm:f>'KẾT QUẢ KINH DOANH - QUÝ'!D1012:M1012</xm:f>
              <xm:sqref>C1012</xm:sqref>
            </x14:sparkline>
            <x14:sparkline>
              <xm:f>'KẾT QUẢ KINH DOANH - QUÝ'!D1013:M1013</xm:f>
              <xm:sqref>C1013</xm:sqref>
            </x14:sparkline>
            <x14:sparkline>
              <xm:f>'KẾT QUẢ KINH DOANH - QUÝ'!D1014:M1014</xm:f>
              <xm:sqref>C1014</xm:sqref>
            </x14:sparkline>
            <x14:sparkline>
              <xm:f>'KẾT QUẢ KINH DOANH - QUÝ'!D1015:M1015</xm:f>
              <xm:sqref>C1015</xm:sqref>
            </x14:sparkline>
            <x14:sparkline>
              <xm:f>'KẾT QUẢ KINH DOANH - QUÝ'!D1016:M1016</xm:f>
              <xm:sqref>C1016</xm:sqref>
            </x14:sparkline>
            <x14:sparkline>
              <xm:f>'KẾT QUẢ KINH DOANH - QUÝ'!D1017:M1017</xm:f>
              <xm:sqref>C1017</xm:sqref>
            </x14:sparkline>
            <x14:sparkline>
              <xm:f>'KẾT QUẢ KINH DOANH - QUÝ'!D1018:M1018</xm:f>
              <xm:sqref>C1018</xm:sqref>
            </x14:sparkline>
            <x14:sparkline>
              <xm:f>'KẾT QUẢ KINH DOANH - QUÝ'!D1019:M1019</xm:f>
              <xm:sqref>C1019</xm:sqref>
            </x14:sparkline>
            <x14:sparkline>
              <xm:f>'KẾT QUẢ KINH DOANH - QUÝ'!D1020:M1020</xm:f>
              <xm:sqref>C1020</xm:sqref>
            </x14:sparkline>
            <x14:sparkline>
              <xm:f>'KẾT QUẢ KINH DOANH - QUÝ'!D1021:M1021</xm:f>
              <xm:sqref>C1021</xm:sqref>
            </x14:sparkline>
            <x14:sparkline>
              <xm:f>'KẾT QUẢ KINH DOANH - QUÝ'!D1022:M1022</xm:f>
              <xm:sqref>C1022</xm:sqref>
            </x14:sparkline>
            <x14:sparkline>
              <xm:f>'KẾT QUẢ KINH DOANH - QUÝ'!D1023:M1023</xm:f>
              <xm:sqref>C1023</xm:sqref>
            </x14:sparkline>
            <x14:sparkline>
              <xm:f>'KẾT QUẢ KINH DOANH - QUÝ'!D1024:M1024</xm:f>
              <xm:sqref>C1024</xm:sqref>
            </x14:sparkline>
            <x14:sparkline>
              <xm:f>'KẾT QUẢ KINH DOANH - QUÝ'!D1025:M1025</xm:f>
              <xm:sqref>C1025</xm:sqref>
            </x14:sparkline>
            <x14:sparkline>
              <xm:f>'KẾT QUẢ KINH DOANH - QUÝ'!D1026:M1026</xm:f>
              <xm:sqref>C1026</xm:sqref>
            </x14:sparkline>
            <x14:sparkline>
              <xm:f>'KẾT QUẢ KINH DOANH - QUÝ'!D1027:M1027</xm:f>
              <xm:sqref>C1027</xm:sqref>
            </x14:sparkline>
            <x14:sparkline>
              <xm:f>'KẾT QUẢ KINH DOANH - QUÝ'!D1028:M1028</xm:f>
              <xm:sqref>C1028</xm:sqref>
            </x14:sparkline>
            <x14:sparkline>
              <xm:f>'KẾT QUẢ KINH DOANH - QUÝ'!D1029:M1029</xm:f>
              <xm:sqref>C1029</xm:sqref>
            </x14:sparkline>
            <x14:sparkline>
              <xm:f>'KẾT QUẢ KINH DOANH - QUÝ'!D1030:M1030</xm:f>
              <xm:sqref>C1030</xm:sqref>
            </x14:sparkline>
            <x14:sparkline>
              <xm:f>'KẾT QUẢ KINH DOANH - QUÝ'!D1031:M1031</xm:f>
              <xm:sqref>C1031</xm:sqref>
            </x14:sparkline>
            <x14:sparkline>
              <xm:f>'KẾT QUẢ KINH DOANH - QUÝ'!D1032:M1032</xm:f>
              <xm:sqref>C1032</xm:sqref>
            </x14:sparkline>
            <x14:sparkline>
              <xm:f>'KẾT QUẢ KINH DOANH - QUÝ'!D1033:M1033</xm:f>
              <xm:sqref>C1033</xm:sqref>
            </x14:sparkline>
            <x14:sparkline>
              <xm:f>'KẾT QUẢ KINH DOANH - QUÝ'!D1034:M1034</xm:f>
              <xm:sqref>C1034</xm:sqref>
            </x14:sparkline>
            <x14:sparkline>
              <xm:f>'KẾT QUẢ KINH DOANH - QUÝ'!D1035:M1035</xm:f>
              <xm:sqref>C1035</xm:sqref>
            </x14:sparkline>
            <x14:sparkline>
              <xm:f>'KẾT QUẢ KINH DOANH - QUÝ'!D1036:M1036</xm:f>
              <xm:sqref>C1036</xm:sqref>
            </x14:sparkline>
            <x14:sparkline>
              <xm:f>'KẾT QUẢ KINH DOANH - QUÝ'!D1037:M1037</xm:f>
              <xm:sqref>C1037</xm:sqref>
            </x14:sparkline>
            <x14:sparkline>
              <xm:f>'KẾT QUẢ KINH DOANH - QUÝ'!D1038:M1038</xm:f>
              <xm:sqref>C1038</xm:sqref>
            </x14:sparkline>
            <x14:sparkline>
              <xm:f>'KẾT QUẢ KINH DOANH - QUÝ'!D1039:M1039</xm:f>
              <xm:sqref>C1039</xm:sqref>
            </x14:sparkline>
            <x14:sparkline>
              <xm:f>'KẾT QUẢ KINH DOANH - QUÝ'!D1040:M1040</xm:f>
              <xm:sqref>C1040</xm:sqref>
            </x14:sparkline>
            <x14:sparkline>
              <xm:f>'KẾT QUẢ KINH DOANH - QUÝ'!D1041:M1041</xm:f>
              <xm:sqref>C1041</xm:sqref>
            </x14:sparkline>
            <x14:sparkline>
              <xm:f>'KẾT QUẢ KINH DOANH - QUÝ'!D1042:M1042</xm:f>
              <xm:sqref>C1042</xm:sqref>
            </x14:sparkline>
            <x14:sparkline>
              <xm:f>'KẾT QUẢ KINH DOANH - QUÝ'!D1043:M1043</xm:f>
              <xm:sqref>C1043</xm:sqref>
            </x14:sparkline>
            <x14:sparkline>
              <xm:f>'KẾT QUẢ KINH DOANH - QUÝ'!D1044:M1044</xm:f>
              <xm:sqref>C1044</xm:sqref>
            </x14:sparkline>
            <x14:sparkline>
              <xm:f>'KẾT QUẢ KINH DOANH - QUÝ'!D1045:M1045</xm:f>
              <xm:sqref>C1045</xm:sqref>
            </x14:sparkline>
            <x14:sparkline>
              <xm:f>'KẾT QUẢ KINH DOANH - QUÝ'!D1046:M1046</xm:f>
              <xm:sqref>C1046</xm:sqref>
            </x14:sparkline>
            <x14:sparkline>
              <xm:f>'KẾT QUẢ KINH DOANH - QUÝ'!D1047:M1047</xm:f>
              <xm:sqref>C1047</xm:sqref>
            </x14:sparkline>
            <x14:sparkline>
              <xm:f>'KẾT QUẢ KINH DOANH - QUÝ'!D1048:M1048</xm:f>
              <xm:sqref>C1048</xm:sqref>
            </x14:sparkline>
            <x14:sparkline>
              <xm:f>'KẾT QUẢ KINH DOANH - QUÝ'!D1049:M1049</xm:f>
              <xm:sqref>C1049</xm:sqref>
            </x14:sparkline>
            <x14:sparkline>
              <xm:f>'KẾT QUẢ KINH DOANH - QUÝ'!D1050:M1050</xm:f>
              <xm:sqref>C1050</xm:sqref>
            </x14:sparkline>
            <x14:sparkline>
              <xm:f>'KẾT QUẢ KINH DOANH - QUÝ'!D1051:M1051</xm:f>
              <xm:sqref>C1051</xm:sqref>
            </x14:sparkline>
            <x14:sparkline>
              <xm:f>'KẾT QUẢ KINH DOANH - QUÝ'!D1052:M1052</xm:f>
              <xm:sqref>C1052</xm:sqref>
            </x14:sparkline>
            <x14:sparkline>
              <xm:f>'KẾT QUẢ KINH DOANH - QUÝ'!D1053:M1053</xm:f>
              <xm:sqref>C1053</xm:sqref>
            </x14:sparkline>
            <x14:sparkline>
              <xm:f>'KẾT QUẢ KINH DOANH - QUÝ'!D1054:M1054</xm:f>
              <xm:sqref>C1054</xm:sqref>
            </x14:sparkline>
            <x14:sparkline>
              <xm:f>'KẾT QUẢ KINH DOANH - QUÝ'!D1055:M1055</xm:f>
              <xm:sqref>C1055</xm:sqref>
            </x14:sparkline>
            <x14:sparkline>
              <xm:f>'KẾT QUẢ KINH DOANH - QUÝ'!D1056:M1056</xm:f>
              <xm:sqref>C1056</xm:sqref>
            </x14:sparkline>
            <x14:sparkline>
              <xm:f>'KẾT QUẢ KINH DOANH - QUÝ'!D1057:M1057</xm:f>
              <xm:sqref>C1057</xm:sqref>
            </x14:sparkline>
            <x14:sparkline>
              <xm:f>'KẾT QUẢ KINH DOANH - QUÝ'!D1058:M1058</xm:f>
              <xm:sqref>C1058</xm:sqref>
            </x14:sparkline>
            <x14:sparkline>
              <xm:f>'KẾT QUẢ KINH DOANH - QUÝ'!D1059:M1059</xm:f>
              <xm:sqref>C1059</xm:sqref>
            </x14:sparkline>
            <x14:sparkline>
              <xm:f>'KẾT QUẢ KINH DOANH - QUÝ'!D1060:M1060</xm:f>
              <xm:sqref>C1060</xm:sqref>
            </x14:sparkline>
            <x14:sparkline>
              <xm:f>'KẾT QUẢ KINH DOANH - QUÝ'!D1061:M1061</xm:f>
              <xm:sqref>C1061</xm:sqref>
            </x14:sparkline>
            <x14:sparkline>
              <xm:f>'KẾT QUẢ KINH DOANH - QUÝ'!D1062:M1062</xm:f>
              <xm:sqref>C1062</xm:sqref>
            </x14:sparkline>
            <x14:sparkline>
              <xm:f>'KẾT QUẢ KINH DOANH - QUÝ'!D1063:M1063</xm:f>
              <xm:sqref>C1063</xm:sqref>
            </x14:sparkline>
            <x14:sparkline>
              <xm:f>'KẾT QUẢ KINH DOANH - QUÝ'!D1064:M1064</xm:f>
              <xm:sqref>C1064</xm:sqref>
            </x14:sparkline>
            <x14:sparkline>
              <xm:f>'KẾT QUẢ KINH DOANH - QUÝ'!D1065:M1065</xm:f>
              <xm:sqref>C1065</xm:sqref>
            </x14:sparkline>
            <x14:sparkline>
              <xm:f>'KẾT QUẢ KINH DOANH - QUÝ'!D1066:M1066</xm:f>
              <xm:sqref>C1066</xm:sqref>
            </x14:sparkline>
            <x14:sparkline>
              <xm:f>'KẾT QUẢ KINH DOANH - QUÝ'!D1067:M1067</xm:f>
              <xm:sqref>C1067</xm:sqref>
            </x14:sparkline>
            <x14:sparkline>
              <xm:f>'KẾT QUẢ KINH DOANH - QUÝ'!D1068:M1068</xm:f>
              <xm:sqref>C1068</xm:sqref>
            </x14:sparkline>
            <x14:sparkline>
              <xm:f>'KẾT QUẢ KINH DOANH - QUÝ'!D1069:M1069</xm:f>
              <xm:sqref>C1069</xm:sqref>
            </x14:sparkline>
            <x14:sparkline>
              <xm:f>'KẾT QUẢ KINH DOANH - QUÝ'!D1070:M1070</xm:f>
              <xm:sqref>C1070</xm:sqref>
            </x14:sparkline>
            <x14:sparkline>
              <xm:f>'KẾT QUẢ KINH DOANH - QUÝ'!D1071:M1071</xm:f>
              <xm:sqref>C1071</xm:sqref>
            </x14:sparkline>
            <x14:sparkline>
              <xm:f>'KẾT QUẢ KINH DOANH - QUÝ'!D1072:M1072</xm:f>
              <xm:sqref>C1072</xm:sqref>
            </x14:sparkline>
            <x14:sparkline>
              <xm:f>'KẾT QUẢ KINH DOANH - QUÝ'!D1073:M1073</xm:f>
              <xm:sqref>C1073</xm:sqref>
            </x14:sparkline>
            <x14:sparkline>
              <xm:f>'KẾT QUẢ KINH DOANH - QUÝ'!D1074:M1074</xm:f>
              <xm:sqref>C1074</xm:sqref>
            </x14:sparkline>
            <x14:sparkline>
              <xm:f>'KẾT QUẢ KINH DOANH - QUÝ'!D1075:M1075</xm:f>
              <xm:sqref>C1075</xm:sqref>
            </x14:sparkline>
            <x14:sparkline>
              <xm:f>'KẾT QUẢ KINH DOANH - QUÝ'!D1076:M1076</xm:f>
              <xm:sqref>C1076</xm:sqref>
            </x14:sparkline>
            <x14:sparkline>
              <xm:f>'KẾT QUẢ KINH DOANH - QUÝ'!D1077:M1077</xm:f>
              <xm:sqref>C1077</xm:sqref>
            </x14:sparkline>
            <x14:sparkline>
              <xm:f>'KẾT QUẢ KINH DOANH - QUÝ'!D1078:M1078</xm:f>
              <xm:sqref>C1078</xm:sqref>
            </x14:sparkline>
            <x14:sparkline>
              <xm:f>'KẾT QUẢ KINH DOANH - QUÝ'!D1079:M1079</xm:f>
              <xm:sqref>C1079</xm:sqref>
            </x14:sparkline>
            <x14:sparkline>
              <xm:f>'KẾT QUẢ KINH DOANH - QUÝ'!D1080:M1080</xm:f>
              <xm:sqref>C1080</xm:sqref>
            </x14:sparkline>
            <x14:sparkline>
              <xm:f>'KẾT QUẢ KINH DOANH - QUÝ'!D1081:M1081</xm:f>
              <xm:sqref>C1081</xm:sqref>
            </x14:sparkline>
            <x14:sparkline>
              <xm:f>'KẾT QUẢ KINH DOANH - QUÝ'!D1082:M1082</xm:f>
              <xm:sqref>C1082</xm:sqref>
            </x14:sparkline>
            <x14:sparkline>
              <xm:f>'KẾT QUẢ KINH DOANH - QUÝ'!D1083:M1083</xm:f>
              <xm:sqref>C1083</xm:sqref>
            </x14:sparkline>
            <x14:sparkline>
              <xm:f>'KẾT QUẢ KINH DOANH - QUÝ'!D1084:M1084</xm:f>
              <xm:sqref>C1084</xm:sqref>
            </x14:sparkline>
            <x14:sparkline>
              <xm:f>'KẾT QUẢ KINH DOANH - QUÝ'!D1085:M1085</xm:f>
              <xm:sqref>C1085</xm:sqref>
            </x14:sparkline>
            <x14:sparkline>
              <xm:f>'KẾT QUẢ KINH DOANH - QUÝ'!D1086:M1086</xm:f>
              <xm:sqref>C1086</xm:sqref>
            </x14:sparkline>
            <x14:sparkline>
              <xm:f>'KẾT QUẢ KINH DOANH - QUÝ'!D1087:M1087</xm:f>
              <xm:sqref>C1087</xm:sqref>
            </x14:sparkline>
            <x14:sparkline>
              <xm:f>'KẾT QUẢ KINH DOANH - QUÝ'!D1088:M1088</xm:f>
              <xm:sqref>C1088</xm:sqref>
            </x14:sparkline>
            <x14:sparkline>
              <xm:f>'KẾT QUẢ KINH DOANH - QUÝ'!D1089:M1089</xm:f>
              <xm:sqref>C1089</xm:sqref>
            </x14:sparkline>
            <x14:sparkline>
              <xm:f>'KẾT QUẢ KINH DOANH - QUÝ'!D1090:M1090</xm:f>
              <xm:sqref>C1090</xm:sqref>
            </x14:sparkline>
            <x14:sparkline>
              <xm:f>'KẾT QUẢ KINH DOANH - QUÝ'!D1091:M1091</xm:f>
              <xm:sqref>C1091</xm:sqref>
            </x14:sparkline>
            <x14:sparkline>
              <xm:f>'KẾT QUẢ KINH DOANH - QUÝ'!D1092:M1092</xm:f>
              <xm:sqref>C1092</xm:sqref>
            </x14:sparkline>
            <x14:sparkline>
              <xm:f>'KẾT QUẢ KINH DOANH - QUÝ'!D1093:M1093</xm:f>
              <xm:sqref>C1093</xm:sqref>
            </x14:sparkline>
            <x14:sparkline>
              <xm:f>'KẾT QUẢ KINH DOANH - QUÝ'!D1094:M1094</xm:f>
              <xm:sqref>C1094</xm:sqref>
            </x14:sparkline>
            <x14:sparkline>
              <xm:f>'KẾT QUẢ KINH DOANH - QUÝ'!D1095:M1095</xm:f>
              <xm:sqref>C1095</xm:sqref>
            </x14:sparkline>
            <x14:sparkline>
              <xm:f>'KẾT QUẢ KINH DOANH - QUÝ'!D1096:M1096</xm:f>
              <xm:sqref>C1096</xm:sqref>
            </x14:sparkline>
            <x14:sparkline>
              <xm:f>'KẾT QUẢ KINH DOANH - QUÝ'!D1097:M1097</xm:f>
              <xm:sqref>C1097</xm:sqref>
            </x14:sparkline>
            <x14:sparkline>
              <xm:f>'KẾT QUẢ KINH DOANH - QUÝ'!D1098:M1098</xm:f>
              <xm:sqref>C1098</xm:sqref>
            </x14:sparkline>
            <x14:sparkline>
              <xm:f>'KẾT QUẢ KINH DOANH - QUÝ'!D1099:M1099</xm:f>
              <xm:sqref>C1099</xm:sqref>
            </x14:sparkline>
            <x14:sparkline>
              <xm:f>'KẾT QUẢ KINH DOANH - QUÝ'!D1100:M1100</xm:f>
              <xm:sqref>C1100</xm:sqref>
            </x14:sparkline>
            <x14:sparkline>
              <xm:f>'KẾT QUẢ KINH DOANH - QUÝ'!D1101:M1101</xm:f>
              <xm:sqref>C1101</xm:sqref>
            </x14:sparkline>
            <x14:sparkline>
              <xm:f>'KẾT QUẢ KINH DOANH - QUÝ'!D1102:M1102</xm:f>
              <xm:sqref>C1102</xm:sqref>
            </x14:sparkline>
            <x14:sparkline>
              <xm:f>'KẾT QUẢ KINH DOANH - QUÝ'!D1103:M1103</xm:f>
              <xm:sqref>C1103</xm:sqref>
            </x14:sparkline>
            <x14:sparkline>
              <xm:f>'KẾT QUẢ KINH DOANH - QUÝ'!D1104:M1104</xm:f>
              <xm:sqref>C1104</xm:sqref>
            </x14:sparkline>
            <x14:sparkline>
              <xm:f>'KẾT QUẢ KINH DOANH - QUÝ'!D1105:M1105</xm:f>
              <xm:sqref>C1105</xm:sqref>
            </x14:sparkline>
            <x14:sparkline>
              <xm:f>'KẾT QUẢ KINH DOANH - QUÝ'!D1106:M1106</xm:f>
              <xm:sqref>C1106</xm:sqref>
            </x14:sparkline>
            <x14:sparkline>
              <xm:f>'KẾT QUẢ KINH DOANH - QUÝ'!D1107:M1107</xm:f>
              <xm:sqref>C1107</xm:sqref>
            </x14:sparkline>
            <x14:sparkline>
              <xm:f>'KẾT QUẢ KINH DOANH - QUÝ'!D1108:M1108</xm:f>
              <xm:sqref>C1108</xm:sqref>
            </x14:sparkline>
            <x14:sparkline>
              <xm:f>'KẾT QUẢ KINH DOANH - QUÝ'!D1109:M1109</xm:f>
              <xm:sqref>C1109</xm:sqref>
            </x14:sparkline>
            <x14:sparkline>
              <xm:f>'KẾT QUẢ KINH DOANH - QUÝ'!D1110:M1110</xm:f>
              <xm:sqref>C1110</xm:sqref>
            </x14:sparkline>
            <x14:sparkline>
              <xm:f>'KẾT QUẢ KINH DOANH - QUÝ'!D1111:M1111</xm:f>
              <xm:sqref>C1111</xm:sqref>
            </x14:sparkline>
            <x14:sparkline>
              <xm:f>'KẾT QUẢ KINH DOANH - QUÝ'!D1112:M1112</xm:f>
              <xm:sqref>C1112</xm:sqref>
            </x14:sparkline>
            <x14:sparkline>
              <xm:f>'KẾT QUẢ KINH DOANH - QUÝ'!D1113:M1113</xm:f>
              <xm:sqref>C1113</xm:sqref>
            </x14:sparkline>
            <x14:sparkline>
              <xm:f>'KẾT QUẢ KINH DOANH - QUÝ'!D1114:M1114</xm:f>
              <xm:sqref>C1114</xm:sqref>
            </x14:sparkline>
            <x14:sparkline>
              <xm:f>'KẾT QUẢ KINH DOANH - QUÝ'!D1115:M1115</xm:f>
              <xm:sqref>C1115</xm:sqref>
            </x14:sparkline>
            <x14:sparkline>
              <xm:f>'KẾT QUẢ KINH DOANH - QUÝ'!D1116:M1116</xm:f>
              <xm:sqref>C1116</xm:sqref>
            </x14:sparkline>
            <x14:sparkline>
              <xm:f>'KẾT QUẢ KINH DOANH - QUÝ'!D1117:M1117</xm:f>
              <xm:sqref>C1117</xm:sqref>
            </x14:sparkline>
            <x14:sparkline>
              <xm:f>'KẾT QUẢ KINH DOANH - QUÝ'!D1118:M1118</xm:f>
              <xm:sqref>C1118</xm:sqref>
            </x14:sparkline>
            <x14:sparkline>
              <xm:f>'KẾT QUẢ KINH DOANH - QUÝ'!D1119:M1119</xm:f>
              <xm:sqref>C1119</xm:sqref>
            </x14:sparkline>
            <x14:sparkline>
              <xm:f>'KẾT QUẢ KINH DOANH - QUÝ'!D1120:M1120</xm:f>
              <xm:sqref>C1120</xm:sqref>
            </x14:sparkline>
            <x14:sparkline>
              <xm:f>'KẾT QUẢ KINH DOANH - QUÝ'!D1121:M1121</xm:f>
              <xm:sqref>C1121</xm:sqref>
            </x14:sparkline>
            <x14:sparkline>
              <xm:f>'KẾT QUẢ KINH DOANH - QUÝ'!D1122:M1122</xm:f>
              <xm:sqref>C1122</xm:sqref>
            </x14:sparkline>
            <x14:sparkline>
              <xm:f>'KẾT QUẢ KINH DOANH - QUÝ'!D1123:M1123</xm:f>
              <xm:sqref>C1123</xm:sqref>
            </x14:sparkline>
            <x14:sparkline>
              <xm:f>'KẾT QUẢ KINH DOANH - QUÝ'!D1124:M1124</xm:f>
              <xm:sqref>C1124</xm:sqref>
            </x14:sparkline>
            <x14:sparkline>
              <xm:f>'KẾT QUẢ KINH DOANH - QUÝ'!D1125:M1125</xm:f>
              <xm:sqref>C1125</xm:sqref>
            </x14:sparkline>
            <x14:sparkline>
              <xm:f>'KẾT QUẢ KINH DOANH - QUÝ'!D1126:M1126</xm:f>
              <xm:sqref>C1126</xm:sqref>
            </x14:sparkline>
            <x14:sparkline>
              <xm:f>'KẾT QUẢ KINH DOANH - QUÝ'!D1127:M1127</xm:f>
              <xm:sqref>C1127</xm:sqref>
            </x14:sparkline>
            <x14:sparkline>
              <xm:f>'KẾT QUẢ KINH DOANH - QUÝ'!D1128:M1128</xm:f>
              <xm:sqref>C1128</xm:sqref>
            </x14:sparkline>
            <x14:sparkline>
              <xm:f>'KẾT QUẢ KINH DOANH - QUÝ'!D1129:M1129</xm:f>
              <xm:sqref>C1129</xm:sqref>
            </x14:sparkline>
            <x14:sparkline>
              <xm:f>'KẾT QUẢ KINH DOANH - QUÝ'!D1130:M1130</xm:f>
              <xm:sqref>C1130</xm:sqref>
            </x14:sparkline>
            <x14:sparkline>
              <xm:f>'KẾT QUẢ KINH DOANH - QUÝ'!D1131:M1131</xm:f>
              <xm:sqref>C1131</xm:sqref>
            </x14:sparkline>
            <x14:sparkline>
              <xm:f>'KẾT QUẢ KINH DOANH - QUÝ'!D1132:M1132</xm:f>
              <xm:sqref>C1132</xm:sqref>
            </x14:sparkline>
            <x14:sparkline>
              <xm:f>'KẾT QUẢ KINH DOANH - QUÝ'!D1133:M1133</xm:f>
              <xm:sqref>C1133</xm:sqref>
            </x14:sparkline>
            <x14:sparkline>
              <xm:f>'KẾT QUẢ KINH DOANH - QUÝ'!D1134:M1134</xm:f>
              <xm:sqref>C1134</xm:sqref>
            </x14:sparkline>
            <x14:sparkline>
              <xm:f>'KẾT QUẢ KINH DOANH - QUÝ'!D1135:M1135</xm:f>
              <xm:sqref>C1135</xm:sqref>
            </x14:sparkline>
            <x14:sparkline>
              <xm:f>'KẾT QUẢ KINH DOANH - QUÝ'!D1136:M1136</xm:f>
              <xm:sqref>C1136</xm:sqref>
            </x14:sparkline>
            <x14:sparkline>
              <xm:f>'KẾT QUẢ KINH DOANH - QUÝ'!D1137:M1137</xm:f>
              <xm:sqref>C1137</xm:sqref>
            </x14:sparkline>
            <x14:sparkline>
              <xm:f>'KẾT QUẢ KINH DOANH - QUÝ'!D1138:M1138</xm:f>
              <xm:sqref>C1138</xm:sqref>
            </x14:sparkline>
            <x14:sparkline>
              <xm:f>'KẾT QUẢ KINH DOANH - QUÝ'!D1139:M1139</xm:f>
              <xm:sqref>C1139</xm:sqref>
            </x14:sparkline>
            <x14:sparkline>
              <xm:f>'KẾT QUẢ KINH DOANH - QUÝ'!D1140:M1140</xm:f>
              <xm:sqref>C1140</xm:sqref>
            </x14:sparkline>
            <x14:sparkline>
              <xm:f>'KẾT QUẢ KINH DOANH - QUÝ'!D1141:M1141</xm:f>
              <xm:sqref>C1141</xm:sqref>
            </x14:sparkline>
            <x14:sparkline>
              <xm:f>'KẾT QUẢ KINH DOANH - QUÝ'!D1142:M1142</xm:f>
              <xm:sqref>C1142</xm:sqref>
            </x14:sparkline>
            <x14:sparkline>
              <xm:f>'KẾT QUẢ KINH DOANH - QUÝ'!D1143:M1143</xm:f>
              <xm:sqref>C1143</xm:sqref>
            </x14:sparkline>
            <x14:sparkline>
              <xm:f>'KẾT QUẢ KINH DOANH - QUÝ'!D1144:M1144</xm:f>
              <xm:sqref>C1144</xm:sqref>
            </x14:sparkline>
            <x14:sparkline>
              <xm:f>'KẾT QUẢ KINH DOANH - QUÝ'!D1145:M1145</xm:f>
              <xm:sqref>C1145</xm:sqref>
            </x14:sparkline>
            <x14:sparkline>
              <xm:f>'KẾT QUẢ KINH DOANH - QUÝ'!D1146:M1146</xm:f>
              <xm:sqref>C1146</xm:sqref>
            </x14:sparkline>
            <x14:sparkline>
              <xm:f>'KẾT QUẢ KINH DOANH - QUÝ'!D1147:M1147</xm:f>
              <xm:sqref>C1147</xm:sqref>
            </x14:sparkline>
            <x14:sparkline>
              <xm:f>'KẾT QUẢ KINH DOANH - QUÝ'!D1148:M1148</xm:f>
              <xm:sqref>C1148</xm:sqref>
            </x14:sparkline>
            <x14:sparkline>
              <xm:f>'KẾT QUẢ KINH DOANH - QUÝ'!D1149:M1149</xm:f>
              <xm:sqref>C1149</xm:sqref>
            </x14:sparkline>
            <x14:sparkline>
              <xm:f>'KẾT QUẢ KINH DOANH - QUÝ'!D1150:M1150</xm:f>
              <xm:sqref>C1150</xm:sqref>
            </x14:sparkline>
            <x14:sparkline>
              <xm:f>'KẾT QUẢ KINH DOANH - QUÝ'!D1151:M1151</xm:f>
              <xm:sqref>C1151</xm:sqref>
            </x14:sparkline>
            <x14:sparkline>
              <xm:f>'KẾT QUẢ KINH DOANH - QUÝ'!D1152:M1152</xm:f>
              <xm:sqref>C1152</xm:sqref>
            </x14:sparkline>
            <x14:sparkline>
              <xm:f>'KẾT QUẢ KINH DOANH - QUÝ'!D1153:M1153</xm:f>
              <xm:sqref>C1153</xm:sqref>
            </x14:sparkline>
            <x14:sparkline>
              <xm:f>'KẾT QUẢ KINH DOANH - QUÝ'!D1154:M1154</xm:f>
              <xm:sqref>C1154</xm:sqref>
            </x14:sparkline>
            <x14:sparkline>
              <xm:f>'KẾT QUẢ KINH DOANH - QUÝ'!D1155:M1155</xm:f>
              <xm:sqref>C1155</xm:sqref>
            </x14:sparkline>
            <x14:sparkline>
              <xm:f>'KẾT QUẢ KINH DOANH - QUÝ'!D1156:M1156</xm:f>
              <xm:sqref>C1156</xm:sqref>
            </x14:sparkline>
            <x14:sparkline>
              <xm:f>'KẾT QUẢ KINH DOANH - QUÝ'!D1157:M1157</xm:f>
              <xm:sqref>C1157</xm:sqref>
            </x14:sparkline>
            <x14:sparkline>
              <xm:f>'KẾT QUẢ KINH DOANH - QUÝ'!D1158:M1158</xm:f>
              <xm:sqref>C1158</xm:sqref>
            </x14:sparkline>
            <x14:sparkline>
              <xm:f>'KẾT QUẢ KINH DOANH - QUÝ'!D1159:M1159</xm:f>
              <xm:sqref>C1159</xm:sqref>
            </x14:sparkline>
            <x14:sparkline>
              <xm:f>'KẾT QUẢ KINH DOANH - QUÝ'!D1160:M1160</xm:f>
              <xm:sqref>C1160</xm:sqref>
            </x14:sparkline>
            <x14:sparkline>
              <xm:f>'KẾT QUẢ KINH DOANH - QUÝ'!D1161:M1161</xm:f>
              <xm:sqref>C1161</xm:sqref>
            </x14:sparkline>
            <x14:sparkline>
              <xm:f>'KẾT QUẢ KINH DOANH - QUÝ'!D1162:M1162</xm:f>
              <xm:sqref>C1162</xm:sqref>
            </x14:sparkline>
            <x14:sparkline>
              <xm:f>'KẾT QUẢ KINH DOANH - QUÝ'!D1163:M1163</xm:f>
              <xm:sqref>C1163</xm:sqref>
            </x14:sparkline>
            <x14:sparkline>
              <xm:f>'KẾT QUẢ KINH DOANH - QUÝ'!D1164:M1164</xm:f>
              <xm:sqref>C1164</xm:sqref>
            </x14:sparkline>
            <x14:sparkline>
              <xm:f>'KẾT QUẢ KINH DOANH - QUÝ'!D1165:M1165</xm:f>
              <xm:sqref>C1165</xm:sqref>
            </x14:sparkline>
            <x14:sparkline>
              <xm:f>'KẾT QUẢ KINH DOANH - QUÝ'!D1166:M1166</xm:f>
              <xm:sqref>C1166</xm:sqref>
            </x14:sparkline>
            <x14:sparkline>
              <xm:f>'KẾT QUẢ KINH DOANH - QUÝ'!D1167:M1167</xm:f>
              <xm:sqref>C1167</xm:sqref>
            </x14:sparkline>
            <x14:sparkline>
              <xm:f>'KẾT QUẢ KINH DOANH - QUÝ'!D1168:M1168</xm:f>
              <xm:sqref>C1168</xm:sqref>
            </x14:sparkline>
            <x14:sparkline>
              <xm:f>'KẾT QUẢ KINH DOANH - QUÝ'!D1169:M1169</xm:f>
              <xm:sqref>C1169</xm:sqref>
            </x14:sparkline>
            <x14:sparkline>
              <xm:f>'KẾT QUẢ KINH DOANH - QUÝ'!D1170:M1170</xm:f>
              <xm:sqref>C1170</xm:sqref>
            </x14:sparkline>
            <x14:sparkline>
              <xm:f>'KẾT QUẢ KINH DOANH - QUÝ'!D1171:M1171</xm:f>
              <xm:sqref>C1171</xm:sqref>
            </x14:sparkline>
            <x14:sparkline>
              <xm:f>'KẾT QUẢ KINH DOANH - QUÝ'!D1172:M1172</xm:f>
              <xm:sqref>C1172</xm:sqref>
            </x14:sparkline>
            <x14:sparkline>
              <xm:f>'KẾT QUẢ KINH DOANH - QUÝ'!D1173:M1173</xm:f>
              <xm:sqref>C1173</xm:sqref>
            </x14:sparkline>
            <x14:sparkline>
              <xm:f>'KẾT QUẢ KINH DOANH - QUÝ'!D1174:M1174</xm:f>
              <xm:sqref>C1174</xm:sqref>
            </x14:sparkline>
            <x14:sparkline>
              <xm:f>'KẾT QUẢ KINH DOANH - QUÝ'!D1175:M1175</xm:f>
              <xm:sqref>C1175</xm:sqref>
            </x14:sparkline>
            <x14:sparkline>
              <xm:f>'KẾT QUẢ KINH DOANH - QUÝ'!D1176:M1176</xm:f>
              <xm:sqref>C1176</xm:sqref>
            </x14:sparkline>
            <x14:sparkline>
              <xm:f>'KẾT QUẢ KINH DOANH - QUÝ'!D1177:M1177</xm:f>
              <xm:sqref>C1177</xm:sqref>
            </x14:sparkline>
            <x14:sparkline>
              <xm:f>'KẾT QUẢ KINH DOANH - QUÝ'!D1178:M1178</xm:f>
              <xm:sqref>C1178</xm:sqref>
            </x14:sparkline>
            <x14:sparkline>
              <xm:f>'KẾT QUẢ KINH DOANH - QUÝ'!D1179:M1179</xm:f>
              <xm:sqref>C1179</xm:sqref>
            </x14:sparkline>
            <x14:sparkline>
              <xm:f>'KẾT QUẢ KINH DOANH - QUÝ'!D1180:M1180</xm:f>
              <xm:sqref>C1180</xm:sqref>
            </x14:sparkline>
            <x14:sparkline>
              <xm:f>'KẾT QUẢ KINH DOANH - QUÝ'!D1181:M1181</xm:f>
              <xm:sqref>C1181</xm:sqref>
            </x14:sparkline>
            <x14:sparkline>
              <xm:f>'KẾT QUẢ KINH DOANH - QUÝ'!D1182:M1182</xm:f>
              <xm:sqref>C1182</xm:sqref>
            </x14:sparkline>
            <x14:sparkline>
              <xm:f>'KẾT QUẢ KINH DOANH - QUÝ'!D1183:M1183</xm:f>
              <xm:sqref>C1183</xm:sqref>
            </x14:sparkline>
            <x14:sparkline>
              <xm:f>'KẾT QUẢ KINH DOANH - QUÝ'!D1184:M1184</xm:f>
              <xm:sqref>C1184</xm:sqref>
            </x14:sparkline>
            <x14:sparkline>
              <xm:f>'KẾT QUẢ KINH DOANH - QUÝ'!D1185:M1185</xm:f>
              <xm:sqref>C1185</xm:sqref>
            </x14:sparkline>
            <x14:sparkline>
              <xm:f>'KẾT QUẢ KINH DOANH - QUÝ'!D1186:M1186</xm:f>
              <xm:sqref>C1186</xm:sqref>
            </x14:sparkline>
            <x14:sparkline>
              <xm:f>'KẾT QUẢ KINH DOANH - QUÝ'!D1187:M1187</xm:f>
              <xm:sqref>C1187</xm:sqref>
            </x14:sparkline>
            <x14:sparkline>
              <xm:f>'KẾT QUẢ KINH DOANH - QUÝ'!D1188:M1188</xm:f>
              <xm:sqref>C1188</xm:sqref>
            </x14:sparkline>
            <x14:sparkline>
              <xm:f>'KẾT QUẢ KINH DOANH - QUÝ'!D1189:M1189</xm:f>
              <xm:sqref>C1189</xm:sqref>
            </x14:sparkline>
            <x14:sparkline>
              <xm:f>'KẾT QUẢ KINH DOANH - QUÝ'!D1190:M1190</xm:f>
              <xm:sqref>C1190</xm:sqref>
            </x14:sparkline>
            <x14:sparkline>
              <xm:f>'KẾT QUẢ KINH DOANH - QUÝ'!D1191:M1191</xm:f>
              <xm:sqref>C1191</xm:sqref>
            </x14:sparkline>
            <x14:sparkline>
              <xm:f>'KẾT QUẢ KINH DOANH - QUÝ'!D1192:M1192</xm:f>
              <xm:sqref>C1192</xm:sqref>
            </x14:sparkline>
            <x14:sparkline>
              <xm:f>'KẾT QUẢ KINH DOANH - QUÝ'!D1193:M1193</xm:f>
              <xm:sqref>C1193</xm:sqref>
            </x14:sparkline>
            <x14:sparkline>
              <xm:f>'KẾT QUẢ KINH DOANH - QUÝ'!D1194:M1194</xm:f>
              <xm:sqref>C1194</xm:sqref>
            </x14:sparkline>
            <x14:sparkline>
              <xm:f>'KẾT QUẢ KINH DOANH - QUÝ'!D1195:M1195</xm:f>
              <xm:sqref>C1195</xm:sqref>
            </x14:sparkline>
            <x14:sparkline>
              <xm:f>'KẾT QUẢ KINH DOANH - QUÝ'!D1196:M1196</xm:f>
              <xm:sqref>C1196</xm:sqref>
            </x14:sparkline>
            <x14:sparkline>
              <xm:f>'KẾT QUẢ KINH DOANH - QUÝ'!D1197:M1197</xm:f>
              <xm:sqref>C1197</xm:sqref>
            </x14:sparkline>
            <x14:sparkline>
              <xm:f>'KẾT QUẢ KINH DOANH - QUÝ'!D1198:M1198</xm:f>
              <xm:sqref>C1198</xm:sqref>
            </x14:sparkline>
            <x14:sparkline>
              <xm:f>'KẾT QUẢ KINH DOANH - QUÝ'!D1199:M1199</xm:f>
              <xm:sqref>C1199</xm:sqref>
            </x14:sparkline>
            <x14:sparkline>
              <xm:f>'KẾT QUẢ KINH DOANH - QUÝ'!D1200:M1200</xm:f>
              <xm:sqref>C1200</xm:sqref>
            </x14:sparkline>
            <x14:sparkline>
              <xm:f>'KẾT QUẢ KINH DOANH - QUÝ'!D1201:M1201</xm:f>
              <xm:sqref>C1201</xm:sqref>
            </x14:sparkline>
            <x14:sparkline>
              <xm:f>'KẾT QUẢ KINH DOANH - QUÝ'!D1202:M1202</xm:f>
              <xm:sqref>C1202</xm:sqref>
            </x14:sparkline>
            <x14:sparkline>
              <xm:f>'KẾT QUẢ KINH DOANH - QUÝ'!D1203:M1203</xm:f>
              <xm:sqref>C1203</xm:sqref>
            </x14:sparkline>
            <x14:sparkline>
              <xm:f>'KẾT QUẢ KINH DOANH - QUÝ'!D1204:M1204</xm:f>
              <xm:sqref>C1204</xm:sqref>
            </x14:sparkline>
            <x14:sparkline>
              <xm:f>'KẾT QUẢ KINH DOANH - QUÝ'!D1205:M1205</xm:f>
              <xm:sqref>C1205</xm:sqref>
            </x14:sparkline>
          </x14:sparklines>
        </x14:sparklineGroup>
        <x14:sparklineGroup type="column" displayEmptyCellsAs="gap" high="1" low="1" xr2:uid="{9A914954-04D3-43AC-AFFD-5553DCC575C3}">
          <x14:colorSeries rgb="FFFFFF00"/>
          <x14:colorNegative rgb="FFD00000"/>
          <x14:colorAxis rgb="FF000000"/>
          <x14:colorMarkers rgb="FFD00000"/>
          <x14:colorFirst rgb="FFD00000"/>
          <x14:colorLast rgb="FFD00000"/>
          <x14:colorHigh rgb="FF00FF00"/>
          <x14:colorLow rgb="FFFF0000"/>
          <x14:sparklines>
            <x14:sparkline>
              <xm:f>'KẾT QUẢ KINH DOANH - QUÝ'!D807:M807</xm:f>
              <xm:sqref>C807</xm:sqref>
            </x14:sparkline>
            <x14:sparkline>
              <xm:f>'KẾT QUẢ KINH DOANH - QUÝ'!D808:M808</xm:f>
              <xm:sqref>C808</xm:sqref>
            </x14:sparkline>
            <x14:sparkline>
              <xm:f>'KẾT QUẢ KINH DOANH - QUÝ'!D809:M809</xm:f>
              <xm:sqref>C809</xm:sqref>
            </x14:sparkline>
            <x14:sparkline>
              <xm:f>'KẾT QUẢ KINH DOANH - QUÝ'!D810:M810</xm:f>
              <xm:sqref>C810</xm:sqref>
            </x14:sparkline>
            <x14:sparkline>
              <xm:f>'KẾT QUẢ KINH DOANH - QUÝ'!D811:M811</xm:f>
              <xm:sqref>C811</xm:sqref>
            </x14:sparkline>
            <x14:sparkline>
              <xm:f>'KẾT QUẢ KINH DOANH - QUÝ'!D812:M812</xm:f>
              <xm:sqref>C812</xm:sqref>
            </x14:sparkline>
            <x14:sparkline>
              <xm:f>'KẾT QUẢ KINH DOANH - QUÝ'!D813:M813</xm:f>
              <xm:sqref>C813</xm:sqref>
            </x14:sparkline>
            <x14:sparkline>
              <xm:f>'KẾT QUẢ KINH DOANH - QUÝ'!D814:M814</xm:f>
              <xm:sqref>C814</xm:sqref>
            </x14:sparkline>
            <x14:sparkline>
              <xm:f>'KẾT QUẢ KINH DOANH - QUÝ'!D815:M815</xm:f>
              <xm:sqref>C815</xm:sqref>
            </x14:sparkline>
            <x14:sparkline>
              <xm:f>'KẾT QUẢ KINH DOANH - QUÝ'!D816:M816</xm:f>
              <xm:sqref>C816</xm:sqref>
            </x14:sparkline>
            <x14:sparkline>
              <xm:f>'KẾT QUẢ KINH DOANH - QUÝ'!D817:M817</xm:f>
              <xm:sqref>C817</xm:sqref>
            </x14:sparkline>
            <x14:sparkline>
              <xm:f>'KẾT QUẢ KINH DOANH - QUÝ'!D818:M818</xm:f>
              <xm:sqref>C818</xm:sqref>
            </x14:sparkline>
            <x14:sparkline>
              <xm:f>'KẾT QUẢ KINH DOANH - QUÝ'!D819:M819</xm:f>
              <xm:sqref>C819</xm:sqref>
            </x14:sparkline>
            <x14:sparkline>
              <xm:f>'KẾT QUẢ KINH DOANH - QUÝ'!D820:M820</xm:f>
              <xm:sqref>C820</xm:sqref>
            </x14:sparkline>
            <x14:sparkline>
              <xm:f>'KẾT QUẢ KINH DOANH - QUÝ'!D821:M821</xm:f>
              <xm:sqref>C821</xm:sqref>
            </x14:sparkline>
            <x14:sparkline>
              <xm:f>'KẾT QUẢ KINH DOANH - QUÝ'!D822:M822</xm:f>
              <xm:sqref>C822</xm:sqref>
            </x14:sparkline>
            <x14:sparkline>
              <xm:f>'KẾT QUẢ KINH DOANH - QUÝ'!D823:M823</xm:f>
              <xm:sqref>C823</xm:sqref>
            </x14:sparkline>
            <x14:sparkline>
              <xm:f>'KẾT QUẢ KINH DOANH - QUÝ'!D824:M824</xm:f>
              <xm:sqref>C824</xm:sqref>
            </x14:sparkline>
            <x14:sparkline>
              <xm:f>'KẾT QUẢ KINH DOANH - QUÝ'!D825:M825</xm:f>
              <xm:sqref>C825</xm:sqref>
            </x14:sparkline>
            <x14:sparkline>
              <xm:f>'KẾT QUẢ KINH DOANH - QUÝ'!D826:M826</xm:f>
              <xm:sqref>C826</xm:sqref>
            </x14:sparkline>
            <x14:sparkline>
              <xm:f>'KẾT QUẢ KINH DOANH - QUÝ'!D827:M827</xm:f>
              <xm:sqref>C827</xm:sqref>
            </x14:sparkline>
            <x14:sparkline>
              <xm:f>'KẾT QUẢ KINH DOANH - QUÝ'!D828:M828</xm:f>
              <xm:sqref>C828</xm:sqref>
            </x14:sparkline>
            <x14:sparkline>
              <xm:f>'KẾT QUẢ KINH DOANH - QUÝ'!D829:M829</xm:f>
              <xm:sqref>C829</xm:sqref>
            </x14:sparkline>
            <x14:sparkline>
              <xm:f>'KẾT QUẢ KINH DOANH - QUÝ'!D830:M830</xm:f>
              <xm:sqref>C830</xm:sqref>
            </x14:sparkline>
            <x14:sparkline>
              <xm:f>'KẾT QUẢ KINH DOANH - QUÝ'!D831:M831</xm:f>
              <xm:sqref>C831</xm:sqref>
            </x14:sparkline>
            <x14:sparkline>
              <xm:f>'KẾT QUẢ KINH DOANH - QUÝ'!D832:M832</xm:f>
              <xm:sqref>C832</xm:sqref>
            </x14:sparkline>
            <x14:sparkline>
              <xm:f>'KẾT QUẢ KINH DOANH - QUÝ'!D833:M833</xm:f>
              <xm:sqref>C833</xm:sqref>
            </x14:sparkline>
            <x14:sparkline>
              <xm:f>'KẾT QUẢ KINH DOANH - QUÝ'!D834:M834</xm:f>
              <xm:sqref>C834</xm:sqref>
            </x14:sparkline>
            <x14:sparkline>
              <xm:f>'KẾT QUẢ KINH DOANH - QUÝ'!D835:M835</xm:f>
              <xm:sqref>C835</xm:sqref>
            </x14:sparkline>
            <x14:sparkline>
              <xm:f>'KẾT QUẢ KINH DOANH - QUÝ'!D836:M836</xm:f>
              <xm:sqref>C836</xm:sqref>
            </x14:sparkline>
            <x14:sparkline>
              <xm:f>'KẾT QUẢ KINH DOANH - QUÝ'!D837:M837</xm:f>
              <xm:sqref>C837</xm:sqref>
            </x14:sparkline>
            <x14:sparkline>
              <xm:f>'KẾT QUẢ KINH DOANH - QUÝ'!D838:M838</xm:f>
              <xm:sqref>C838</xm:sqref>
            </x14:sparkline>
            <x14:sparkline>
              <xm:f>'KẾT QUẢ KINH DOANH - QUÝ'!D839:M839</xm:f>
              <xm:sqref>C839</xm:sqref>
            </x14:sparkline>
            <x14:sparkline>
              <xm:f>'KẾT QUẢ KINH DOANH - QUÝ'!D840:M840</xm:f>
              <xm:sqref>C840</xm:sqref>
            </x14:sparkline>
            <x14:sparkline>
              <xm:f>'KẾT QUẢ KINH DOANH - QUÝ'!D841:M841</xm:f>
              <xm:sqref>C841</xm:sqref>
            </x14:sparkline>
            <x14:sparkline>
              <xm:f>'KẾT QUẢ KINH DOANH - QUÝ'!D842:M842</xm:f>
              <xm:sqref>C842</xm:sqref>
            </x14:sparkline>
            <x14:sparkline>
              <xm:f>'KẾT QUẢ KINH DOANH - QUÝ'!D843:M843</xm:f>
              <xm:sqref>C843</xm:sqref>
            </x14:sparkline>
            <x14:sparkline>
              <xm:f>'KẾT QUẢ KINH DOANH - QUÝ'!D844:M844</xm:f>
              <xm:sqref>C844</xm:sqref>
            </x14:sparkline>
            <x14:sparkline>
              <xm:f>'KẾT QUẢ KINH DOANH - QUÝ'!D845:M845</xm:f>
              <xm:sqref>C845</xm:sqref>
            </x14:sparkline>
            <x14:sparkline>
              <xm:f>'KẾT QUẢ KINH DOANH - QUÝ'!D846:M846</xm:f>
              <xm:sqref>C846</xm:sqref>
            </x14:sparkline>
            <x14:sparkline>
              <xm:f>'KẾT QUẢ KINH DOANH - QUÝ'!D847:M847</xm:f>
              <xm:sqref>C847</xm:sqref>
            </x14:sparkline>
            <x14:sparkline>
              <xm:f>'KẾT QUẢ KINH DOANH - QUÝ'!D848:M848</xm:f>
              <xm:sqref>C848</xm:sqref>
            </x14:sparkline>
            <x14:sparkline>
              <xm:f>'KẾT QUẢ KINH DOANH - QUÝ'!D849:M849</xm:f>
              <xm:sqref>C849</xm:sqref>
            </x14:sparkline>
            <x14:sparkline>
              <xm:f>'KẾT QUẢ KINH DOANH - QUÝ'!D850:M850</xm:f>
              <xm:sqref>C850</xm:sqref>
            </x14:sparkline>
            <x14:sparkline>
              <xm:f>'KẾT QUẢ KINH DOANH - QUÝ'!D851:M851</xm:f>
              <xm:sqref>C851</xm:sqref>
            </x14:sparkline>
            <x14:sparkline>
              <xm:f>'KẾT QUẢ KINH DOANH - QUÝ'!D852:M852</xm:f>
              <xm:sqref>C852</xm:sqref>
            </x14:sparkline>
            <x14:sparkline>
              <xm:f>'KẾT QUẢ KINH DOANH - QUÝ'!D853:M853</xm:f>
              <xm:sqref>C853</xm:sqref>
            </x14:sparkline>
            <x14:sparkline>
              <xm:f>'KẾT QUẢ KINH DOANH - QUÝ'!D854:M854</xm:f>
              <xm:sqref>C854</xm:sqref>
            </x14:sparkline>
            <x14:sparkline>
              <xm:f>'KẾT QUẢ KINH DOANH - QUÝ'!D855:M855</xm:f>
              <xm:sqref>C855</xm:sqref>
            </x14:sparkline>
            <x14:sparkline>
              <xm:f>'KẾT QUẢ KINH DOANH - QUÝ'!D856:M856</xm:f>
              <xm:sqref>C856</xm:sqref>
            </x14:sparkline>
            <x14:sparkline>
              <xm:f>'KẾT QUẢ KINH DOANH - QUÝ'!D857:M857</xm:f>
              <xm:sqref>C857</xm:sqref>
            </x14:sparkline>
            <x14:sparkline>
              <xm:f>'KẾT QUẢ KINH DOANH - QUÝ'!D858:M858</xm:f>
              <xm:sqref>C858</xm:sqref>
            </x14:sparkline>
            <x14:sparkline>
              <xm:f>'KẾT QUẢ KINH DOANH - QUÝ'!D859:M859</xm:f>
              <xm:sqref>C859</xm:sqref>
            </x14:sparkline>
            <x14:sparkline>
              <xm:f>'KẾT QUẢ KINH DOANH - QUÝ'!D860:M860</xm:f>
              <xm:sqref>C860</xm:sqref>
            </x14:sparkline>
            <x14:sparkline>
              <xm:f>'KẾT QUẢ KINH DOANH - QUÝ'!D861:M861</xm:f>
              <xm:sqref>C861</xm:sqref>
            </x14:sparkline>
            <x14:sparkline>
              <xm:f>'KẾT QUẢ KINH DOANH - QUÝ'!D862:M862</xm:f>
              <xm:sqref>C862</xm:sqref>
            </x14:sparkline>
            <x14:sparkline>
              <xm:f>'KẾT QUẢ KINH DOANH - QUÝ'!D863:M863</xm:f>
              <xm:sqref>C863</xm:sqref>
            </x14:sparkline>
            <x14:sparkline>
              <xm:f>'KẾT QUẢ KINH DOANH - QUÝ'!D864:M864</xm:f>
              <xm:sqref>C864</xm:sqref>
            </x14:sparkline>
            <x14:sparkline>
              <xm:f>'KẾT QUẢ KINH DOANH - QUÝ'!D865:M865</xm:f>
              <xm:sqref>C865</xm:sqref>
            </x14:sparkline>
            <x14:sparkline>
              <xm:f>'KẾT QUẢ KINH DOANH - QUÝ'!D866:M866</xm:f>
              <xm:sqref>C866</xm:sqref>
            </x14:sparkline>
            <x14:sparkline>
              <xm:f>'KẾT QUẢ KINH DOANH - QUÝ'!D867:M867</xm:f>
              <xm:sqref>C867</xm:sqref>
            </x14:sparkline>
            <x14:sparkline>
              <xm:f>'KẾT QUẢ KINH DOANH - QUÝ'!D868:M868</xm:f>
              <xm:sqref>C868</xm:sqref>
            </x14:sparkline>
            <x14:sparkline>
              <xm:f>'KẾT QUẢ KINH DOANH - QUÝ'!D869:M869</xm:f>
              <xm:sqref>C869</xm:sqref>
            </x14:sparkline>
            <x14:sparkline>
              <xm:f>'KẾT QUẢ KINH DOANH - QUÝ'!D870:M870</xm:f>
              <xm:sqref>C870</xm:sqref>
            </x14:sparkline>
            <x14:sparkline>
              <xm:f>'KẾT QUẢ KINH DOANH - QUÝ'!D871:M871</xm:f>
              <xm:sqref>C871</xm:sqref>
            </x14:sparkline>
            <x14:sparkline>
              <xm:f>'KẾT QUẢ KINH DOANH - QUÝ'!D872:M872</xm:f>
              <xm:sqref>C872</xm:sqref>
            </x14:sparkline>
            <x14:sparkline>
              <xm:f>'KẾT QUẢ KINH DOANH - QUÝ'!D873:M873</xm:f>
              <xm:sqref>C873</xm:sqref>
            </x14:sparkline>
            <x14:sparkline>
              <xm:f>'KẾT QUẢ KINH DOANH - QUÝ'!D874:M874</xm:f>
              <xm:sqref>C874</xm:sqref>
            </x14:sparkline>
            <x14:sparkline>
              <xm:f>'KẾT QUẢ KINH DOANH - QUÝ'!D875:M875</xm:f>
              <xm:sqref>C875</xm:sqref>
            </x14:sparkline>
            <x14:sparkline>
              <xm:f>'KẾT QUẢ KINH DOANH - QUÝ'!D876:M876</xm:f>
              <xm:sqref>C876</xm:sqref>
            </x14:sparkline>
            <x14:sparkline>
              <xm:f>'KẾT QUẢ KINH DOANH - QUÝ'!D877:M877</xm:f>
              <xm:sqref>C877</xm:sqref>
            </x14:sparkline>
            <x14:sparkline>
              <xm:f>'KẾT QUẢ KINH DOANH - QUÝ'!D878:M878</xm:f>
              <xm:sqref>C878</xm:sqref>
            </x14:sparkline>
            <x14:sparkline>
              <xm:f>'KẾT QUẢ KINH DOANH - QUÝ'!D879:M879</xm:f>
              <xm:sqref>C879</xm:sqref>
            </x14:sparkline>
            <x14:sparkline>
              <xm:f>'KẾT QUẢ KINH DOANH - QUÝ'!D880:M880</xm:f>
              <xm:sqref>C880</xm:sqref>
            </x14:sparkline>
            <x14:sparkline>
              <xm:f>'KẾT QUẢ KINH DOANH - QUÝ'!D881:M881</xm:f>
              <xm:sqref>C881</xm:sqref>
            </x14:sparkline>
            <x14:sparkline>
              <xm:f>'KẾT QUẢ KINH DOANH - QUÝ'!D882:M882</xm:f>
              <xm:sqref>C882</xm:sqref>
            </x14:sparkline>
            <x14:sparkline>
              <xm:f>'KẾT QUẢ KINH DOANH - QUÝ'!D883:M883</xm:f>
              <xm:sqref>C883</xm:sqref>
            </x14:sparkline>
            <x14:sparkline>
              <xm:f>'KẾT QUẢ KINH DOANH - QUÝ'!D884:M884</xm:f>
              <xm:sqref>C884</xm:sqref>
            </x14:sparkline>
            <x14:sparkline>
              <xm:f>'KẾT QUẢ KINH DOANH - QUÝ'!D885:M885</xm:f>
              <xm:sqref>C885</xm:sqref>
            </x14:sparkline>
            <x14:sparkline>
              <xm:f>'KẾT QUẢ KINH DOANH - QUÝ'!D886:M886</xm:f>
              <xm:sqref>C886</xm:sqref>
            </x14:sparkline>
            <x14:sparkline>
              <xm:f>'KẾT QUẢ KINH DOANH - QUÝ'!D887:M887</xm:f>
              <xm:sqref>C887</xm:sqref>
            </x14:sparkline>
            <x14:sparkline>
              <xm:f>'KẾT QUẢ KINH DOANH - QUÝ'!D888:M888</xm:f>
              <xm:sqref>C888</xm:sqref>
            </x14:sparkline>
            <x14:sparkline>
              <xm:f>'KẾT QUẢ KINH DOANH - QUÝ'!D889:M889</xm:f>
              <xm:sqref>C889</xm:sqref>
            </x14:sparkline>
            <x14:sparkline>
              <xm:f>'KẾT QUẢ KINH DOANH - QUÝ'!D890:M890</xm:f>
              <xm:sqref>C890</xm:sqref>
            </x14:sparkline>
            <x14:sparkline>
              <xm:f>'KẾT QUẢ KINH DOANH - QUÝ'!D891:M891</xm:f>
              <xm:sqref>C891</xm:sqref>
            </x14:sparkline>
            <x14:sparkline>
              <xm:f>'KẾT QUẢ KINH DOANH - QUÝ'!D892:M892</xm:f>
              <xm:sqref>C892</xm:sqref>
            </x14:sparkline>
            <x14:sparkline>
              <xm:f>'KẾT QUẢ KINH DOANH - QUÝ'!D893:M893</xm:f>
              <xm:sqref>C893</xm:sqref>
            </x14:sparkline>
            <x14:sparkline>
              <xm:f>'KẾT QUẢ KINH DOANH - QUÝ'!D894:M894</xm:f>
              <xm:sqref>C894</xm:sqref>
            </x14:sparkline>
            <x14:sparkline>
              <xm:f>'KẾT QUẢ KINH DOANH - QUÝ'!D895:M895</xm:f>
              <xm:sqref>C895</xm:sqref>
            </x14:sparkline>
            <x14:sparkline>
              <xm:f>'KẾT QUẢ KINH DOANH - QUÝ'!D896:M896</xm:f>
              <xm:sqref>C896</xm:sqref>
            </x14:sparkline>
            <x14:sparkline>
              <xm:f>'KẾT QUẢ KINH DOANH - QUÝ'!D897:M897</xm:f>
              <xm:sqref>C897</xm:sqref>
            </x14:sparkline>
            <x14:sparkline>
              <xm:f>'KẾT QUẢ KINH DOANH - QUÝ'!D898:M898</xm:f>
              <xm:sqref>C898</xm:sqref>
            </x14:sparkline>
            <x14:sparkline>
              <xm:f>'KẾT QUẢ KINH DOANH - QUÝ'!D899:M899</xm:f>
              <xm:sqref>C899</xm:sqref>
            </x14:sparkline>
            <x14:sparkline>
              <xm:f>'KẾT QUẢ KINH DOANH - QUÝ'!D900:M900</xm:f>
              <xm:sqref>C900</xm:sqref>
            </x14:sparkline>
            <x14:sparkline>
              <xm:f>'KẾT QUẢ KINH DOANH - QUÝ'!D901:M901</xm:f>
              <xm:sqref>C901</xm:sqref>
            </x14:sparkline>
            <x14:sparkline>
              <xm:f>'KẾT QUẢ KINH DOANH - QUÝ'!D902:M902</xm:f>
              <xm:sqref>C902</xm:sqref>
            </x14:sparkline>
            <x14:sparkline>
              <xm:f>'KẾT QUẢ KINH DOANH - QUÝ'!D903:M903</xm:f>
              <xm:sqref>C903</xm:sqref>
            </x14:sparkline>
            <x14:sparkline>
              <xm:f>'KẾT QUẢ KINH DOANH - QUÝ'!D904:M904</xm:f>
              <xm:sqref>C904</xm:sqref>
            </x14:sparkline>
            <x14:sparkline>
              <xm:f>'KẾT QUẢ KINH DOANH - QUÝ'!D905:M905</xm:f>
              <xm:sqref>C905</xm:sqref>
            </x14:sparkline>
            <x14:sparkline>
              <xm:f>'KẾT QUẢ KINH DOANH - QUÝ'!D906:M906</xm:f>
              <xm:sqref>C906</xm:sqref>
            </x14:sparkline>
            <x14:sparkline>
              <xm:f>'KẾT QUẢ KINH DOANH - QUÝ'!D907:M907</xm:f>
              <xm:sqref>C907</xm:sqref>
            </x14:sparkline>
            <x14:sparkline>
              <xm:f>'KẾT QUẢ KINH DOANH - QUÝ'!D908:M908</xm:f>
              <xm:sqref>C908</xm:sqref>
            </x14:sparkline>
            <x14:sparkline>
              <xm:f>'KẾT QUẢ KINH DOANH - QUÝ'!D909:M909</xm:f>
              <xm:sqref>C909</xm:sqref>
            </x14:sparkline>
            <x14:sparkline>
              <xm:f>'KẾT QUẢ KINH DOANH - QUÝ'!D910:M910</xm:f>
              <xm:sqref>C910</xm:sqref>
            </x14:sparkline>
            <x14:sparkline>
              <xm:f>'KẾT QUẢ KINH DOANH - QUÝ'!D911:M911</xm:f>
              <xm:sqref>C911</xm:sqref>
            </x14:sparkline>
            <x14:sparkline>
              <xm:f>'KẾT QUẢ KINH DOANH - QUÝ'!D912:M912</xm:f>
              <xm:sqref>C912</xm:sqref>
            </x14:sparkline>
            <x14:sparkline>
              <xm:f>'KẾT QUẢ KINH DOANH - QUÝ'!D913:M913</xm:f>
              <xm:sqref>C913</xm:sqref>
            </x14:sparkline>
            <x14:sparkline>
              <xm:f>'KẾT QUẢ KINH DOANH - QUÝ'!D914:M914</xm:f>
              <xm:sqref>C914</xm:sqref>
            </x14:sparkline>
            <x14:sparkline>
              <xm:f>'KẾT QUẢ KINH DOANH - QUÝ'!D915:M915</xm:f>
              <xm:sqref>C915</xm:sqref>
            </x14:sparkline>
            <x14:sparkline>
              <xm:f>'KẾT QUẢ KINH DOANH - QUÝ'!D916:M916</xm:f>
              <xm:sqref>C916</xm:sqref>
            </x14:sparkline>
            <x14:sparkline>
              <xm:f>'KẾT QUẢ KINH DOANH - QUÝ'!D917:M917</xm:f>
              <xm:sqref>C917</xm:sqref>
            </x14:sparkline>
            <x14:sparkline>
              <xm:f>'KẾT QUẢ KINH DOANH - QUÝ'!D918:M918</xm:f>
              <xm:sqref>C918</xm:sqref>
            </x14:sparkline>
            <x14:sparkline>
              <xm:f>'KẾT QUẢ KINH DOANH - QUÝ'!D919:M919</xm:f>
              <xm:sqref>C919</xm:sqref>
            </x14:sparkline>
            <x14:sparkline>
              <xm:f>'KẾT QUẢ KINH DOANH - QUÝ'!D920:M920</xm:f>
              <xm:sqref>C920</xm:sqref>
            </x14:sparkline>
            <x14:sparkline>
              <xm:f>'KẾT QUẢ KINH DOANH - QUÝ'!D921:M921</xm:f>
              <xm:sqref>C921</xm:sqref>
            </x14:sparkline>
            <x14:sparkline>
              <xm:f>'KẾT QUẢ KINH DOANH - QUÝ'!D922:M922</xm:f>
              <xm:sqref>C922</xm:sqref>
            </x14:sparkline>
            <x14:sparkline>
              <xm:f>'KẾT QUẢ KINH DOANH - QUÝ'!D923:M923</xm:f>
              <xm:sqref>C923</xm:sqref>
            </x14:sparkline>
            <x14:sparkline>
              <xm:f>'KẾT QUẢ KINH DOANH - QUÝ'!D924:M924</xm:f>
              <xm:sqref>C924</xm:sqref>
            </x14:sparkline>
            <x14:sparkline>
              <xm:f>'KẾT QUẢ KINH DOANH - QUÝ'!D925:M925</xm:f>
              <xm:sqref>C925</xm:sqref>
            </x14:sparkline>
            <x14:sparkline>
              <xm:f>'KẾT QUẢ KINH DOANH - QUÝ'!D926:M926</xm:f>
              <xm:sqref>C926</xm:sqref>
            </x14:sparkline>
            <x14:sparkline>
              <xm:f>'KẾT QUẢ KINH DOANH - QUÝ'!D927:M927</xm:f>
              <xm:sqref>C927</xm:sqref>
            </x14:sparkline>
            <x14:sparkline>
              <xm:f>'KẾT QUẢ KINH DOANH - QUÝ'!D928:M928</xm:f>
              <xm:sqref>C928</xm:sqref>
            </x14:sparkline>
            <x14:sparkline>
              <xm:f>'KẾT QUẢ KINH DOANH - QUÝ'!D929:M929</xm:f>
              <xm:sqref>C929</xm:sqref>
            </x14:sparkline>
            <x14:sparkline>
              <xm:f>'KẾT QUẢ KINH DOANH - QUÝ'!D930:M930</xm:f>
              <xm:sqref>C930</xm:sqref>
            </x14:sparkline>
            <x14:sparkline>
              <xm:f>'KẾT QUẢ KINH DOANH - QUÝ'!D931:M931</xm:f>
              <xm:sqref>C931</xm:sqref>
            </x14:sparkline>
            <x14:sparkline>
              <xm:f>'KẾT QUẢ KINH DOANH - QUÝ'!D932:M932</xm:f>
              <xm:sqref>C932</xm:sqref>
            </x14:sparkline>
            <x14:sparkline>
              <xm:f>'KẾT QUẢ KINH DOANH - QUÝ'!D933:M933</xm:f>
              <xm:sqref>C933</xm:sqref>
            </x14:sparkline>
            <x14:sparkline>
              <xm:f>'KẾT QUẢ KINH DOANH - QUÝ'!D934:M934</xm:f>
              <xm:sqref>C934</xm:sqref>
            </x14:sparkline>
            <x14:sparkline>
              <xm:f>'KẾT QUẢ KINH DOANH - QUÝ'!D935:M935</xm:f>
              <xm:sqref>C935</xm:sqref>
            </x14:sparkline>
            <x14:sparkline>
              <xm:f>'KẾT QUẢ KINH DOANH - QUÝ'!D936:M936</xm:f>
              <xm:sqref>C936</xm:sqref>
            </x14:sparkline>
            <x14:sparkline>
              <xm:f>'KẾT QUẢ KINH DOANH - QUÝ'!D937:M937</xm:f>
              <xm:sqref>C937</xm:sqref>
            </x14:sparkline>
            <x14:sparkline>
              <xm:f>'KẾT QUẢ KINH DOANH - QUÝ'!D938:M938</xm:f>
              <xm:sqref>C938</xm:sqref>
            </x14:sparkline>
            <x14:sparkline>
              <xm:f>'KẾT QUẢ KINH DOANH - QUÝ'!D939:M939</xm:f>
              <xm:sqref>C939</xm:sqref>
            </x14:sparkline>
            <x14:sparkline>
              <xm:f>'KẾT QUẢ KINH DOANH - QUÝ'!D940:M940</xm:f>
              <xm:sqref>C940</xm:sqref>
            </x14:sparkline>
            <x14:sparkline>
              <xm:f>'KẾT QUẢ KINH DOANH - QUÝ'!D941:M941</xm:f>
              <xm:sqref>C941</xm:sqref>
            </x14:sparkline>
            <x14:sparkline>
              <xm:f>'KẾT QUẢ KINH DOANH - QUÝ'!D942:M942</xm:f>
              <xm:sqref>C942</xm:sqref>
            </x14:sparkline>
            <x14:sparkline>
              <xm:f>'KẾT QUẢ KINH DOANH - QUÝ'!D943:M943</xm:f>
              <xm:sqref>C943</xm:sqref>
            </x14:sparkline>
            <x14:sparkline>
              <xm:f>'KẾT QUẢ KINH DOANH - QUÝ'!D944:M944</xm:f>
              <xm:sqref>C944</xm:sqref>
            </x14:sparkline>
            <x14:sparkline>
              <xm:f>'KẾT QUẢ KINH DOANH - QUÝ'!D945:M945</xm:f>
              <xm:sqref>C945</xm:sqref>
            </x14:sparkline>
            <x14:sparkline>
              <xm:f>'KẾT QUẢ KINH DOANH - QUÝ'!D946:M946</xm:f>
              <xm:sqref>C946</xm:sqref>
            </x14:sparkline>
            <x14:sparkline>
              <xm:f>'KẾT QUẢ KINH DOANH - QUÝ'!D947:M947</xm:f>
              <xm:sqref>C947</xm:sqref>
            </x14:sparkline>
            <x14:sparkline>
              <xm:f>'KẾT QUẢ KINH DOANH - QUÝ'!D948:M948</xm:f>
              <xm:sqref>C948</xm:sqref>
            </x14:sparkline>
            <x14:sparkline>
              <xm:f>'KẾT QUẢ KINH DOANH - QUÝ'!D949:M949</xm:f>
              <xm:sqref>C949</xm:sqref>
            </x14:sparkline>
            <x14:sparkline>
              <xm:f>'KẾT QUẢ KINH DOANH - QUÝ'!D950:M950</xm:f>
              <xm:sqref>C950</xm:sqref>
            </x14:sparkline>
            <x14:sparkline>
              <xm:f>'KẾT QUẢ KINH DOANH - QUÝ'!D951:M951</xm:f>
              <xm:sqref>C951</xm:sqref>
            </x14:sparkline>
            <x14:sparkline>
              <xm:f>'KẾT QUẢ KINH DOANH - QUÝ'!D952:M952</xm:f>
              <xm:sqref>C952</xm:sqref>
            </x14:sparkline>
            <x14:sparkline>
              <xm:f>'KẾT QUẢ KINH DOANH - QUÝ'!D953:M953</xm:f>
              <xm:sqref>C953</xm:sqref>
            </x14:sparkline>
            <x14:sparkline>
              <xm:f>'KẾT QUẢ KINH DOANH - QUÝ'!D954:M954</xm:f>
              <xm:sqref>C954</xm:sqref>
            </x14:sparkline>
            <x14:sparkline>
              <xm:f>'KẾT QUẢ KINH DOANH - QUÝ'!D955:M955</xm:f>
              <xm:sqref>C955</xm:sqref>
            </x14:sparkline>
            <x14:sparkline>
              <xm:f>'KẾT QUẢ KINH DOANH - QUÝ'!D956:M956</xm:f>
              <xm:sqref>C956</xm:sqref>
            </x14:sparkline>
            <x14:sparkline>
              <xm:f>'KẾT QUẢ KINH DOANH - QUÝ'!D957:M957</xm:f>
              <xm:sqref>C957</xm:sqref>
            </x14:sparkline>
            <x14:sparkline>
              <xm:f>'KẾT QUẢ KINH DOANH - QUÝ'!D958:M958</xm:f>
              <xm:sqref>C958</xm:sqref>
            </x14:sparkline>
            <x14:sparkline>
              <xm:f>'KẾT QUẢ KINH DOANH - QUÝ'!D959:M959</xm:f>
              <xm:sqref>C959</xm:sqref>
            </x14:sparkline>
            <x14:sparkline>
              <xm:f>'KẾT QUẢ KINH DOANH - QUÝ'!D960:M960</xm:f>
              <xm:sqref>C960</xm:sqref>
            </x14:sparkline>
            <x14:sparkline>
              <xm:f>'KẾT QUẢ KINH DOANH - QUÝ'!D961:M961</xm:f>
              <xm:sqref>C961</xm:sqref>
            </x14:sparkline>
            <x14:sparkline>
              <xm:f>'KẾT QUẢ KINH DOANH - QUÝ'!D962:M962</xm:f>
              <xm:sqref>C962</xm:sqref>
            </x14:sparkline>
            <x14:sparkline>
              <xm:f>'KẾT QUẢ KINH DOANH - QUÝ'!D963:M963</xm:f>
              <xm:sqref>C963</xm:sqref>
            </x14:sparkline>
            <x14:sparkline>
              <xm:f>'KẾT QUẢ KINH DOANH - QUÝ'!D964:M964</xm:f>
              <xm:sqref>C964</xm:sqref>
            </x14:sparkline>
            <x14:sparkline>
              <xm:f>'KẾT QUẢ KINH DOANH - QUÝ'!D965:M965</xm:f>
              <xm:sqref>C965</xm:sqref>
            </x14:sparkline>
            <x14:sparkline>
              <xm:f>'KẾT QUẢ KINH DOANH - QUÝ'!D966:M966</xm:f>
              <xm:sqref>C966</xm:sqref>
            </x14:sparkline>
            <x14:sparkline>
              <xm:f>'KẾT QUẢ KINH DOANH - QUÝ'!D967:M967</xm:f>
              <xm:sqref>C967</xm:sqref>
            </x14:sparkline>
            <x14:sparkline>
              <xm:f>'KẾT QUẢ KINH DOANH - QUÝ'!D968:M968</xm:f>
              <xm:sqref>C968</xm:sqref>
            </x14:sparkline>
            <x14:sparkline>
              <xm:f>'KẾT QUẢ KINH DOANH - QUÝ'!D969:M969</xm:f>
              <xm:sqref>C969</xm:sqref>
            </x14:sparkline>
            <x14:sparkline>
              <xm:f>'KẾT QUẢ KINH DOANH - QUÝ'!D970:M970</xm:f>
              <xm:sqref>C970</xm:sqref>
            </x14:sparkline>
            <x14:sparkline>
              <xm:f>'KẾT QUẢ KINH DOANH - QUÝ'!D971:M971</xm:f>
              <xm:sqref>C971</xm:sqref>
            </x14:sparkline>
            <x14:sparkline>
              <xm:f>'KẾT QUẢ KINH DOANH - QUÝ'!D972:M972</xm:f>
              <xm:sqref>C972</xm:sqref>
            </x14:sparkline>
            <x14:sparkline>
              <xm:f>'KẾT QUẢ KINH DOANH - QUÝ'!D973:M973</xm:f>
              <xm:sqref>C973</xm:sqref>
            </x14:sparkline>
            <x14:sparkline>
              <xm:f>'KẾT QUẢ KINH DOANH - QUÝ'!D974:M974</xm:f>
              <xm:sqref>C974</xm:sqref>
            </x14:sparkline>
            <x14:sparkline>
              <xm:f>'KẾT QUẢ KINH DOANH - QUÝ'!D975:M975</xm:f>
              <xm:sqref>C975</xm:sqref>
            </x14:sparkline>
            <x14:sparkline>
              <xm:f>'KẾT QUẢ KINH DOANH - QUÝ'!D976:M976</xm:f>
              <xm:sqref>C976</xm:sqref>
            </x14:sparkline>
            <x14:sparkline>
              <xm:f>'KẾT QUẢ KINH DOANH - QUÝ'!D977:M977</xm:f>
              <xm:sqref>C977</xm:sqref>
            </x14:sparkline>
            <x14:sparkline>
              <xm:f>'KẾT QUẢ KINH DOANH - QUÝ'!D978:M978</xm:f>
              <xm:sqref>C978</xm:sqref>
            </x14:sparkline>
            <x14:sparkline>
              <xm:f>'KẾT QUẢ KINH DOANH - QUÝ'!D979:M979</xm:f>
              <xm:sqref>C979</xm:sqref>
            </x14:sparkline>
            <x14:sparkline>
              <xm:f>'KẾT QUẢ KINH DOANH - QUÝ'!D980:M980</xm:f>
              <xm:sqref>C980</xm:sqref>
            </x14:sparkline>
            <x14:sparkline>
              <xm:f>'KẾT QUẢ KINH DOANH - QUÝ'!D981:M981</xm:f>
              <xm:sqref>C981</xm:sqref>
            </x14:sparkline>
            <x14:sparkline>
              <xm:f>'KẾT QUẢ KINH DOANH - QUÝ'!D982:M982</xm:f>
              <xm:sqref>C982</xm:sqref>
            </x14:sparkline>
            <x14:sparkline>
              <xm:f>'KẾT QUẢ KINH DOANH - QUÝ'!D983:M983</xm:f>
              <xm:sqref>C983</xm:sqref>
            </x14:sparkline>
            <x14:sparkline>
              <xm:f>'KẾT QUẢ KINH DOANH - QUÝ'!D984:M984</xm:f>
              <xm:sqref>C984</xm:sqref>
            </x14:sparkline>
            <x14:sparkline>
              <xm:f>'KẾT QUẢ KINH DOANH - QUÝ'!D985:M985</xm:f>
              <xm:sqref>C985</xm:sqref>
            </x14:sparkline>
            <x14:sparkline>
              <xm:f>'KẾT QUẢ KINH DOANH - QUÝ'!D986:M986</xm:f>
              <xm:sqref>C986</xm:sqref>
            </x14:sparkline>
            <x14:sparkline>
              <xm:f>'KẾT QUẢ KINH DOANH - QUÝ'!D987:M987</xm:f>
              <xm:sqref>C987</xm:sqref>
            </x14:sparkline>
            <x14:sparkline>
              <xm:f>'KẾT QUẢ KINH DOANH - QUÝ'!D988:M988</xm:f>
              <xm:sqref>C988</xm:sqref>
            </x14:sparkline>
            <x14:sparkline>
              <xm:f>'KẾT QUẢ KINH DOANH - QUÝ'!D989:M989</xm:f>
              <xm:sqref>C989</xm:sqref>
            </x14:sparkline>
            <x14:sparkline>
              <xm:f>'KẾT QUẢ KINH DOANH - QUÝ'!D990:M990</xm:f>
              <xm:sqref>C990</xm:sqref>
            </x14:sparkline>
            <x14:sparkline>
              <xm:f>'KẾT QUẢ KINH DOANH - QUÝ'!D991:M991</xm:f>
              <xm:sqref>C991</xm:sqref>
            </x14:sparkline>
            <x14:sparkline>
              <xm:f>'KẾT QUẢ KINH DOANH - QUÝ'!D992:M992</xm:f>
              <xm:sqref>C992</xm:sqref>
            </x14:sparkline>
            <x14:sparkline>
              <xm:f>'KẾT QUẢ KINH DOANH - QUÝ'!D993:M993</xm:f>
              <xm:sqref>C993</xm:sqref>
            </x14:sparkline>
            <x14:sparkline>
              <xm:f>'KẾT QUẢ KINH DOANH - QUÝ'!D994:M994</xm:f>
              <xm:sqref>C994</xm:sqref>
            </x14:sparkline>
            <x14:sparkline>
              <xm:f>'KẾT QUẢ KINH DOANH - QUÝ'!D995:M995</xm:f>
              <xm:sqref>C995</xm:sqref>
            </x14:sparkline>
            <x14:sparkline>
              <xm:f>'KẾT QUẢ KINH DOANH - QUÝ'!D996:M996</xm:f>
              <xm:sqref>C996</xm:sqref>
            </x14:sparkline>
            <x14:sparkline>
              <xm:f>'KẾT QUẢ KINH DOANH - QUÝ'!D997:M997</xm:f>
              <xm:sqref>C997</xm:sqref>
            </x14:sparkline>
            <x14:sparkline>
              <xm:f>'KẾT QUẢ KINH DOANH - QUÝ'!D998:M998</xm:f>
              <xm:sqref>C998</xm:sqref>
            </x14:sparkline>
            <x14:sparkline>
              <xm:f>'KẾT QUẢ KINH DOANH - QUÝ'!D999:M999</xm:f>
              <xm:sqref>C999</xm:sqref>
            </x14:sparkline>
            <x14:sparkline>
              <xm:f>'KẾT QUẢ KINH DOANH - QUÝ'!D1000:M1000</xm:f>
              <xm:sqref>C1000</xm:sqref>
            </x14:sparkline>
            <x14:sparkline>
              <xm:f>'KẾT QUẢ KINH DOANH - QUÝ'!D1001:M1001</xm:f>
              <xm:sqref>C1001</xm:sqref>
            </x14:sparkline>
            <x14:sparkline>
              <xm:f>'KẾT QUẢ KINH DOANH - QUÝ'!D1002:M1002</xm:f>
              <xm:sqref>C1002</xm:sqref>
            </x14:sparkline>
            <x14:sparkline>
              <xm:f>'KẾT QUẢ KINH DOANH - QUÝ'!D1003:M1003</xm:f>
              <xm:sqref>C1003</xm:sqref>
            </x14:sparkline>
            <x14:sparkline>
              <xm:f>'KẾT QUẢ KINH DOANH - QUÝ'!D1004:M1004</xm:f>
              <xm:sqref>C1004</xm:sqref>
            </x14:sparkline>
            <x14:sparkline>
              <xm:f>'KẾT QUẢ KINH DOANH - QUÝ'!D1005:M1005</xm:f>
              <xm:sqref>C1005</xm:sqref>
            </x14:sparkline>
          </x14:sparklines>
        </x14:sparklineGroup>
        <x14:sparklineGroup type="column" displayEmptyCellsAs="gap" high="1" low="1" xr2:uid="{08A86F88-F6AD-493A-971A-869919F0276B}">
          <x14:colorSeries rgb="FFFFFF00"/>
          <x14:colorNegative rgb="FFD00000"/>
          <x14:colorAxis rgb="FF000000"/>
          <x14:colorMarkers rgb="FFD00000"/>
          <x14:colorFirst rgb="FFD00000"/>
          <x14:colorLast rgb="FFD00000"/>
          <x14:colorHigh rgb="FF00FF00"/>
          <x14:colorLow rgb="FFFF0000"/>
          <x14:sparklines>
            <x14:sparkline>
              <xm:f>'KẾT QUẢ KINH DOANH - QUÝ'!D607:M607</xm:f>
              <xm:sqref>C607</xm:sqref>
            </x14:sparkline>
            <x14:sparkline>
              <xm:f>'KẾT QUẢ KINH DOANH - QUÝ'!D608:M608</xm:f>
              <xm:sqref>C608</xm:sqref>
            </x14:sparkline>
            <x14:sparkline>
              <xm:f>'KẾT QUẢ KINH DOANH - QUÝ'!D609:M609</xm:f>
              <xm:sqref>C609</xm:sqref>
            </x14:sparkline>
            <x14:sparkline>
              <xm:f>'KẾT QUẢ KINH DOANH - QUÝ'!D610:M610</xm:f>
              <xm:sqref>C610</xm:sqref>
            </x14:sparkline>
            <x14:sparkline>
              <xm:f>'KẾT QUẢ KINH DOANH - QUÝ'!D611:M611</xm:f>
              <xm:sqref>C611</xm:sqref>
            </x14:sparkline>
            <x14:sparkline>
              <xm:f>'KẾT QUẢ KINH DOANH - QUÝ'!D612:M612</xm:f>
              <xm:sqref>C612</xm:sqref>
            </x14:sparkline>
            <x14:sparkline>
              <xm:f>'KẾT QUẢ KINH DOANH - QUÝ'!D613:M613</xm:f>
              <xm:sqref>C613</xm:sqref>
            </x14:sparkline>
            <x14:sparkline>
              <xm:f>'KẾT QUẢ KINH DOANH - QUÝ'!D614:M614</xm:f>
              <xm:sqref>C614</xm:sqref>
            </x14:sparkline>
            <x14:sparkline>
              <xm:f>'KẾT QUẢ KINH DOANH - QUÝ'!D615:M615</xm:f>
              <xm:sqref>C615</xm:sqref>
            </x14:sparkline>
            <x14:sparkline>
              <xm:f>'KẾT QUẢ KINH DOANH - QUÝ'!D616:M616</xm:f>
              <xm:sqref>C616</xm:sqref>
            </x14:sparkline>
            <x14:sparkline>
              <xm:f>'KẾT QUẢ KINH DOANH - QUÝ'!D617:M617</xm:f>
              <xm:sqref>C617</xm:sqref>
            </x14:sparkline>
            <x14:sparkline>
              <xm:f>'KẾT QUẢ KINH DOANH - QUÝ'!D618:M618</xm:f>
              <xm:sqref>C618</xm:sqref>
            </x14:sparkline>
            <x14:sparkline>
              <xm:f>'KẾT QUẢ KINH DOANH - QUÝ'!D619:M619</xm:f>
              <xm:sqref>C619</xm:sqref>
            </x14:sparkline>
            <x14:sparkline>
              <xm:f>'KẾT QUẢ KINH DOANH - QUÝ'!D620:M620</xm:f>
              <xm:sqref>C620</xm:sqref>
            </x14:sparkline>
            <x14:sparkline>
              <xm:f>'KẾT QUẢ KINH DOANH - QUÝ'!D621:M621</xm:f>
              <xm:sqref>C621</xm:sqref>
            </x14:sparkline>
            <x14:sparkline>
              <xm:f>'KẾT QUẢ KINH DOANH - QUÝ'!D622:M622</xm:f>
              <xm:sqref>C622</xm:sqref>
            </x14:sparkline>
            <x14:sparkline>
              <xm:f>'KẾT QUẢ KINH DOANH - QUÝ'!D623:M623</xm:f>
              <xm:sqref>C623</xm:sqref>
            </x14:sparkline>
            <x14:sparkline>
              <xm:f>'KẾT QUẢ KINH DOANH - QUÝ'!D624:M624</xm:f>
              <xm:sqref>C624</xm:sqref>
            </x14:sparkline>
            <x14:sparkline>
              <xm:f>'KẾT QUẢ KINH DOANH - QUÝ'!D625:M625</xm:f>
              <xm:sqref>C625</xm:sqref>
            </x14:sparkline>
            <x14:sparkline>
              <xm:f>'KẾT QUẢ KINH DOANH - QUÝ'!D626:M626</xm:f>
              <xm:sqref>C626</xm:sqref>
            </x14:sparkline>
            <x14:sparkline>
              <xm:f>'KẾT QUẢ KINH DOANH - QUÝ'!D627:M627</xm:f>
              <xm:sqref>C627</xm:sqref>
            </x14:sparkline>
            <x14:sparkline>
              <xm:f>'KẾT QUẢ KINH DOANH - QUÝ'!D628:M628</xm:f>
              <xm:sqref>C628</xm:sqref>
            </x14:sparkline>
            <x14:sparkline>
              <xm:f>'KẾT QUẢ KINH DOANH - QUÝ'!D629:M629</xm:f>
              <xm:sqref>C629</xm:sqref>
            </x14:sparkline>
            <x14:sparkline>
              <xm:f>'KẾT QUẢ KINH DOANH - QUÝ'!D630:M630</xm:f>
              <xm:sqref>C630</xm:sqref>
            </x14:sparkline>
            <x14:sparkline>
              <xm:f>'KẾT QUẢ KINH DOANH - QUÝ'!D631:M631</xm:f>
              <xm:sqref>C631</xm:sqref>
            </x14:sparkline>
            <x14:sparkline>
              <xm:f>'KẾT QUẢ KINH DOANH - QUÝ'!D632:M632</xm:f>
              <xm:sqref>C632</xm:sqref>
            </x14:sparkline>
            <x14:sparkline>
              <xm:f>'KẾT QUẢ KINH DOANH - QUÝ'!D633:M633</xm:f>
              <xm:sqref>C633</xm:sqref>
            </x14:sparkline>
            <x14:sparkline>
              <xm:f>'KẾT QUẢ KINH DOANH - QUÝ'!D634:M634</xm:f>
              <xm:sqref>C634</xm:sqref>
            </x14:sparkline>
            <x14:sparkline>
              <xm:f>'KẾT QUẢ KINH DOANH - QUÝ'!D635:M635</xm:f>
              <xm:sqref>C635</xm:sqref>
            </x14:sparkline>
            <x14:sparkline>
              <xm:f>'KẾT QUẢ KINH DOANH - QUÝ'!D636:M636</xm:f>
              <xm:sqref>C636</xm:sqref>
            </x14:sparkline>
            <x14:sparkline>
              <xm:f>'KẾT QUẢ KINH DOANH - QUÝ'!D637:M637</xm:f>
              <xm:sqref>C637</xm:sqref>
            </x14:sparkline>
            <x14:sparkline>
              <xm:f>'KẾT QUẢ KINH DOANH - QUÝ'!D638:M638</xm:f>
              <xm:sqref>C638</xm:sqref>
            </x14:sparkline>
            <x14:sparkline>
              <xm:f>'KẾT QUẢ KINH DOANH - QUÝ'!D639:M639</xm:f>
              <xm:sqref>C639</xm:sqref>
            </x14:sparkline>
            <x14:sparkline>
              <xm:f>'KẾT QUẢ KINH DOANH - QUÝ'!D640:M640</xm:f>
              <xm:sqref>C640</xm:sqref>
            </x14:sparkline>
            <x14:sparkline>
              <xm:f>'KẾT QUẢ KINH DOANH - QUÝ'!D641:M641</xm:f>
              <xm:sqref>C641</xm:sqref>
            </x14:sparkline>
            <x14:sparkline>
              <xm:f>'KẾT QUẢ KINH DOANH - QUÝ'!D642:M642</xm:f>
              <xm:sqref>C642</xm:sqref>
            </x14:sparkline>
            <x14:sparkline>
              <xm:f>'KẾT QUẢ KINH DOANH - QUÝ'!D643:M643</xm:f>
              <xm:sqref>C643</xm:sqref>
            </x14:sparkline>
            <x14:sparkline>
              <xm:f>'KẾT QUẢ KINH DOANH - QUÝ'!D644:M644</xm:f>
              <xm:sqref>C644</xm:sqref>
            </x14:sparkline>
            <x14:sparkline>
              <xm:f>'KẾT QUẢ KINH DOANH - QUÝ'!D645:M645</xm:f>
              <xm:sqref>C645</xm:sqref>
            </x14:sparkline>
            <x14:sparkline>
              <xm:f>'KẾT QUẢ KINH DOANH - QUÝ'!D646:M646</xm:f>
              <xm:sqref>C646</xm:sqref>
            </x14:sparkline>
            <x14:sparkline>
              <xm:f>'KẾT QUẢ KINH DOANH - QUÝ'!D647:M647</xm:f>
              <xm:sqref>C647</xm:sqref>
            </x14:sparkline>
            <x14:sparkline>
              <xm:f>'KẾT QUẢ KINH DOANH - QUÝ'!D648:M648</xm:f>
              <xm:sqref>C648</xm:sqref>
            </x14:sparkline>
            <x14:sparkline>
              <xm:f>'KẾT QUẢ KINH DOANH - QUÝ'!D649:M649</xm:f>
              <xm:sqref>C649</xm:sqref>
            </x14:sparkline>
            <x14:sparkline>
              <xm:f>'KẾT QUẢ KINH DOANH - QUÝ'!D650:M650</xm:f>
              <xm:sqref>C650</xm:sqref>
            </x14:sparkline>
            <x14:sparkline>
              <xm:f>'KẾT QUẢ KINH DOANH - QUÝ'!D651:M651</xm:f>
              <xm:sqref>C651</xm:sqref>
            </x14:sparkline>
            <x14:sparkline>
              <xm:f>'KẾT QUẢ KINH DOANH - QUÝ'!D652:M652</xm:f>
              <xm:sqref>C652</xm:sqref>
            </x14:sparkline>
            <x14:sparkline>
              <xm:f>'KẾT QUẢ KINH DOANH - QUÝ'!D653:M653</xm:f>
              <xm:sqref>C653</xm:sqref>
            </x14:sparkline>
            <x14:sparkline>
              <xm:f>'KẾT QUẢ KINH DOANH - QUÝ'!D654:M654</xm:f>
              <xm:sqref>C654</xm:sqref>
            </x14:sparkline>
            <x14:sparkline>
              <xm:f>'KẾT QUẢ KINH DOANH - QUÝ'!D655:M655</xm:f>
              <xm:sqref>C655</xm:sqref>
            </x14:sparkline>
            <x14:sparkline>
              <xm:f>'KẾT QUẢ KINH DOANH - QUÝ'!D656:M656</xm:f>
              <xm:sqref>C656</xm:sqref>
            </x14:sparkline>
            <x14:sparkline>
              <xm:f>'KẾT QUẢ KINH DOANH - QUÝ'!D657:M657</xm:f>
              <xm:sqref>C657</xm:sqref>
            </x14:sparkline>
            <x14:sparkline>
              <xm:f>'KẾT QUẢ KINH DOANH - QUÝ'!D658:M658</xm:f>
              <xm:sqref>C658</xm:sqref>
            </x14:sparkline>
            <x14:sparkline>
              <xm:f>'KẾT QUẢ KINH DOANH - QUÝ'!D659:M659</xm:f>
              <xm:sqref>C659</xm:sqref>
            </x14:sparkline>
            <x14:sparkline>
              <xm:f>'KẾT QUẢ KINH DOANH - QUÝ'!D660:M660</xm:f>
              <xm:sqref>C660</xm:sqref>
            </x14:sparkline>
            <x14:sparkline>
              <xm:f>'KẾT QUẢ KINH DOANH - QUÝ'!D661:M661</xm:f>
              <xm:sqref>C661</xm:sqref>
            </x14:sparkline>
            <x14:sparkline>
              <xm:f>'KẾT QUẢ KINH DOANH - QUÝ'!D662:M662</xm:f>
              <xm:sqref>C662</xm:sqref>
            </x14:sparkline>
            <x14:sparkline>
              <xm:f>'KẾT QUẢ KINH DOANH - QUÝ'!D663:M663</xm:f>
              <xm:sqref>C663</xm:sqref>
            </x14:sparkline>
            <x14:sparkline>
              <xm:f>'KẾT QUẢ KINH DOANH - QUÝ'!D664:M664</xm:f>
              <xm:sqref>C664</xm:sqref>
            </x14:sparkline>
            <x14:sparkline>
              <xm:f>'KẾT QUẢ KINH DOANH - QUÝ'!D665:M665</xm:f>
              <xm:sqref>C665</xm:sqref>
            </x14:sparkline>
            <x14:sparkline>
              <xm:f>'KẾT QUẢ KINH DOANH - QUÝ'!D666:M666</xm:f>
              <xm:sqref>C666</xm:sqref>
            </x14:sparkline>
            <x14:sparkline>
              <xm:f>'KẾT QUẢ KINH DOANH - QUÝ'!D667:M667</xm:f>
              <xm:sqref>C667</xm:sqref>
            </x14:sparkline>
            <x14:sparkline>
              <xm:f>'KẾT QUẢ KINH DOANH - QUÝ'!D668:M668</xm:f>
              <xm:sqref>C668</xm:sqref>
            </x14:sparkline>
            <x14:sparkline>
              <xm:f>'KẾT QUẢ KINH DOANH - QUÝ'!D669:M669</xm:f>
              <xm:sqref>C669</xm:sqref>
            </x14:sparkline>
            <x14:sparkline>
              <xm:f>'KẾT QUẢ KINH DOANH - QUÝ'!D670:M670</xm:f>
              <xm:sqref>C670</xm:sqref>
            </x14:sparkline>
            <x14:sparkline>
              <xm:f>'KẾT QUẢ KINH DOANH - QUÝ'!D671:M671</xm:f>
              <xm:sqref>C671</xm:sqref>
            </x14:sparkline>
            <x14:sparkline>
              <xm:f>'KẾT QUẢ KINH DOANH - QUÝ'!D672:M672</xm:f>
              <xm:sqref>C672</xm:sqref>
            </x14:sparkline>
            <x14:sparkline>
              <xm:f>'KẾT QUẢ KINH DOANH - QUÝ'!D673:M673</xm:f>
              <xm:sqref>C673</xm:sqref>
            </x14:sparkline>
            <x14:sparkline>
              <xm:f>'KẾT QUẢ KINH DOANH - QUÝ'!D674:M674</xm:f>
              <xm:sqref>C674</xm:sqref>
            </x14:sparkline>
            <x14:sparkline>
              <xm:f>'KẾT QUẢ KINH DOANH - QUÝ'!D675:M675</xm:f>
              <xm:sqref>C675</xm:sqref>
            </x14:sparkline>
            <x14:sparkline>
              <xm:f>'KẾT QUẢ KINH DOANH - QUÝ'!D676:M676</xm:f>
              <xm:sqref>C676</xm:sqref>
            </x14:sparkline>
            <x14:sparkline>
              <xm:f>'KẾT QUẢ KINH DOANH - QUÝ'!D677:M677</xm:f>
              <xm:sqref>C677</xm:sqref>
            </x14:sparkline>
            <x14:sparkline>
              <xm:f>'KẾT QUẢ KINH DOANH - QUÝ'!D678:M678</xm:f>
              <xm:sqref>C678</xm:sqref>
            </x14:sparkline>
            <x14:sparkline>
              <xm:f>'KẾT QUẢ KINH DOANH - QUÝ'!D679:M679</xm:f>
              <xm:sqref>C679</xm:sqref>
            </x14:sparkline>
            <x14:sparkline>
              <xm:f>'KẾT QUẢ KINH DOANH - QUÝ'!D680:M680</xm:f>
              <xm:sqref>C680</xm:sqref>
            </x14:sparkline>
            <x14:sparkline>
              <xm:f>'KẾT QUẢ KINH DOANH - QUÝ'!D681:M681</xm:f>
              <xm:sqref>C681</xm:sqref>
            </x14:sparkline>
            <x14:sparkline>
              <xm:f>'KẾT QUẢ KINH DOANH - QUÝ'!D682:M682</xm:f>
              <xm:sqref>C682</xm:sqref>
            </x14:sparkline>
            <x14:sparkline>
              <xm:f>'KẾT QUẢ KINH DOANH - QUÝ'!D683:M683</xm:f>
              <xm:sqref>C683</xm:sqref>
            </x14:sparkline>
            <x14:sparkline>
              <xm:f>'KẾT QUẢ KINH DOANH - QUÝ'!D684:M684</xm:f>
              <xm:sqref>C684</xm:sqref>
            </x14:sparkline>
            <x14:sparkline>
              <xm:f>'KẾT QUẢ KINH DOANH - QUÝ'!D685:M685</xm:f>
              <xm:sqref>C685</xm:sqref>
            </x14:sparkline>
            <x14:sparkline>
              <xm:f>'KẾT QUẢ KINH DOANH - QUÝ'!D686:M686</xm:f>
              <xm:sqref>C686</xm:sqref>
            </x14:sparkline>
            <x14:sparkline>
              <xm:f>'KẾT QUẢ KINH DOANH - QUÝ'!D687:M687</xm:f>
              <xm:sqref>C687</xm:sqref>
            </x14:sparkline>
            <x14:sparkline>
              <xm:f>'KẾT QUẢ KINH DOANH - QUÝ'!D688:M688</xm:f>
              <xm:sqref>C688</xm:sqref>
            </x14:sparkline>
            <x14:sparkline>
              <xm:f>'KẾT QUẢ KINH DOANH - QUÝ'!D689:M689</xm:f>
              <xm:sqref>C689</xm:sqref>
            </x14:sparkline>
            <x14:sparkline>
              <xm:f>'KẾT QUẢ KINH DOANH - QUÝ'!D690:M690</xm:f>
              <xm:sqref>C690</xm:sqref>
            </x14:sparkline>
            <x14:sparkline>
              <xm:f>'KẾT QUẢ KINH DOANH - QUÝ'!D691:M691</xm:f>
              <xm:sqref>C691</xm:sqref>
            </x14:sparkline>
            <x14:sparkline>
              <xm:f>'KẾT QUẢ KINH DOANH - QUÝ'!D692:M692</xm:f>
              <xm:sqref>C692</xm:sqref>
            </x14:sparkline>
            <x14:sparkline>
              <xm:f>'KẾT QUẢ KINH DOANH - QUÝ'!D693:M693</xm:f>
              <xm:sqref>C693</xm:sqref>
            </x14:sparkline>
            <x14:sparkline>
              <xm:f>'KẾT QUẢ KINH DOANH - QUÝ'!D694:M694</xm:f>
              <xm:sqref>C694</xm:sqref>
            </x14:sparkline>
            <x14:sparkline>
              <xm:f>'KẾT QUẢ KINH DOANH - QUÝ'!D695:M695</xm:f>
              <xm:sqref>C695</xm:sqref>
            </x14:sparkline>
            <x14:sparkline>
              <xm:f>'KẾT QUẢ KINH DOANH - QUÝ'!D696:M696</xm:f>
              <xm:sqref>C696</xm:sqref>
            </x14:sparkline>
            <x14:sparkline>
              <xm:f>'KẾT QUẢ KINH DOANH - QUÝ'!D697:M697</xm:f>
              <xm:sqref>C697</xm:sqref>
            </x14:sparkline>
            <x14:sparkline>
              <xm:f>'KẾT QUẢ KINH DOANH - QUÝ'!D698:M698</xm:f>
              <xm:sqref>C698</xm:sqref>
            </x14:sparkline>
            <x14:sparkline>
              <xm:f>'KẾT QUẢ KINH DOANH - QUÝ'!D699:M699</xm:f>
              <xm:sqref>C699</xm:sqref>
            </x14:sparkline>
            <x14:sparkline>
              <xm:f>'KẾT QUẢ KINH DOANH - QUÝ'!D700:M700</xm:f>
              <xm:sqref>C700</xm:sqref>
            </x14:sparkline>
            <x14:sparkline>
              <xm:f>'KẾT QUẢ KINH DOANH - QUÝ'!D701:M701</xm:f>
              <xm:sqref>C701</xm:sqref>
            </x14:sparkline>
            <x14:sparkline>
              <xm:f>'KẾT QUẢ KINH DOANH - QUÝ'!D702:M702</xm:f>
              <xm:sqref>C702</xm:sqref>
            </x14:sparkline>
            <x14:sparkline>
              <xm:f>'KẾT QUẢ KINH DOANH - QUÝ'!D703:M703</xm:f>
              <xm:sqref>C703</xm:sqref>
            </x14:sparkline>
            <x14:sparkline>
              <xm:f>'KẾT QUẢ KINH DOANH - QUÝ'!D704:M704</xm:f>
              <xm:sqref>C704</xm:sqref>
            </x14:sparkline>
            <x14:sparkline>
              <xm:f>'KẾT QUẢ KINH DOANH - QUÝ'!D705:M705</xm:f>
              <xm:sqref>C705</xm:sqref>
            </x14:sparkline>
            <x14:sparkline>
              <xm:f>'KẾT QUẢ KINH DOANH - QUÝ'!D706:M706</xm:f>
              <xm:sqref>C706</xm:sqref>
            </x14:sparkline>
            <x14:sparkline>
              <xm:f>'KẾT QUẢ KINH DOANH - QUÝ'!D707:M707</xm:f>
              <xm:sqref>C707</xm:sqref>
            </x14:sparkline>
            <x14:sparkline>
              <xm:f>'KẾT QUẢ KINH DOANH - QUÝ'!D708:M708</xm:f>
              <xm:sqref>C708</xm:sqref>
            </x14:sparkline>
            <x14:sparkline>
              <xm:f>'KẾT QUẢ KINH DOANH - QUÝ'!D709:M709</xm:f>
              <xm:sqref>C709</xm:sqref>
            </x14:sparkline>
            <x14:sparkline>
              <xm:f>'KẾT QUẢ KINH DOANH - QUÝ'!D710:M710</xm:f>
              <xm:sqref>C710</xm:sqref>
            </x14:sparkline>
            <x14:sparkline>
              <xm:f>'KẾT QUẢ KINH DOANH - QUÝ'!D711:M711</xm:f>
              <xm:sqref>C711</xm:sqref>
            </x14:sparkline>
            <x14:sparkline>
              <xm:f>'KẾT QUẢ KINH DOANH - QUÝ'!D712:M712</xm:f>
              <xm:sqref>C712</xm:sqref>
            </x14:sparkline>
            <x14:sparkline>
              <xm:f>'KẾT QUẢ KINH DOANH - QUÝ'!D713:M713</xm:f>
              <xm:sqref>C713</xm:sqref>
            </x14:sparkline>
            <x14:sparkline>
              <xm:f>'KẾT QUẢ KINH DOANH - QUÝ'!D714:M714</xm:f>
              <xm:sqref>C714</xm:sqref>
            </x14:sparkline>
            <x14:sparkline>
              <xm:f>'KẾT QUẢ KINH DOANH - QUÝ'!D715:M715</xm:f>
              <xm:sqref>C715</xm:sqref>
            </x14:sparkline>
            <x14:sparkline>
              <xm:f>'KẾT QUẢ KINH DOANH - QUÝ'!D716:M716</xm:f>
              <xm:sqref>C716</xm:sqref>
            </x14:sparkline>
            <x14:sparkline>
              <xm:f>'KẾT QUẢ KINH DOANH - QUÝ'!D717:M717</xm:f>
              <xm:sqref>C717</xm:sqref>
            </x14:sparkline>
            <x14:sparkline>
              <xm:f>'KẾT QUẢ KINH DOANH - QUÝ'!D718:M718</xm:f>
              <xm:sqref>C718</xm:sqref>
            </x14:sparkline>
            <x14:sparkline>
              <xm:f>'KẾT QUẢ KINH DOANH - QUÝ'!D719:M719</xm:f>
              <xm:sqref>C719</xm:sqref>
            </x14:sparkline>
            <x14:sparkline>
              <xm:f>'KẾT QUẢ KINH DOANH - QUÝ'!D720:M720</xm:f>
              <xm:sqref>C720</xm:sqref>
            </x14:sparkline>
            <x14:sparkline>
              <xm:f>'KẾT QUẢ KINH DOANH - QUÝ'!D721:M721</xm:f>
              <xm:sqref>C721</xm:sqref>
            </x14:sparkline>
            <x14:sparkline>
              <xm:f>'KẾT QUẢ KINH DOANH - QUÝ'!D722:M722</xm:f>
              <xm:sqref>C722</xm:sqref>
            </x14:sparkline>
            <x14:sparkline>
              <xm:f>'KẾT QUẢ KINH DOANH - QUÝ'!D723:M723</xm:f>
              <xm:sqref>C723</xm:sqref>
            </x14:sparkline>
            <x14:sparkline>
              <xm:f>'KẾT QUẢ KINH DOANH - QUÝ'!D724:M724</xm:f>
              <xm:sqref>C724</xm:sqref>
            </x14:sparkline>
            <x14:sparkline>
              <xm:f>'KẾT QUẢ KINH DOANH - QUÝ'!D725:M725</xm:f>
              <xm:sqref>C725</xm:sqref>
            </x14:sparkline>
            <x14:sparkline>
              <xm:f>'KẾT QUẢ KINH DOANH - QUÝ'!D726:M726</xm:f>
              <xm:sqref>C726</xm:sqref>
            </x14:sparkline>
            <x14:sparkline>
              <xm:f>'KẾT QUẢ KINH DOANH - QUÝ'!D727:M727</xm:f>
              <xm:sqref>C727</xm:sqref>
            </x14:sparkline>
            <x14:sparkline>
              <xm:f>'KẾT QUẢ KINH DOANH - QUÝ'!D728:M728</xm:f>
              <xm:sqref>C728</xm:sqref>
            </x14:sparkline>
            <x14:sparkline>
              <xm:f>'KẾT QUẢ KINH DOANH - QUÝ'!D729:M729</xm:f>
              <xm:sqref>C729</xm:sqref>
            </x14:sparkline>
            <x14:sparkline>
              <xm:f>'KẾT QUẢ KINH DOANH - QUÝ'!D730:M730</xm:f>
              <xm:sqref>C730</xm:sqref>
            </x14:sparkline>
            <x14:sparkline>
              <xm:f>'KẾT QUẢ KINH DOANH - QUÝ'!D731:M731</xm:f>
              <xm:sqref>C731</xm:sqref>
            </x14:sparkline>
            <x14:sparkline>
              <xm:f>'KẾT QUẢ KINH DOANH - QUÝ'!D732:M732</xm:f>
              <xm:sqref>C732</xm:sqref>
            </x14:sparkline>
            <x14:sparkline>
              <xm:f>'KẾT QUẢ KINH DOANH - QUÝ'!D733:M733</xm:f>
              <xm:sqref>C733</xm:sqref>
            </x14:sparkline>
            <x14:sparkline>
              <xm:f>'KẾT QUẢ KINH DOANH - QUÝ'!D734:M734</xm:f>
              <xm:sqref>C734</xm:sqref>
            </x14:sparkline>
            <x14:sparkline>
              <xm:f>'KẾT QUẢ KINH DOANH - QUÝ'!D735:M735</xm:f>
              <xm:sqref>C735</xm:sqref>
            </x14:sparkline>
            <x14:sparkline>
              <xm:f>'KẾT QUẢ KINH DOANH - QUÝ'!D736:M736</xm:f>
              <xm:sqref>C736</xm:sqref>
            </x14:sparkline>
            <x14:sparkline>
              <xm:f>'KẾT QUẢ KINH DOANH - QUÝ'!D737:M737</xm:f>
              <xm:sqref>C737</xm:sqref>
            </x14:sparkline>
            <x14:sparkline>
              <xm:f>'KẾT QUẢ KINH DOANH - QUÝ'!D738:M738</xm:f>
              <xm:sqref>C738</xm:sqref>
            </x14:sparkline>
            <x14:sparkline>
              <xm:f>'KẾT QUẢ KINH DOANH - QUÝ'!D739:M739</xm:f>
              <xm:sqref>C739</xm:sqref>
            </x14:sparkline>
            <x14:sparkline>
              <xm:f>'KẾT QUẢ KINH DOANH - QUÝ'!D740:M740</xm:f>
              <xm:sqref>C740</xm:sqref>
            </x14:sparkline>
            <x14:sparkline>
              <xm:f>'KẾT QUẢ KINH DOANH - QUÝ'!D741:M741</xm:f>
              <xm:sqref>C741</xm:sqref>
            </x14:sparkline>
            <x14:sparkline>
              <xm:f>'KẾT QUẢ KINH DOANH - QUÝ'!D742:M742</xm:f>
              <xm:sqref>C742</xm:sqref>
            </x14:sparkline>
            <x14:sparkline>
              <xm:f>'KẾT QUẢ KINH DOANH - QUÝ'!D743:M743</xm:f>
              <xm:sqref>C743</xm:sqref>
            </x14:sparkline>
            <x14:sparkline>
              <xm:f>'KẾT QUẢ KINH DOANH - QUÝ'!D744:M744</xm:f>
              <xm:sqref>C744</xm:sqref>
            </x14:sparkline>
            <x14:sparkline>
              <xm:f>'KẾT QUẢ KINH DOANH - QUÝ'!D745:M745</xm:f>
              <xm:sqref>C745</xm:sqref>
            </x14:sparkline>
            <x14:sparkline>
              <xm:f>'KẾT QUẢ KINH DOANH - QUÝ'!D746:M746</xm:f>
              <xm:sqref>C746</xm:sqref>
            </x14:sparkline>
            <x14:sparkline>
              <xm:f>'KẾT QUẢ KINH DOANH - QUÝ'!D747:M747</xm:f>
              <xm:sqref>C747</xm:sqref>
            </x14:sparkline>
            <x14:sparkline>
              <xm:f>'KẾT QUẢ KINH DOANH - QUÝ'!D748:M748</xm:f>
              <xm:sqref>C748</xm:sqref>
            </x14:sparkline>
            <x14:sparkline>
              <xm:f>'KẾT QUẢ KINH DOANH - QUÝ'!D749:M749</xm:f>
              <xm:sqref>C749</xm:sqref>
            </x14:sparkline>
            <x14:sparkline>
              <xm:f>'KẾT QUẢ KINH DOANH - QUÝ'!D750:M750</xm:f>
              <xm:sqref>C750</xm:sqref>
            </x14:sparkline>
            <x14:sparkline>
              <xm:f>'KẾT QUẢ KINH DOANH - QUÝ'!D751:M751</xm:f>
              <xm:sqref>C751</xm:sqref>
            </x14:sparkline>
            <x14:sparkline>
              <xm:f>'KẾT QUẢ KINH DOANH - QUÝ'!D752:M752</xm:f>
              <xm:sqref>C752</xm:sqref>
            </x14:sparkline>
            <x14:sparkline>
              <xm:f>'KẾT QUẢ KINH DOANH - QUÝ'!D753:M753</xm:f>
              <xm:sqref>C753</xm:sqref>
            </x14:sparkline>
            <x14:sparkline>
              <xm:f>'KẾT QUẢ KINH DOANH - QUÝ'!D754:M754</xm:f>
              <xm:sqref>C754</xm:sqref>
            </x14:sparkline>
            <x14:sparkline>
              <xm:f>'KẾT QUẢ KINH DOANH - QUÝ'!D755:M755</xm:f>
              <xm:sqref>C755</xm:sqref>
            </x14:sparkline>
            <x14:sparkline>
              <xm:f>'KẾT QUẢ KINH DOANH - QUÝ'!D756:M756</xm:f>
              <xm:sqref>C756</xm:sqref>
            </x14:sparkline>
            <x14:sparkline>
              <xm:f>'KẾT QUẢ KINH DOANH - QUÝ'!D757:M757</xm:f>
              <xm:sqref>C757</xm:sqref>
            </x14:sparkline>
            <x14:sparkline>
              <xm:f>'KẾT QUẢ KINH DOANH - QUÝ'!D758:M758</xm:f>
              <xm:sqref>C758</xm:sqref>
            </x14:sparkline>
            <x14:sparkline>
              <xm:f>'KẾT QUẢ KINH DOANH - QUÝ'!D759:M759</xm:f>
              <xm:sqref>C759</xm:sqref>
            </x14:sparkline>
            <x14:sparkline>
              <xm:f>'KẾT QUẢ KINH DOANH - QUÝ'!D760:M760</xm:f>
              <xm:sqref>C760</xm:sqref>
            </x14:sparkline>
            <x14:sparkline>
              <xm:f>'KẾT QUẢ KINH DOANH - QUÝ'!D761:M761</xm:f>
              <xm:sqref>C761</xm:sqref>
            </x14:sparkline>
            <x14:sparkline>
              <xm:f>'KẾT QUẢ KINH DOANH - QUÝ'!D762:M762</xm:f>
              <xm:sqref>C762</xm:sqref>
            </x14:sparkline>
            <x14:sparkline>
              <xm:f>'KẾT QUẢ KINH DOANH - QUÝ'!D763:M763</xm:f>
              <xm:sqref>C763</xm:sqref>
            </x14:sparkline>
            <x14:sparkline>
              <xm:f>'KẾT QUẢ KINH DOANH - QUÝ'!D764:M764</xm:f>
              <xm:sqref>C764</xm:sqref>
            </x14:sparkline>
            <x14:sparkline>
              <xm:f>'KẾT QUẢ KINH DOANH - QUÝ'!D765:M765</xm:f>
              <xm:sqref>C765</xm:sqref>
            </x14:sparkline>
            <x14:sparkline>
              <xm:f>'KẾT QUẢ KINH DOANH - QUÝ'!D766:M766</xm:f>
              <xm:sqref>C766</xm:sqref>
            </x14:sparkline>
            <x14:sparkline>
              <xm:f>'KẾT QUẢ KINH DOANH - QUÝ'!D767:M767</xm:f>
              <xm:sqref>C767</xm:sqref>
            </x14:sparkline>
            <x14:sparkline>
              <xm:f>'KẾT QUẢ KINH DOANH - QUÝ'!D768:M768</xm:f>
              <xm:sqref>C768</xm:sqref>
            </x14:sparkline>
            <x14:sparkline>
              <xm:f>'KẾT QUẢ KINH DOANH - QUÝ'!D769:M769</xm:f>
              <xm:sqref>C769</xm:sqref>
            </x14:sparkline>
            <x14:sparkline>
              <xm:f>'KẾT QUẢ KINH DOANH - QUÝ'!D770:M770</xm:f>
              <xm:sqref>C770</xm:sqref>
            </x14:sparkline>
            <x14:sparkline>
              <xm:f>'KẾT QUẢ KINH DOANH - QUÝ'!D771:M771</xm:f>
              <xm:sqref>C771</xm:sqref>
            </x14:sparkline>
            <x14:sparkline>
              <xm:f>'KẾT QUẢ KINH DOANH - QUÝ'!D772:M772</xm:f>
              <xm:sqref>C772</xm:sqref>
            </x14:sparkline>
            <x14:sparkline>
              <xm:f>'KẾT QUẢ KINH DOANH - QUÝ'!D773:M773</xm:f>
              <xm:sqref>C773</xm:sqref>
            </x14:sparkline>
            <x14:sparkline>
              <xm:f>'KẾT QUẢ KINH DOANH - QUÝ'!D774:M774</xm:f>
              <xm:sqref>C774</xm:sqref>
            </x14:sparkline>
            <x14:sparkline>
              <xm:f>'KẾT QUẢ KINH DOANH - QUÝ'!D775:M775</xm:f>
              <xm:sqref>C775</xm:sqref>
            </x14:sparkline>
            <x14:sparkline>
              <xm:f>'KẾT QUẢ KINH DOANH - QUÝ'!D776:M776</xm:f>
              <xm:sqref>C776</xm:sqref>
            </x14:sparkline>
            <x14:sparkline>
              <xm:f>'KẾT QUẢ KINH DOANH - QUÝ'!D777:M777</xm:f>
              <xm:sqref>C777</xm:sqref>
            </x14:sparkline>
            <x14:sparkline>
              <xm:f>'KẾT QUẢ KINH DOANH - QUÝ'!D778:M778</xm:f>
              <xm:sqref>C778</xm:sqref>
            </x14:sparkline>
            <x14:sparkline>
              <xm:f>'KẾT QUẢ KINH DOANH - QUÝ'!D779:M779</xm:f>
              <xm:sqref>C779</xm:sqref>
            </x14:sparkline>
            <x14:sparkline>
              <xm:f>'KẾT QUẢ KINH DOANH - QUÝ'!D780:M780</xm:f>
              <xm:sqref>C780</xm:sqref>
            </x14:sparkline>
            <x14:sparkline>
              <xm:f>'KẾT QUẢ KINH DOANH - QUÝ'!D781:M781</xm:f>
              <xm:sqref>C781</xm:sqref>
            </x14:sparkline>
            <x14:sparkline>
              <xm:f>'KẾT QUẢ KINH DOANH - QUÝ'!D782:M782</xm:f>
              <xm:sqref>C782</xm:sqref>
            </x14:sparkline>
            <x14:sparkline>
              <xm:f>'KẾT QUẢ KINH DOANH - QUÝ'!D783:M783</xm:f>
              <xm:sqref>C783</xm:sqref>
            </x14:sparkline>
            <x14:sparkline>
              <xm:f>'KẾT QUẢ KINH DOANH - QUÝ'!D784:M784</xm:f>
              <xm:sqref>C784</xm:sqref>
            </x14:sparkline>
            <x14:sparkline>
              <xm:f>'KẾT QUẢ KINH DOANH - QUÝ'!D785:M785</xm:f>
              <xm:sqref>C785</xm:sqref>
            </x14:sparkline>
            <x14:sparkline>
              <xm:f>'KẾT QUẢ KINH DOANH - QUÝ'!D786:M786</xm:f>
              <xm:sqref>C786</xm:sqref>
            </x14:sparkline>
            <x14:sparkline>
              <xm:f>'KẾT QUẢ KINH DOANH - QUÝ'!D787:M787</xm:f>
              <xm:sqref>C787</xm:sqref>
            </x14:sparkline>
            <x14:sparkline>
              <xm:f>'KẾT QUẢ KINH DOANH - QUÝ'!D788:M788</xm:f>
              <xm:sqref>C788</xm:sqref>
            </x14:sparkline>
            <x14:sparkline>
              <xm:f>'KẾT QUẢ KINH DOANH - QUÝ'!D789:M789</xm:f>
              <xm:sqref>C789</xm:sqref>
            </x14:sparkline>
            <x14:sparkline>
              <xm:f>'KẾT QUẢ KINH DOANH - QUÝ'!D790:M790</xm:f>
              <xm:sqref>C790</xm:sqref>
            </x14:sparkline>
            <x14:sparkline>
              <xm:f>'KẾT QUẢ KINH DOANH - QUÝ'!D791:M791</xm:f>
              <xm:sqref>C791</xm:sqref>
            </x14:sparkline>
            <x14:sparkline>
              <xm:f>'KẾT QUẢ KINH DOANH - QUÝ'!D792:M792</xm:f>
              <xm:sqref>C792</xm:sqref>
            </x14:sparkline>
            <x14:sparkline>
              <xm:f>'KẾT QUẢ KINH DOANH - QUÝ'!D793:M793</xm:f>
              <xm:sqref>C793</xm:sqref>
            </x14:sparkline>
            <x14:sparkline>
              <xm:f>'KẾT QUẢ KINH DOANH - QUÝ'!D794:M794</xm:f>
              <xm:sqref>C794</xm:sqref>
            </x14:sparkline>
            <x14:sparkline>
              <xm:f>'KẾT QUẢ KINH DOANH - QUÝ'!D795:M795</xm:f>
              <xm:sqref>C795</xm:sqref>
            </x14:sparkline>
            <x14:sparkline>
              <xm:f>'KẾT QUẢ KINH DOANH - QUÝ'!D796:M796</xm:f>
              <xm:sqref>C796</xm:sqref>
            </x14:sparkline>
            <x14:sparkline>
              <xm:f>'KẾT QUẢ KINH DOANH - QUÝ'!D797:M797</xm:f>
              <xm:sqref>C797</xm:sqref>
            </x14:sparkline>
            <x14:sparkline>
              <xm:f>'KẾT QUẢ KINH DOANH - QUÝ'!D798:M798</xm:f>
              <xm:sqref>C798</xm:sqref>
            </x14:sparkline>
            <x14:sparkline>
              <xm:f>'KẾT QUẢ KINH DOANH - QUÝ'!D799:M799</xm:f>
              <xm:sqref>C799</xm:sqref>
            </x14:sparkline>
            <x14:sparkline>
              <xm:f>'KẾT QUẢ KINH DOANH - QUÝ'!D800:M800</xm:f>
              <xm:sqref>C800</xm:sqref>
            </x14:sparkline>
            <x14:sparkline>
              <xm:f>'KẾT QUẢ KINH DOANH - QUÝ'!D801:M801</xm:f>
              <xm:sqref>C801</xm:sqref>
            </x14:sparkline>
            <x14:sparkline>
              <xm:f>'KẾT QUẢ KINH DOANH - QUÝ'!D802:M802</xm:f>
              <xm:sqref>C802</xm:sqref>
            </x14:sparkline>
            <x14:sparkline>
              <xm:f>'KẾT QUẢ KINH DOANH - QUÝ'!D803:M803</xm:f>
              <xm:sqref>C803</xm:sqref>
            </x14:sparkline>
            <x14:sparkline>
              <xm:f>'KẾT QUẢ KINH DOANH - QUÝ'!D804:M804</xm:f>
              <xm:sqref>C804</xm:sqref>
            </x14:sparkline>
            <x14:sparkline>
              <xm:f>'KẾT QUẢ KINH DOANH - QUÝ'!D805:M805</xm:f>
              <xm:sqref>C805</xm:sqref>
            </x14:sparkline>
          </x14:sparklines>
        </x14:sparklineGroup>
        <x14:sparklineGroup type="column" displayEmptyCellsAs="gap" high="1" low="1" xr2:uid="{7D8D07D7-8B84-42B5-8E97-34D397DE40E1}">
          <x14:colorSeries rgb="FFFFFF00"/>
          <x14:colorNegative rgb="FFD00000"/>
          <x14:colorAxis rgb="FF000000"/>
          <x14:colorMarkers rgb="FFD00000"/>
          <x14:colorFirst rgb="FFD00000"/>
          <x14:colorLast rgb="FFD00000"/>
          <x14:colorHigh rgb="FF00FF00"/>
          <x14:colorLow rgb="FFFF0000"/>
          <x14:sparklines>
            <x14:sparkline>
              <xm:f>'KẾT QUẢ KINH DOANH - QUÝ'!D407:M407</xm:f>
              <xm:sqref>C407</xm:sqref>
            </x14:sparkline>
            <x14:sparkline>
              <xm:f>'KẾT QUẢ KINH DOANH - QUÝ'!D408:M408</xm:f>
              <xm:sqref>C408</xm:sqref>
            </x14:sparkline>
            <x14:sparkline>
              <xm:f>'KẾT QUẢ KINH DOANH - QUÝ'!D409:M409</xm:f>
              <xm:sqref>C409</xm:sqref>
            </x14:sparkline>
            <x14:sparkline>
              <xm:f>'KẾT QUẢ KINH DOANH - QUÝ'!D410:M410</xm:f>
              <xm:sqref>C410</xm:sqref>
            </x14:sparkline>
            <x14:sparkline>
              <xm:f>'KẾT QUẢ KINH DOANH - QUÝ'!D411:M411</xm:f>
              <xm:sqref>C411</xm:sqref>
            </x14:sparkline>
            <x14:sparkline>
              <xm:f>'KẾT QUẢ KINH DOANH - QUÝ'!D412:M412</xm:f>
              <xm:sqref>C412</xm:sqref>
            </x14:sparkline>
            <x14:sparkline>
              <xm:f>'KẾT QUẢ KINH DOANH - QUÝ'!D413:M413</xm:f>
              <xm:sqref>C413</xm:sqref>
            </x14:sparkline>
            <x14:sparkline>
              <xm:f>'KẾT QUẢ KINH DOANH - QUÝ'!D414:M414</xm:f>
              <xm:sqref>C414</xm:sqref>
            </x14:sparkline>
            <x14:sparkline>
              <xm:f>'KẾT QUẢ KINH DOANH - QUÝ'!D415:M415</xm:f>
              <xm:sqref>C415</xm:sqref>
            </x14:sparkline>
            <x14:sparkline>
              <xm:f>'KẾT QUẢ KINH DOANH - QUÝ'!D416:M416</xm:f>
              <xm:sqref>C416</xm:sqref>
            </x14:sparkline>
            <x14:sparkline>
              <xm:f>'KẾT QUẢ KINH DOANH - QUÝ'!D417:M417</xm:f>
              <xm:sqref>C417</xm:sqref>
            </x14:sparkline>
            <x14:sparkline>
              <xm:f>'KẾT QUẢ KINH DOANH - QUÝ'!D418:M418</xm:f>
              <xm:sqref>C418</xm:sqref>
            </x14:sparkline>
            <x14:sparkline>
              <xm:f>'KẾT QUẢ KINH DOANH - QUÝ'!D419:M419</xm:f>
              <xm:sqref>C419</xm:sqref>
            </x14:sparkline>
            <x14:sparkline>
              <xm:f>'KẾT QUẢ KINH DOANH - QUÝ'!D420:M420</xm:f>
              <xm:sqref>C420</xm:sqref>
            </x14:sparkline>
            <x14:sparkline>
              <xm:f>'KẾT QUẢ KINH DOANH - QUÝ'!D421:M421</xm:f>
              <xm:sqref>C421</xm:sqref>
            </x14:sparkline>
            <x14:sparkline>
              <xm:f>'KẾT QUẢ KINH DOANH - QUÝ'!D422:M422</xm:f>
              <xm:sqref>C422</xm:sqref>
            </x14:sparkline>
            <x14:sparkline>
              <xm:f>'KẾT QUẢ KINH DOANH - QUÝ'!D423:M423</xm:f>
              <xm:sqref>C423</xm:sqref>
            </x14:sparkline>
            <x14:sparkline>
              <xm:f>'KẾT QUẢ KINH DOANH - QUÝ'!D424:M424</xm:f>
              <xm:sqref>C424</xm:sqref>
            </x14:sparkline>
            <x14:sparkline>
              <xm:f>'KẾT QUẢ KINH DOANH - QUÝ'!D425:M425</xm:f>
              <xm:sqref>C425</xm:sqref>
            </x14:sparkline>
            <x14:sparkline>
              <xm:f>'KẾT QUẢ KINH DOANH - QUÝ'!D426:M426</xm:f>
              <xm:sqref>C426</xm:sqref>
            </x14:sparkline>
            <x14:sparkline>
              <xm:f>'KẾT QUẢ KINH DOANH - QUÝ'!D427:M427</xm:f>
              <xm:sqref>C427</xm:sqref>
            </x14:sparkline>
            <x14:sparkline>
              <xm:f>'KẾT QUẢ KINH DOANH - QUÝ'!D428:M428</xm:f>
              <xm:sqref>C428</xm:sqref>
            </x14:sparkline>
            <x14:sparkline>
              <xm:f>'KẾT QUẢ KINH DOANH - QUÝ'!D429:M429</xm:f>
              <xm:sqref>C429</xm:sqref>
            </x14:sparkline>
            <x14:sparkline>
              <xm:f>'KẾT QUẢ KINH DOANH - QUÝ'!D430:M430</xm:f>
              <xm:sqref>C430</xm:sqref>
            </x14:sparkline>
            <x14:sparkline>
              <xm:f>'KẾT QUẢ KINH DOANH - QUÝ'!D431:M431</xm:f>
              <xm:sqref>C431</xm:sqref>
            </x14:sparkline>
            <x14:sparkline>
              <xm:f>'KẾT QUẢ KINH DOANH - QUÝ'!D432:M432</xm:f>
              <xm:sqref>C432</xm:sqref>
            </x14:sparkline>
            <x14:sparkline>
              <xm:f>'KẾT QUẢ KINH DOANH - QUÝ'!D433:M433</xm:f>
              <xm:sqref>C433</xm:sqref>
            </x14:sparkline>
            <x14:sparkline>
              <xm:f>'KẾT QUẢ KINH DOANH - QUÝ'!D434:M434</xm:f>
              <xm:sqref>C434</xm:sqref>
            </x14:sparkline>
            <x14:sparkline>
              <xm:f>'KẾT QUẢ KINH DOANH - QUÝ'!D435:M435</xm:f>
              <xm:sqref>C435</xm:sqref>
            </x14:sparkline>
            <x14:sparkline>
              <xm:f>'KẾT QUẢ KINH DOANH - QUÝ'!D436:M436</xm:f>
              <xm:sqref>C436</xm:sqref>
            </x14:sparkline>
            <x14:sparkline>
              <xm:f>'KẾT QUẢ KINH DOANH - QUÝ'!D437:M437</xm:f>
              <xm:sqref>C437</xm:sqref>
            </x14:sparkline>
            <x14:sparkline>
              <xm:f>'KẾT QUẢ KINH DOANH - QUÝ'!D438:M438</xm:f>
              <xm:sqref>C438</xm:sqref>
            </x14:sparkline>
            <x14:sparkline>
              <xm:f>'KẾT QUẢ KINH DOANH - QUÝ'!D439:M439</xm:f>
              <xm:sqref>C439</xm:sqref>
            </x14:sparkline>
            <x14:sparkline>
              <xm:f>'KẾT QUẢ KINH DOANH - QUÝ'!D440:M440</xm:f>
              <xm:sqref>C440</xm:sqref>
            </x14:sparkline>
            <x14:sparkline>
              <xm:f>'KẾT QUẢ KINH DOANH - QUÝ'!D441:M441</xm:f>
              <xm:sqref>C441</xm:sqref>
            </x14:sparkline>
            <x14:sparkline>
              <xm:f>'KẾT QUẢ KINH DOANH - QUÝ'!D442:M442</xm:f>
              <xm:sqref>C442</xm:sqref>
            </x14:sparkline>
            <x14:sparkline>
              <xm:f>'KẾT QUẢ KINH DOANH - QUÝ'!D443:M443</xm:f>
              <xm:sqref>C443</xm:sqref>
            </x14:sparkline>
            <x14:sparkline>
              <xm:f>'KẾT QUẢ KINH DOANH - QUÝ'!D444:M444</xm:f>
              <xm:sqref>C444</xm:sqref>
            </x14:sparkline>
            <x14:sparkline>
              <xm:f>'KẾT QUẢ KINH DOANH - QUÝ'!D445:M445</xm:f>
              <xm:sqref>C445</xm:sqref>
            </x14:sparkline>
            <x14:sparkline>
              <xm:f>'KẾT QUẢ KINH DOANH - QUÝ'!D446:M446</xm:f>
              <xm:sqref>C446</xm:sqref>
            </x14:sparkline>
            <x14:sparkline>
              <xm:f>'KẾT QUẢ KINH DOANH - QUÝ'!D447:M447</xm:f>
              <xm:sqref>C447</xm:sqref>
            </x14:sparkline>
            <x14:sparkline>
              <xm:f>'KẾT QUẢ KINH DOANH - QUÝ'!D448:M448</xm:f>
              <xm:sqref>C448</xm:sqref>
            </x14:sparkline>
            <x14:sparkline>
              <xm:f>'KẾT QUẢ KINH DOANH - QUÝ'!D449:M449</xm:f>
              <xm:sqref>C449</xm:sqref>
            </x14:sparkline>
            <x14:sparkline>
              <xm:f>'KẾT QUẢ KINH DOANH - QUÝ'!D450:M450</xm:f>
              <xm:sqref>C450</xm:sqref>
            </x14:sparkline>
            <x14:sparkline>
              <xm:f>'KẾT QUẢ KINH DOANH - QUÝ'!D451:M451</xm:f>
              <xm:sqref>C451</xm:sqref>
            </x14:sparkline>
            <x14:sparkline>
              <xm:f>'KẾT QUẢ KINH DOANH - QUÝ'!D452:M452</xm:f>
              <xm:sqref>C452</xm:sqref>
            </x14:sparkline>
            <x14:sparkline>
              <xm:f>'KẾT QUẢ KINH DOANH - QUÝ'!D453:M453</xm:f>
              <xm:sqref>C453</xm:sqref>
            </x14:sparkline>
            <x14:sparkline>
              <xm:f>'KẾT QUẢ KINH DOANH - QUÝ'!D454:M454</xm:f>
              <xm:sqref>C454</xm:sqref>
            </x14:sparkline>
            <x14:sparkline>
              <xm:f>'KẾT QUẢ KINH DOANH - QUÝ'!D455:M455</xm:f>
              <xm:sqref>C455</xm:sqref>
            </x14:sparkline>
            <x14:sparkline>
              <xm:f>'KẾT QUẢ KINH DOANH - QUÝ'!D456:M456</xm:f>
              <xm:sqref>C456</xm:sqref>
            </x14:sparkline>
            <x14:sparkline>
              <xm:f>'KẾT QUẢ KINH DOANH - QUÝ'!D457:M457</xm:f>
              <xm:sqref>C457</xm:sqref>
            </x14:sparkline>
            <x14:sparkline>
              <xm:f>'KẾT QUẢ KINH DOANH - QUÝ'!D458:M458</xm:f>
              <xm:sqref>C458</xm:sqref>
            </x14:sparkline>
            <x14:sparkline>
              <xm:f>'KẾT QUẢ KINH DOANH - QUÝ'!D459:M459</xm:f>
              <xm:sqref>C459</xm:sqref>
            </x14:sparkline>
            <x14:sparkline>
              <xm:f>'KẾT QUẢ KINH DOANH - QUÝ'!D460:M460</xm:f>
              <xm:sqref>C460</xm:sqref>
            </x14:sparkline>
            <x14:sparkline>
              <xm:f>'KẾT QUẢ KINH DOANH - QUÝ'!D461:M461</xm:f>
              <xm:sqref>C461</xm:sqref>
            </x14:sparkline>
            <x14:sparkline>
              <xm:f>'KẾT QUẢ KINH DOANH - QUÝ'!D462:M462</xm:f>
              <xm:sqref>C462</xm:sqref>
            </x14:sparkline>
            <x14:sparkline>
              <xm:f>'KẾT QUẢ KINH DOANH - QUÝ'!D463:M463</xm:f>
              <xm:sqref>C463</xm:sqref>
            </x14:sparkline>
            <x14:sparkline>
              <xm:f>'KẾT QUẢ KINH DOANH - QUÝ'!D464:M464</xm:f>
              <xm:sqref>C464</xm:sqref>
            </x14:sparkline>
            <x14:sparkline>
              <xm:f>'KẾT QUẢ KINH DOANH - QUÝ'!D465:M465</xm:f>
              <xm:sqref>C465</xm:sqref>
            </x14:sparkline>
            <x14:sparkline>
              <xm:f>'KẾT QUẢ KINH DOANH - QUÝ'!D466:M466</xm:f>
              <xm:sqref>C466</xm:sqref>
            </x14:sparkline>
            <x14:sparkline>
              <xm:f>'KẾT QUẢ KINH DOANH - QUÝ'!D467:M467</xm:f>
              <xm:sqref>C467</xm:sqref>
            </x14:sparkline>
            <x14:sparkline>
              <xm:f>'KẾT QUẢ KINH DOANH - QUÝ'!D468:M468</xm:f>
              <xm:sqref>C468</xm:sqref>
            </x14:sparkline>
            <x14:sparkline>
              <xm:f>'KẾT QUẢ KINH DOANH - QUÝ'!D469:M469</xm:f>
              <xm:sqref>C469</xm:sqref>
            </x14:sparkline>
            <x14:sparkline>
              <xm:f>'KẾT QUẢ KINH DOANH - QUÝ'!D470:M470</xm:f>
              <xm:sqref>C470</xm:sqref>
            </x14:sparkline>
            <x14:sparkline>
              <xm:f>'KẾT QUẢ KINH DOANH - QUÝ'!D471:M471</xm:f>
              <xm:sqref>C471</xm:sqref>
            </x14:sparkline>
            <x14:sparkline>
              <xm:f>'KẾT QUẢ KINH DOANH - QUÝ'!D472:M472</xm:f>
              <xm:sqref>C472</xm:sqref>
            </x14:sparkline>
            <x14:sparkline>
              <xm:f>'KẾT QUẢ KINH DOANH - QUÝ'!D473:M473</xm:f>
              <xm:sqref>C473</xm:sqref>
            </x14:sparkline>
            <x14:sparkline>
              <xm:f>'KẾT QUẢ KINH DOANH - QUÝ'!D474:M474</xm:f>
              <xm:sqref>C474</xm:sqref>
            </x14:sparkline>
            <x14:sparkline>
              <xm:f>'KẾT QUẢ KINH DOANH - QUÝ'!D475:M475</xm:f>
              <xm:sqref>C475</xm:sqref>
            </x14:sparkline>
            <x14:sparkline>
              <xm:f>'KẾT QUẢ KINH DOANH - QUÝ'!D476:M476</xm:f>
              <xm:sqref>C476</xm:sqref>
            </x14:sparkline>
            <x14:sparkline>
              <xm:f>'KẾT QUẢ KINH DOANH - QUÝ'!D477:M477</xm:f>
              <xm:sqref>C477</xm:sqref>
            </x14:sparkline>
            <x14:sparkline>
              <xm:f>'KẾT QUẢ KINH DOANH - QUÝ'!D478:M478</xm:f>
              <xm:sqref>C478</xm:sqref>
            </x14:sparkline>
            <x14:sparkline>
              <xm:f>'KẾT QUẢ KINH DOANH - QUÝ'!D479:M479</xm:f>
              <xm:sqref>C479</xm:sqref>
            </x14:sparkline>
            <x14:sparkline>
              <xm:f>'KẾT QUẢ KINH DOANH - QUÝ'!D480:M480</xm:f>
              <xm:sqref>C480</xm:sqref>
            </x14:sparkline>
            <x14:sparkline>
              <xm:f>'KẾT QUẢ KINH DOANH - QUÝ'!D481:M481</xm:f>
              <xm:sqref>C481</xm:sqref>
            </x14:sparkline>
            <x14:sparkline>
              <xm:f>'KẾT QUẢ KINH DOANH - QUÝ'!D482:M482</xm:f>
              <xm:sqref>C482</xm:sqref>
            </x14:sparkline>
            <x14:sparkline>
              <xm:f>'KẾT QUẢ KINH DOANH - QUÝ'!D483:M483</xm:f>
              <xm:sqref>C483</xm:sqref>
            </x14:sparkline>
            <x14:sparkline>
              <xm:f>'KẾT QUẢ KINH DOANH - QUÝ'!D484:M484</xm:f>
              <xm:sqref>C484</xm:sqref>
            </x14:sparkline>
            <x14:sparkline>
              <xm:f>'KẾT QUẢ KINH DOANH - QUÝ'!D485:M485</xm:f>
              <xm:sqref>C485</xm:sqref>
            </x14:sparkline>
            <x14:sparkline>
              <xm:f>'KẾT QUẢ KINH DOANH - QUÝ'!D486:M486</xm:f>
              <xm:sqref>C486</xm:sqref>
            </x14:sparkline>
            <x14:sparkline>
              <xm:f>'KẾT QUẢ KINH DOANH - QUÝ'!D487:M487</xm:f>
              <xm:sqref>C487</xm:sqref>
            </x14:sparkline>
            <x14:sparkline>
              <xm:f>'KẾT QUẢ KINH DOANH - QUÝ'!D488:M488</xm:f>
              <xm:sqref>C488</xm:sqref>
            </x14:sparkline>
            <x14:sparkline>
              <xm:f>'KẾT QUẢ KINH DOANH - QUÝ'!D489:M489</xm:f>
              <xm:sqref>C489</xm:sqref>
            </x14:sparkline>
            <x14:sparkline>
              <xm:f>'KẾT QUẢ KINH DOANH - QUÝ'!D490:M490</xm:f>
              <xm:sqref>C490</xm:sqref>
            </x14:sparkline>
            <x14:sparkline>
              <xm:f>'KẾT QUẢ KINH DOANH - QUÝ'!D491:M491</xm:f>
              <xm:sqref>C491</xm:sqref>
            </x14:sparkline>
            <x14:sparkline>
              <xm:f>'KẾT QUẢ KINH DOANH - QUÝ'!D492:M492</xm:f>
              <xm:sqref>C492</xm:sqref>
            </x14:sparkline>
            <x14:sparkline>
              <xm:f>'KẾT QUẢ KINH DOANH - QUÝ'!D493:M493</xm:f>
              <xm:sqref>C493</xm:sqref>
            </x14:sparkline>
            <x14:sparkline>
              <xm:f>'KẾT QUẢ KINH DOANH - QUÝ'!D494:M494</xm:f>
              <xm:sqref>C494</xm:sqref>
            </x14:sparkline>
            <x14:sparkline>
              <xm:f>'KẾT QUẢ KINH DOANH - QUÝ'!D495:M495</xm:f>
              <xm:sqref>C495</xm:sqref>
            </x14:sparkline>
            <x14:sparkline>
              <xm:f>'KẾT QUẢ KINH DOANH - QUÝ'!D496:M496</xm:f>
              <xm:sqref>C496</xm:sqref>
            </x14:sparkline>
            <x14:sparkline>
              <xm:f>'KẾT QUẢ KINH DOANH - QUÝ'!D497:M497</xm:f>
              <xm:sqref>C497</xm:sqref>
            </x14:sparkline>
            <x14:sparkline>
              <xm:f>'KẾT QUẢ KINH DOANH - QUÝ'!D498:M498</xm:f>
              <xm:sqref>C498</xm:sqref>
            </x14:sparkline>
            <x14:sparkline>
              <xm:f>'KẾT QUẢ KINH DOANH - QUÝ'!D499:M499</xm:f>
              <xm:sqref>C499</xm:sqref>
            </x14:sparkline>
            <x14:sparkline>
              <xm:f>'KẾT QUẢ KINH DOANH - QUÝ'!D500:M500</xm:f>
              <xm:sqref>C500</xm:sqref>
            </x14:sparkline>
            <x14:sparkline>
              <xm:f>'KẾT QUẢ KINH DOANH - QUÝ'!D501:M501</xm:f>
              <xm:sqref>C501</xm:sqref>
            </x14:sparkline>
            <x14:sparkline>
              <xm:f>'KẾT QUẢ KINH DOANH - QUÝ'!D502:M502</xm:f>
              <xm:sqref>C502</xm:sqref>
            </x14:sparkline>
            <x14:sparkline>
              <xm:f>'KẾT QUẢ KINH DOANH - QUÝ'!D503:M503</xm:f>
              <xm:sqref>C503</xm:sqref>
            </x14:sparkline>
            <x14:sparkline>
              <xm:f>'KẾT QUẢ KINH DOANH - QUÝ'!D504:M504</xm:f>
              <xm:sqref>C504</xm:sqref>
            </x14:sparkline>
            <x14:sparkline>
              <xm:f>'KẾT QUẢ KINH DOANH - QUÝ'!D505:M505</xm:f>
              <xm:sqref>C505</xm:sqref>
            </x14:sparkline>
            <x14:sparkline>
              <xm:f>'KẾT QUẢ KINH DOANH - QUÝ'!D506:M506</xm:f>
              <xm:sqref>C506</xm:sqref>
            </x14:sparkline>
            <x14:sparkline>
              <xm:f>'KẾT QUẢ KINH DOANH - QUÝ'!D507:M507</xm:f>
              <xm:sqref>C507</xm:sqref>
            </x14:sparkline>
            <x14:sparkline>
              <xm:f>'KẾT QUẢ KINH DOANH - QUÝ'!D508:M508</xm:f>
              <xm:sqref>C508</xm:sqref>
            </x14:sparkline>
            <x14:sparkline>
              <xm:f>'KẾT QUẢ KINH DOANH - QUÝ'!D509:M509</xm:f>
              <xm:sqref>C509</xm:sqref>
            </x14:sparkline>
            <x14:sparkline>
              <xm:f>'KẾT QUẢ KINH DOANH - QUÝ'!D510:M510</xm:f>
              <xm:sqref>C510</xm:sqref>
            </x14:sparkline>
            <x14:sparkline>
              <xm:f>'KẾT QUẢ KINH DOANH - QUÝ'!D511:M511</xm:f>
              <xm:sqref>C511</xm:sqref>
            </x14:sparkline>
            <x14:sparkline>
              <xm:f>'KẾT QUẢ KINH DOANH - QUÝ'!D512:M512</xm:f>
              <xm:sqref>C512</xm:sqref>
            </x14:sparkline>
            <x14:sparkline>
              <xm:f>'KẾT QUẢ KINH DOANH - QUÝ'!D513:M513</xm:f>
              <xm:sqref>C513</xm:sqref>
            </x14:sparkline>
            <x14:sparkline>
              <xm:f>'KẾT QUẢ KINH DOANH - QUÝ'!D514:M514</xm:f>
              <xm:sqref>C514</xm:sqref>
            </x14:sparkline>
            <x14:sparkline>
              <xm:f>'KẾT QUẢ KINH DOANH - QUÝ'!D515:M515</xm:f>
              <xm:sqref>C515</xm:sqref>
            </x14:sparkline>
            <x14:sparkline>
              <xm:f>'KẾT QUẢ KINH DOANH - QUÝ'!D516:M516</xm:f>
              <xm:sqref>C516</xm:sqref>
            </x14:sparkline>
            <x14:sparkline>
              <xm:f>'KẾT QUẢ KINH DOANH - QUÝ'!D517:M517</xm:f>
              <xm:sqref>C517</xm:sqref>
            </x14:sparkline>
            <x14:sparkline>
              <xm:f>'KẾT QUẢ KINH DOANH - QUÝ'!D518:M518</xm:f>
              <xm:sqref>C518</xm:sqref>
            </x14:sparkline>
            <x14:sparkline>
              <xm:f>'KẾT QUẢ KINH DOANH - QUÝ'!D519:M519</xm:f>
              <xm:sqref>C519</xm:sqref>
            </x14:sparkline>
            <x14:sparkline>
              <xm:f>'KẾT QUẢ KINH DOANH - QUÝ'!D520:M520</xm:f>
              <xm:sqref>C520</xm:sqref>
            </x14:sparkline>
            <x14:sparkline>
              <xm:f>'KẾT QUẢ KINH DOANH - QUÝ'!D521:M521</xm:f>
              <xm:sqref>C521</xm:sqref>
            </x14:sparkline>
            <x14:sparkline>
              <xm:f>'KẾT QUẢ KINH DOANH - QUÝ'!D522:M522</xm:f>
              <xm:sqref>C522</xm:sqref>
            </x14:sparkline>
            <x14:sparkline>
              <xm:f>'KẾT QUẢ KINH DOANH - QUÝ'!D523:M523</xm:f>
              <xm:sqref>C523</xm:sqref>
            </x14:sparkline>
            <x14:sparkline>
              <xm:f>'KẾT QUẢ KINH DOANH - QUÝ'!D524:M524</xm:f>
              <xm:sqref>C524</xm:sqref>
            </x14:sparkline>
            <x14:sparkline>
              <xm:f>'KẾT QUẢ KINH DOANH - QUÝ'!D525:M525</xm:f>
              <xm:sqref>C525</xm:sqref>
            </x14:sparkline>
            <x14:sparkline>
              <xm:f>'KẾT QUẢ KINH DOANH - QUÝ'!D526:M526</xm:f>
              <xm:sqref>C526</xm:sqref>
            </x14:sparkline>
            <x14:sparkline>
              <xm:f>'KẾT QUẢ KINH DOANH - QUÝ'!D527:M527</xm:f>
              <xm:sqref>C527</xm:sqref>
            </x14:sparkline>
            <x14:sparkline>
              <xm:f>'KẾT QUẢ KINH DOANH - QUÝ'!D528:M528</xm:f>
              <xm:sqref>C528</xm:sqref>
            </x14:sparkline>
            <x14:sparkline>
              <xm:f>'KẾT QUẢ KINH DOANH - QUÝ'!D529:M529</xm:f>
              <xm:sqref>C529</xm:sqref>
            </x14:sparkline>
            <x14:sparkline>
              <xm:f>'KẾT QUẢ KINH DOANH - QUÝ'!D530:M530</xm:f>
              <xm:sqref>C530</xm:sqref>
            </x14:sparkline>
            <x14:sparkline>
              <xm:f>'KẾT QUẢ KINH DOANH - QUÝ'!D531:M531</xm:f>
              <xm:sqref>C531</xm:sqref>
            </x14:sparkline>
            <x14:sparkline>
              <xm:f>'KẾT QUẢ KINH DOANH - QUÝ'!D532:M532</xm:f>
              <xm:sqref>C532</xm:sqref>
            </x14:sparkline>
            <x14:sparkline>
              <xm:f>'KẾT QUẢ KINH DOANH - QUÝ'!D533:M533</xm:f>
              <xm:sqref>C533</xm:sqref>
            </x14:sparkline>
            <x14:sparkline>
              <xm:f>'KẾT QUẢ KINH DOANH - QUÝ'!D534:M534</xm:f>
              <xm:sqref>C534</xm:sqref>
            </x14:sparkline>
            <x14:sparkline>
              <xm:f>'KẾT QUẢ KINH DOANH - QUÝ'!D535:M535</xm:f>
              <xm:sqref>C535</xm:sqref>
            </x14:sparkline>
            <x14:sparkline>
              <xm:f>'KẾT QUẢ KINH DOANH - QUÝ'!D536:M536</xm:f>
              <xm:sqref>C536</xm:sqref>
            </x14:sparkline>
            <x14:sparkline>
              <xm:f>'KẾT QUẢ KINH DOANH - QUÝ'!D537:M537</xm:f>
              <xm:sqref>C537</xm:sqref>
            </x14:sparkline>
            <x14:sparkline>
              <xm:f>'KẾT QUẢ KINH DOANH - QUÝ'!D538:M538</xm:f>
              <xm:sqref>C538</xm:sqref>
            </x14:sparkline>
            <x14:sparkline>
              <xm:f>'KẾT QUẢ KINH DOANH - QUÝ'!D539:M539</xm:f>
              <xm:sqref>C539</xm:sqref>
            </x14:sparkline>
            <x14:sparkline>
              <xm:f>'KẾT QUẢ KINH DOANH - QUÝ'!D540:M540</xm:f>
              <xm:sqref>C540</xm:sqref>
            </x14:sparkline>
            <x14:sparkline>
              <xm:f>'KẾT QUẢ KINH DOANH - QUÝ'!D541:M541</xm:f>
              <xm:sqref>C541</xm:sqref>
            </x14:sparkline>
            <x14:sparkline>
              <xm:f>'KẾT QUẢ KINH DOANH - QUÝ'!D542:M542</xm:f>
              <xm:sqref>C542</xm:sqref>
            </x14:sparkline>
            <x14:sparkline>
              <xm:f>'KẾT QUẢ KINH DOANH - QUÝ'!D543:M543</xm:f>
              <xm:sqref>C543</xm:sqref>
            </x14:sparkline>
            <x14:sparkline>
              <xm:f>'KẾT QUẢ KINH DOANH - QUÝ'!D544:M544</xm:f>
              <xm:sqref>C544</xm:sqref>
            </x14:sparkline>
            <x14:sparkline>
              <xm:f>'KẾT QUẢ KINH DOANH - QUÝ'!D545:M545</xm:f>
              <xm:sqref>C545</xm:sqref>
            </x14:sparkline>
            <x14:sparkline>
              <xm:f>'KẾT QUẢ KINH DOANH - QUÝ'!D546:M546</xm:f>
              <xm:sqref>C546</xm:sqref>
            </x14:sparkline>
            <x14:sparkline>
              <xm:f>'KẾT QUẢ KINH DOANH - QUÝ'!D547:M547</xm:f>
              <xm:sqref>C547</xm:sqref>
            </x14:sparkline>
            <x14:sparkline>
              <xm:f>'KẾT QUẢ KINH DOANH - QUÝ'!D548:M548</xm:f>
              <xm:sqref>C548</xm:sqref>
            </x14:sparkline>
            <x14:sparkline>
              <xm:f>'KẾT QUẢ KINH DOANH - QUÝ'!D549:M549</xm:f>
              <xm:sqref>C549</xm:sqref>
            </x14:sparkline>
            <x14:sparkline>
              <xm:f>'KẾT QUẢ KINH DOANH - QUÝ'!D550:M550</xm:f>
              <xm:sqref>C550</xm:sqref>
            </x14:sparkline>
            <x14:sparkline>
              <xm:f>'KẾT QUẢ KINH DOANH - QUÝ'!D551:M551</xm:f>
              <xm:sqref>C551</xm:sqref>
            </x14:sparkline>
            <x14:sparkline>
              <xm:f>'KẾT QUẢ KINH DOANH - QUÝ'!D552:M552</xm:f>
              <xm:sqref>C552</xm:sqref>
            </x14:sparkline>
            <x14:sparkline>
              <xm:f>'KẾT QUẢ KINH DOANH - QUÝ'!D553:M553</xm:f>
              <xm:sqref>C553</xm:sqref>
            </x14:sparkline>
            <x14:sparkline>
              <xm:f>'KẾT QUẢ KINH DOANH - QUÝ'!D554:M554</xm:f>
              <xm:sqref>C554</xm:sqref>
            </x14:sparkline>
            <x14:sparkline>
              <xm:f>'KẾT QUẢ KINH DOANH - QUÝ'!D555:M555</xm:f>
              <xm:sqref>C555</xm:sqref>
            </x14:sparkline>
            <x14:sparkline>
              <xm:f>'KẾT QUẢ KINH DOANH - QUÝ'!D556:M556</xm:f>
              <xm:sqref>C556</xm:sqref>
            </x14:sparkline>
            <x14:sparkline>
              <xm:f>'KẾT QUẢ KINH DOANH - QUÝ'!D557:M557</xm:f>
              <xm:sqref>C557</xm:sqref>
            </x14:sparkline>
            <x14:sparkline>
              <xm:f>'KẾT QUẢ KINH DOANH - QUÝ'!D558:M558</xm:f>
              <xm:sqref>C558</xm:sqref>
            </x14:sparkline>
            <x14:sparkline>
              <xm:f>'KẾT QUẢ KINH DOANH - QUÝ'!D559:M559</xm:f>
              <xm:sqref>C559</xm:sqref>
            </x14:sparkline>
            <x14:sparkline>
              <xm:f>'KẾT QUẢ KINH DOANH - QUÝ'!D560:M560</xm:f>
              <xm:sqref>C560</xm:sqref>
            </x14:sparkline>
            <x14:sparkline>
              <xm:f>'KẾT QUẢ KINH DOANH - QUÝ'!D561:M561</xm:f>
              <xm:sqref>C561</xm:sqref>
            </x14:sparkline>
            <x14:sparkline>
              <xm:f>'KẾT QUẢ KINH DOANH - QUÝ'!D562:M562</xm:f>
              <xm:sqref>C562</xm:sqref>
            </x14:sparkline>
            <x14:sparkline>
              <xm:f>'KẾT QUẢ KINH DOANH - QUÝ'!D563:M563</xm:f>
              <xm:sqref>C563</xm:sqref>
            </x14:sparkline>
            <x14:sparkline>
              <xm:f>'KẾT QUẢ KINH DOANH - QUÝ'!D564:M564</xm:f>
              <xm:sqref>C564</xm:sqref>
            </x14:sparkline>
            <x14:sparkline>
              <xm:f>'KẾT QUẢ KINH DOANH - QUÝ'!D565:M565</xm:f>
              <xm:sqref>C565</xm:sqref>
            </x14:sparkline>
            <x14:sparkline>
              <xm:f>'KẾT QUẢ KINH DOANH - QUÝ'!D566:M566</xm:f>
              <xm:sqref>C566</xm:sqref>
            </x14:sparkline>
            <x14:sparkline>
              <xm:f>'KẾT QUẢ KINH DOANH - QUÝ'!D567:M567</xm:f>
              <xm:sqref>C567</xm:sqref>
            </x14:sparkline>
            <x14:sparkline>
              <xm:f>'KẾT QUẢ KINH DOANH - QUÝ'!D568:M568</xm:f>
              <xm:sqref>C568</xm:sqref>
            </x14:sparkline>
            <x14:sparkline>
              <xm:f>'KẾT QUẢ KINH DOANH - QUÝ'!D569:M569</xm:f>
              <xm:sqref>C569</xm:sqref>
            </x14:sparkline>
            <x14:sparkline>
              <xm:f>'KẾT QUẢ KINH DOANH - QUÝ'!D570:M570</xm:f>
              <xm:sqref>C570</xm:sqref>
            </x14:sparkline>
            <x14:sparkline>
              <xm:f>'KẾT QUẢ KINH DOANH - QUÝ'!D571:M571</xm:f>
              <xm:sqref>C571</xm:sqref>
            </x14:sparkline>
            <x14:sparkline>
              <xm:f>'KẾT QUẢ KINH DOANH - QUÝ'!D572:M572</xm:f>
              <xm:sqref>C572</xm:sqref>
            </x14:sparkline>
            <x14:sparkline>
              <xm:f>'KẾT QUẢ KINH DOANH - QUÝ'!D573:M573</xm:f>
              <xm:sqref>C573</xm:sqref>
            </x14:sparkline>
            <x14:sparkline>
              <xm:f>'KẾT QUẢ KINH DOANH - QUÝ'!D574:M574</xm:f>
              <xm:sqref>C574</xm:sqref>
            </x14:sparkline>
            <x14:sparkline>
              <xm:f>'KẾT QUẢ KINH DOANH - QUÝ'!D575:M575</xm:f>
              <xm:sqref>C575</xm:sqref>
            </x14:sparkline>
            <x14:sparkline>
              <xm:f>'KẾT QUẢ KINH DOANH - QUÝ'!D576:M576</xm:f>
              <xm:sqref>C576</xm:sqref>
            </x14:sparkline>
            <x14:sparkline>
              <xm:f>'KẾT QUẢ KINH DOANH - QUÝ'!D577:M577</xm:f>
              <xm:sqref>C577</xm:sqref>
            </x14:sparkline>
            <x14:sparkline>
              <xm:f>'KẾT QUẢ KINH DOANH - QUÝ'!D578:M578</xm:f>
              <xm:sqref>C578</xm:sqref>
            </x14:sparkline>
            <x14:sparkline>
              <xm:f>'KẾT QUẢ KINH DOANH - QUÝ'!D579:M579</xm:f>
              <xm:sqref>C579</xm:sqref>
            </x14:sparkline>
            <x14:sparkline>
              <xm:f>'KẾT QUẢ KINH DOANH - QUÝ'!D580:M580</xm:f>
              <xm:sqref>C580</xm:sqref>
            </x14:sparkline>
            <x14:sparkline>
              <xm:f>'KẾT QUẢ KINH DOANH - QUÝ'!D581:M581</xm:f>
              <xm:sqref>C581</xm:sqref>
            </x14:sparkline>
            <x14:sparkline>
              <xm:f>'KẾT QUẢ KINH DOANH - QUÝ'!D582:M582</xm:f>
              <xm:sqref>C582</xm:sqref>
            </x14:sparkline>
            <x14:sparkline>
              <xm:f>'KẾT QUẢ KINH DOANH - QUÝ'!D583:M583</xm:f>
              <xm:sqref>C583</xm:sqref>
            </x14:sparkline>
            <x14:sparkline>
              <xm:f>'KẾT QUẢ KINH DOANH - QUÝ'!D584:M584</xm:f>
              <xm:sqref>C584</xm:sqref>
            </x14:sparkline>
            <x14:sparkline>
              <xm:f>'KẾT QUẢ KINH DOANH - QUÝ'!D585:M585</xm:f>
              <xm:sqref>C585</xm:sqref>
            </x14:sparkline>
            <x14:sparkline>
              <xm:f>'KẾT QUẢ KINH DOANH - QUÝ'!D586:M586</xm:f>
              <xm:sqref>C586</xm:sqref>
            </x14:sparkline>
            <x14:sparkline>
              <xm:f>'KẾT QUẢ KINH DOANH - QUÝ'!D587:M587</xm:f>
              <xm:sqref>C587</xm:sqref>
            </x14:sparkline>
            <x14:sparkline>
              <xm:f>'KẾT QUẢ KINH DOANH - QUÝ'!D588:M588</xm:f>
              <xm:sqref>C588</xm:sqref>
            </x14:sparkline>
            <x14:sparkline>
              <xm:f>'KẾT QUẢ KINH DOANH - QUÝ'!D589:M589</xm:f>
              <xm:sqref>C589</xm:sqref>
            </x14:sparkline>
            <x14:sparkline>
              <xm:f>'KẾT QUẢ KINH DOANH - QUÝ'!D590:M590</xm:f>
              <xm:sqref>C590</xm:sqref>
            </x14:sparkline>
            <x14:sparkline>
              <xm:f>'KẾT QUẢ KINH DOANH - QUÝ'!D591:M591</xm:f>
              <xm:sqref>C591</xm:sqref>
            </x14:sparkline>
            <x14:sparkline>
              <xm:f>'KẾT QUẢ KINH DOANH - QUÝ'!D592:M592</xm:f>
              <xm:sqref>C592</xm:sqref>
            </x14:sparkline>
            <x14:sparkline>
              <xm:f>'KẾT QUẢ KINH DOANH - QUÝ'!D593:M593</xm:f>
              <xm:sqref>C593</xm:sqref>
            </x14:sparkline>
            <x14:sparkline>
              <xm:f>'KẾT QUẢ KINH DOANH - QUÝ'!D594:M594</xm:f>
              <xm:sqref>C594</xm:sqref>
            </x14:sparkline>
            <x14:sparkline>
              <xm:f>'KẾT QUẢ KINH DOANH - QUÝ'!D595:M595</xm:f>
              <xm:sqref>C595</xm:sqref>
            </x14:sparkline>
            <x14:sparkline>
              <xm:f>'KẾT QUẢ KINH DOANH - QUÝ'!D596:M596</xm:f>
              <xm:sqref>C596</xm:sqref>
            </x14:sparkline>
            <x14:sparkline>
              <xm:f>'KẾT QUẢ KINH DOANH - QUÝ'!D597:M597</xm:f>
              <xm:sqref>C597</xm:sqref>
            </x14:sparkline>
            <x14:sparkline>
              <xm:f>'KẾT QUẢ KINH DOANH - QUÝ'!D598:M598</xm:f>
              <xm:sqref>C598</xm:sqref>
            </x14:sparkline>
            <x14:sparkline>
              <xm:f>'KẾT QUẢ KINH DOANH - QUÝ'!D599:M599</xm:f>
              <xm:sqref>C599</xm:sqref>
            </x14:sparkline>
            <x14:sparkline>
              <xm:f>'KẾT QUẢ KINH DOANH - QUÝ'!D600:M600</xm:f>
              <xm:sqref>C600</xm:sqref>
            </x14:sparkline>
            <x14:sparkline>
              <xm:f>'KẾT QUẢ KINH DOANH - QUÝ'!D601:M601</xm:f>
              <xm:sqref>C601</xm:sqref>
            </x14:sparkline>
            <x14:sparkline>
              <xm:f>'KẾT QUẢ KINH DOANH - QUÝ'!D602:M602</xm:f>
              <xm:sqref>C602</xm:sqref>
            </x14:sparkline>
            <x14:sparkline>
              <xm:f>'KẾT QUẢ KINH DOANH - QUÝ'!D603:M603</xm:f>
              <xm:sqref>C603</xm:sqref>
            </x14:sparkline>
            <x14:sparkline>
              <xm:f>'KẾT QUẢ KINH DOANH - QUÝ'!D604:M604</xm:f>
              <xm:sqref>C604</xm:sqref>
            </x14:sparkline>
            <x14:sparkline>
              <xm:f>'KẾT QUẢ KINH DOANH - QUÝ'!D605:M605</xm:f>
              <xm:sqref>C605</xm:sqref>
            </x14:sparkline>
          </x14:sparklines>
        </x14:sparklineGroup>
        <x14:sparklineGroup type="column" displayEmptyCellsAs="gap" high="1" low="1" xr2:uid="{05FAAAE2-1B5B-4772-8863-607208AA2B52}">
          <x14:colorSeries rgb="FFFFFF00"/>
          <x14:colorNegative rgb="FFD00000"/>
          <x14:colorAxis rgb="FF000000"/>
          <x14:colorMarkers rgb="FFD00000"/>
          <x14:colorFirst rgb="FFD00000"/>
          <x14:colorLast rgb="FFD00000"/>
          <x14:colorHigh rgb="FF00FF00"/>
          <x14:colorLow rgb="FFFF0000"/>
          <x14:sparklines>
            <x14:sparkline>
              <xm:f>'KẾT QUẢ KINH DOANH - QUÝ'!D207:M207</xm:f>
              <xm:sqref>C207</xm:sqref>
            </x14:sparkline>
            <x14:sparkline>
              <xm:f>'KẾT QUẢ KINH DOANH - QUÝ'!D208:M208</xm:f>
              <xm:sqref>C208</xm:sqref>
            </x14:sparkline>
            <x14:sparkline>
              <xm:f>'KẾT QUẢ KINH DOANH - QUÝ'!D209:M209</xm:f>
              <xm:sqref>C209</xm:sqref>
            </x14:sparkline>
            <x14:sparkline>
              <xm:f>'KẾT QUẢ KINH DOANH - QUÝ'!D210:M210</xm:f>
              <xm:sqref>C210</xm:sqref>
            </x14:sparkline>
            <x14:sparkline>
              <xm:f>'KẾT QUẢ KINH DOANH - QUÝ'!D211:M211</xm:f>
              <xm:sqref>C211</xm:sqref>
            </x14:sparkline>
            <x14:sparkline>
              <xm:f>'KẾT QUẢ KINH DOANH - QUÝ'!D212:M212</xm:f>
              <xm:sqref>C212</xm:sqref>
            </x14:sparkline>
            <x14:sparkline>
              <xm:f>'KẾT QUẢ KINH DOANH - QUÝ'!D213:M213</xm:f>
              <xm:sqref>C213</xm:sqref>
            </x14:sparkline>
            <x14:sparkline>
              <xm:f>'KẾT QUẢ KINH DOANH - QUÝ'!D214:M214</xm:f>
              <xm:sqref>C214</xm:sqref>
            </x14:sparkline>
            <x14:sparkline>
              <xm:f>'KẾT QUẢ KINH DOANH - QUÝ'!D215:M215</xm:f>
              <xm:sqref>C215</xm:sqref>
            </x14:sparkline>
            <x14:sparkline>
              <xm:f>'KẾT QUẢ KINH DOANH - QUÝ'!D216:M216</xm:f>
              <xm:sqref>C216</xm:sqref>
            </x14:sparkline>
            <x14:sparkline>
              <xm:f>'KẾT QUẢ KINH DOANH - QUÝ'!D217:M217</xm:f>
              <xm:sqref>C217</xm:sqref>
            </x14:sparkline>
            <x14:sparkline>
              <xm:f>'KẾT QUẢ KINH DOANH - QUÝ'!D218:M218</xm:f>
              <xm:sqref>C218</xm:sqref>
            </x14:sparkline>
            <x14:sparkline>
              <xm:f>'KẾT QUẢ KINH DOANH - QUÝ'!D219:M219</xm:f>
              <xm:sqref>C219</xm:sqref>
            </x14:sparkline>
            <x14:sparkline>
              <xm:f>'KẾT QUẢ KINH DOANH - QUÝ'!D220:M220</xm:f>
              <xm:sqref>C220</xm:sqref>
            </x14:sparkline>
            <x14:sparkline>
              <xm:f>'KẾT QUẢ KINH DOANH - QUÝ'!D221:M221</xm:f>
              <xm:sqref>C221</xm:sqref>
            </x14:sparkline>
            <x14:sparkline>
              <xm:f>'KẾT QUẢ KINH DOANH - QUÝ'!D222:M222</xm:f>
              <xm:sqref>C222</xm:sqref>
            </x14:sparkline>
            <x14:sparkline>
              <xm:f>'KẾT QUẢ KINH DOANH - QUÝ'!D223:M223</xm:f>
              <xm:sqref>C223</xm:sqref>
            </x14:sparkline>
            <x14:sparkline>
              <xm:f>'KẾT QUẢ KINH DOANH - QUÝ'!D224:M224</xm:f>
              <xm:sqref>C224</xm:sqref>
            </x14:sparkline>
            <x14:sparkline>
              <xm:f>'KẾT QUẢ KINH DOANH - QUÝ'!D225:M225</xm:f>
              <xm:sqref>C225</xm:sqref>
            </x14:sparkline>
            <x14:sparkline>
              <xm:f>'KẾT QUẢ KINH DOANH - QUÝ'!D226:M226</xm:f>
              <xm:sqref>C226</xm:sqref>
            </x14:sparkline>
            <x14:sparkline>
              <xm:f>'KẾT QUẢ KINH DOANH - QUÝ'!D227:M227</xm:f>
              <xm:sqref>C227</xm:sqref>
            </x14:sparkline>
            <x14:sparkline>
              <xm:f>'KẾT QUẢ KINH DOANH - QUÝ'!D228:M228</xm:f>
              <xm:sqref>C228</xm:sqref>
            </x14:sparkline>
            <x14:sparkline>
              <xm:f>'KẾT QUẢ KINH DOANH - QUÝ'!D229:M229</xm:f>
              <xm:sqref>C229</xm:sqref>
            </x14:sparkline>
            <x14:sparkline>
              <xm:f>'KẾT QUẢ KINH DOANH - QUÝ'!D230:M230</xm:f>
              <xm:sqref>C230</xm:sqref>
            </x14:sparkline>
            <x14:sparkline>
              <xm:f>'KẾT QUẢ KINH DOANH - QUÝ'!D231:M231</xm:f>
              <xm:sqref>C231</xm:sqref>
            </x14:sparkline>
            <x14:sparkline>
              <xm:f>'KẾT QUẢ KINH DOANH - QUÝ'!D232:M232</xm:f>
              <xm:sqref>C232</xm:sqref>
            </x14:sparkline>
            <x14:sparkline>
              <xm:f>'KẾT QUẢ KINH DOANH - QUÝ'!D233:M233</xm:f>
              <xm:sqref>C233</xm:sqref>
            </x14:sparkline>
            <x14:sparkline>
              <xm:f>'KẾT QUẢ KINH DOANH - QUÝ'!D234:M234</xm:f>
              <xm:sqref>C234</xm:sqref>
            </x14:sparkline>
            <x14:sparkline>
              <xm:f>'KẾT QUẢ KINH DOANH - QUÝ'!D235:M235</xm:f>
              <xm:sqref>C235</xm:sqref>
            </x14:sparkline>
            <x14:sparkline>
              <xm:f>'KẾT QUẢ KINH DOANH - QUÝ'!D236:M236</xm:f>
              <xm:sqref>C236</xm:sqref>
            </x14:sparkline>
            <x14:sparkline>
              <xm:f>'KẾT QUẢ KINH DOANH - QUÝ'!D237:M237</xm:f>
              <xm:sqref>C237</xm:sqref>
            </x14:sparkline>
            <x14:sparkline>
              <xm:f>'KẾT QUẢ KINH DOANH - QUÝ'!D238:M238</xm:f>
              <xm:sqref>C238</xm:sqref>
            </x14:sparkline>
            <x14:sparkline>
              <xm:f>'KẾT QUẢ KINH DOANH - QUÝ'!D239:M239</xm:f>
              <xm:sqref>C239</xm:sqref>
            </x14:sparkline>
            <x14:sparkline>
              <xm:f>'KẾT QUẢ KINH DOANH - QUÝ'!D240:M240</xm:f>
              <xm:sqref>C240</xm:sqref>
            </x14:sparkline>
            <x14:sparkline>
              <xm:f>'KẾT QUẢ KINH DOANH - QUÝ'!D241:M241</xm:f>
              <xm:sqref>C241</xm:sqref>
            </x14:sparkline>
            <x14:sparkline>
              <xm:f>'KẾT QUẢ KINH DOANH - QUÝ'!D242:M242</xm:f>
              <xm:sqref>C242</xm:sqref>
            </x14:sparkline>
            <x14:sparkline>
              <xm:f>'KẾT QUẢ KINH DOANH - QUÝ'!D243:M243</xm:f>
              <xm:sqref>C243</xm:sqref>
            </x14:sparkline>
            <x14:sparkline>
              <xm:f>'KẾT QUẢ KINH DOANH - QUÝ'!D244:M244</xm:f>
              <xm:sqref>C244</xm:sqref>
            </x14:sparkline>
            <x14:sparkline>
              <xm:f>'KẾT QUẢ KINH DOANH - QUÝ'!D245:M245</xm:f>
              <xm:sqref>C245</xm:sqref>
            </x14:sparkline>
            <x14:sparkline>
              <xm:f>'KẾT QUẢ KINH DOANH - QUÝ'!D246:M246</xm:f>
              <xm:sqref>C246</xm:sqref>
            </x14:sparkline>
            <x14:sparkline>
              <xm:f>'KẾT QUẢ KINH DOANH - QUÝ'!D247:M247</xm:f>
              <xm:sqref>C247</xm:sqref>
            </x14:sparkline>
            <x14:sparkline>
              <xm:f>'KẾT QUẢ KINH DOANH - QUÝ'!D248:M248</xm:f>
              <xm:sqref>C248</xm:sqref>
            </x14:sparkline>
            <x14:sparkline>
              <xm:f>'KẾT QUẢ KINH DOANH - QUÝ'!D249:M249</xm:f>
              <xm:sqref>C249</xm:sqref>
            </x14:sparkline>
            <x14:sparkline>
              <xm:f>'KẾT QUẢ KINH DOANH - QUÝ'!D250:M250</xm:f>
              <xm:sqref>C250</xm:sqref>
            </x14:sparkline>
            <x14:sparkline>
              <xm:f>'KẾT QUẢ KINH DOANH - QUÝ'!D251:M251</xm:f>
              <xm:sqref>C251</xm:sqref>
            </x14:sparkline>
            <x14:sparkline>
              <xm:f>'KẾT QUẢ KINH DOANH - QUÝ'!D252:M252</xm:f>
              <xm:sqref>C252</xm:sqref>
            </x14:sparkline>
            <x14:sparkline>
              <xm:f>'KẾT QUẢ KINH DOANH - QUÝ'!D253:M253</xm:f>
              <xm:sqref>C253</xm:sqref>
            </x14:sparkline>
            <x14:sparkline>
              <xm:f>'KẾT QUẢ KINH DOANH - QUÝ'!D254:M254</xm:f>
              <xm:sqref>C254</xm:sqref>
            </x14:sparkline>
            <x14:sparkline>
              <xm:f>'KẾT QUẢ KINH DOANH - QUÝ'!D255:M255</xm:f>
              <xm:sqref>C255</xm:sqref>
            </x14:sparkline>
            <x14:sparkline>
              <xm:f>'KẾT QUẢ KINH DOANH - QUÝ'!D256:M256</xm:f>
              <xm:sqref>C256</xm:sqref>
            </x14:sparkline>
            <x14:sparkline>
              <xm:f>'KẾT QUẢ KINH DOANH - QUÝ'!D257:M257</xm:f>
              <xm:sqref>C257</xm:sqref>
            </x14:sparkline>
            <x14:sparkline>
              <xm:f>'KẾT QUẢ KINH DOANH - QUÝ'!D258:M258</xm:f>
              <xm:sqref>C258</xm:sqref>
            </x14:sparkline>
            <x14:sparkline>
              <xm:f>'KẾT QUẢ KINH DOANH - QUÝ'!D259:M259</xm:f>
              <xm:sqref>C259</xm:sqref>
            </x14:sparkline>
            <x14:sparkline>
              <xm:f>'KẾT QUẢ KINH DOANH - QUÝ'!D260:M260</xm:f>
              <xm:sqref>C260</xm:sqref>
            </x14:sparkline>
            <x14:sparkline>
              <xm:f>'KẾT QUẢ KINH DOANH - QUÝ'!D261:M261</xm:f>
              <xm:sqref>C261</xm:sqref>
            </x14:sparkline>
            <x14:sparkline>
              <xm:f>'KẾT QUẢ KINH DOANH - QUÝ'!D262:M262</xm:f>
              <xm:sqref>C262</xm:sqref>
            </x14:sparkline>
            <x14:sparkline>
              <xm:f>'KẾT QUẢ KINH DOANH - QUÝ'!D263:M263</xm:f>
              <xm:sqref>C263</xm:sqref>
            </x14:sparkline>
            <x14:sparkline>
              <xm:f>'KẾT QUẢ KINH DOANH - QUÝ'!D264:M264</xm:f>
              <xm:sqref>C264</xm:sqref>
            </x14:sparkline>
            <x14:sparkline>
              <xm:f>'KẾT QUẢ KINH DOANH - QUÝ'!D265:M265</xm:f>
              <xm:sqref>C265</xm:sqref>
            </x14:sparkline>
            <x14:sparkline>
              <xm:f>'KẾT QUẢ KINH DOANH - QUÝ'!D266:M266</xm:f>
              <xm:sqref>C266</xm:sqref>
            </x14:sparkline>
            <x14:sparkline>
              <xm:f>'KẾT QUẢ KINH DOANH - QUÝ'!D267:M267</xm:f>
              <xm:sqref>C267</xm:sqref>
            </x14:sparkline>
            <x14:sparkline>
              <xm:f>'KẾT QUẢ KINH DOANH - QUÝ'!D268:M268</xm:f>
              <xm:sqref>C268</xm:sqref>
            </x14:sparkline>
            <x14:sparkline>
              <xm:f>'KẾT QUẢ KINH DOANH - QUÝ'!D269:M269</xm:f>
              <xm:sqref>C269</xm:sqref>
            </x14:sparkline>
            <x14:sparkline>
              <xm:f>'KẾT QUẢ KINH DOANH - QUÝ'!D270:M270</xm:f>
              <xm:sqref>C270</xm:sqref>
            </x14:sparkline>
            <x14:sparkline>
              <xm:f>'KẾT QUẢ KINH DOANH - QUÝ'!D271:M271</xm:f>
              <xm:sqref>C271</xm:sqref>
            </x14:sparkline>
            <x14:sparkline>
              <xm:f>'KẾT QUẢ KINH DOANH - QUÝ'!D272:M272</xm:f>
              <xm:sqref>C272</xm:sqref>
            </x14:sparkline>
            <x14:sparkline>
              <xm:f>'KẾT QUẢ KINH DOANH - QUÝ'!D273:M273</xm:f>
              <xm:sqref>C273</xm:sqref>
            </x14:sparkline>
            <x14:sparkline>
              <xm:f>'KẾT QUẢ KINH DOANH - QUÝ'!D274:M274</xm:f>
              <xm:sqref>C274</xm:sqref>
            </x14:sparkline>
            <x14:sparkline>
              <xm:f>'KẾT QUẢ KINH DOANH - QUÝ'!D275:M275</xm:f>
              <xm:sqref>C275</xm:sqref>
            </x14:sparkline>
            <x14:sparkline>
              <xm:f>'KẾT QUẢ KINH DOANH - QUÝ'!D276:M276</xm:f>
              <xm:sqref>C276</xm:sqref>
            </x14:sparkline>
            <x14:sparkline>
              <xm:f>'KẾT QUẢ KINH DOANH - QUÝ'!D277:M277</xm:f>
              <xm:sqref>C277</xm:sqref>
            </x14:sparkline>
            <x14:sparkline>
              <xm:f>'KẾT QUẢ KINH DOANH - QUÝ'!D278:M278</xm:f>
              <xm:sqref>C278</xm:sqref>
            </x14:sparkline>
            <x14:sparkline>
              <xm:f>'KẾT QUẢ KINH DOANH - QUÝ'!D279:M279</xm:f>
              <xm:sqref>C279</xm:sqref>
            </x14:sparkline>
            <x14:sparkline>
              <xm:f>'KẾT QUẢ KINH DOANH - QUÝ'!D280:M280</xm:f>
              <xm:sqref>C280</xm:sqref>
            </x14:sparkline>
            <x14:sparkline>
              <xm:f>'KẾT QUẢ KINH DOANH - QUÝ'!D281:M281</xm:f>
              <xm:sqref>C281</xm:sqref>
            </x14:sparkline>
            <x14:sparkline>
              <xm:f>'KẾT QUẢ KINH DOANH - QUÝ'!D282:M282</xm:f>
              <xm:sqref>C282</xm:sqref>
            </x14:sparkline>
            <x14:sparkline>
              <xm:f>'KẾT QUẢ KINH DOANH - QUÝ'!D283:M283</xm:f>
              <xm:sqref>C283</xm:sqref>
            </x14:sparkline>
            <x14:sparkline>
              <xm:f>'KẾT QUẢ KINH DOANH - QUÝ'!D284:M284</xm:f>
              <xm:sqref>C284</xm:sqref>
            </x14:sparkline>
            <x14:sparkline>
              <xm:f>'KẾT QUẢ KINH DOANH - QUÝ'!D285:M285</xm:f>
              <xm:sqref>C285</xm:sqref>
            </x14:sparkline>
            <x14:sparkline>
              <xm:f>'KẾT QUẢ KINH DOANH - QUÝ'!D286:M286</xm:f>
              <xm:sqref>C286</xm:sqref>
            </x14:sparkline>
            <x14:sparkline>
              <xm:f>'KẾT QUẢ KINH DOANH - QUÝ'!D287:M287</xm:f>
              <xm:sqref>C287</xm:sqref>
            </x14:sparkline>
            <x14:sparkline>
              <xm:f>'KẾT QUẢ KINH DOANH - QUÝ'!D288:M288</xm:f>
              <xm:sqref>C288</xm:sqref>
            </x14:sparkline>
            <x14:sparkline>
              <xm:f>'KẾT QUẢ KINH DOANH - QUÝ'!D289:M289</xm:f>
              <xm:sqref>C289</xm:sqref>
            </x14:sparkline>
            <x14:sparkline>
              <xm:f>'KẾT QUẢ KINH DOANH - QUÝ'!D290:M290</xm:f>
              <xm:sqref>C290</xm:sqref>
            </x14:sparkline>
            <x14:sparkline>
              <xm:f>'KẾT QUẢ KINH DOANH - QUÝ'!D291:M291</xm:f>
              <xm:sqref>C291</xm:sqref>
            </x14:sparkline>
            <x14:sparkline>
              <xm:f>'KẾT QUẢ KINH DOANH - QUÝ'!D292:M292</xm:f>
              <xm:sqref>C292</xm:sqref>
            </x14:sparkline>
            <x14:sparkline>
              <xm:f>'KẾT QUẢ KINH DOANH - QUÝ'!D293:M293</xm:f>
              <xm:sqref>C293</xm:sqref>
            </x14:sparkline>
            <x14:sparkline>
              <xm:f>'KẾT QUẢ KINH DOANH - QUÝ'!D294:M294</xm:f>
              <xm:sqref>C294</xm:sqref>
            </x14:sparkline>
            <x14:sparkline>
              <xm:f>'KẾT QUẢ KINH DOANH - QUÝ'!D295:M295</xm:f>
              <xm:sqref>C295</xm:sqref>
            </x14:sparkline>
            <x14:sparkline>
              <xm:f>'KẾT QUẢ KINH DOANH - QUÝ'!D296:M296</xm:f>
              <xm:sqref>C296</xm:sqref>
            </x14:sparkline>
            <x14:sparkline>
              <xm:f>'KẾT QUẢ KINH DOANH - QUÝ'!D297:M297</xm:f>
              <xm:sqref>C297</xm:sqref>
            </x14:sparkline>
            <x14:sparkline>
              <xm:f>'KẾT QUẢ KINH DOANH - QUÝ'!D298:M298</xm:f>
              <xm:sqref>C298</xm:sqref>
            </x14:sparkline>
            <x14:sparkline>
              <xm:f>'KẾT QUẢ KINH DOANH - QUÝ'!D299:M299</xm:f>
              <xm:sqref>C299</xm:sqref>
            </x14:sparkline>
            <x14:sparkline>
              <xm:f>'KẾT QUẢ KINH DOANH - QUÝ'!D300:M300</xm:f>
              <xm:sqref>C300</xm:sqref>
            </x14:sparkline>
            <x14:sparkline>
              <xm:f>'KẾT QUẢ KINH DOANH - QUÝ'!D301:M301</xm:f>
              <xm:sqref>C301</xm:sqref>
            </x14:sparkline>
            <x14:sparkline>
              <xm:f>'KẾT QUẢ KINH DOANH - QUÝ'!D302:M302</xm:f>
              <xm:sqref>C302</xm:sqref>
            </x14:sparkline>
            <x14:sparkline>
              <xm:f>'KẾT QUẢ KINH DOANH - QUÝ'!D303:M303</xm:f>
              <xm:sqref>C303</xm:sqref>
            </x14:sparkline>
            <x14:sparkline>
              <xm:f>'KẾT QUẢ KINH DOANH - QUÝ'!D304:M304</xm:f>
              <xm:sqref>C304</xm:sqref>
            </x14:sparkline>
            <x14:sparkline>
              <xm:f>'KẾT QUẢ KINH DOANH - QUÝ'!D305:M305</xm:f>
              <xm:sqref>C305</xm:sqref>
            </x14:sparkline>
            <x14:sparkline>
              <xm:f>'KẾT QUẢ KINH DOANH - QUÝ'!D306:M306</xm:f>
              <xm:sqref>C306</xm:sqref>
            </x14:sparkline>
            <x14:sparkline>
              <xm:f>'KẾT QUẢ KINH DOANH - QUÝ'!D307:M307</xm:f>
              <xm:sqref>C307</xm:sqref>
            </x14:sparkline>
            <x14:sparkline>
              <xm:f>'KẾT QUẢ KINH DOANH - QUÝ'!D308:M308</xm:f>
              <xm:sqref>C308</xm:sqref>
            </x14:sparkline>
            <x14:sparkline>
              <xm:f>'KẾT QUẢ KINH DOANH - QUÝ'!D309:M309</xm:f>
              <xm:sqref>C309</xm:sqref>
            </x14:sparkline>
            <x14:sparkline>
              <xm:f>'KẾT QUẢ KINH DOANH - QUÝ'!D310:M310</xm:f>
              <xm:sqref>C310</xm:sqref>
            </x14:sparkline>
            <x14:sparkline>
              <xm:f>'KẾT QUẢ KINH DOANH - QUÝ'!D311:M311</xm:f>
              <xm:sqref>C311</xm:sqref>
            </x14:sparkline>
            <x14:sparkline>
              <xm:f>'KẾT QUẢ KINH DOANH - QUÝ'!D312:M312</xm:f>
              <xm:sqref>C312</xm:sqref>
            </x14:sparkline>
            <x14:sparkline>
              <xm:f>'KẾT QUẢ KINH DOANH - QUÝ'!D313:M313</xm:f>
              <xm:sqref>C313</xm:sqref>
            </x14:sparkline>
            <x14:sparkline>
              <xm:f>'KẾT QUẢ KINH DOANH - QUÝ'!D314:M314</xm:f>
              <xm:sqref>C314</xm:sqref>
            </x14:sparkline>
            <x14:sparkline>
              <xm:f>'KẾT QUẢ KINH DOANH - QUÝ'!D315:M315</xm:f>
              <xm:sqref>C315</xm:sqref>
            </x14:sparkline>
            <x14:sparkline>
              <xm:f>'KẾT QUẢ KINH DOANH - QUÝ'!D316:M316</xm:f>
              <xm:sqref>C316</xm:sqref>
            </x14:sparkline>
            <x14:sparkline>
              <xm:f>'KẾT QUẢ KINH DOANH - QUÝ'!D317:M317</xm:f>
              <xm:sqref>C317</xm:sqref>
            </x14:sparkline>
            <x14:sparkline>
              <xm:f>'KẾT QUẢ KINH DOANH - QUÝ'!D318:M318</xm:f>
              <xm:sqref>C318</xm:sqref>
            </x14:sparkline>
            <x14:sparkline>
              <xm:f>'KẾT QUẢ KINH DOANH - QUÝ'!D319:M319</xm:f>
              <xm:sqref>C319</xm:sqref>
            </x14:sparkline>
            <x14:sparkline>
              <xm:f>'KẾT QUẢ KINH DOANH - QUÝ'!D320:M320</xm:f>
              <xm:sqref>C320</xm:sqref>
            </x14:sparkline>
            <x14:sparkline>
              <xm:f>'KẾT QUẢ KINH DOANH - QUÝ'!D321:M321</xm:f>
              <xm:sqref>C321</xm:sqref>
            </x14:sparkline>
            <x14:sparkline>
              <xm:f>'KẾT QUẢ KINH DOANH - QUÝ'!D322:M322</xm:f>
              <xm:sqref>C322</xm:sqref>
            </x14:sparkline>
            <x14:sparkline>
              <xm:f>'KẾT QUẢ KINH DOANH - QUÝ'!D323:M323</xm:f>
              <xm:sqref>C323</xm:sqref>
            </x14:sparkline>
            <x14:sparkline>
              <xm:f>'KẾT QUẢ KINH DOANH - QUÝ'!D324:M324</xm:f>
              <xm:sqref>C324</xm:sqref>
            </x14:sparkline>
            <x14:sparkline>
              <xm:f>'KẾT QUẢ KINH DOANH - QUÝ'!D325:M325</xm:f>
              <xm:sqref>C325</xm:sqref>
            </x14:sparkline>
            <x14:sparkline>
              <xm:f>'KẾT QUẢ KINH DOANH - QUÝ'!D326:M326</xm:f>
              <xm:sqref>C326</xm:sqref>
            </x14:sparkline>
            <x14:sparkline>
              <xm:f>'KẾT QUẢ KINH DOANH - QUÝ'!D327:M327</xm:f>
              <xm:sqref>C327</xm:sqref>
            </x14:sparkline>
            <x14:sparkline>
              <xm:f>'KẾT QUẢ KINH DOANH - QUÝ'!D328:M328</xm:f>
              <xm:sqref>C328</xm:sqref>
            </x14:sparkline>
            <x14:sparkline>
              <xm:f>'KẾT QUẢ KINH DOANH - QUÝ'!D329:M329</xm:f>
              <xm:sqref>C329</xm:sqref>
            </x14:sparkline>
            <x14:sparkline>
              <xm:f>'KẾT QUẢ KINH DOANH - QUÝ'!D330:M330</xm:f>
              <xm:sqref>C330</xm:sqref>
            </x14:sparkline>
            <x14:sparkline>
              <xm:f>'KẾT QUẢ KINH DOANH - QUÝ'!D331:M331</xm:f>
              <xm:sqref>C331</xm:sqref>
            </x14:sparkline>
            <x14:sparkline>
              <xm:f>'KẾT QUẢ KINH DOANH - QUÝ'!D332:M332</xm:f>
              <xm:sqref>C332</xm:sqref>
            </x14:sparkline>
            <x14:sparkline>
              <xm:f>'KẾT QUẢ KINH DOANH - QUÝ'!D333:M333</xm:f>
              <xm:sqref>C333</xm:sqref>
            </x14:sparkline>
            <x14:sparkline>
              <xm:f>'KẾT QUẢ KINH DOANH - QUÝ'!D334:M334</xm:f>
              <xm:sqref>C334</xm:sqref>
            </x14:sparkline>
            <x14:sparkline>
              <xm:f>'KẾT QUẢ KINH DOANH - QUÝ'!D335:M335</xm:f>
              <xm:sqref>C335</xm:sqref>
            </x14:sparkline>
            <x14:sparkline>
              <xm:f>'KẾT QUẢ KINH DOANH - QUÝ'!D336:M336</xm:f>
              <xm:sqref>C336</xm:sqref>
            </x14:sparkline>
            <x14:sparkline>
              <xm:f>'KẾT QUẢ KINH DOANH - QUÝ'!D337:M337</xm:f>
              <xm:sqref>C337</xm:sqref>
            </x14:sparkline>
            <x14:sparkline>
              <xm:f>'KẾT QUẢ KINH DOANH - QUÝ'!D338:M338</xm:f>
              <xm:sqref>C338</xm:sqref>
            </x14:sparkline>
            <x14:sparkline>
              <xm:f>'KẾT QUẢ KINH DOANH - QUÝ'!D339:M339</xm:f>
              <xm:sqref>C339</xm:sqref>
            </x14:sparkline>
            <x14:sparkline>
              <xm:f>'KẾT QUẢ KINH DOANH - QUÝ'!D340:M340</xm:f>
              <xm:sqref>C340</xm:sqref>
            </x14:sparkline>
            <x14:sparkline>
              <xm:f>'KẾT QUẢ KINH DOANH - QUÝ'!D341:M341</xm:f>
              <xm:sqref>C341</xm:sqref>
            </x14:sparkline>
            <x14:sparkline>
              <xm:f>'KẾT QUẢ KINH DOANH - QUÝ'!D342:M342</xm:f>
              <xm:sqref>C342</xm:sqref>
            </x14:sparkline>
            <x14:sparkline>
              <xm:f>'KẾT QUẢ KINH DOANH - QUÝ'!D343:M343</xm:f>
              <xm:sqref>C343</xm:sqref>
            </x14:sparkline>
            <x14:sparkline>
              <xm:f>'KẾT QUẢ KINH DOANH - QUÝ'!D344:M344</xm:f>
              <xm:sqref>C344</xm:sqref>
            </x14:sparkline>
            <x14:sparkline>
              <xm:f>'KẾT QUẢ KINH DOANH - QUÝ'!D345:M345</xm:f>
              <xm:sqref>C345</xm:sqref>
            </x14:sparkline>
            <x14:sparkline>
              <xm:f>'KẾT QUẢ KINH DOANH - QUÝ'!D346:M346</xm:f>
              <xm:sqref>C346</xm:sqref>
            </x14:sparkline>
            <x14:sparkline>
              <xm:f>'KẾT QUẢ KINH DOANH - QUÝ'!D347:M347</xm:f>
              <xm:sqref>C347</xm:sqref>
            </x14:sparkline>
            <x14:sparkline>
              <xm:f>'KẾT QUẢ KINH DOANH - QUÝ'!D348:M348</xm:f>
              <xm:sqref>C348</xm:sqref>
            </x14:sparkline>
            <x14:sparkline>
              <xm:f>'KẾT QUẢ KINH DOANH - QUÝ'!D349:M349</xm:f>
              <xm:sqref>C349</xm:sqref>
            </x14:sparkline>
            <x14:sparkline>
              <xm:f>'KẾT QUẢ KINH DOANH - QUÝ'!D350:M350</xm:f>
              <xm:sqref>C350</xm:sqref>
            </x14:sparkline>
            <x14:sparkline>
              <xm:f>'KẾT QUẢ KINH DOANH - QUÝ'!D351:M351</xm:f>
              <xm:sqref>C351</xm:sqref>
            </x14:sparkline>
            <x14:sparkline>
              <xm:f>'KẾT QUẢ KINH DOANH - QUÝ'!D352:M352</xm:f>
              <xm:sqref>C352</xm:sqref>
            </x14:sparkline>
            <x14:sparkline>
              <xm:f>'KẾT QUẢ KINH DOANH - QUÝ'!D353:M353</xm:f>
              <xm:sqref>C353</xm:sqref>
            </x14:sparkline>
            <x14:sparkline>
              <xm:f>'KẾT QUẢ KINH DOANH - QUÝ'!D354:M354</xm:f>
              <xm:sqref>C354</xm:sqref>
            </x14:sparkline>
            <x14:sparkline>
              <xm:f>'KẾT QUẢ KINH DOANH - QUÝ'!D355:M355</xm:f>
              <xm:sqref>C355</xm:sqref>
            </x14:sparkline>
            <x14:sparkline>
              <xm:f>'KẾT QUẢ KINH DOANH - QUÝ'!D356:M356</xm:f>
              <xm:sqref>C356</xm:sqref>
            </x14:sparkline>
            <x14:sparkline>
              <xm:f>'KẾT QUẢ KINH DOANH - QUÝ'!D357:M357</xm:f>
              <xm:sqref>C357</xm:sqref>
            </x14:sparkline>
            <x14:sparkline>
              <xm:f>'KẾT QUẢ KINH DOANH - QUÝ'!D358:M358</xm:f>
              <xm:sqref>C358</xm:sqref>
            </x14:sparkline>
            <x14:sparkline>
              <xm:f>'KẾT QUẢ KINH DOANH - QUÝ'!D359:M359</xm:f>
              <xm:sqref>C359</xm:sqref>
            </x14:sparkline>
            <x14:sparkline>
              <xm:f>'KẾT QUẢ KINH DOANH - QUÝ'!D360:M360</xm:f>
              <xm:sqref>C360</xm:sqref>
            </x14:sparkline>
            <x14:sparkline>
              <xm:f>'KẾT QUẢ KINH DOANH - QUÝ'!D361:M361</xm:f>
              <xm:sqref>C361</xm:sqref>
            </x14:sparkline>
            <x14:sparkline>
              <xm:f>'KẾT QUẢ KINH DOANH - QUÝ'!D362:M362</xm:f>
              <xm:sqref>C362</xm:sqref>
            </x14:sparkline>
            <x14:sparkline>
              <xm:f>'KẾT QUẢ KINH DOANH - QUÝ'!D363:M363</xm:f>
              <xm:sqref>C363</xm:sqref>
            </x14:sparkline>
            <x14:sparkline>
              <xm:f>'KẾT QUẢ KINH DOANH - QUÝ'!D364:M364</xm:f>
              <xm:sqref>C364</xm:sqref>
            </x14:sparkline>
            <x14:sparkline>
              <xm:f>'KẾT QUẢ KINH DOANH - QUÝ'!D365:M365</xm:f>
              <xm:sqref>C365</xm:sqref>
            </x14:sparkline>
            <x14:sparkline>
              <xm:f>'KẾT QUẢ KINH DOANH - QUÝ'!D366:M366</xm:f>
              <xm:sqref>C366</xm:sqref>
            </x14:sparkline>
            <x14:sparkline>
              <xm:f>'KẾT QUẢ KINH DOANH - QUÝ'!D367:M367</xm:f>
              <xm:sqref>C367</xm:sqref>
            </x14:sparkline>
            <x14:sparkline>
              <xm:f>'KẾT QUẢ KINH DOANH - QUÝ'!D368:M368</xm:f>
              <xm:sqref>C368</xm:sqref>
            </x14:sparkline>
            <x14:sparkline>
              <xm:f>'KẾT QUẢ KINH DOANH - QUÝ'!D369:M369</xm:f>
              <xm:sqref>C369</xm:sqref>
            </x14:sparkline>
            <x14:sparkline>
              <xm:f>'KẾT QUẢ KINH DOANH - QUÝ'!D370:M370</xm:f>
              <xm:sqref>C370</xm:sqref>
            </x14:sparkline>
            <x14:sparkline>
              <xm:f>'KẾT QUẢ KINH DOANH - QUÝ'!D371:M371</xm:f>
              <xm:sqref>C371</xm:sqref>
            </x14:sparkline>
            <x14:sparkline>
              <xm:f>'KẾT QUẢ KINH DOANH - QUÝ'!D372:M372</xm:f>
              <xm:sqref>C372</xm:sqref>
            </x14:sparkline>
            <x14:sparkline>
              <xm:f>'KẾT QUẢ KINH DOANH - QUÝ'!D373:M373</xm:f>
              <xm:sqref>C373</xm:sqref>
            </x14:sparkline>
            <x14:sparkline>
              <xm:f>'KẾT QUẢ KINH DOANH - QUÝ'!D374:M374</xm:f>
              <xm:sqref>C374</xm:sqref>
            </x14:sparkline>
            <x14:sparkline>
              <xm:f>'KẾT QUẢ KINH DOANH - QUÝ'!D375:M375</xm:f>
              <xm:sqref>C375</xm:sqref>
            </x14:sparkline>
            <x14:sparkline>
              <xm:f>'KẾT QUẢ KINH DOANH - QUÝ'!D376:M376</xm:f>
              <xm:sqref>C376</xm:sqref>
            </x14:sparkline>
            <x14:sparkline>
              <xm:f>'KẾT QUẢ KINH DOANH - QUÝ'!D377:M377</xm:f>
              <xm:sqref>C377</xm:sqref>
            </x14:sparkline>
            <x14:sparkline>
              <xm:f>'KẾT QUẢ KINH DOANH - QUÝ'!D378:M378</xm:f>
              <xm:sqref>C378</xm:sqref>
            </x14:sparkline>
            <x14:sparkline>
              <xm:f>'KẾT QUẢ KINH DOANH - QUÝ'!D379:M379</xm:f>
              <xm:sqref>C379</xm:sqref>
            </x14:sparkline>
            <x14:sparkline>
              <xm:f>'KẾT QUẢ KINH DOANH - QUÝ'!D380:M380</xm:f>
              <xm:sqref>C380</xm:sqref>
            </x14:sparkline>
            <x14:sparkline>
              <xm:f>'KẾT QUẢ KINH DOANH - QUÝ'!D381:M381</xm:f>
              <xm:sqref>C381</xm:sqref>
            </x14:sparkline>
            <x14:sparkline>
              <xm:f>'KẾT QUẢ KINH DOANH - QUÝ'!D382:M382</xm:f>
              <xm:sqref>C382</xm:sqref>
            </x14:sparkline>
            <x14:sparkline>
              <xm:f>'KẾT QUẢ KINH DOANH - QUÝ'!D383:M383</xm:f>
              <xm:sqref>C383</xm:sqref>
            </x14:sparkline>
            <x14:sparkline>
              <xm:f>'KẾT QUẢ KINH DOANH - QUÝ'!D384:M384</xm:f>
              <xm:sqref>C384</xm:sqref>
            </x14:sparkline>
            <x14:sparkline>
              <xm:f>'KẾT QUẢ KINH DOANH - QUÝ'!D385:M385</xm:f>
              <xm:sqref>C385</xm:sqref>
            </x14:sparkline>
            <x14:sparkline>
              <xm:f>'KẾT QUẢ KINH DOANH - QUÝ'!D386:M386</xm:f>
              <xm:sqref>C386</xm:sqref>
            </x14:sparkline>
            <x14:sparkline>
              <xm:f>'KẾT QUẢ KINH DOANH - QUÝ'!D387:M387</xm:f>
              <xm:sqref>C387</xm:sqref>
            </x14:sparkline>
            <x14:sparkline>
              <xm:f>'KẾT QUẢ KINH DOANH - QUÝ'!D388:M388</xm:f>
              <xm:sqref>C388</xm:sqref>
            </x14:sparkline>
            <x14:sparkline>
              <xm:f>'KẾT QUẢ KINH DOANH - QUÝ'!D389:M389</xm:f>
              <xm:sqref>C389</xm:sqref>
            </x14:sparkline>
            <x14:sparkline>
              <xm:f>'KẾT QUẢ KINH DOANH - QUÝ'!D390:M390</xm:f>
              <xm:sqref>C390</xm:sqref>
            </x14:sparkline>
            <x14:sparkline>
              <xm:f>'KẾT QUẢ KINH DOANH - QUÝ'!D391:M391</xm:f>
              <xm:sqref>C391</xm:sqref>
            </x14:sparkline>
            <x14:sparkline>
              <xm:f>'KẾT QUẢ KINH DOANH - QUÝ'!D392:M392</xm:f>
              <xm:sqref>C392</xm:sqref>
            </x14:sparkline>
            <x14:sparkline>
              <xm:f>'KẾT QUẢ KINH DOANH - QUÝ'!D393:M393</xm:f>
              <xm:sqref>C393</xm:sqref>
            </x14:sparkline>
            <x14:sparkline>
              <xm:f>'KẾT QUẢ KINH DOANH - QUÝ'!D394:M394</xm:f>
              <xm:sqref>C394</xm:sqref>
            </x14:sparkline>
            <x14:sparkline>
              <xm:f>'KẾT QUẢ KINH DOANH - QUÝ'!D395:M395</xm:f>
              <xm:sqref>C395</xm:sqref>
            </x14:sparkline>
            <x14:sparkline>
              <xm:f>'KẾT QUẢ KINH DOANH - QUÝ'!D396:M396</xm:f>
              <xm:sqref>C396</xm:sqref>
            </x14:sparkline>
            <x14:sparkline>
              <xm:f>'KẾT QUẢ KINH DOANH - QUÝ'!D397:M397</xm:f>
              <xm:sqref>C397</xm:sqref>
            </x14:sparkline>
            <x14:sparkline>
              <xm:f>'KẾT QUẢ KINH DOANH - QUÝ'!D398:M398</xm:f>
              <xm:sqref>C398</xm:sqref>
            </x14:sparkline>
            <x14:sparkline>
              <xm:f>'KẾT QUẢ KINH DOANH - QUÝ'!D399:M399</xm:f>
              <xm:sqref>C399</xm:sqref>
            </x14:sparkline>
            <x14:sparkline>
              <xm:f>'KẾT QUẢ KINH DOANH - QUÝ'!D400:M400</xm:f>
              <xm:sqref>C400</xm:sqref>
            </x14:sparkline>
            <x14:sparkline>
              <xm:f>'KẾT QUẢ KINH DOANH - QUÝ'!D401:M401</xm:f>
              <xm:sqref>C401</xm:sqref>
            </x14:sparkline>
            <x14:sparkline>
              <xm:f>'KẾT QUẢ KINH DOANH - QUÝ'!D402:M402</xm:f>
              <xm:sqref>C402</xm:sqref>
            </x14:sparkline>
            <x14:sparkline>
              <xm:f>'KẾT QUẢ KINH DOANH - QUÝ'!D403:M403</xm:f>
              <xm:sqref>C403</xm:sqref>
            </x14:sparkline>
            <x14:sparkline>
              <xm:f>'KẾT QUẢ KINH DOANH - QUÝ'!D404:M404</xm:f>
              <xm:sqref>C404</xm:sqref>
            </x14:sparkline>
            <x14:sparkline>
              <xm:f>'KẾT QUẢ KINH DOANH - QUÝ'!D405:M405</xm:f>
              <xm:sqref>C405</xm:sqref>
            </x14:sparkline>
          </x14:sparklines>
        </x14:sparklineGroup>
        <x14:sparklineGroup type="column" displayEmptyCellsAs="gap" high="1" low="1" xr2:uid="{6139DC32-D0F4-41A6-87A8-519E56672B78}">
          <x14:colorSeries rgb="FFFFFF00"/>
          <x14:colorNegative rgb="FFD00000"/>
          <x14:colorAxis rgb="FF000000"/>
          <x14:colorMarkers rgb="FFD00000"/>
          <x14:colorFirst rgb="FFD00000"/>
          <x14:colorLast rgb="FFD00000"/>
          <x14:colorHigh rgb="FF00FF00"/>
          <x14:colorLow rgb="FFFF0000"/>
          <x14:sparklines>
            <x14:sparkline>
              <xm:f>'KẾT QUẢ KINH DOANH - QUÝ'!D7:M7</xm:f>
              <xm:sqref>C7</xm:sqref>
            </x14:sparkline>
            <x14:sparkline>
              <xm:f>'KẾT QUẢ KINH DOANH - QUÝ'!D8:M8</xm:f>
              <xm:sqref>C8</xm:sqref>
            </x14:sparkline>
            <x14:sparkline>
              <xm:f>'KẾT QUẢ KINH DOANH - QUÝ'!D9:M9</xm:f>
              <xm:sqref>C9</xm:sqref>
            </x14:sparkline>
            <x14:sparkline>
              <xm:f>'KẾT QUẢ KINH DOANH - QUÝ'!D10:M10</xm:f>
              <xm:sqref>C10</xm:sqref>
            </x14:sparkline>
            <x14:sparkline>
              <xm:f>'KẾT QUẢ KINH DOANH - QUÝ'!D11:M11</xm:f>
              <xm:sqref>C11</xm:sqref>
            </x14:sparkline>
            <x14:sparkline>
              <xm:f>'KẾT QUẢ KINH DOANH - QUÝ'!D12:M12</xm:f>
              <xm:sqref>C12</xm:sqref>
            </x14:sparkline>
            <x14:sparkline>
              <xm:f>'KẾT QUẢ KINH DOANH - QUÝ'!D13:M13</xm:f>
              <xm:sqref>C13</xm:sqref>
            </x14:sparkline>
            <x14:sparkline>
              <xm:f>'KẾT QUẢ KINH DOANH - QUÝ'!D14:M14</xm:f>
              <xm:sqref>C14</xm:sqref>
            </x14:sparkline>
            <x14:sparkline>
              <xm:f>'KẾT QUẢ KINH DOANH - QUÝ'!D15:M15</xm:f>
              <xm:sqref>C15</xm:sqref>
            </x14:sparkline>
            <x14:sparkline>
              <xm:f>'KẾT QUẢ KINH DOANH - QUÝ'!D16:M16</xm:f>
              <xm:sqref>C16</xm:sqref>
            </x14:sparkline>
            <x14:sparkline>
              <xm:f>'KẾT QUẢ KINH DOANH - QUÝ'!D17:M17</xm:f>
              <xm:sqref>C17</xm:sqref>
            </x14:sparkline>
            <x14:sparkline>
              <xm:f>'KẾT QUẢ KINH DOANH - QUÝ'!D18:M18</xm:f>
              <xm:sqref>C18</xm:sqref>
            </x14:sparkline>
            <x14:sparkline>
              <xm:f>'KẾT QUẢ KINH DOANH - QUÝ'!D19:M19</xm:f>
              <xm:sqref>C19</xm:sqref>
            </x14:sparkline>
            <x14:sparkline>
              <xm:f>'KẾT QUẢ KINH DOANH - QUÝ'!D20:M20</xm:f>
              <xm:sqref>C20</xm:sqref>
            </x14:sparkline>
            <x14:sparkline>
              <xm:f>'KẾT QUẢ KINH DOANH - QUÝ'!D21:M21</xm:f>
              <xm:sqref>C21</xm:sqref>
            </x14:sparkline>
            <x14:sparkline>
              <xm:f>'KẾT QUẢ KINH DOANH - QUÝ'!D22:M22</xm:f>
              <xm:sqref>C22</xm:sqref>
            </x14:sparkline>
            <x14:sparkline>
              <xm:f>'KẾT QUẢ KINH DOANH - QUÝ'!D23:M23</xm:f>
              <xm:sqref>C23</xm:sqref>
            </x14:sparkline>
            <x14:sparkline>
              <xm:f>'KẾT QUẢ KINH DOANH - QUÝ'!D24:M24</xm:f>
              <xm:sqref>C24</xm:sqref>
            </x14:sparkline>
            <x14:sparkline>
              <xm:f>'KẾT QUẢ KINH DOANH - QUÝ'!D25:M25</xm:f>
              <xm:sqref>C25</xm:sqref>
            </x14:sparkline>
            <x14:sparkline>
              <xm:f>'KẾT QUẢ KINH DOANH - QUÝ'!D26:M26</xm:f>
              <xm:sqref>C26</xm:sqref>
            </x14:sparkline>
            <x14:sparkline>
              <xm:f>'KẾT QUẢ KINH DOANH - QUÝ'!D27:M27</xm:f>
              <xm:sqref>C27</xm:sqref>
            </x14:sparkline>
            <x14:sparkline>
              <xm:f>'KẾT QUẢ KINH DOANH - QUÝ'!D28:M28</xm:f>
              <xm:sqref>C28</xm:sqref>
            </x14:sparkline>
            <x14:sparkline>
              <xm:f>'KẾT QUẢ KINH DOANH - QUÝ'!D29:M29</xm:f>
              <xm:sqref>C29</xm:sqref>
            </x14:sparkline>
            <x14:sparkline>
              <xm:f>'KẾT QUẢ KINH DOANH - QUÝ'!D30:M30</xm:f>
              <xm:sqref>C30</xm:sqref>
            </x14:sparkline>
            <x14:sparkline>
              <xm:f>'KẾT QUẢ KINH DOANH - QUÝ'!D31:M31</xm:f>
              <xm:sqref>C31</xm:sqref>
            </x14:sparkline>
            <x14:sparkline>
              <xm:f>'KẾT QUẢ KINH DOANH - QUÝ'!D32:M32</xm:f>
              <xm:sqref>C32</xm:sqref>
            </x14:sparkline>
            <x14:sparkline>
              <xm:f>'KẾT QUẢ KINH DOANH - QUÝ'!D33:M33</xm:f>
              <xm:sqref>C33</xm:sqref>
            </x14:sparkline>
            <x14:sparkline>
              <xm:f>'KẾT QUẢ KINH DOANH - QUÝ'!D34:M34</xm:f>
              <xm:sqref>C34</xm:sqref>
            </x14:sparkline>
            <x14:sparkline>
              <xm:f>'KẾT QUẢ KINH DOANH - QUÝ'!D35:M35</xm:f>
              <xm:sqref>C35</xm:sqref>
            </x14:sparkline>
            <x14:sparkline>
              <xm:f>'KẾT QUẢ KINH DOANH - QUÝ'!D36:M36</xm:f>
              <xm:sqref>C36</xm:sqref>
            </x14:sparkline>
            <x14:sparkline>
              <xm:f>'KẾT QUẢ KINH DOANH - QUÝ'!D37:M37</xm:f>
              <xm:sqref>C37</xm:sqref>
            </x14:sparkline>
            <x14:sparkline>
              <xm:f>'KẾT QUẢ KINH DOANH - QUÝ'!D38:M38</xm:f>
              <xm:sqref>C38</xm:sqref>
            </x14:sparkline>
            <x14:sparkline>
              <xm:f>'KẾT QUẢ KINH DOANH - QUÝ'!D39:M39</xm:f>
              <xm:sqref>C39</xm:sqref>
            </x14:sparkline>
            <x14:sparkline>
              <xm:f>'KẾT QUẢ KINH DOANH - QUÝ'!D40:M40</xm:f>
              <xm:sqref>C40</xm:sqref>
            </x14:sparkline>
            <x14:sparkline>
              <xm:f>'KẾT QUẢ KINH DOANH - QUÝ'!D41:M41</xm:f>
              <xm:sqref>C41</xm:sqref>
            </x14:sparkline>
            <x14:sparkline>
              <xm:f>'KẾT QUẢ KINH DOANH - QUÝ'!D42:M42</xm:f>
              <xm:sqref>C42</xm:sqref>
            </x14:sparkline>
            <x14:sparkline>
              <xm:f>'KẾT QUẢ KINH DOANH - QUÝ'!D43:M43</xm:f>
              <xm:sqref>C43</xm:sqref>
            </x14:sparkline>
            <x14:sparkline>
              <xm:f>'KẾT QUẢ KINH DOANH - QUÝ'!D44:M44</xm:f>
              <xm:sqref>C44</xm:sqref>
            </x14:sparkline>
            <x14:sparkline>
              <xm:f>'KẾT QUẢ KINH DOANH - QUÝ'!D45:M45</xm:f>
              <xm:sqref>C45</xm:sqref>
            </x14:sparkline>
            <x14:sparkline>
              <xm:f>'KẾT QUẢ KINH DOANH - QUÝ'!D46:M46</xm:f>
              <xm:sqref>C46</xm:sqref>
            </x14:sparkline>
            <x14:sparkline>
              <xm:f>'KẾT QUẢ KINH DOANH - QUÝ'!D47:M47</xm:f>
              <xm:sqref>C47</xm:sqref>
            </x14:sparkline>
            <x14:sparkline>
              <xm:f>'KẾT QUẢ KINH DOANH - QUÝ'!D48:M48</xm:f>
              <xm:sqref>C48</xm:sqref>
            </x14:sparkline>
            <x14:sparkline>
              <xm:f>'KẾT QUẢ KINH DOANH - QUÝ'!D49:M49</xm:f>
              <xm:sqref>C49</xm:sqref>
            </x14:sparkline>
            <x14:sparkline>
              <xm:f>'KẾT QUẢ KINH DOANH - QUÝ'!D50:M50</xm:f>
              <xm:sqref>C50</xm:sqref>
            </x14:sparkline>
            <x14:sparkline>
              <xm:f>'KẾT QUẢ KINH DOANH - QUÝ'!D51:M51</xm:f>
              <xm:sqref>C51</xm:sqref>
            </x14:sparkline>
            <x14:sparkline>
              <xm:f>'KẾT QUẢ KINH DOANH - QUÝ'!D52:M52</xm:f>
              <xm:sqref>C52</xm:sqref>
            </x14:sparkline>
            <x14:sparkline>
              <xm:f>'KẾT QUẢ KINH DOANH - QUÝ'!D53:M53</xm:f>
              <xm:sqref>C53</xm:sqref>
            </x14:sparkline>
            <x14:sparkline>
              <xm:f>'KẾT QUẢ KINH DOANH - QUÝ'!D54:M54</xm:f>
              <xm:sqref>C54</xm:sqref>
            </x14:sparkline>
            <x14:sparkline>
              <xm:f>'KẾT QUẢ KINH DOANH - QUÝ'!D55:M55</xm:f>
              <xm:sqref>C55</xm:sqref>
            </x14:sparkline>
            <x14:sparkline>
              <xm:f>'KẾT QUẢ KINH DOANH - QUÝ'!D56:M56</xm:f>
              <xm:sqref>C56</xm:sqref>
            </x14:sparkline>
            <x14:sparkline>
              <xm:f>'KẾT QUẢ KINH DOANH - QUÝ'!D57:M57</xm:f>
              <xm:sqref>C57</xm:sqref>
            </x14:sparkline>
            <x14:sparkline>
              <xm:f>'KẾT QUẢ KINH DOANH - QUÝ'!D58:M58</xm:f>
              <xm:sqref>C58</xm:sqref>
            </x14:sparkline>
            <x14:sparkline>
              <xm:f>'KẾT QUẢ KINH DOANH - QUÝ'!D59:M59</xm:f>
              <xm:sqref>C59</xm:sqref>
            </x14:sparkline>
            <x14:sparkline>
              <xm:f>'KẾT QUẢ KINH DOANH - QUÝ'!D60:M60</xm:f>
              <xm:sqref>C60</xm:sqref>
            </x14:sparkline>
            <x14:sparkline>
              <xm:f>'KẾT QUẢ KINH DOANH - QUÝ'!D61:M61</xm:f>
              <xm:sqref>C61</xm:sqref>
            </x14:sparkline>
            <x14:sparkline>
              <xm:f>'KẾT QUẢ KINH DOANH - QUÝ'!D62:M62</xm:f>
              <xm:sqref>C62</xm:sqref>
            </x14:sparkline>
            <x14:sparkline>
              <xm:f>'KẾT QUẢ KINH DOANH - QUÝ'!D63:M63</xm:f>
              <xm:sqref>C63</xm:sqref>
            </x14:sparkline>
            <x14:sparkline>
              <xm:f>'KẾT QUẢ KINH DOANH - QUÝ'!D64:M64</xm:f>
              <xm:sqref>C64</xm:sqref>
            </x14:sparkline>
            <x14:sparkline>
              <xm:f>'KẾT QUẢ KINH DOANH - QUÝ'!D65:M65</xm:f>
              <xm:sqref>C65</xm:sqref>
            </x14:sparkline>
            <x14:sparkline>
              <xm:f>'KẾT QUẢ KINH DOANH - QUÝ'!D66:M66</xm:f>
              <xm:sqref>C66</xm:sqref>
            </x14:sparkline>
            <x14:sparkline>
              <xm:f>'KẾT QUẢ KINH DOANH - QUÝ'!D67:M67</xm:f>
              <xm:sqref>C67</xm:sqref>
            </x14:sparkline>
            <x14:sparkline>
              <xm:f>'KẾT QUẢ KINH DOANH - QUÝ'!D68:M68</xm:f>
              <xm:sqref>C68</xm:sqref>
            </x14:sparkline>
            <x14:sparkline>
              <xm:f>'KẾT QUẢ KINH DOANH - QUÝ'!D69:M69</xm:f>
              <xm:sqref>C69</xm:sqref>
            </x14:sparkline>
            <x14:sparkline>
              <xm:f>'KẾT QUẢ KINH DOANH - QUÝ'!D70:M70</xm:f>
              <xm:sqref>C70</xm:sqref>
            </x14:sparkline>
            <x14:sparkline>
              <xm:f>'KẾT QUẢ KINH DOANH - QUÝ'!D71:M71</xm:f>
              <xm:sqref>C71</xm:sqref>
            </x14:sparkline>
            <x14:sparkline>
              <xm:f>'KẾT QUẢ KINH DOANH - QUÝ'!D72:M72</xm:f>
              <xm:sqref>C72</xm:sqref>
            </x14:sparkline>
            <x14:sparkline>
              <xm:f>'KẾT QUẢ KINH DOANH - QUÝ'!D73:M73</xm:f>
              <xm:sqref>C73</xm:sqref>
            </x14:sparkline>
            <x14:sparkline>
              <xm:f>'KẾT QUẢ KINH DOANH - QUÝ'!D74:M74</xm:f>
              <xm:sqref>C74</xm:sqref>
            </x14:sparkline>
            <x14:sparkline>
              <xm:f>'KẾT QUẢ KINH DOANH - QUÝ'!D75:M75</xm:f>
              <xm:sqref>C75</xm:sqref>
            </x14:sparkline>
            <x14:sparkline>
              <xm:f>'KẾT QUẢ KINH DOANH - QUÝ'!D76:M76</xm:f>
              <xm:sqref>C76</xm:sqref>
            </x14:sparkline>
            <x14:sparkline>
              <xm:f>'KẾT QUẢ KINH DOANH - QUÝ'!D77:M77</xm:f>
              <xm:sqref>C77</xm:sqref>
            </x14:sparkline>
            <x14:sparkline>
              <xm:f>'KẾT QUẢ KINH DOANH - QUÝ'!D78:M78</xm:f>
              <xm:sqref>C78</xm:sqref>
            </x14:sparkline>
            <x14:sparkline>
              <xm:f>'KẾT QUẢ KINH DOANH - QUÝ'!D79:M79</xm:f>
              <xm:sqref>C79</xm:sqref>
            </x14:sparkline>
            <x14:sparkline>
              <xm:f>'KẾT QUẢ KINH DOANH - QUÝ'!D80:M80</xm:f>
              <xm:sqref>C80</xm:sqref>
            </x14:sparkline>
            <x14:sparkline>
              <xm:f>'KẾT QUẢ KINH DOANH - QUÝ'!D81:M81</xm:f>
              <xm:sqref>C81</xm:sqref>
            </x14:sparkline>
            <x14:sparkline>
              <xm:f>'KẾT QUẢ KINH DOANH - QUÝ'!D82:M82</xm:f>
              <xm:sqref>C82</xm:sqref>
            </x14:sparkline>
            <x14:sparkline>
              <xm:f>'KẾT QUẢ KINH DOANH - QUÝ'!D83:M83</xm:f>
              <xm:sqref>C83</xm:sqref>
            </x14:sparkline>
            <x14:sparkline>
              <xm:f>'KẾT QUẢ KINH DOANH - QUÝ'!D84:M84</xm:f>
              <xm:sqref>C84</xm:sqref>
            </x14:sparkline>
            <x14:sparkline>
              <xm:f>'KẾT QUẢ KINH DOANH - QUÝ'!D85:M85</xm:f>
              <xm:sqref>C85</xm:sqref>
            </x14:sparkline>
            <x14:sparkline>
              <xm:f>'KẾT QUẢ KINH DOANH - QUÝ'!D86:M86</xm:f>
              <xm:sqref>C86</xm:sqref>
            </x14:sparkline>
            <x14:sparkline>
              <xm:f>'KẾT QUẢ KINH DOANH - QUÝ'!D87:M87</xm:f>
              <xm:sqref>C87</xm:sqref>
            </x14:sparkline>
            <x14:sparkline>
              <xm:f>'KẾT QUẢ KINH DOANH - QUÝ'!D88:M88</xm:f>
              <xm:sqref>C88</xm:sqref>
            </x14:sparkline>
            <x14:sparkline>
              <xm:f>'KẾT QUẢ KINH DOANH - QUÝ'!D89:M89</xm:f>
              <xm:sqref>C89</xm:sqref>
            </x14:sparkline>
            <x14:sparkline>
              <xm:f>'KẾT QUẢ KINH DOANH - QUÝ'!D90:M90</xm:f>
              <xm:sqref>C90</xm:sqref>
            </x14:sparkline>
            <x14:sparkline>
              <xm:f>'KẾT QUẢ KINH DOANH - QUÝ'!D91:M91</xm:f>
              <xm:sqref>C91</xm:sqref>
            </x14:sparkline>
            <x14:sparkline>
              <xm:f>'KẾT QUẢ KINH DOANH - QUÝ'!D92:M92</xm:f>
              <xm:sqref>C92</xm:sqref>
            </x14:sparkline>
            <x14:sparkline>
              <xm:f>'KẾT QUẢ KINH DOANH - QUÝ'!D93:M93</xm:f>
              <xm:sqref>C93</xm:sqref>
            </x14:sparkline>
            <x14:sparkline>
              <xm:f>'KẾT QUẢ KINH DOANH - QUÝ'!D94:M94</xm:f>
              <xm:sqref>C94</xm:sqref>
            </x14:sparkline>
            <x14:sparkline>
              <xm:f>'KẾT QUẢ KINH DOANH - QUÝ'!D95:M95</xm:f>
              <xm:sqref>C95</xm:sqref>
            </x14:sparkline>
            <x14:sparkline>
              <xm:f>'KẾT QUẢ KINH DOANH - QUÝ'!D96:M96</xm:f>
              <xm:sqref>C96</xm:sqref>
            </x14:sparkline>
            <x14:sparkline>
              <xm:f>'KẾT QUẢ KINH DOANH - QUÝ'!D97:M97</xm:f>
              <xm:sqref>C97</xm:sqref>
            </x14:sparkline>
            <x14:sparkline>
              <xm:f>'KẾT QUẢ KINH DOANH - QUÝ'!D98:M98</xm:f>
              <xm:sqref>C98</xm:sqref>
            </x14:sparkline>
            <x14:sparkline>
              <xm:f>'KẾT QUẢ KINH DOANH - QUÝ'!D99:M99</xm:f>
              <xm:sqref>C99</xm:sqref>
            </x14:sparkline>
            <x14:sparkline>
              <xm:f>'KẾT QUẢ KINH DOANH - QUÝ'!D100:M100</xm:f>
              <xm:sqref>C100</xm:sqref>
            </x14:sparkline>
            <x14:sparkline>
              <xm:f>'KẾT QUẢ KINH DOANH - QUÝ'!D101:M101</xm:f>
              <xm:sqref>C101</xm:sqref>
            </x14:sparkline>
            <x14:sparkline>
              <xm:f>'KẾT QUẢ KINH DOANH - QUÝ'!D102:M102</xm:f>
              <xm:sqref>C102</xm:sqref>
            </x14:sparkline>
            <x14:sparkline>
              <xm:f>'KẾT QUẢ KINH DOANH - QUÝ'!D103:M103</xm:f>
              <xm:sqref>C103</xm:sqref>
            </x14:sparkline>
            <x14:sparkline>
              <xm:f>'KẾT QUẢ KINH DOANH - QUÝ'!D104:M104</xm:f>
              <xm:sqref>C104</xm:sqref>
            </x14:sparkline>
            <x14:sparkline>
              <xm:f>'KẾT QUẢ KINH DOANH - QUÝ'!D105:M105</xm:f>
              <xm:sqref>C105</xm:sqref>
            </x14:sparkline>
            <x14:sparkline>
              <xm:f>'KẾT QUẢ KINH DOANH - QUÝ'!D106:M106</xm:f>
              <xm:sqref>C106</xm:sqref>
            </x14:sparkline>
            <x14:sparkline>
              <xm:f>'KẾT QUẢ KINH DOANH - QUÝ'!D107:M107</xm:f>
              <xm:sqref>C107</xm:sqref>
            </x14:sparkline>
            <x14:sparkline>
              <xm:f>'KẾT QUẢ KINH DOANH - QUÝ'!D108:M108</xm:f>
              <xm:sqref>C108</xm:sqref>
            </x14:sparkline>
            <x14:sparkline>
              <xm:f>'KẾT QUẢ KINH DOANH - QUÝ'!D109:M109</xm:f>
              <xm:sqref>C109</xm:sqref>
            </x14:sparkline>
            <x14:sparkline>
              <xm:f>'KẾT QUẢ KINH DOANH - QUÝ'!D110:M110</xm:f>
              <xm:sqref>C110</xm:sqref>
            </x14:sparkline>
            <x14:sparkline>
              <xm:f>'KẾT QUẢ KINH DOANH - QUÝ'!D111:M111</xm:f>
              <xm:sqref>C111</xm:sqref>
            </x14:sparkline>
            <x14:sparkline>
              <xm:f>'KẾT QUẢ KINH DOANH - QUÝ'!D112:M112</xm:f>
              <xm:sqref>C112</xm:sqref>
            </x14:sparkline>
            <x14:sparkline>
              <xm:f>'KẾT QUẢ KINH DOANH - QUÝ'!D113:M113</xm:f>
              <xm:sqref>C113</xm:sqref>
            </x14:sparkline>
            <x14:sparkline>
              <xm:f>'KẾT QUẢ KINH DOANH - QUÝ'!D114:M114</xm:f>
              <xm:sqref>C114</xm:sqref>
            </x14:sparkline>
            <x14:sparkline>
              <xm:f>'KẾT QUẢ KINH DOANH - QUÝ'!D115:M115</xm:f>
              <xm:sqref>C115</xm:sqref>
            </x14:sparkline>
            <x14:sparkline>
              <xm:f>'KẾT QUẢ KINH DOANH - QUÝ'!D116:M116</xm:f>
              <xm:sqref>C116</xm:sqref>
            </x14:sparkline>
            <x14:sparkline>
              <xm:f>'KẾT QUẢ KINH DOANH - QUÝ'!D117:M117</xm:f>
              <xm:sqref>C117</xm:sqref>
            </x14:sparkline>
            <x14:sparkline>
              <xm:f>'KẾT QUẢ KINH DOANH - QUÝ'!D118:M118</xm:f>
              <xm:sqref>C118</xm:sqref>
            </x14:sparkline>
            <x14:sparkline>
              <xm:f>'KẾT QUẢ KINH DOANH - QUÝ'!D119:M119</xm:f>
              <xm:sqref>C119</xm:sqref>
            </x14:sparkline>
            <x14:sparkline>
              <xm:f>'KẾT QUẢ KINH DOANH - QUÝ'!D120:M120</xm:f>
              <xm:sqref>C120</xm:sqref>
            </x14:sparkline>
            <x14:sparkline>
              <xm:f>'KẾT QUẢ KINH DOANH - QUÝ'!D121:M121</xm:f>
              <xm:sqref>C121</xm:sqref>
            </x14:sparkline>
            <x14:sparkline>
              <xm:f>'KẾT QUẢ KINH DOANH - QUÝ'!D122:M122</xm:f>
              <xm:sqref>C122</xm:sqref>
            </x14:sparkline>
            <x14:sparkline>
              <xm:f>'KẾT QUẢ KINH DOANH - QUÝ'!D123:M123</xm:f>
              <xm:sqref>C123</xm:sqref>
            </x14:sparkline>
            <x14:sparkline>
              <xm:f>'KẾT QUẢ KINH DOANH - QUÝ'!D124:M124</xm:f>
              <xm:sqref>C124</xm:sqref>
            </x14:sparkline>
            <x14:sparkline>
              <xm:f>'KẾT QUẢ KINH DOANH - QUÝ'!D125:M125</xm:f>
              <xm:sqref>C125</xm:sqref>
            </x14:sparkline>
            <x14:sparkline>
              <xm:f>'KẾT QUẢ KINH DOANH - QUÝ'!D126:M126</xm:f>
              <xm:sqref>C126</xm:sqref>
            </x14:sparkline>
            <x14:sparkline>
              <xm:f>'KẾT QUẢ KINH DOANH - QUÝ'!D127:M127</xm:f>
              <xm:sqref>C127</xm:sqref>
            </x14:sparkline>
            <x14:sparkline>
              <xm:f>'KẾT QUẢ KINH DOANH - QUÝ'!D128:M128</xm:f>
              <xm:sqref>C128</xm:sqref>
            </x14:sparkline>
            <x14:sparkline>
              <xm:f>'KẾT QUẢ KINH DOANH - QUÝ'!D129:M129</xm:f>
              <xm:sqref>C129</xm:sqref>
            </x14:sparkline>
            <x14:sparkline>
              <xm:f>'KẾT QUẢ KINH DOANH - QUÝ'!D130:M130</xm:f>
              <xm:sqref>C130</xm:sqref>
            </x14:sparkline>
            <x14:sparkline>
              <xm:f>'KẾT QUẢ KINH DOANH - QUÝ'!D131:M131</xm:f>
              <xm:sqref>C131</xm:sqref>
            </x14:sparkline>
            <x14:sparkline>
              <xm:f>'KẾT QUẢ KINH DOANH - QUÝ'!D132:M132</xm:f>
              <xm:sqref>C132</xm:sqref>
            </x14:sparkline>
            <x14:sparkline>
              <xm:f>'KẾT QUẢ KINH DOANH - QUÝ'!D133:M133</xm:f>
              <xm:sqref>C133</xm:sqref>
            </x14:sparkline>
            <x14:sparkline>
              <xm:f>'KẾT QUẢ KINH DOANH - QUÝ'!D134:M134</xm:f>
              <xm:sqref>C134</xm:sqref>
            </x14:sparkline>
            <x14:sparkline>
              <xm:f>'KẾT QUẢ KINH DOANH - QUÝ'!D135:M135</xm:f>
              <xm:sqref>C135</xm:sqref>
            </x14:sparkline>
            <x14:sparkline>
              <xm:f>'KẾT QUẢ KINH DOANH - QUÝ'!D136:M136</xm:f>
              <xm:sqref>C136</xm:sqref>
            </x14:sparkline>
            <x14:sparkline>
              <xm:f>'KẾT QUẢ KINH DOANH - QUÝ'!D137:M137</xm:f>
              <xm:sqref>C137</xm:sqref>
            </x14:sparkline>
            <x14:sparkline>
              <xm:f>'KẾT QUẢ KINH DOANH - QUÝ'!D138:M138</xm:f>
              <xm:sqref>C138</xm:sqref>
            </x14:sparkline>
            <x14:sparkline>
              <xm:f>'KẾT QUẢ KINH DOANH - QUÝ'!D139:M139</xm:f>
              <xm:sqref>C139</xm:sqref>
            </x14:sparkline>
            <x14:sparkline>
              <xm:f>'KẾT QUẢ KINH DOANH - QUÝ'!D140:M140</xm:f>
              <xm:sqref>C140</xm:sqref>
            </x14:sparkline>
            <x14:sparkline>
              <xm:f>'KẾT QUẢ KINH DOANH - QUÝ'!D141:M141</xm:f>
              <xm:sqref>C141</xm:sqref>
            </x14:sparkline>
            <x14:sparkline>
              <xm:f>'KẾT QUẢ KINH DOANH - QUÝ'!D142:M142</xm:f>
              <xm:sqref>C142</xm:sqref>
            </x14:sparkline>
            <x14:sparkline>
              <xm:f>'KẾT QUẢ KINH DOANH - QUÝ'!D143:M143</xm:f>
              <xm:sqref>C143</xm:sqref>
            </x14:sparkline>
            <x14:sparkline>
              <xm:f>'KẾT QUẢ KINH DOANH - QUÝ'!D144:M144</xm:f>
              <xm:sqref>C144</xm:sqref>
            </x14:sparkline>
            <x14:sparkline>
              <xm:f>'KẾT QUẢ KINH DOANH - QUÝ'!D145:M145</xm:f>
              <xm:sqref>C145</xm:sqref>
            </x14:sparkline>
            <x14:sparkline>
              <xm:f>'KẾT QUẢ KINH DOANH - QUÝ'!D146:M146</xm:f>
              <xm:sqref>C146</xm:sqref>
            </x14:sparkline>
            <x14:sparkline>
              <xm:f>'KẾT QUẢ KINH DOANH - QUÝ'!D147:M147</xm:f>
              <xm:sqref>C147</xm:sqref>
            </x14:sparkline>
            <x14:sparkline>
              <xm:f>'KẾT QUẢ KINH DOANH - QUÝ'!D148:M148</xm:f>
              <xm:sqref>C148</xm:sqref>
            </x14:sparkline>
            <x14:sparkline>
              <xm:f>'KẾT QUẢ KINH DOANH - QUÝ'!D149:M149</xm:f>
              <xm:sqref>C149</xm:sqref>
            </x14:sparkline>
            <x14:sparkline>
              <xm:f>'KẾT QUẢ KINH DOANH - QUÝ'!D150:M150</xm:f>
              <xm:sqref>C150</xm:sqref>
            </x14:sparkline>
            <x14:sparkline>
              <xm:f>'KẾT QUẢ KINH DOANH - QUÝ'!D151:M151</xm:f>
              <xm:sqref>C151</xm:sqref>
            </x14:sparkline>
            <x14:sparkline>
              <xm:f>'KẾT QUẢ KINH DOANH - QUÝ'!D152:M152</xm:f>
              <xm:sqref>C152</xm:sqref>
            </x14:sparkline>
            <x14:sparkline>
              <xm:f>'KẾT QUẢ KINH DOANH - QUÝ'!D153:M153</xm:f>
              <xm:sqref>C153</xm:sqref>
            </x14:sparkline>
            <x14:sparkline>
              <xm:f>'KẾT QUẢ KINH DOANH - QUÝ'!D154:M154</xm:f>
              <xm:sqref>C154</xm:sqref>
            </x14:sparkline>
            <x14:sparkline>
              <xm:f>'KẾT QUẢ KINH DOANH - QUÝ'!D155:M155</xm:f>
              <xm:sqref>C155</xm:sqref>
            </x14:sparkline>
            <x14:sparkline>
              <xm:f>'KẾT QUẢ KINH DOANH - QUÝ'!D156:M156</xm:f>
              <xm:sqref>C156</xm:sqref>
            </x14:sparkline>
            <x14:sparkline>
              <xm:f>'KẾT QUẢ KINH DOANH - QUÝ'!D157:M157</xm:f>
              <xm:sqref>C157</xm:sqref>
            </x14:sparkline>
            <x14:sparkline>
              <xm:f>'KẾT QUẢ KINH DOANH - QUÝ'!D158:M158</xm:f>
              <xm:sqref>C158</xm:sqref>
            </x14:sparkline>
            <x14:sparkline>
              <xm:f>'KẾT QUẢ KINH DOANH - QUÝ'!D159:M159</xm:f>
              <xm:sqref>C159</xm:sqref>
            </x14:sparkline>
            <x14:sparkline>
              <xm:f>'KẾT QUẢ KINH DOANH - QUÝ'!D160:M160</xm:f>
              <xm:sqref>C160</xm:sqref>
            </x14:sparkline>
            <x14:sparkline>
              <xm:f>'KẾT QUẢ KINH DOANH - QUÝ'!D161:M161</xm:f>
              <xm:sqref>C161</xm:sqref>
            </x14:sparkline>
            <x14:sparkline>
              <xm:f>'KẾT QUẢ KINH DOANH - QUÝ'!D162:M162</xm:f>
              <xm:sqref>C162</xm:sqref>
            </x14:sparkline>
            <x14:sparkline>
              <xm:f>'KẾT QUẢ KINH DOANH - QUÝ'!D163:M163</xm:f>
              <xm:sqref>C163</xm:sqref>
            </x14:sparkline>
            <x14:sparkline>
              <xm:f>'KẾT QUẢ KINH DOANH - QUÝ'!D164:M164</xm:f>
              <xm:sqref>C164</xm:sqref>
            </x14:sparkline>
            <x14:sparkline>
              <xm:f>'KẾT QUẢ KINH DOANH - QUÝ'!D165:M165</xm:f>
              <xm:sqref>C165</xm:sqref>
            </x14:sparkline>
            <x14:sparkline>
              <xm:f>'KẾT QUẢ KINH DOANH - QUÝ'!D166:M166</xm:f>
              <xm:sqref>C166</xm:sqref>
            </x14:sparkline>
            <x14:sparkline>
              <xm:f>'KẾT QUẢ KINH DOANH - QUÝ'!D167:M167</xm:f>
              <xm:sqref>C167</xm:sqref>
            </x14:sparkline>
            <x14:sparkline>
              <xm:f>'KẾT QUẢ KINH DOANH - QUÝ'!D168:M168</xm:f>
              <xm:sqref>C168</xm:sqref>
            </x14:sparkline>
            <x14:sparkline>
              <xm:f>'KẾT QUẢ KINH DOANH - QUÝ'!D169:M169</xm:f>
              <xm:sqref>C169</xm:sqref>
            </x14:sparkline>
            <x14:sparkline>
              <xm:f>'KẾT QUẢ KINH DOANH - QUÝ'!D170:M170</xm:f>
              <xm:sqref>C170</xm:sqref>
            </x14:sparkline>
            <x14:sparkline>
              <xm:f>'KẾT QUẢ KINH DOANH - QUÝ'!D171:M171</xm:f>
              <xm:sqref>C171</xm:sqref>
            </x14:sparkline>
            <x14:sparkline>
              <xm:f>'KẾT QUẢ KINH DOANH - QUÝ'!D172:M172</xm:f>
              <xm:sqref>C172</xm:sqref>
            </x14:sparkline>
            <x14:sparkline>
              <xm:f>'KẾT QUẢ KINH DOANH - QUÝ'!D173:M173</xm:f>
              <xm:sqref>C173</xm:sqref>
            </x14:sparkline>
            <x14:sparkline>
              <xm:f>'KẾT QUẢ KINH DOANH - QUÝ'!D174:M174</xm:f>
              <xm:sqref>C174</xm:sqref>
            </x14:sparkline>
            <x14:sparkline>
              <xm:f>'KẾT QUẢ KINH DOANH - QUÝ'!D175:M175</xm:f>
              <xm:sqref>C175</xm:sqref>
            </x14:sparkline>
            <x14:sparkline>
              <xm:f>'KẾT QUẢ KINH DOANH - QUÝ'!D176:M176</xm:f>
              <xm:sqref>C176</xm:sqref>
            </x14:sparkline>
            <x14:sparkline>
              <xm:f>'KẾT QUẢ KINH DOANH - QUÝ'!D177:M177</xm:f>
              <xm:sqref>C177</xm:sqref>
            </x14:sparkline>
            <x14:sparkline>
              <xm:f>'KẾT QUẢ KINH DOANH - QUÝ'!D178:M178</xm:f>
              <xm:sqref>C178</xm:sqref>
            </x14:sparkline>
            <x14:sparkline>
              <xm:f>'KẾT QUẢ KINH DOANH - QUÝ'!D179:M179</xm:f>
              <xm:sqref>C179</xm:sqref>
            </x14:sparkline>
            <x14:sparkline>
              <xm:f>'KẾT QUẢ KINH DOANH - QUÝ'!D180:M180</xm:f>
              <xm:sqref>C180</xm:sqref>
            </x14:sparkline>
            <x14:sparkline>
              <xm:f>'KẾT QUẢ KINH DOANH - QUÝ'!D181:M181</xm:f>
              <xm:sqref>C181</xm:sqref>
            </x14:sparkline>
            <x14:sparkline>
              <xm:f>'KẾT QUẢ KINH DOANH - QUÝ'!D182:M182</xm:f>
              <xm:sqref>C182</xm:sqref>
            </x14:sparkline>
            <x14:sparkline>
              <xm:f>'KẾT QUẢ KINH DOANH - QUÝ'!D183:M183</xm:f>
              <xm:sqref>C183</xm:sqref>
            </x14:sparkline>
            <x14:sparkline>
              <xm:f>'KẾT QUẢ KINH DOANH - QUÝ'!D184:M184</xm:f>
              <xm:sqref>C184</xm:sqref>
            </x14:sparkline>
            <x14:sparkline>
              <xm:f>'KẾT QUẢ KINH DOANH - QUÝ'!D185:M185</xm:f>
              <xm:sqref>C185</xm:sqref>
            </x14:sparkline>
            <x14:sparkline>
              <xm:f>'KẾT QUẢ KINH DOANH - QUÝ'!D186:M186</xm:f>
              <xm:sqref>C186</xm:sqref>
            </x14:sparkline>
            <x14:sparkline>
              <xm:f>'KẾT QUẢ KINH DOANH - QUÝ'!D187:M187</xm:f>
              <xm:sqref>C187</xm:sqref>
            </x14:sparkline>
            <x14:sparkline>
              <xm:f>'KẾT QUẢ KINH DOANH - QUÝ'!D188:M188</xm:f>
              <xm:sqref>C188</xm:sqref>
            </x14:sparkline>
            <x14:sparkline>
              <xm:f>'KẾT QUẢ KINH DOANH - QUÝ'!D189:M189</xm:f>
              <xm:sqref>C189</xm:sqref>
            </x14:sparkline>
            <x14:sparkline>
              <xm:f>'KẾT QUẢ KINH DOANH - QUÝ'!D190:M190</xm:f>
              <xm:sqref>C190</xm:sqref>
            </x14:sparkline>
            <x14:sparkline>
              <xm:f>'KẾT QUẢ KINH DOANH - QUÝ'!D191:M191</xm:f>
              <xm:sqref>C191</xm:sqref>
            </x14:sparkline>
            <x14:sparkline>
              <xm:f>'KẾT QUẢ KINH DOANH - QUÝ'!D192:M192</xm:f>
              <xm:sqref>C192</xm:sqref>
            </x14:sparkline>
            <x14:sparkline>
              <xm:f>'KẾT QUẢ KINH DOANH - QUÝ'!D193:M193</xm:f>
              <xm:sqref>C193</xm:sqref>
            </x14:sparkline>
            <x14:sparkline>
              <xm:f>'KẾT QUẢ KINH DOANH - QUÝ'!D194:M194</xm:f>
              <xm:sqref>C194</xm:sqref>
            </x14:sparkline>
            <x14:sparkline>
              <xm:f>'KẾT QUẢ KINH DOANH - QUÝ'!D195:M195</xm:f>
              <xm:sqref>C195</xm:sqref>
            </x14:sparkline>
            <x14:sparkline>
              <xm:f>'KẾT QUẢ KINH DOANH - QUÝ'!D196:M196</xm:f>
              <xm:sqref>C196</xm:sqref>
            </x14:sparkline>
            <x14:sparkline>
              <xm:f>'KẾT QUẢ KINH DOANH - QUÝ'!D197:M197</xm:f>
              <xm:sqref>C197</xm:sqref>
            </x14:sparkline>
            <x14:sparkline>
              <xm:f>'KẾT QUẢ KINH DOANH - QUÝ'!D198:M198</xm:f>
              <xm:sqref>C198</xm:sqref>
            </x14:sparkline>
            <x14:sparkline>
              <xm:f>'KẾT QUẢ KINH DOANH - QUÝ'!D199:M199</xm:f>
              <xm:sqref>C199</xm:sqref>
            </x14:sparkline>
            <x14:sparkline>
              <xm:f>'KẾT QUẢ KINH DOANH - QUÝ'!D200:M200</xm:f>
              <xm:sqref>C200</xm:sqref>
            </x14:sparkline>
            <x14:sparkline>
              <xm:f>'KẾT QUẢ KINH DOANH - QUÝ'!D201:M201</xm:f>
              <xm:sqref>C201</xm:sqref>
            </x14:sparkline>
            <x14:sparkline>
              <xm:f>'KẾT QUẢ KINH DOANH - QUÝ'!D202:M202</xm:f>
              <xm:sqref>C202</xm:sqref>
            </x14:sparkline>
            <x14:sparkline>
              <xm:f>'KẾT QUẢ KINH DOANH - QUÝ'!D203:M203</xm:f>
              <xm:sqref>C203</xm:sqref>
            </x14:sparkline>
            <x14:sparkline>
              <xm:f>'KẾT QUẢ KINH DOANH - QUÝ'!D204:M204</xm:f>
              <xm:sqref>C204</xm:sqref>
            </x14:sparkline>
            <x14:sparkline>
              <xm:f>'KẾT QUẢ KINH DOANH - QUÝ'!D205:M205</xm:f>
              <xm:sqref>C205</xm:sqref>
            </x14:sparkline>
          </x14:sparklines>
        </x14:sparklineGroup>
      </x14:sparklineGroups>
    </ext>
  </extLs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03_8">
    <tabColor theme="9" tint="0.39997558519241921"/>
  </sheetPr>
  <dimension ref="B2:D4"/>
  <sheetViews>
    <sheetView workbookViewId="0">
      <selection activeCell="B1806" sqref="B1806:AE2005"/>
    </sheetView>
  </sheetViews>
  <sheetFormatPr defaultColWidth="9" defaultRowHeight="13.8"/>
  <cols>
    <col min="1" max="1" width="2.59765625" style="13" customWidth="1"/>
    <col min="2" max="2" width="65.69921875" style="13" bestFit="1" customWidth="1"/>
    <col min="3" max="3" width="23.3984375" style="13" customWidth="1"/>
    <col min="4" max="52" width="23.09765625" style="13" customWidth="1"/>
    <col min="53" max="16384" width="9" style="13"/>
  </cols>
  <sheetData>
    <row r="2" spans="2:4" ht="23.1" customHeight="1">
      <c r="B2" s="248" t="s">
        <v>2482</v>
      </c>
      <c r="C2" s="248"/>
      <c r="D2" s="248"/>
    </row>
    <row r="3" spans="2:4" ht="44.1" customHeight="1">
      <c r="B3" s="115" t="s">
        <v>55</v>
      </c>
      <c r="C3" s="116" t="s">
        <v>2153</v>
      </c>
      <c r="D3" s="117" t="s">
        <v>585</v>
      </c>
    </row>
    <row r="4" spans="2:4" ht="18" customHeight="1">
      <c r="B4" s="61" t="s">
        <v>576</v>
      </c>
      <c r="C4" s="28" t="str">
        <f>'BÁO CÁO TÀI CHÍNH'!G5</f>
        <v>Từ lớn đến nhỏ</v>
      </c>
      <c r="D4" s="60"/>
    </row>
  </sheetData>
  <dataValidations count="3">
    <dataValidation type="list" allowBlank="1" showInputMessage="1" showErrorMessage="1" sqref="C5" xr:uid="{00000000-0002-0000-2500-000000000000}">
      <formula1>"VCBs,VCSC,VietStock"</formula1>
    </dataValidation>
    <dataValidation type="list" allowBlank="1" showInputMessage="1" sqref="C4" xr:uid="{00000000-0002-0000-2500-000001000000}">
      <formula1>"FIREANT,CAFEF,VNDirect,FPTS,VCSC,TVSI,VIETSTOCK"</formula1>
    </dataValidation>
    <dataValidation type="list" allowBlank="1" showInputMessage="1" sqref="C3" xr:uid="{C7DAF28F-52B7-4E1A-B526-7330D358CB4D}">
      <formula1>"FIREANT,CAFEF,VNDirect,FPTS,VCSC,TVSI,VIETSTOCK"</formula1>
    </dataValidation>
  </dataValidations>
  <pageMargins left="0.7" right="0.7" top="0.75" bottom="0.75" header="0.3" footer="0.3"/>
  <pageSetup orientation="portrait" r:id="rId1"/>
  <drawing r:id="rId2"/>
  <extLst>
    <ext xmlns:x14="http://schemas.microsoft.com/office/spreadsheetml/2009/9/main" uri="{05C60535-1F16-4fd2-B633-F4F36F0B64E0}">
      <x14:sparklineGroups xmlns:xm="http://schemas.microsoft.com/office/excel/2006/main">
        <x14:sparklineGroup type="column" displayEmptyCellsAs="gap" high="1" low="1" xr2:uid="{673D1B10-C428-4DE2-9478-4073957FD339}">
          <x14:colorSeries rgb="FFFFFF00"/>
          <x14:colorNegative rgb="FFD00000"/>
          <x14:colorAxis rgb="FF000000"/>
          <x14:colorMarkers rgb="FFD00000"/>
          <x14:colorFirst rgb="FFD00000"/>
          <x14:colorLast rgb="FFD00000"/>
          <x14:colorHigh rgb="FF00FF00"/>
          <x14:colorLow rgb="FFFF0000"/>
          <x14:sparklines>
            <x14:sparkline>
              <xm:f>'LƯU CHUYỂN TIỀN TỆ TT'!D1807:M1807</xm:f>
              <xm:sqref>C1807</xm:sqref>
            </x14:sparkline>
            <x14:sparkline>
              <xm:f>'LƯU CHUYỂN TIỀN TỆ TT'!D1808:M1808</xm:f>
              <xm:sqref>C1808</xm:sqref>
            </x14:sparkline>
            <x14:sparkline>
              <xm:f>'LƯU CHUYỂN TIỀN TỆ TT'!D1809:M1809</xm:f>
              <xm:sqref>C1809</xm:sqref>
            </x14:sparkline>
            <x14:sparkline>
              <xm:f>'LƯU CHUYỂN TIỀN TỆ TT'!D1810:M1810</xm:f>
              <xm:sqref>C1810</xm:sqref>
            </x14:sparkline>
            <x14:sparkline>
              <xm:f>'LƯU CHUYỂN TIỀN TỆ TT'!D1811:M1811</xm:f>
              <xm:sqref>C1811</xm:sqref>
            </x14:sparkline>
            <x14:sparkline>
              <xm:f>'LƯU CHUYỂN TIỀN TỆ TT'!D1812:M1812</xm:f>
              <xm:sqref>C1812</xm:sqref>
            </x14:sparkline>
            <x14:sparkline>
              <xm:f>'LƯU CHUYỂN TIỀN TỆ TT'!D1813:M1813</xm:f>
              <xm:sqref>C1813</xm:sqref>
            </x14:sparkline>
            <x14:sparkline>
              <xm:f>'LƯU CHUYỂN TIỀN TỆ TT'!D1814:M1814</xm:f>
              <xm:sqref>C1814</xm:sqref>
            </x14:sparkline>
            <x14:sparkline>
              <xm:f>'LƯU CHUYỂN TIỀN TỆ TT'!D1815:M1815</xm:f>
              <xm:sqref>C1815</xm:sqref>
            </x14:sparkline>
            <x14:sparkline>
              <xm:f>'LƯU CHUYỂN TIỀN TỆ TT'!D1816:M1816</xm:f>
              <xm:sqref>C1816</xm:sqref>
            </x14:sparkline>
            <x14:sparkline>
              <xm:f>'LƯU CHUYỂN TIỀN TỆ TT'!D1817:M1817</xm:f>
              <xm:sqref>C1817</xm:sqref>
            </x14:sparkline>
            <x14:sparkline>
              <xm:f>'LƯU CHUYỂN TIỀN TỆ TT'!D1818:M1818</xm:f>
              <xm:sqref>C1818</xm:sqref>
            </x14:sparkline>
            <x14:sparkline>
              <xm:f>'LƯU CHUYỂN TIỀN TỆ TT'!D1819:M1819</xm:f>
              <xm:sqref>C1819</xm:sqref>
            </x14:sparkline>
            <x14:sparkline>
              <xm:f>'LƯU CHUYỂN TIỀN TỆ TT'!D1820:M1820</xm:f>
              <xm:sqref>C1820</xm:sqref>
            </x14:sparkline>
            <x14:sparkline>
              <xm:f>'LƯU CHUYỂN TIỀN TỆ TT'!D1821:M1821</xm:f>
              <xm:sqref>C1821</xm:sqref>
            </x14:sparkline>
            <x14:sparkline>
              <xm:f>'LƯU CHUYỂN TIỀN TỆ TT'!D1822:M1822</xm:f>
              <xm:sqref>C1822</xm:sqref>
            </x14:sparkline>
            <x14:sparkline>
              <xm:f>'LƯU CHUYỂN TIỀN TỆ TT'!D1823:M1823</xm:f>
              <xm:sqref>C1823</xm:sqref>
            </x14:sparkline>
            <x14:sparkline>
              <xm:f>'LƯU CHUYỂN TIỀN TỆ TT'!D1824:M1824</xm:f>
              <xm:sqref>C1824</xm:sqref>
            </x14:sparkline>
            <x14:sparkline>
              <xm:f>'LƯU CHUYỂN TIỀN TỆ TT'!D1825:M1825</xm:f>
              <xm:sqref>C1825</xm:sqref>
            </x14:sparkline>
            <x14:sparkline>
              <xm:f>'LƯU CHUYỂN TIỀN TỆ TT'!D1826:M1826</xm:f>
              <xm:sqref>C1826</xm:sqref>
            </x14:sparkline>
            <x14:sparkline>
              <xm:f>'LƯU CHUYỂN TIỀN TỆ TT'!D1827:M1827</xm:f>
              <xm:sqref>C1827</xm:sqref>
            </x14:sparkline>
            <x14:sparkline>
              <xm:f>'LƯU CHUYỂN TIỀN TỆ TT'!D1828:M1828</xm:f>
              <xm:sqref>C1828</xm:sqref>
            </x14:sparkline>
            <x14:sparkline>
              <xm:f>'LƯU CHUYỂN TIỀN TỆ TT'!D1829:M1829</xm:f>
              <xm:sqref>C1829</xm:sqref>
            </x14:sparkline>
            <x14:sparkline>
              <xm:f>'LƯU CHUYỂN TIỀN TỆ TT'!D1830:M1830</xm:f>
              <xm:sqref>C1830</xm:sqref>
            </x14:sparkline>
            <x14:sparkline>
              <xm:f>'LƯU CHUYỂN TIỀN TỆ TT'!D1831:M1831</xm:f>
              <xm:sqref>C1831</xm:sqref>
            </x14:sparkline>
            <x14:sparkline>
              <xm:f>'LƯU CHUYỂN TIỀN TỆ TT'!D1832:M1832</xm:f>
              <xm:sqref>C1832</xm:sqref>
            </x14:sparkline>
            <x14:sparkline>
              <xm:f>'LƯU CHUYỂN TIỀN TỆ TT'!D1833:M1833</xm:f>
              <xm:sqref>C1833</xm:sqref>
            </x14:sparkline>
            <x14:sparkline>
              <xm:f>'LƯU CHUYỂN TIỀN TỆ TT'!D1834:M1834</xm:f>
              <xm:sqref>C1834</xm:sqref>
            </x14:sparkline>
            <x14:sparkline>
              <xm:f>'LƯU CHUYỂN TIỀN TỆ TT'!D1835:M1835</xm:f>
              <xm:sqref>C1835</xm:sqref>
            </x14:sparkline>
            <x14:sparkline>
              <xm:f>'LƯU CHUYỂN TIỀN TỆ TT'!D1836:M1836</xm:f>
              <xm:sqref>C1836</xm:sqref>
            </x14:sparkline>
            <x14:sparkline>
              <xm:f>'LƯU CHUYỂN TIỀN TỆ TT'!D1837:M1837</xm:f>
              <xm:sqref>C1837</xm:sqref>
            </x14:sparkline>
            <x14:sparkline>
              <xm:f>'LƯU CHUYỂN TIỀN TỆ TT'!D1838:M1838</xm:f>
              <xm:sqref>C1838</xm:sqref>
            </x14:sparkline>
            <x14:sparkline>
              <xm:f>'LƯU CHUYỂN TIỀN TỆ TT'!D1839:M1839</xm:f>
              <xm:sqref>C1839</xm:sqref>
            </x14:sparkline>
            <x14:sparkline>
              <xm:f>'LƯU CHUYỂN TIỀN TỆ TT'!D1840:M1840</xm:f>
              <xm:sqref>C1840</xm:sqref>
            </x14:sparkline>
            <x14:sparkline>
              <xm:f>'LƯU CHUYỂN TIỀN TỆ TT'!D1841:M1841</xm:f>
              <xm:sqref>C1841</xm:sqref>
            </x14:sparkline>
            <x14:sparkline>
              <xm:f>'LƯU CHUYỂN TIỀN TỆ TT'!D1842:M1842</xm:f>
              <xm:sqref>C1842</xm:sqref>
            </x14:sparkline>
            <x14:sparkline>
              <xm:f>'LƯU CHUYỂN TIỀN TỆ TT'!D1843:M1843</xm:f>
              <xm:sqref>C1843</xm:sqref>
            </x14:sparkline>
            <x14:sparkline>
              <xm:f>'LƯU CHUYỂN TIỀN TỆ TT'!D1844:M1844</xm:f>
              <xm:sqref>C1844</xm:sqref>
            </x14:sparkline>
            <x14:sparkline>
              <xm:f>'LƯU CHUYỂN TIỀN TỆ TT'!D1845:M1845</xm:f>
              <xm:sqref>C1845</xm:sqref>
            </x14:sparkline>
            <x14:sparkline>
              <xm:f>'LƯU CHUYỂN TIỀN TỆ TT'!D1846:M1846</xm:f>
              <xm:sqref>C1846</xm:sqref>
            </x14:sparkline>
            <x14:sparkline>
              <xm:f>'LƯU CHUYỂN TIỀN TỆ TT'!D1847:M1847</xm:f>
              <xm:sqref>C1847</xm:sqref>
            </x14:sparkline>
            <x14:sparkline>
              <xm:f>'LƯU CHUYỂN TIỀN TỆ TT'!D1848:M1848</xm:f>
              <xm:sqref>C1848</xm:sqref>
            </x14:sparkline>
            <x14:sparkline>
              <xm:f>'LƯU CHUYỂN TIỀN TỆ TT'!D1849:M1849</xm:f>
              <xm:sqref>C1849</xm:sqref>
            </x14:sparkline>
            <x14:sparkline>
              <xm:f>'LƯU CHUYỂN TIỀN TỆ TT'!D1850:M1850</xm:f>
              <xm:sqref>C1850</xm:sqref>
            </x14:sparkline>
            <x14:sparkline>
              <xm:f>'LƯU CHUYỂN TIỀN TỆ TT'!D1851:M1851</xm:f>
              <xm:sqref>C1851</xm:sqref>
            </x14:sparkline>
            <x14:sparkline>
              <xm:f>'LƯU CHUYỂN TIỀN TỆ TT'!D1852:M1852</xm:f>
              <xm:sqref>C1852</xm:sqref>
            </x14:sparkline>
            <x14:sparkline>
              <xm:f>'LƯU CHUYỂN TIỀN TỆ TT'!D1853:M1853</xm:f>
              <xm:sqref>C1853</xm:sqref>
            </x14:sparkline>
            <x14:sparkline>
              <xm:f>'LƯU CHUYỂN TIỀN TỆ TT'!D1854:M1854</xm:f>
              <xm:sqref>C1854</xm:sqref>
            </x14:sparkline>
            <x14:sparkline>
              <xm:f>'LƯU CHUYỂN TIỀN TỆ TT'!D1855:M1855</xm:f>
              <xm:sqref>C1855</xm:sqref>
            </x14:sparkline>
            <x14:sparkline>
              <xm:f>'LƯU CHUYỂN TIỀN TỆ TT'!D1856:M1856</xm:f>
              <xm:sqref>C1856</xm:sqref>
            </x14:sparkline>
            <x14:sparkline>
              <xm:f>'LƯU CHUYỂN TIỀN TỆ TT'!D1857:M1857</xm:f>
              <xm:sqref>C1857</xm:sqref>
            </x14:sparkline>
            <x14:sparkline>
              <xm:f>'LƯU CHUYỂN TIỀN TỆ TT'!D1858:M1858</xm:f>
              <xm:sqref>C1858</xm:sqref>
            </x14:sparkline>
            <x14:sparkline>
              <xm:f>'LƯU CHUYỂN TIỀN TỆ TT'!D1859:M1859</xm:f>
              <xm:sqref>C1859</xm:sqref>
            </x14:sparkline>
            <x14:sparkline>
              <xm:f>'LƯU CHUYỂN TIỀN TỆ TT'!D1860:M1860</xm:f>
              <xm:sqref>C1860</xm:sqref>
            </x14:sparkline>
            <x14:sparkline>
              <xm:f>'LƯU CHUYỂN TIỀN TỆ TT'!D1861:M1861</xm:f>
              <xm:sqref>C1861</xm:sqref>
            </x14:sparkline>
            <x14:sparkline>
              <xm:f>'LƯU CHUYỂN TIỀN TỆ TT'!D1862:M1862</xm:f>
              <xm:sqref>C1862</xm:sqref>
            </x14:sparkline>
            <x14:sparkline>
              <xm:f>'LƯU CHUYỂN TIỀN TỆ TT'!D1863:M1863</xm:f>
              <xm:sqref>C1863</xm:sqref>
            </x14:sparkline>
            <x14:sparkline>
              <xm:f>'LƯU CHUYỂN TIỀN TỆ TT'!D1864:M1864</xm:f>
              <xm:sqref>C1864</xm:sqref>
            </x14:sparkline>
            <x14:sparkline>
              <xm:f>'LƯU CHUYỂN TIỀN TỆ TT'!D1865:M1865</xm:f>
              <xm:sqref>C1865</xm:sqref>
            </x14:sparkline>
            <x14:sparkline>
              <xm:f>'LƯU CHUYỂN TIỀN TỆ TT'!D1866:M1866</xm:f>
              <xm:sqref>C1866</xm:sqref>
            </x14:sparkline>
            <x14:sparkline>
              <xm:f>'LƯU CHUYỂN TIỀN TỆ TT'!D1867:M1867</xm:f>
              <xm:sqref>C1867</xm:sqref>
            </x14:sparkline>
            <x14:sparkline>
              <xm:f>'LƯU CHUYỂN TIỀN TỆ TT'!D1868:M1868</xm:f>
              <xm:sqref>C1868</xm:sqref>
            </x14:sparkline>
            <x14:sparkline>
              <xm:f>'LƯU CHUYỂN TIỀN TỆ TT'!D1869:M1869</xm:f>
              <xm:sqref>C1869</xm:sqref>
            </x14:sparkline>
            <x14:sparkline>
              <xm:f>'LƯU CHUYỂN TIỀN TỆ TT'!D1870:M1870</xm:f>
              <xm:sqref>C1870</xm:sqref>
            </x14:sparkline>
            <x14:sparkline>
              <xm:f>'LƯU CHUYỂN TIỀN TỆ TT'!D1871:M1871</xm:f>
              <xm:sqref>C1871</xm:sqref>
            </x14:sparkline>
            <x14:sparkline>
              <xm:f>'LƯU CHUYỂN TIỀN TỆ TT'!D1872:M1872</xm:f>
              <xm:sqref>C1872</xm:sqref>
            </x14:sparkline>
            <x14:sparkline>
              <xm:f>'LƯU CHUYỂN TIỀN TỆ TT'!D1873:M1873</xm:f>
              <xm:sqref>C1873</xm:sqref>
            </x14:sparkline>
            <x14:sparkline>
              <xm:f>'LƯU CHUYỂN TIỀN TỆ TT'!D1874:M1874</xm:f>
              <xm:sqref>C1874</xm:sqref>
            </x14:sparkline>
            <x14:sparkline>
              <xm:f>'LƯU CHUYỂN TIỀN TỆ TT'!D1875:M1875</xm:f>
              <xm:sqref>C1875</xm:sqref>
            </x14:sparkline>
            <x14:sparkline>
              <xm:f>'LƯU CHUYỂN TIỀN TỆ TT'!D1876:M1876</xm:f>
              <xm:sqref>C1876</xm:sqref>
            </x14:sparkline>
            <x14:sparkline>
              <xm:f>'LƯU CHUYỂN TIỀN TỆ TT'!D1877:M1877</xm:f>
              <xm:sqref>C1877</xm:sqref>
            </x14:sparkline>
            <x14:sparkline>
              <xm:f>'LƯU CHUYỂN TIỀN TỆ TT'!D1878:M1878</xm:f>
              <xm:sqref>C1878</xm:sqref>
            </x14:sparkline>
            <x14:sparkline>
              <xm:f>'LƯU CHUYỂN TIỀN TỆ TT'!D1879:M1879</xm:f>
              <xm:sqref>C1879</xm:sqref>
            </x14:sparkline>
            <x14:sparkline>
              <xm:f>'LƯU CHUYỂN TIỀN TỆ TT'!D1880:M1880</xm:f>
              <xm:sqref>C1880</xm:sqref>
            </x14:sparkline>
            <x14:sparkline>
              <xm:f>'LƯU CHUYỂN TIỀN TỆ TT'!D1881:M1881</xm:f>
              <xm:sqref>C1881</xm:sqref>
            </x14:sparkline>
            <x14:sparkline>
              <xm:f>'LƯU CHUYỂN TIỀN TỆ TT'!D1882:M1882</xm:f>
              <xm:sqref>C1882</xm:sqref>
            </x14:sparkline>
            <x14:sparkline>
              <xm:f>'LƯU CHUYỂN TIỀN TỆ TT'!D1883:M1883</xm:f>
              <xm:sqref>C1883</xm:sqref>
            </x14:sparkline>
            <x14:sparkline>
              <xm:f>'LƯU CHUYỂN TIỀN TỆ TT'!D1884:M1884</xm:f>
              <xm:sqref>C1884</xm:sqref>
            </x14:sparkline>
            <x14:sparkline>
              <xm:f>'LƯU CHUYỂN TIỀN TỆ TT'!D1885:M1885</xm:f>
              <xm:sqref>C1885</xm:sqref>
            </x14:sparkline>
            <x14:sparkline>
              <xm:f>'LƯU CHUYỂN TIỀN TỆ TT'!D1886:M1886</xm:f>
              <xm:sqref>C1886</xm:sqref>
            </x14:sparkline>
            <x14:sparkline>
              <xm:f>'LƯU CHUYỂN TIỀN TỆ TT'!D1887:M1887</xm:f>
              <xm:sqref>C1887</xm:sqref>
            </x14:sparkline>
            <x14:sparkline>
              <xm:f>'LƯU CHUYỂN TIỀN TỆ TT'!D1888:M1888</xm:f>
              <xm:sqref>C1888</xm:sqref>
            </x14:sparkline>
            <x14:sparkline>
              <xm:f>'LƯU CHUYỂN TIỀN TỆ TT'!D1889:M1889</xm:f>
              <xm:sqref>C1889</xm:sqref>
            </x14:sparkline>
            <x14:sparkline>
              <xm:f>'LƯU CHUYỂN TIỀN TỆ TT'!D1890:M1890</xm:f>
              <xm:sqref>C1890</xm:sqref>
            </x14:sparkline>
            <x14:sparkline>
              <xm:f>'LƯU CHUYỂN TIỀN TỆ TT'!D1891:M1891</xm:f>
              <xm:sqref>C1891</xm:sqref>
            </x14:sparkline>
            <x14:sparkline>
              <xm:f>'LƯU CHUYỂN TIỀN TỆ TT'!D1892:M1892</xm:f>
              <xm:sqref>C1892</xm:sqref>
            </x14:sparkline>
            <x14:sparkline>
              <xm:f>'LƯU CHUYỂN TIỀN TỆ TT'!D1893:M1893</xm:f>
              <xm:sqref>C1893</xm:sqref>
            </x14:sparkline>
            <x14:sparkline>
              <xm:f>'LƯU CHUYỂN TIỀN TỆ TT'!D1894:M1894</xm:f>
              <xm:sqref>C1894</xm:sqref>
            </x14:sparkline>
            <x14:sparkline>
              <xm:f>'LƯU CHUYỂN TIỀN TỆ TT'!D1895:M1895</xm:f>
              <xm:sqref>C1895</xm:sqref>
            </x14:sparkline>
            <x14:sparkline>
              <xm:f>'LƯU CHUYỂN TIỀN TỆ TT'!D1896:M1896</xm:f>
              <xm:sqref>C1896</xm:sqref>
            </x14:sparkline>
            <x14:sparkline>
              <xm:f>'LƯU CHUYỂN TIỀN TỆ TT'!D1897:M1897</xm:f>
              <xm:sqref>C1897</xm:sqref>
            </x14:sparkline>
            <x14:sparkline>
              <xm:f>'LƯU CHUYỂN TIỀN TỆ TT'!D1898:M1898</xm:f>
              <xm:sqref>C1898</xm:sqref>
            </x14:sparkline>
            <x14:sparkline>
              <xm:f>'LƯU CHUYỂN TIỀN TỆ TT'!D1899:M1899</xm:f>
              <xm:sqref>C1899</xm:sqref>
            </x14:sparkline>
            <x14:sparkline>
              <xm:f>'LƯU CHUYỂN TIỀN TỆ TT'!D1900:M1900</xm:f>
              <xm:sqref>C1900</xm:sqref>
            </x14:sparkline>
            <x14:sparkline>
              <xm:f>'LƯU CHUYỂN TIỀN TỆ TT'!D1901:M1901</xm:f>
              <xm:sqref>C1901</xm:sqref>
            </x14:sparkline>
            <x14:sparkline>
              <xm:f>'LƯU CHUYỂN TIỀN TỆ TT'!D1902:M1902</xm:f>
              <xm:sqref>C1902</xm:sqref>
            </x14:sparkline>
            <x14:sparkline>
              <xm:f>'LƯU CHUYỂN TIỀN TỆ TT'!D1903:M1903</xm:f>
              <xm:sqref>C1903</xm:sqref>
            </x14:sparkline>
            <x14:sparkline>
              <xm:f>'LƯU CHUYỂN TIỀN TỆ TT'!D1904:M1904</xm:f>
              <xm:sqref>C1904</xm:sqref>
            </x14:sparkline>
            <x14:sparkline>
              <xm:f>'LƯU CHUYỂN TIỀN TỆ TT'!D1905:M1905</xm:f>
              <xm:sqref>C1905</xm:sqref>
            </x14:sparkline>
            <x14:sparkline>
              <xm:f>'LƯU CHUYỂN TIỀN TỆ TT'!D1906:M1906</xm:f>
              <xm:sqref>C1906</xm:sqref>
            </x14:sparkline>
            <x14:sparkline>
              <xm:f>'LƯU CHUYỂN TIỀN TỆ TT'!D1907:M1907</xm:f>
              <xm:sqref>C1907</xm:sqref>
            </x14:sparkline>
            <x14:sparkline>
              <xm:f>'LƯU CHUYỂN TIỀN TỆ TT'!D1908:M1908</xm:f>
              <xm:sqref>C1908</xm:sqref>
            </x14:sparkline>
            <x14:sparkline>
              <xm:f>'LƯU CHUYỂN TIỀN TỆ TT'!D1909:M1909</xm:f>
              <xm:sqref>C1909</xm:sqref>
            </x14:sparkline>
            <x14:sparkline>
              <xm:f>'LƯU CHUYỂN TIỀN TỆ TT'!D1910:M1910</xm:f>
              <xm:sqref>C1910</xm:sqref>
            </x14:sparkline>
            <x14:sparkline>
              <xm:f>'LƯU CHUYỂN TIỀN TỆ TT'!D1911:M1911</xm:f>
              <xm:sqref>C1911</xm:sqref>
            </x14:sparkline>
            <x14:sparkline>
              <xm:f>'LƯU CHUYỂN TIỀN TỆ TT'!D1912:M1912</xm:f>
              <xm:sqref>C1912</xm:sqref>
            </x14:sparkline>
            <x14:sparkline>
              <xm:f>'LƯU CHUYỂN TIỀN TỆ TT'!D1913:M1913</xm:f>
              <xm:sqref>C1913</xm:sqref>
            </x14:sparkline>
            <x14:sparkline>
              <xm:f>'LƯU CHUYỂN TIỀN TỆ TT'!D1914:M1914</xm:f>
              <xm:sqref>C1914</xm:sqref>
            </x14:sparkline>
            <x14:sparkline>
              <xm:f>'LƯU CHUYỂN TIỀN TỆ TT'!D1915:M1915</xm:f>
              <xm:sqref>C1915</xm:sqref>
            </x14:sparkline>
            <x14:sparkline>
              <xm:f>'LƯU CHUYỂN TIỀN TỆ TT'!D1916:M1916</xm:f>
              <xm:sqref>C1916</xm:sqref>
            </x14:sparkline>
            <x14:sparkline>
              <xm:f>'LƯU CHUYỂN TIỀN TỆ TT'!D1917:M1917</xm:f>
              <xm:sqref>C1917</xm:sqref>
            </x14:sparkline>
            <x14:sparkline>
              <xm:f>'LƯU CHUYỂN TIỀN TỆ TT'!D1918:M1918</xm:f>
              <xm:sqref>C1918</xm:sqref>
            </x14:sparkline>
            <x14:sparkline>
              <xm:f>'LƯU CHUYỂN TIỀN TỆ TT'!D1919:M1919</xm:f>
              <xm:sqref>C1919</xm:sqref>
            </x14:sparkline>
            <x14:sparkline>
              <xm:f>'LƯU CHUYỂN TIỀN TỆ TT'!D1920:M1920</xm:f>
              <xm:sqref>C1920</xm:sqref>
            </x14:sparkline>
            <x14:sparkline>
              <xm:f>'LƯU CHUYỂN TIỀN TỆ TT'!D1921:M1921</xm:f>
              <xm:sqref>C1921</xm:sqref>
            </x14:sparkline>
            <x14:sparkline>
              <xm:f>'LƯU CHUYỂN TIỀN TỆ TT'!D1922:M1922</xm:f>
              <xm:sqref>C1922</xm:sqref>
            </x14:sparkline>
            <x14:sparkline>
              <xm:f>'LƯU CHUYỂN TIỀN TỆ TT'!D1923:M1923</xm:f>
              <xm:sqref>C1923</xm:sqref>
            </x14:sparkline>
            <x14:sparkline>
              <xm:f>'LƯU CHUYỂN TIỀN TỆ TT'!D1924:M1924</xm:f>
              <xm:sqref>C1924</xm:sqref>
            </x14:sparkline>
            <x14:sparkline>
              <xm:f>'LƯU CHUYỂN TIỀN TỆ TT'!D1925:M1925</xm:f>
              <xm:sqref>C1925</xm:sqref>
            </x14:sparkline>
            <x14:sparkline>
              <xm:f>'LƯU CHUYỂN TIỀN TỆ TT'!D1926:M1926</xm:f>
              <xm:sqref>C1926</xm:sqref>
            </x14:sparkline>
            <x14:sparkline>
              <xm:f>'LƯU CHUYỂN TIỀN TỆ TT'!D1927:M1927</xm:f>
              <xm:sqref>C1927</xm:sqref>
            </x14:sparkline>
            <x14:sparkline>
              <xm:f>'LƯU CHUYỂN TIỀN TỆ TT'!D1928:M1928</xm:f>
              <xm:sqref>C1928</xm:sqref>
            </x14:sparkline>
            <x14:sparkline>
              <xm:f>'LƯU CHUYỂN TIỀN TỆ TT'!D1929:M1929</xm:f>
              <xm:sqref>C1929</xm:sqref>
            </x14:sparkline>
            <x14:sparkline>
              <xm:f>'LƯU CHUYỂN TIỀN TỆ TT'!D1930:M1930</xm:f>
              <xm:sqref>C1930</xm:sqref>
            </x14:sparkline>
            <x14:sparkline>
              <xm:f>'LƯU CHUYỂN TIỀN TỆ TT'!D1931:M1931</xm:f>
              <xm:sqref>C1931</xm:sqref>
            </x14:sparkline>
            <x14:sparkline>
              <xm:f>'LƯU CHUYỂN TIỀN TỆ TT'!D1932:M1932</xm:f>
              <xm:sqref>C1932</xm:sqref>
            </x14:sparkline>
            <x14:sparkline>
              <xm:f>'LƯU CHUYỂN TIỀN TỆ TT'!D1933:M1933</xm:f>
              <xm:sqref>C1933</xm:sqref>
            </x14:sparkline>
            <x14:sparkline>
              <xm:f>'LƯU CHUYỂN TIỀN TỆ TT'!D1934:M1934</xm:f>
              <xm:sqref>C1934</xm:sqref>
            </x14:sparkline>
            <x14:sparkline>
              <xm:f>'LƯU CHUYỂN TIỀN TỆ TT'!D1935:M1935</xm:f>
              <xm:sqref>C1935</xm:sqref>
            </x14:sparkline>
            <x14:sparkline>
              <xm:f>'LƯU CHUYỂN TIỀN TỆ TT'!D1936:M1936</xm:f>
              <xm:sqref>C1936</xm:sqref>
            </x14:sparkline>
            <x14:sparkline>
              <xm:f>'LƯU CHUYỂN TIỀN TỆ TT'!D1937:M1937</xm:f>
              <xm:sqref>C1937</xm:sqref>
            </x14:sparkline>
            <x14:sparkline>
              <xm:f>'LƯU CHUYỂN TIỀN TỆ TT'!D1938:M1938</xm:f>
              <xm:sqref>C1938</xm:sqref>
            </x14:sparkline>
            <x14:sparkline>
              <xm:f>'LƯU CHUYỂN TIỀN TỆ TT'!D1939:M1939</xm:f>
              <xm:sqref>C1939</xm:sqref>
            </x14:sparkline>
            <x14:sparkline>
              <xm:f>'LƯU CHUYỂN TIỀN TỆ TT'!D1940:M1940</xm:f>
              <xm:sqref>C1940</xm:sqref>
            </x14:sparkline>
            <x14:sparkline>
              <xm:f>'LƯU CHUYỂN TIỀN TỆ TT'!D1941:M1941</xm:f>
              <xm:sqref>C1941</xm:sqref>
            </x14:sparkline>
            <x14:sparkline>
              <xm:f>'LƯU CHUYỂN TIỀN TỆ TT'!D1942:M1942</xm:f>
              <xm:sqref>C1942</xm:sqref>
            </x14:sparkline>
            <x14:sparkline>
              <xm:f>'LƯU CHUYỂN TIỀN TỆ TT'!D1943:M1943</xm:f>
              <xm:sqref>C1943</xm:sqref>
            </x14:sparkline>
            <x14:sparkline>
              <xm:f>'LƯU CHUYỂN TIỀN TỆ TT'!D1944:M1944</xm:f>
              <xm:sqref>C1944</xm:sqref>
            </x14:sparkline>
            <x14:sparkline>
              <xm:f>'LƯU CHUYỂN TIỀN TỆ TT'!D1945:M1945</xm:f>
              <xm:sqref>C1945</xm:sqref>
            </x14:sparkline>
            <x14:sparkline>
              <xm:f>'LƯU CHUYỂN TIỀN TỆ TT'!D1946:M1946</xm:f>
              <xm:sqref>C1946</xm:sqref>
            </x14:sparkline>
            <x14:sparkline>
              <xm:f>'LƯU CHUYỂN TIỀN TỆ TT'!D1947:M1947</xm:f>
              <xm:sqref>C1947</xm:sqref>
            </x14:sparkline>
            <x14:sparkline>
              <xm:f>'LƯU CHUYỂN TIỀN TỆ TT'!D1948:M1948</xm:f>
              <xm:sqref>C1948</xm:sqref>
            </x14:sparkline>
            <x14:sparkline>
              <xm:f>'LƯU CHUYỂN TIỀN TỆ TT'!D1949:M1949</xm:f>
              <xm:sqref>C1949</xm:sqref>
            </x14:sparkline>
            <x14:sparkline>
              <xm:f>'LƯU CHUYỂN TIỀN TỆ TT'!D1950:M1950</xm:f>
              <xm:sqref>C1950</xm:sqref>
            </x14:sparkline>
            <x14:sparkline>
              <xm:f>'LƯU CHUYỂN TIỀN TỆ TT'!D1951:M1951</xm:f>
              <xm:sqref>C1951</xm:sqref>
            </x14:sparkline>
            <x14:sparkline>
              <xm:f>'LƯU CHUYỂN TIỀN TỆ TT'!D1952:M1952</xm:f>
              <xm:sqref>C1952</xm:sqref>
            </x14:sparkline>
            <x14:sparkline>
              <xm:f>'LƯU CHUYỂN TIỀN TỆ TT'!D1953:M1953</xm:f>
              <xm:sqref>C1953</xm:sqref>
            </x14:sparkline>
            <x14:sparkline>
              <xm:f>'LƯU CHUYỂN TIỀN TỆ TT'!D1954:M1954</xm:f>
              <xm:sqref>C1954</xm:sqref>
            </x14:sparkline>
            <x14:sparkline>
              <xm:f>'LƯU CHUYỂN TIỀN TỆ TT'!D1955:M1955</xm:f>
              <xm:sqref>C1955</xm:sqref>
            </x14:sparkline>
            <x14:sparkline>
              <xm:f>'LƯU CHUYỂN TIỀN TỆ TT'!D1956:M1956</xm:f>
              <xm:sqref>C1956</xm:sqref>
            </x14:sparkline>
            <x14:sparkline>
              <xm:f>'LƯU CHUYỂN TIỀN TỆ TT'!D1957:M1957</xm:f>
              <xm:sqref>C1957</xm:sqref>
            </x14:sparkline>
            <x14:sparkline>
              <xm:f>'LƯU CHUYỂN TIỀN TỆ TT'!D1958:M1958</xm:f>
              <xm:sqref>C1958</xm:sqref>
            </x14:sparkline>
            <x14:sparkline>
              <xm:f>'LƯU CHUYỂN TIỀN TỆ TT'!D1959:M1959</xm:f>
              <xm:sqref>C1959</xm:sqref>
            </x14:sparkline>
            <x14:sparkline>
              <xm:f>'LƯU CHUYỂN TIỀN TỆ TT'!D1960:M1960</xm:f>
              <xm:sqref>C1960</xm:sqref>
            </x14:sparkline>
            <x14:sparkline>
              <xm:f>'LƯU CHUYỂN TIỀN TỆ TT'!D1961:M1961</xm:f>
              <xm:sqref>C1961</xm:sqref>
            </x14:sparkline>
            <x14:sparkline>
              <xm:f>'LƯU CHUYỂN TIỀN TỆ TT'!D1962:M1962</xm:f>
              <xm:sqref>C1962</xm:sqref>
            </x14:sparkline>
            <x14:sparkline>
              <xm:f>'LƯU CHUYỂN TIỀN TỆ TT'!D1963:M1963</xm:f>
              <xm:sqref>C1963</xm:sqref>
            </x14:sparkline>
            <x14:sparkline>
              <xm:f>'LƯU CHUYỂN TIỀN TỆ TT'!D1964:M1964</xm:f>
              <xm:sqref>C1964</xm:sqref>
            </x14:sparkline>
            <x14:sparkline>
              <xm:f>'LƯU CHUYỂN TIỀN TỆ TT'!D1965:M1965</xm:f>
              <xm:sqref>C1965</xm:sqref>
            </x14:sparkline>
            <x14:sparkline>
              <xm:f>'LƯU CHUYỂN TIỀN TỆ TT'!D1966:M1966</xm:f>
              <xm:sqref>C1966</xm:sqref>
            </x14:sparkline>
            <x14:sparkline>
              <xm:f>'LƯU CHUYỂN TIỀN TỆ TT'!D1967:M1967</xm:f>
              <xm:sqref>C1967</xm:sqref>
            </x14:sparkline>
            <x14:sparkline>
              <xm:f>'LƯU CHUYỂN TIỀN TỆ TT'!D1968:M1968</xm:f>
              <xm:sqref>C1968</xm:sqref>
            </x14:sparkline>
            <x14:sparkline>
              <xm:f>'LƯU CHUYỂN TIỀN TỆ TT'!D1969:M1969</xm:f>
              <xm:sqref>C1969</xm:sqref>
            </x14:sparkline>
            <x14:sparkline>
              <xm:f>'LƯU CHUYỂN TIỀN TỆ TT'!D1970:M1970</xm:f>
              <xm:sqref>C1970</xm:sqref>
            </x14:sparkline>
            <x14:sparkline>
              <xm:f>'LƯU CHUYỂN TIỀN TỆ TT'!D1971:M1971</xm:f>
              <xm:sqref>C1971</xm:sqref>
            </x14:sparkline>
            <x14:sparkline>
              <xm:f>'LƯU CHUYỂN TIỀN TỆ TT'!D1972:M1972</xm:f>
              <xm:sqref>C1972</xm:sqref>
            </x14:sparkline>
            <x14:sparkline>
              <xm:f>'LƯU CHUYỂN TIỀN TỆ TT'!D1973:M1973</xm:f>
              <xm:sqref>C1973</xm:sqref>
            </x14:sparkline>
            <x14:sparkline>
              <xm:f>'LƯU CHUYỂN TIỀN TỆ TT'!D1974:M1974</xm:f>
              <xm:sqref>C1974</xm:sqref>
            </x14:sparkline>
            <x14:sparkline>
              <xm:f>'LƯU CHUYỂN TIỀN TỆ TT'!D1975:M1975</xm:f>
              <xm:sqref>C1975</xm:sqref>
            </x14:sparkline>
            <x14:sparkline>
              <xm:f>'LƯU CHUYỂN TIỀN TỆ TT'!D1976:M1976</xm:f>
              <xm:sqref>C1976</xm:sqref>
            </x14:sparkline>
            <x14:sparkline>
              <xm:f>'LƯU CHUYỂN TIỀN TỆ TT'!D1977:M1977</xm:f>
              <xm:sqref>C1977</xm:sqref>
            </x14:sparkline>
            <x14:sparkline>
              <xm:f>'LƯU CHUYỂN TIỀN TỆ TT'!D1978:M1978</xm:f>
              <xm:sqref>C1978</xm:sqref>
            </x14:sparkline>
            <x14:sparkline>
              <xm:f>'LƯU CHUYỂN TIỀN TỆ TT'!D1979:M1979</xm:f>
              <xm:sqref>C1979</xm:sqref>
            </x14:sparkline>
            <x14:sparkline>
              <xm:f>'LƯU CHUYỂN TIỀN TỆ TT'!D1980:M1980</xm:f>
              <xm:sqref>C1980</xm:sqref>
            </x14:sparkline>
            <x14:sparkline>
              <xm:f>'LƯU CHUYỂN TIỀN TỆ TT'!D1981:M1981</xm:f>
              <xm:sqref>C1981</xm:sqref>
            </x14:sparkline>
            <x14:sparkline>
              <xm:f>'LƯU CHUYỂN TIỀN TỆ TT'!D1982:M1982</xm:f>
              <xm:sqref>C1982</xm:sqref>
            </x14:sparkline>
            <x14:sparkline>
              <xm:f>'LƯU CHUYỂN TIỀN TỆ TT'!D1983:M1983</xm:f>
              <xm:sqref>C1983</xm:sqref>
            </x14:sparkline>
            <x14:sparkline>
              <xm:f>'LƯU CHUYỂN TIỀN TỆ TT'!D1984:M1984</xm:f>
              <xm:sqref>C1984</xm:sqref>
            </x14:sparkline>
            <x14:sparkline>
              <xm:f>'LƯU CHUYỂN TIỀN TỆ TT'!D1985:M1985</xm:f>
              <xm:sqref>C1985</xm:sqref>
            </x14:sparkline>
            <x14:sparkline>
              <xm:f>'LƯU CHUYỂN TIỀN TỆ TT'!D1986:M1986</xm:f>
              <xm:sqref>C1986</xm:sqref>
            </x14:sparkline>
            <x14:sparkline>
              <xm:f>'LƯU CHUYỂN TIỀN TỆ TT'!D1987:M1987</xm:f>
              <xm:sqref>C1987</xm:sqref>
            </x14:sparkline>
            <x14:sparkline>
              <xm:f>'LƯU CHUYỂN TIỀN TỆ TT'!D1988:M1988</xm:f>
              <xm:sqref>C1988</xm:sqref>
            </x14:sparkline>
            <x14:sparkline>
              <xm:f>'LƯU CHUYỂN TIỀN TỆ TT'!D1989:M1989</xm:f>
              <xm:sqref>C1989</xm:sqref>
            </x14:sparkline>
            <x14:sparkline>
              <xm:f>'LƯU CHUYỂN TIỀN TỆ TT'!D1990:M1990</xm:f>
              <xm:sqref>C1990</xm:sqref>
            </x14:sparkline>
            <x14:sparkline>
              <xm:f>'LƯU CHUYỂN TIỀN TỆ TT'!D1991:M1991</xm:f>
              <xm:sqref>C1991</xm:sqref>
            </x14:sparkline>
            <x14:sparkline>
              <xm:f>'LƯU CHUYỂN TIỀN TỆ TT'!D1992:M1992</xm:f>
              <xm:sqref>C1992</xm:sqref>
            </x14:sparkline>
            <x14:sparkline>
              <xm:f>'LƯU CHUYỂN TIỀN TỆ TT'!D1993:M1993</xm:f>
              <xm:sqref>C1993</xm:sqref>
            </x14:sparkline>
            <x14:sparkline>
              <xm:f>'LƯU CHUYỂN TIỀN TỆ TT'!D1994:M1994</xm:f>
              <xm:sqref>C1994</xm:sqref>
            </x14:sparkline>
            <x14:sparkline>
              <xm:f>'LƯU CHUYỂN TIỀN TỆ TT'!D1995:M1995</xm:f>
              <xm:sqref>C1995</xm:sqref>
            </x14:sparkline>
            <x14:sparkline>
              <xm:f>'LƯU CHUYỂN TIỀN TỆ TT'!D1996:M1996</xm:f>
              <xm:sqref>C1996</xm:sqref>
            </x14:sparkline>
            <x14:sparkline>
              <xm:f>'LƯU CHUYỂN TIỀN TỆ TT'!D1997:M1997</xm:f>
              <xm:sqref>C1997</xm:sqref>
            </x14:sparkline>
            <x14:sparkline>
              <xm:f>'LƯU CHUYỂN TIỀN TỆ TT'!D1998:M1998</xm:f>
              <xm:sqref>C1998</xm:sqref>
            </x14:sparkline>
            <x14:sparkline>
              <xm:f>'LƯU CHUYỂN TIỀN TỆ TT'!D1999:M1999</xm:f>
              <xm:sqref>C1999</xm:sqref>
            </x14:sparkline>
            <x14:sparkline>
              <xm:f>'LƯU CHUYỂN TIỀN TỆ TT'!D2000:M2000</xm:f>
              <xm:sqref>C2000</xm:sqref>
            </x14:sparkline>
            <x14:sparkline>
              <xm:f>'LƯU CHUYỂN TIỀN TỆ TT'!D2001:M2001</xm:f>
              <xm:sqref>C2001</xm:sqref>
            </x14:sparkline>
            <x14:sparkline>
              <xm:f>'LƯU CHUYỂN TIỀN TỆ TT'!D2002:M2002</xm:f>
              <xm:sqref>C2002</xm:sqref>
            </x14:sparkline>
            <x14:sparkline>
              <xm:f>'LƯU CHUYỂN TIỀN TỆ TT'!D2003:M2003</xm:f>
              <xm:sqref>C2003</xm:sqref>
            </x14:sparkline>
            <x14:sparkline>
              <xm:f>'LƯU CHUYỂN TIỀN TỆ TT'!D2004:M2004</xm:f>
              <xm:sqref>C2004</xm:sqref>
            </x14:sparkline>
            <x14:sparkline>
              <xm:f>'LƯU CHUYỂN TIỀN TỆ TT'!D2005:M2005</xm:f>
              <xm:sqref>C2005</xm:sqref>
            </x14:sparkline>
          </x14:sparklines>
        </x14:sparklineGroup>
        <x14:sparklineGroup type="column" displayEmptyCellsAs="gap" high="1" low="1" xr2:uid="{15DA4CB1-AE33-466A-AA2C-F9F664A655F7}">
          <x14:colorSeries rgb="FFFFFF00"/>
          <x14:colorNegative rgb="FFD00000"/>
          <x14:colorAxis rgb="FF000000"/>
          <x14:colorMarkers rgb="FFD00000"/>
          <x14:colorFirst rgb="FFD00000"/>
          <x14:colorLast rgb="FFD00000"/>
          <x14:colorHigh rgb="FF00FF00"/>
          <x14:colorLow rgb="FFFF0000"/>
          <x14:sparklines>
            <x14:sparkline>
              <xm:f>'LƯU CHUYỂN TIỀN TỆ TT'!D1607:M1607</xm:f>
              <xm:sqref>C1607</xm:sqref>
            </x14:sparkline>
            <x14:sparkline>
              <xm:f>'LƯU CHUYỂN TIỀN TỆ TT'!D1608:M1608</xm:f>
              <xm:sqref>C1608</xm:sqref>
            </x14:sparkline>
            <x14:sparkline>
              <xm:f>'LƯU CHUYỂN TIỀN TỆ TT'!D1609:M1609</xm:f>
              <xm:sqref>C1609</xm:sqref>
            </x14:sparkline>
            <x14:sparkline>
              <xm:f>'LƯU CHUYỂN TIỀN TỆ TT'!D1610:M1610</xm:f>
              <xm:sqref>C1610</xm:sqref>
            </x14:sparkline>
            <x14:sparkline>
              <xm:f>'LƯU CHUYỂN TIỀN TỆ TT'!D1611:M1611</xm:f>
              <xm:sqref>C1611</xm:sqref>
            </x14:sparkline>
            <x14:sparkline>
              <xm:f>'LƯU CHUYỂN TIỀN TỆ TT'!D1612:M1612</xm:f>
              <xm:sqref>C1612</xm:sqref>
            </x14:sparkline>
            <x14:sparkline>
              <xm:f>'LƯU CHUYỂN TIỀN TỆ TT'!D1613:M1613</xm:f>
              <xm:sqref>C1613</xm:sqref>
            </x14:sparkline>
            <x14:sparkline>
              <xm:f>'LƯU CHUYỂN TIỀN TỆ TT'!D1614:M1614</xm:f>
              <xm:sqref>C1614</xm:sqref>
            </x14:sparkline>
            <x14:sparkline>
              <xm:f>'LƯU CHUYỂN TIỀN TỆ TT'!D1615:M1615</xm:f>
              <xm:sqref>C1615</xm:sqref>
            </x14:sparkline>
            <x14:sparkline>
              <xm:f>'LƯU CHUYỂN TIỀN TỆ TT'!D1616:M1616</xm:f>
              <xm:sqref>C1616</xm:sqref>
            </x14:sparkline>
            <x14:sparkline>
              <xm:f>'LƯU CHUYỂN TIỀN TỆ TT'!D1617:M1617</xm:f>
              <xm:sqref>C1617</xm:sqref>
            </x14:sparkline>
            <x14:sparkline>
              <xm:f>'LƯU CHUYỂN TIỀN TỆ TT'!D1618:M1618</xm:f>
              <xm:sqref>C1618</xm:sqref>
            </x14:sparkline>
            <x14:sparkline>
              <xm:f>'LƯU CHUYỂN TIỀN TỆ TT'!D1619:M1619</xm:f>
              <xm:sqref>C1619</xm:sqref>
            </x14:sparkline>
            <x14:sparkline>
              <xm:f>'LƯU CHUYỂN TIỀN TỆ TT'!D1620:M1620</xm:f>
              <xm:sqref>C1620</xm:sqref>
            </x14:sparkline>
            <x14:sparkline>
              <xm:f>'LƯU CHUYỂN TIỀN TỆ TT'!D1621:M1621</xm:f>
              <xm:sqref>C1621</xm:sqref>
            </x14:sparkline>
            <x14:sparkline>
              <xm:f>'LƯU CHUYỂN TIỀN TỆ TT'!D1622:M1622</xm:f>
              <xm:sqref>C1622</xm:sqref>
            </x14:sparkline>
            <x14:sparkline>
              <xm:f>'LƯU CHUYỂN TIỀN TỆ TT'!D1623:M1623</xm:f>
              <xm:sqref>C1623</xm:sqref>
            </x14:sparkline>
            <x14:sparkline>
              <xm:f>'LƯU CHUYỂN TIỀN TỆ TT'!D1624:M1624</xm:f>
              <xm:sqref>C1624</xm:sqref>
            </x14:sparkline>
            <x14:sparkline>
              <xm:f>'LƯU CHUYỂN TIỀN TỆ TT'!D1625:M1625</xm:f>
              <xm:sqref>C1625</xm:sqref>
            </x14:sparkline>
            <x14:sparkline>
              <xm:f>'LƯU CHUYỂN TIỀN TỆ TT'!D1626:M1626</xm:f>
              <xm:sqref>C1626</xm:sqref>
            </x14:sparkline>
            <x14:sparkline>
              <xm:f>'LƯU CHUYỂN TIỀN TỆ TT'!D1627:M1627</xm:f>
              <xm:sqref>C1627</xm:sqref>
            </x14:sparkline>
            <x14:sparkline>
              <xm:f>'LƯU CHUYỂN TIỀN TỆ TT'!D1628:M1628</xm:f>
              <xm:sqref>C1628</xm:sqref>
            </x14:sparkline>
            <x14:sparkline>
              <xm:f>'LƯU CHUYỂN TIỀN TỆ TT'!D1629:M1629</xm:f>
              <xm:sqref>C1629</xm:sqref>
            </x14:sparkline>
            <x14:sparkline>
              <xm:f>'LƯU CHUYỂN TIỀN TỆ TT'!D1630:M1630</xm:f>
              <xm:sqref>C1630</xm:sqref>
            </x14:sparkline>
            <x14:sparkline>
              <xm:f>'LƯU CHUYỂN TIỀN TỆ TT'!D1631:M1631</xm:f>
              <xm:sqref>C1631</xm:sqref>
            </x14:sparkline>
            <x14:sparkline>
              <xm:f>'LƯU CHUYỂN TIỀN TỆ TT'!D1632:M1632</xm:f>
              <xm:sqref>C1632</xm:sqref>
            </x14:sparkline>
            <x14:sparkline>
              <xm:f>'LƯU CHUYỂN TIỀN TỆ TT'!D1633:M1633</xm:f>
              <xm:sqref>C1633</xm:sqref>
            </x14:sparkline>
            <x14:sparkline>
              <xm:f>'LƯU CHUYỂN TIỀN TỆ TT'!D1634:M1634</xm:f>
              <xm:sqref>C1634</xm:sqref>
            </x14:sparkline>
            <x14:sparkline>
              <xm:f>'LƯU CHUYỂN TIỀN TỆ TT'!D1635:M1635</xm:f>
              <xm:sqref>C1635</xm:sqref>
            </x14:sparkline>
            <x14:sparkline>
              <xm:f>'LƯU CHUYỂN TIỀN TỆ TT'!D1636:M1636</xm:f>
              <xm:sqref>C1636</xm:sqref>
            </x14:sparkline>
            <x14:sparkline>
              <xm:f>'LƯU CHUYỂN TIỀN TỆ TT'!D1637:M1637</xm:f>
              <xm:sqref>C1637</xm:sqref>
            </x14:sparkline>
            <x14:sparkline>
              <xm:f>'LƯU CHUYỂN TIỀN TỆ TT'!D1638:M1638</xm:f>
              <xm:sqref>C1638</xm:sqref>
            </x14:sparkline>
            <x14:sparkline>
              <xm:f>'LƯU CHUYỂN TIỀN TỆ TT'!D1639:M1639</xm:f>
              <xm:sqref>C1639</xm:sqref>
            </x14:sparkline>
            <x14:sparkline>
              <xm:f>'LƯU CHUYỂN TIỀN TỆ TT'!D1640:M1640</xm:f>
              <xm:sqref>C1640</xm:sqref>
            </x14:sparkline>
            <x14:sparkline>
              <xm:f>'LƯU CHUYỂN TIỀN TỆ TT'!D1641:M1641</xm:f>
              <xm:sqref>C1641</xm:sqref>
            </x14:sparkline>
            <x14:sparkline>
              <xm:f>'LƯU CHUYỂN TIỀN TỆ TT'!D1642:M1642</xm:f>
              <xm:sqref>C1642</xm:sqref>
            </x14:sparkline>
            <x14:sparkline>
              <xm:f>'LƯU CHUYỂN TIỀN TỆ TT'!D1643:M1643</xm:f>
              <xm:sqref>C1643</xm:sqref>
            </x14:sparkline>
            <x14:sparkline>
              <xm:f>'LƯU CHUYỂN TIỀN TỆ TT'!D1644:M1644</xm:f>
              <xm:sqref>C1644</xm:sqref>
            </x14:sparkline>
            <x14:sparkline>
              <xm:f>'LƯU CHUYỂN TIỀN TỆ TT'!D1645:M1645</xm:f>
              <xm:sqref>C1645</xm:sqref>
            </x14:sparkline>
            <x14:sparkline>
              <xm:f>'LƯU CHUYỂN TIỀN TỆ TT'!D1646:M1646</xm:f>
              <xm:sqref>C1646</xm:sqref>
            </x14:sparkline>
            <x14:sparkline>
              <xm:f>'LƯU CHUYỂN TIỀN TỆ TT'!D1647:M1647</xm:f>
              <xm:sqref>C1647</xm:sqref>
            </x14:sparkline>
            <x14:sparkline>
              <xm:f>'LƯU CHUYỂN TIỀN TỆ TT'!D1648:M1648</xm:f>
              <xm:sqref>C1648</xm:sqref>
            </x14:sparkline>
            <x14:sparkline>
              <xm:f>'LƯU CHUYỂN TIỀN TỆ TT'!D1649:M1649</xm:f>
              <xm:sqref>C1649</xm:sqref>
            </x14:sparkline>
            <x14:sparkline>
              <xm:f>'LƯU CHUYỂN TIỀN TỆ TT'!D1650:M1650</xm:f>
              <xm:sqref>C1650</xm:sqref>
            </x14:sparkline>
            <x14:sparkline>
              <xm:f>'LƯU CHUYỂN TIỀN TỆ TT'!D1651:M1651</xm:f>
              <xm:sqref>C1651</xm:sqref>
            </x14:sparkline>
            <x14:sparkline>
              <xm:f>'LƯU CHUYỂN TIỀN TỆ TT'!D1652:M1652</xm:f>
              <xm:sqref>C1652</xm:sqref>
            </x14:sparkline>
            <x14:sparkline>
              <xm:f>'LƯU CHUYỂN TIỀN TỆ TT'!D1653:M1653</xm:f>
              <xm:sqref>C1653</xm:sqref>
            </x14:sparkline>
            <x14:sparkline>
              <xm:f>'LƯU CHUYỂN TIỀN TỆ TT'!D1654:M1654</xm:f>
              <xm:sqref>C1654</xm:sqref>
            </x14:sparkline>
            <x14:sparkline>
              <xm:f>'LƯU CHUYỂN TIỀN TỆ TT'!D1655:M1655</xm:f>
              <xm:sqref>C1655</xm:sqref>
            </x14:sparkline>
            <x14:sparkline>
              <xm:f>'LƯU CHUYỂN TIỀN TỆ TT'!D1656:M1656</xm:f>
              <xm:sqref>C1656</xm:sqref>
            </x14:sparkline>
            <x14:sparkline>
              <xm:f>'LƯU CHUYỂN TIỀN TỆ TT'!D1657:M1657</xm:f>
              <xm:sqref>C1657</xm:sqref>
            </x14:sparkline>
            <x14:sparkline>
              <xm:f>'LƯU CHUYỂN TIỀN TỆ TT'!D1658:M1658</xm:f>
              <xm:sqref>C1658</xm:sqref>
            </x14:sparkline>
            <x14:sparkline>
              <xm:f>'LƯU CHUYỂN TIỀN TỆ TT'!D1659:M1659</xm:f>
              <xm:sqref>C1659</xm:sqref>
            </x14:sparkline>
            <x14:sparkline>
              <xm:f>'LƯU CHUYỂN TIỀN TỆ TT'!D1660:M1660</xm:f>
              <xm:sqref>C1660</xm:sqref>
            </x14:sparkline>
            <x14:sparkline>
              <xm:f>'LƯU CHUYỂN TIỀN TỆ TT'!D1661:M1661</xm:f>
              <xm:sqref>C1661</xm:sqref>
            </x14:sparkline>
            <x14:sparkline>
              <xm:f>'LƯU CHUYỂN TIỀN TỆ TT'!D1662:M1662</xm:f>
              <xm:sqref>C1662</xm:sqref>
            </x14:sparkline>
            <x14:sparkline>
              <xm:f>'LƯU CHUYỂN TIỀN TỆ TT'!D1663:M1663</xm:f>
              <xm:sqref>C1663</xm:sqref>
            </x14:sparkline>
            <x14:sparkline>
              <xm:f>'LƯU CHUYỂN TIỀN TỆ TT'!D1664:M1664</xm:f>
              <xm:sqref>C1664</xm:sqref>
            </x14:sparkline>
            <x14:sparkline>
              <xm:f>'LƯU CHUYỂN TIỀN TỆ TT'!D1665:M1665</xm:f>
              <xm:sqref>C1665</xm:sqref>
            </x14:sparkline>
            <x14:sparkline>
              <xm:f>'LƯU CHUYỂN TIỀN TỆ TT'!D1666:M1666</xm:f>
              <xm:sqref>C1666</xm:sqref>
            </x14:sparkline>
            <x14:sparkline>
              <xm:f>'LƯU CHUYỂN TIỀN TỆ TT'!D1667:M1667</xm:f>
              <xm:sqref>C1667</xm:sqref>
            </x14:sparkline>
            <x14:sparkline>
              <xm:f>'LƯU CHUYỂN TIỀN TỆ TT'!D1668:M1668</xm:f>
              <xm:sqref>C1668</xm:sqref>
            </x14:sparkline>
            <x14:sparkline>
              <xm:f>'LƯU CHUYỂN TIỀN TỆ TT'!D1669:M1669</xm:f>
              <xm:sqref>C1669</xm:sqref>
            </x14:sparkline>
            <x14:sparkline>
              <xm:f>'LƯU CHUYỂN TIỀN TỆ TT'!D1670:M1670</xm:f>
              <xm:sqref>C1670</xm:sqref>
            </x14:sparkline>
            <x14:sparkline>
              <xm:f>'LƯU CHUYỂN TIỀN TỆ TT'!D1671:M1671</xm:f>
              <xm:sqref>C1671</xm:sqref>
            </x14:sparkline>
            <x14:sparkline>
              <xm:f>'LƯU CHUYỂN TIỀN TỆ TT'!D1672:M1672</xm:f>
              <xm:sqref>C1672</xm:sqref>
            </x14:sparkline>
            <x14:sparkline>
              <xm:f>'LƯU CHUYỂN TIỀN TỆ TT'!D1673:M1673</xm:f>
              <xm:sqref>C1673</xm:sqref>
            </x14:sparkline>
            <x14:sparkline>
              <xm:f>'LƯU CHUYỂN TIỀN TỆ TT'!D1674:M1674</xm:f>
              <xm:sqref>C1674</xm:sqref>
            </x14:sparkline>
            <x14:sparkline>
              <xm:f>'LƯU CHUYỂN TIỀN TỆ TT'!D1675:M1675</xm:f>
              <xm:sqref>C1675</xm:sqref>
            </x14:sparkline>
            <x14:sparkline>
              <xm:f>'LƯU CHUYỂN TIỀN TỆ TT'!D1676:M1676</xm:f>
              <xm:sqref>C1676</xm:sqref>
            </x14:sparkline>
            <x14:sparkline>
              <xm:f>'LƯU CHUYỂN TIỀN TỆ TT'!D1677:M1677</xm:f>
              <xm:sqref>C1677</xm:sqref>
            </x14:sparkline>
            <x14:sparkline>
              <xm:f>'LƯU CHUYỂN TIỀN TỆ TT'!D1678:M1678</xm:f>
              <xm:sqref>C1678</xm:sqref>
            </x14:sparkline>
            <x14:sparkline>
              <xm:f>'LƯU CHUYỂN TIỀN TỆ TT'!D1679:M1679</xm:f>
              <xm:sqref>C1679</xm:sqref>
            </x14:sparkline>
            <x14:sparkline>
              <xm:f>'LƯU CHUYỂN TIỀN TỆ TT'!D1680:M1680</xm:f>
              <xm:sqref>C1680</xm:sqref>
            </x14:sparkline>
            <x14:sparkline>
              <xm:f>'LƯU CHUYỂN TIỀN TỆ TT'!D1681:M1681</xm:f>
              <xm:sqref>C1681</xm:sqref>
            </x14:sparkline>
            <x14:sparkline>
              <xm:f>'LƯU CHUYỂN TIỀN TỆ TT'!D1682:M1682</xm:f>
              <xm:sqref>C1682</xm:sqref>
            </x14:sparkline>
            <x14:sparkline>
              <xm:f>'LƯU CHUYỂN TIỀN TỆ TT'!D1683:M1683</xm:f>
              <xm:sqref>C1683</xm:sqref>
            </x14:sparkline>
            <x14:sparkline>
              <xm:f>'LƯU CHUYỂN TIỀN TỆ TT'!D1684:M1684</xm:f>
              <xm:sqref>C1684</xm:sqref>
            </x14:sparkline>
            <x14:sparkline>
              <xm:f>'LƯU CHUYỂN TIỀN TỆ TT'!D1685:M1685</xm:f>
              <xm:sqref>C1685</xm:sqref>
            </x14:sparkline>
            <x14:sparkline>
              <xm:f>'LƯU CHUYỂN TIỀN TỆ TT'!D1686:M1686</xm:f>
              <xm:sqref>C1686</xm:sqref>
            </x14:sparkline>
            <x14:sparkline>
              <xm:f>'LƯU CHUYỂN TIỀN TỆ TT'!D1687:M1687</xm:f>
              <xm:sqref>C1687</xm:sqref>
            </x14:sparkline>
            <x14:sparkline>
              <xm:f>'LƯU CHUYỂN TIỀN TỆ TT'!D1688:M1688</xm:f>
              <xm:sqref>C1688</xm:sqref>
            </x14:sparkline>
            <x14:sparkline>
              <xm:f>'LƯU CHUYỂN TIỀN TỆ TT'!D1689:M1689</xm:f>
              <xm:sqref>C1689</xm:sqref>
            </x14:sparkline>
            <x14:sparkline>
              <xm:f>'LƯU CHUYỂN TIỀN TỆ TT'!D1690:M1690</xm:f>
              <xm:sqref>C1690</xm:sqref>
            </x14:sparkline>
            <x14:sparkline>
              <xm:f>'LƯU CHUYỂN TIỀN TỆ TT'!D1691:M1691</xm:f>
              <xm:sqref>C1691</xm:sqref>
            </x14:sparkline>
            <x14:sparkline>
              <xm:f>'LƯU CHUYỂN TIỀN TỆ TT'!D1692:M1692</xm:f>
              <xm:sqref>C1692</xm:sqref>
            </x14:sparkline>
            <x14:sparkline>
              <xm:f>'LƯU CHUYỂN TIỀN TỆ TT'!D1693:M1693</xm:f>
              <xm:sqref>C1693</xm:sqref>
            </x14:sparkline>
            <x14:sparkline>
              <xm:f>'LƯU CHUYỂN TIỀN TỆ TT'!D1694:M1694</xm:f>
              <xm:sqref>C1694</xm:sqref>
            </x14:sparkline>
            <x14:sparkline>
              <xm:f>'LƯU CHUYỂN TIỀN TỆ TT'!D1695:M1695</xm:f>
              <xm:sqref>C1695</xm:sqref>
            </x14:sparkline>
            <x14:sparkline>
              <xm:f>'LƯU CHUYỂN TIỀN TỆ TT'!D1696:M1696</xm:f>
              <xm:sqref>C1696</xm:sqref>
            </x14:sparkline>
            <x14:sparkline>
              <xm:f>'LƯU CHUYỂN TIỀN TỆ TT'!D1697:M1697</xm:f>
              <xm:sqref>C1697</xm:sqref>
            </x14:sparkline>
            <x14:sparkline>
              <xm:f>'LƯU CHUYỂN TIỀN TỆ TT'!D1698:M1698</xm:f>
              <xm:sqref>C1698</xm:sqref>
            </x14:sparkline>
            <x14:sparkline>
              <xm:f>'LƯU CHUYỂN TIỀN TỆ TT'!D1699:M1699</xm:f>
              <xm:sqref>C1699</xm:sqref>
            </x14:sparkline>
            <x14:sparkline>
              <xm:f>'LƯU CHUYỂN TIỀN TỆ TT'!D1700:M1700</xm:f>
              <xm:sqref>C1700</xm:sqref>
            </x14:sparkline>
            <x14:sparkline>
              <xm:f>'LƯU CHUYỂN TIỀN TỆ TT'!D1701:M1701</xm:f>
              <xm:sqref>C1701</xm:sqref>
            </x14:sparkline>
            <x14:sparkline>
              <xm:f>'LƯU CHUYỂN TIỀN TỆ TT'!D1702:M1702</xm:f>
              <xm:sqref>C1702</xm:sqref>
            </x14:sparkline>
            <x14:sparkline>
              <xm:f>'LƯU CHUYỂN TIỀN TỆ TT'!D1703:M1703</xm:f>
              <xm:sqref>C1703</xm:sqref>
            </x14:sparkline>
            <x14:sparkline>
              <xm:f>'LƯU CHUYỂN TIỀN TỆ TT'!D1704:M1704</xm:f>
              <xm:sqref>C1704</xm:sqref>
            </x14:sparkline>
            <x14:sparkline>
              <xm:f>'LƯU CHUYỂN TIỀN TỆ TT'!D1705:M1705</xm:f>
              <xm:sqref>C1705</xm:sqref>
            </x14:sparkline>
            <x14:sparkline>
              <xm:f>'LƯU CHUYỂN TIỀN TỆ TT'!D1706:M1706</xm:f>
              <xm:sqref>C1706</xm:sqref>
            </x14:sparkline>
            <x14:sparkline>
              <xm:f>'LƯU CHUYỂN TIỀN TỆ TT'!D1707:M1707</xm:f>
              <xm:sqref>C1707</xm:sqref>
            </x14:sparkline>
            <x14:sparkline>
              <xm:f>'LƯU CHUYỂN TIỀN TỆ TT'!D1708:M1708</xm:f>
              <xm:sqref>C1708</xm:sqref>
            </x14:sparkline>
            <x14:sparkline>
              <xm:f>'LƯU CHUYỂN TIỀN TỆ TT'!D1709:M1709</xm:f>
              <xm:sqref>C1709</xm:sqref>
            </x14:sparkline>
            <x14:sparkline>
              <xm:f>'LƯU CHUYỂN TIỀN TỆ TT'!D1710:M1710</xm:f>
              <xm:sqref>C1710</xm:sqref>
            </x14:sparkline>
            <x14:sparkline>
              <xm:f>'LƯU CHUYỂN TIỀN TỆ TT'!D1711:M1711</xm:f>
              <xm:sqref>C1711</xm:sqref>
            </x14:sparkline>
            <x14:sparkline>
              <xm:f>'LƯU CHUYỂN TIỀN TỆ TT'!D1712:M1712</xm:f>
              <xm:sqref>C1712</xm:sqref>
            </x14:sparkline>
            <x14:sparkline>
              <xm:f>'LƯU CHUYỂN TIỀN TỆ TT'!D1713:M1713</xm:f>
              <xm:sqref>C1713</xm:sqref>
            </x14:sparkline>
            <x14:sparkline>
              <xm:f>'LƯU CHUYỂN TIỀN TỆ TT'!D1714:M1714</xm:f>
              <xm:sqref>C1714</xm:sqref>
            </x14:sparkline>
            <x14:sparkline>
              <xm:f>'LƯU CHUYỂN TIỀN TỆ TT'!D1715:M1715</xm:f>
              <xm:sqref>C1715</xm:sqref>
            </x14:sparkline>
            <x14:sparkline>
              <xm:f>'LƯU CHUYỂN TIỀN TỆ TT'!D1716:M1716</xm:f>
              <xm:sqref>C1716</xm:sqref>
            </x14:sparkline>
            <x14:sparkline>
              <xm:f>'LƯU CHUYỂN TIỀN TỆ TT'!D1717:M1717</xm:f>
              <xm:sqref>C1717</xm:sqref>
            </x14:sparkline>
            <x14:sparkline>
              <xm:f>'LƯU CHUYỂN TIỀN TỆ TT'!D1718:M1718</xm:f>
              <xm:sqref>C1718</xm:sqref>
            </x14:sparkline>
            <x14:sparkline>
              <xm:f>'LƯU CHUYỂN TIỀN TỆ TT'!D1719:M1719</xm:f>
              <xm:sqref>C1719</xm:sqref>
            </x14:sparkline>
            <x14:sparkline>
              <xm:f>'LƯU CHUYỂN TIỀN TỆ TT'!D1720:M1720</xm:f>
              <xm:sqref>C1720</xm:sqref>
            </x14:sparkline>
            <x14:sparkline>
              <xm:f>'LƯU CHUYỂN TIỀN TỆ TT'!D1721:M1721</xm:f>
              <xm:sqref>C1721</xm:sqref>
            </x14:sparkline>
            <x14:sparkline>
              <xm:f>'LƯU CHUYỂN TIỀN TỆ TT'!D1722:M1722</xm:f>
              <xm:sqref>C1722</xm:sqref>
            </x14:sparkline>
            <x14:sparkline>
              <xm:f>'LƯU CHUYỂN TIỀN TỆ TT'!D1723:M1723</xm:f>
              <xm:sqref>C1723</xm:sqref>
            </x14:sparkline>
            <x14:sparkline>
              <xm:f>'LƯU CHUYỂN TIỀN TỆ TT'!D1724:M1724</xm:f>
              <xm:sqref>C1724</xm:sqref>
            </x14:sparkline>
            <x14:sparkline>
              <xm:f>'LƯU CHUYỂN TIỀN TỆ TT'!D1725:M1725</xm:f>
              <xm:sqref>C1725</xm:sqref>
            </x14:sparkline>
            <x14:sparkline>
              <xm:f>'LƯU CHUYỂN TIỀN TỆ TT'!D1726:M1726</xm:f>
              <xm:sqref>C1726</xm:sqref>
            </x14:sparkline>
            <x14:sparkline>
              <xm:f>'LƯU CHUYỂN TIỀN TỆ TT'!D1727:M1727</xm:f>
              <xm:sqref>C1727</xm:sqref>
            </x14:sparkline>
            <x14:sparkline>
              <xm:f>'LƯU CHUYỂN TIỀN TỆ TT'!D1728:M1728</xm:f>
              <xm:sqref>C1728</xm:sqref>
            </x14:sparkline>
            <x14:sparkline>
              <xm:f>'LƯU CHUYỂN TIỀN TỆ TT'!D1729:M1729</xm:f>
              <xm:sqref>C1729</xm:sqref>
            </x14:sparkline>
            <x14:sparkline>
              <xm:f>'LƯU CHUYỂN TIỀN TỆ TT'!D1730:M1730</xm:f>
              <xm:sqref>C1730</xm:sqref>
            </x14:sparkline>
            <x14:sparkline>
              <xm:f>'LƯU CHUYỂN TIỀN TỆ TT'!D1731:M1731</xm:f>
              <xm:sqref>C1731</xm:sqref>
            </x14:sparkline>
            <x14:sparkline>
              <xm:f>'LƯU CHUYỂN TIỀN TỆ TT'!D1732:M1732</xm:f>
              <xm:sqref>C1732</xm:sqref>
            </x14:sparkline>
            <x14:sparkline>
              <xm:f>'LƯU CHUYỂN TIỀN TỆ TT'!D1733:M1733</xm:f>
              <xm:sqref>C1733</xm:sqref>
            </x14:sparkline>
            <x14:sparkline>
              <xm:f>'LƯU CHUYỂN TIỀN TỆ TT'!D1734:M1734</xm:f>
              <xm:sqref>C1734</xm:sqref>
            </x14:sparkline>
            <x14:sparkline>
              <xm:f>'LƯU CHUYỂN TIỀN TỆ TT'!D1735:M1735</xm:f>
              <xm:sqref>C1735</xm:sqref>
            </x14:sparkline>
            <x14:sparkline>
              <xm:f>'LƯU CHUYỂN TIỀN TỆ TT'!D1736:M1736</xm:f>
              <xm:sqref>C1736</xm:sqref>
            </x14:sparkline>
            <x14:sparkline>
              <xm:f>'LƯU CHUYỂN TIỀN TỆ TT'!D1737:M1737</xm:f>
              <xm:sqref>C1737</xm:sqref>
            </x14:sparkline>
            <x14:sparkline>
              <xm:f>'LƯU CHUYỂN TIỀN TỆ TT'!D1738:M1738</xm:f>
              <xm:sqref>C1738</xm:sqref>
            </x14:sparkline>
            <x14:sparkline>
              <xm:f>'LƯU CHUYỂN TIỀN TỆ TT'!D1739:M1739</xm:f>
              <xm:sqref>C1739</xm:sqref>
            </x14:sparkline>
            <x14:sparkline>
              <xm:f>'LƯU CHUYỂN TIỀN TỆ TT'!D1740:M1740</xm:f>
              <xm:sqref>C1740</xm:sqref>
            </x14:sparkline>
            <x14:sparkline>
              <xm:f>'LƯU CHUYỂN TIỀN TỆ TT'!D1741:M1741</xm:f>
              <xm:sqref>C1741</xm:sqref>
            </x14:sparkline>
            <x14:sparkline>
              <xm:f>'LƯU CHUYỂN TIỀN TỆ TT'!D1742:M1742</xm:f>
              <xm:sqref>C1742</xm:sqref>
            </x14:sparkline>
            <x14:sparkline>
              <xm:f>'LƯU CHUYỂN TIỀN TỆ TT'!D1743:M1743</xm:f>
              <xm:sqref>C1743</xm:sqref>
            </x14:sparkline>
            <x14:sparkline>
              <xm:f>'LƯU CHUYỂN TIỀN TỆ TT'!D1744:M1744</xm:f>
              <xm:sqref>C1744</xm:sqref>
            </x14:sparkline>
            <x14:sparkline>
              <xm:f>'LƯU CHUYỂN TIỀN TỆ TT'!D1745:M1745</xm:f>
              <xm:sqref>C1745</xm:sqref>
            </x14:sparkline>
            <x14:sparkline>
              <xm:f>'LƯU CHUYỂN TIỀN TỆ TT'!D1746:M1746</xm:f>
              <xm:sqref>C1746</xm:sqref>
            </x14:sparkline>
            <x14:sparkline>
              <xm:f>'LƯU CHUYỂN TIỀN TỆ TT'!D1747:M1747</xm:f>
              <xm:sqref>C1747</xm:sqref>
            </x14:sparkline>
            <x14:sparkline>
              <xm:f>'LƯU CHUYỂN TIỀN TỆ TT'!D1748:M1748</xm:f>
              <xm:sqref>C1748</xm:sqref>
            </x14:sparkline>
            <x14:sparkline>
              <xm:f>'LƯU CHUYỂN TIỀN TỆ TT'!D1749:M1749</xm:f>
              <xm:sqref>C1749</xm:sqref>
            </x14:sparkline>
            <x14:sparkline>
              <xm:f>'LƯU CHUYỂN TIỀN TỆ TT'!D1750:M1750</xm:f>
              <xm:sqref>C1750</xm:sqref>
            </x14:sparkline>
            <x14:sparkline>
              <xm:f>'LƯU CHUYỂN TIỀN TỆ TT'!D1751:M1751</xm:f>
              <xm:sqref>C1751</xm:sqref>
            </x14:sparkline>
            <x14:sparkline>
              <xm:f>'LƯU CHUYỂN TIỀN TỆ TT'!D1752:M1752</xm:f>
              <xm:sqref>C1752</xm:sqref>
            </x14:sparkline>
            <x14:sparkline>
              <xm:f>'LƯU CHUYỂN TIỀN TỆ TT'!D1753:M1753</xm:f>
              <xm:sqref>C1753</xm:sqref>
            </x14:sparkline>
            <x14:sparkline>
              <xm:f>'LƯU CHUYỂN TIỀN TỆ TT'!D1754:M1754</xm:f>
              <xm:sqref>C1754</xm:sqref>
            </x14:sparkline>
            <x14:sparkline>
              <xm:f>'LƯU CHUYỂN TIỀN TỆ TT'!D1755:M1755</xm:f>
              <xm:sqref>C1755</xm:sqref>
            </x14:sparkline>
            <x14:sparkline>
              <xm:f>'LƯU CHUYỂN TIỀN TỆ TT'!D1756:M1756</xm:f>
              <xm:sqref>C1756</xm:sqref>
            </x14:sparkline>
            <x14:sparkline>
              <xm:f>'LƯU CHUYỂN TIỀN TỆ TT'!D1757:M1757</xm:f>
              <xm:sqref>C1757</xm:sqref>
            </x14:sparkline>
            <x14:sparkline>
              <xm:f>'LƯU CHUYỂN TIỀN TỆ TT'!D1758:M1758</xm:f>
              <xm:sqref>C1758</xm:sqref>
            </x14:sparkline>
            <x14:sparkline>
              <xm:f>'LƯU CHUYỂN TIỀN TỆ TT'!D1759:M1759</xm:f>
              <xm:sqref>C1759</xm:sqref>
            </x14:sparkline>
            <x14:sparkline>
              <xm:f>'LƯU CHUYỂN TIỀN TỆ TT'!D1760:M1760</xm:f>
              <xm:sqref>C1760</xm:sqref>
            </x14:sparkline>
            <x14:sparkline>
              <xm:f>'LƯU CHUYỂN TIỀN TỆ TT'!D1761:M1761</xm:f>
              <xm:sqref>C1761</xm:sqref>
            </x14:sparkline>
            <x14:sparkline>
              <xm:f>'LƯU CHUYỂN TIỀN TỆ TT'!D1762:M1762</xm:f>
              <xm:sqref>C1762</xm:sqref>
            </x14:sparkline>
            <x14:sparkline>
              <xm:f>'LƯU CHUYỂN TIỀN TỆ TT'!D1763:M1763</xm:f>
              <xm:sqref>C1763</xm:sqref>
            </x14:sparkline>
            <x14:sparkline>
              <xm:f>'LƯU CHUYỂN TIỀN TỆ TT'!D1764:M1764</xm:f>
              <xm:sqref>C1764</xm:sqref>
            </x14:sparkline>
            <x14:sparkline>
              <xm:f>'LƯU CHUYỂN TIỀN TỆ TT'!D1765:M1765</xm:f>
              <xm:sqref>C1765</xm:sqref>
            </x14:sparkline>
            <x14:sparkline>
              <xm:f>'LƯU CHUYỂN TIỀN TỆ TT'!D1766:M1766</xm:f>
              <xm:sqref>C1766</xm:sqref>
            </x14:sparkline>
            <x14:sparkline>
              <xm:f>'LƯU CHUYỂN TIỀN TỆ TT'!D1767:M1767</xm:f>
              <xm:sqref>C1767</xm:sqref>
            </x14:sparkline>
            <x14:sparkline>
              <xm:f>'LƯU CHUYỂN TIỀN TỆ TT'!D1768:M1768</xm:f>
              <xm:sqref>C1768</xm:sqref>
            </x14:sparkline>
            <x14:sparkline>
              <xm:f>'LƯU CHUYỂN TIỀN TỆ TT'!D1769:M1769</xm:f>
              <xm:sqref>C1769</xm:sqref>
            </x14:sparkline>
            <x14:sparkline>
              <xm:f>'LƯU CHUYỂN TIỀN TỆ TT'!D1770:M1770</xm:f>
              <xm:sqref>C1770</xm:sqref>
            </x14:sparkline>
            <x14:sparkline>
              <xm:f>'LƯU CHUYỂN TIỀN TỆ TT'!D1771:M1771</xm:f>
              <xm:sqref>C1771</xm:sqref>
            </x14:sparkline>
            <x14:sparkline>
              <xm:f>'LƯU CHUYỂN TIỀN TỆ TT'!D1772:M1772</xm:f>
              <xm:sqref>C1772</xm:sqref>
            </x14:sparkline>
            <x14:sparkline>
              <xm:f>'LƯU CHUYỂN TIỀN TỆ TT'!D1773:M1773</xm:f>
              <xm:sqref>C1773</xm:sqref>
            </x14:sparkline>
            <x14:sparkline>
              <xm:f>'LƯU CHUYỂN TIỀN TỆ TT'!D1774:M1774</xm:f>
              <xm:sqref>C1774</xm:sqref>
            </x14:sparkline>
            <x14:sparkline>
              <xm:f>'LƯU CHUYỂN TIỀN TỆ TT'!D1775:M1775</xm:f>
              <xm:sqref>C1775</xm:sqref>
            </x14:sparkline>
            <x14:sparkline>
              <xm:f>'LƯU CHUYỂN TIỀN TỆ TT'!D1776:M1776</xm:f>
              <xm:sqref>C1776</xm:sqref>
            </x14:sparkline>
            <x14:sparkline>
              <xm:f>'LƯU CHUYỂN TIỀN TỆ TT'!D1777:M1777</xm:f>
              <xm:sqref>C1777</xm:sqref>
            </x14:sparkline>
            <x14:sparkline>
              <xm:f>'LƯU CHUYỂN TIỀN TỆ TT'!D1778:M1778</xm:f>
              <xm:sqref>C1778</xm:sqref>
            </x14:sparkline>
            <x14:sparkline>
              <xm:f>'LƯU CHUYỂN TIỀN TỆ TT'!D1779:M1779</xm:f>
              <xm:sqref>C1779</xm:sqref>
            </x14:sparkline>
            <x14:sparkline>
              <xm:f>'LƯU CHUYỂN TIỀN TỆ TT'!D1780:M1780</xm:f>
              <xm:sqref>C1780</xm:sqref>
            </x14:sparkline>
            <x14:sparkline>
              <xm:f>'LƯU CHUYỂN TIỀN TỆ TT'!D1781:M1781</xm:f>
              <xm:sqref>C1781</xm:sqref>
            </x14:sparkline>
            <x14:sparkline>
              <xm:f>'LƯU CHUYỂN TIỀN TỆ TT'!D1782:M1782</xm:f>
              <xm:sqref>C1782</xm:sqref>
            </x14:sparkline>
            <x14:sparkline>
              <xm:f>'LƯU CHUYỂN TIỀN TỆ TT'!D1783:M1783</xm:f>
              <xm:sqref>C1783</xm:sqref>
            </x14:sparkline>
            <x14:sparkline>
              <xm:f>'LƯU CHUYỂN TIỀN TỆ TT'!D1784:M1784</xm:f>
              <xm:sqref>C1784</xm:sqref>
            </x14:sparkline>
            <x14:sparkline>
              <xm:f>'LƯU CHUYỂN TIỀN TỆ TT'!D1785:M1785</xm:f>
              <xm:sqref>C1785</xm:sqref>
            </x14:sparkline>
            <x14:sparkline>
              <xm:f>'LƯU CHUYỂN TIỀN TỆ TT'!D1786:M1786</xm:f>
              <xm:sqref>C1786</xm:sqref>
            </x14:sparkline>
            <x14:sparkline>
              <xm:f>'LƯU CHUYỂN TIỀN TỆ TT'!D1787:M1787</xm:f>
              <xm:sqref>C1787</xm:sqref>
            </x14:sparkline>
            <x14:sparkline>
              <xm:f>'LƯU CHUYỂN TIỀN TỆ TT'!D1788:M1788</xm:f>
              <xm:sqref>C1788</xm:sqref>
            </x14:sparkline>
            <x14:sparkline>
              <xm:f>'LƯU CHUYỂN TIỀN TỆ TT'!D1789:M1789</xm:f>
              <xm:sqref>C1789</xm:sqref>
            </x14:sparkline>
            <x14:sparkline>
              <xm:f>'LƯU CHUYỂN TIỀN TỆ TT'!D1790:M1790</xm:f>
              <xm:sqref>C1790</xm:sqref>
            </x14:sparkline>
            <x14:sparkline>
              <xm:f>'LƯU CHUYỂN TIỀN TỆ TT'!D1791:M1791</xm:f>
              <xm:sqref>C1791</xm:sqref>
            </x14:sparkline>
            <x14:sparkline>
              <xm:f>'LƯU CHUYỂN TIỀN TỆ TT'!D1792:M1792</xm:f>
              <xm:sqref>C1792</xm:sqref>
            </x14:sparkline>
            <x14:sparkline>
              <xm:f>'LƯU CHUYỂN TIỀN TỆ TT'!D1793:M1793</xm:f>
              <xm:sqref>C1793</xm:sqref>
            </x14:sparkline>
            <x14:sparkline>
              <xm:f>'LƯU CHUYỂN TIỀN TỆ TT'!D1794:M1794</xm:f>
              <xm:sqref>C1794</xm:sqref>
            </x14:sparkline>
            <x14:sparkline>
              <xm:f>'LƯU CHUYỂN TIỀN TỆ TT'!D1795:M1795</xm:f>
              <xm:sqref>C1795</xm:sqref>
            </x14:sparkline>
            <x14:sparkline>
              <xm:f>'LƯU CHUYỂN TIỀN TỆ TT'!D1796:M1796</xm:f>
              <xm:sqref>C1796</xm:sqref>
            </x14:sparkline>
            <x14:sparkline>
              <xm:f>'LƯU CHUYỂN TIỀN TỆ TT'!D1797:M1797</xm:f>
              <xm:sqref>C1797</xm:sqref>
            </x14:sparkline>
            <x14:sparkline>
              <xm:f>'LƯU CHUYỂN TIỀN TỆ TT'!D1798:M1798</xm:f>
              <xm:sqref>C1798</xm:sqref>
            </x14:sparkline>
            <x14:sparkline>
              <xm:f>'LƯU CHUYỂN TIỀN TỆ TT'!D1799:M1799</xm:f>
              <xm:sqref>C1799</xm:sqref>
            </x14:sparkline>
            <x14:sparkline>
              <xm:f>'LƯU CHUYỂN TIỀN TỆ TT'!D1800:M1800</xm:f>
              <xm:sqref>C1800</xm:sqref>
            </x14:sparkline>
            <x14:sparkline>
              <xm:f>'LƯU CHUYỂN TIỀN TỆ TT'!D1801:M1801</xm:f>
              <xm:sqref>C1801</xm:sqref>
            </x14:sparkline>
            <x14:sparkline>
              <xm:f>'LƯU CHUYỂN TIỀN TỆ TT'!D1802:M1802</xm:f>
              <xm:sqref>C1802</xm:sqref>
            </x14:sparkline>
            <x14:sparkline>
              <xm:f>'LƯU CHUYỂN TIỀN TỆ TT'!D1803:M1803</xm:f>
              <xm:sqref>C1803</xm:sqref>
            </x14:sparkline>
            <x14:sparkline>
              <xm:f>'LƯU CHUYỂN TIỀN TỆ TT'!D1804:M1804</xm:f>
              <xm:sqref>C1804</xm:sqref>
            </x14:sparkline>
            <x14:sparkline>
              <xm:f>'LƯU CHUYỂN TIỀN TỆ TT'!D1805:M1805</xm:f>
              <xm:sqref>C1805</xm:sqref>
            </x14:sparkline>
          </x14:sparklines>
        </x14:sparklineGroup>
        <x14:sparklineGroup type="column" displayEmptyCellsAs="gap" high="1" low="1" xr2:uid="{E3A5F9E7-2A2B-4109-B4B7-21BD0CE5486F}">
          <x14:colorSeries rgb="FFFFFF00"/>
          <x14:colorNegative rgb="FFD00000"/>
          <x14:colorAxis rgb="FF000000"/>
          <x14:colorMarkers rgb="FFD00000"/>
          <x14:colorFirst rgb="FFD00000"/>
          <x14:colorLast rgb="FFD00000"/>
          <x14:colorHigh rgb="FF00FF00"/>
          <x14:colorLow rgb="FFFF0000"/>
          <x14:sparklines>
            <x14:sparkline>
              <xm:f>'LƯU CHUYỂN TIỀN TỆ TT'!D1407:M1407</xm:f>
              <xm:sqref>C1407</xm:sqref>
            </x14:sparkline>
            <x14:sparkline>
              <xm:f>'LƯU CHUYỂN TIỀN TỆ TT'!D1408:M1408</xm:f>
              <xm:sqref>C1408</xm:sqref>
            </x14:sparkline>
            <x14:sparkline>
              <xm:f>'LƯU CHUYỂN TIỀN TỆ TT'!D1409:M1409</xm:f>
              <xm:sqref>C1409</xm:sqref>
            </x14:sparkline>
            <x14:sparkline>
              <xm:f>'LƯU CHUYỂN TIỀN TỆ TT'!D1410:M1410</xm:f>
              <xm:sqref>C1410</xm:sqref>
            </x14:sparkline>
            <x14:sparkline>
              <xm:f>'LƯU CHUYỂN TIỀN TỆ TT'!D1411:M1411</xm:f>
              <xm:sqref>C1411</xm:sqref>
            </x14:sparkline>
            <x14:sparkline>
              <xm:f>'LƯU CHUYỂN TIỀN TỆ TT'!D1412:M1412</xm:f>
              <xm:sqref>C1412</xm:sqref>
            </x14:sparkline>
            <x14:sparkline>
              <xm:f>'LƯU CHUYỂN TIỀN TỆ TT'!D1413:M1413</xm:f>
              <xm:sqref>C1413</xm:sqref>
            </x14:sparkline>
            <x14:sparkline>
              <xm:f>'LƯU CHUYỂN TIỀN TỆ TT'!D1414:M1414</xm:f>
              <xm:sqref>C1414</xm:sqref>
            </x14:sparkline>
            <x14:sparkline>
              <xm:f>'LƯU CHUYỂN TIỀN TỆ TT'!D1415:M1415</xm:f>
              <xm:sqref>C1415</xm:sqref>
            </x14:sparkline>
            <x14:sparkline>
              <xm:f>'LƯU CHUYỂN TIỀN TỆ TT'!D1416:M1416</xm:f>
              <xm:sqref>C1416</xm:sqref>
            </x14:sparkline>
            <x14:sparkline>
              <xm:f>'LƯU CHUYỂN TIỀN TỆ TT'!D1417:M1417</xm:f>
              <xm:sqref>C1417</xm:sqref>
            </x14:sparkline>
            <x14:sparkline>
              <xm:f>'LƯU CHUYỂN TIỀN TỆ TT'!D1418:M1418</xm:f>
              <xm:sqref>C1418</xm:sqref>
            </x14:sparkline>
            <x14:sparkline>
              <xm:f>'LƯU CHUYỂN TIỀN TỆ TT'!D1419:M1419</xm:f>
              <xm:sqref>C1419</xm:sqref>
            </x14:sparkline>
            <x14:sparkline>
              <xm:f>'LƯU CHUYỂN TIỀN TỆ TT'!D1420:M1420</xm:f>
              <xm:sqref>C1420</xm:sqref>
            </x14:sparkline>
            <x14:sparkline>
              <xm:f>'LƯU CHUYỂN TIỀN TỆ TT'!D1421:M1421</xm:f>
              <xm:sqref>C1421</xm:sqref>
            </x14:sparkline>
            <x14:sparkline>
              <xm:f>'LƯU CHUYỂN TIỀN TỆ TT'!D1422:M1422</xm:f>
              <xm:sqref>C1422</xm:sqref>
            </x14:sparkline>
            <x14:sparkline>
              <xm:f>'LƯU CHUYỂN TIỀN TỆ TT'!D1423:M1423</xm:f>
              <xm:sqref>C1423</xm:sqref>
            </x14:sparkline>
            <x14:sparkline>
              <xm:f>'LƯU CHUYỂN TIỀN TỆ TT'!D1424:M1424</xm:f>
              <xm:sqref>C1424</xm:sqref>
            </x14:sparkline>
            <x14:sparkline>
              <xm:f>'LƯU CHUYỂN TIỀN TỆ TT'!D1425:M1425</xm:f>
              <xm:sqref>C1425</xm:sqref>
            </x14:sparkline>
            <x14:sparkline>
              <xm:f>'LƯU CHUYỂN TIỀN TỆ TT'!D1426:M1426</xm:f>
              <xm:sqref>C1426</xm:sqref>
            </x14:sparkline>
            <x14:sparkline>
              <xm:f>'LƯU CHUYỂN TIỀN TỆ TT'!D1427:M1427</xm:f>
              <xm:sqref>C1427</xm:sqref>
            </x14:sparkline>
            <x14:sparkline>
              <xm:f>'LƯU CHUYỂN TIỀN TỆ TT'!D1428:M1428</xm:f>
              <xm:sqref>C1428</xm:sqref>
            </x14:sparkline>
            <x14:sparkline>
              <xm:f>'LƯU CHUYỂN TIỀN TỆ TT'!D1429:M1429</xm:f>
              <xm:sqref>C1429</xm:sqref>
            </x14:sparkline>
            <x14:sparkline>
              <xm:f>'LƯU CHUYỂN TIỀN TỆ TT'!D1430:M1430</xm:f>
              <xm:sqref>C1430</xm:sqref>
            </x14:sparkline>
            <x14:sparkline>
              <xm:f>'LƯU CHUYỂN TIỀN TỆ TT'!D1431:M1431</xm:f>
              <xm:sqref>C1431</xm:sqref>
            </x14:sparkline>
            <x14:sparkline>
              <xm:f>'LƯU CHUYỂN TIỀN TỆ TT'!D1432:M1432</xm:f>
              <xm:sqref>C1432</xm:sqref>
            </x14:sparkline>
            <x14:sparkline>
              <xm:f>'LƯU CHUYỂN TIỀN TỆ TT'!D1433:M1433</xm:f>
              <xm:sqref>C1433</xm:sqref>
            </x14:sparkline>
            <x14:sparkline>
              <xm:f>'LƯU CHUYỂN TIỀN TỆ TT'!D1434:M1434</xm:f>
              <xm:sqref>C1434</xm:sqref>
            </x14:sparkline>
            <x14:sparkline>
              <xm:f>'LƯU CHUYỂN TIỀN TỆ TT'!D1435:M1435</xm:f>
              <xm:sqref>C1435</xm:sqref>
            </x14:sparkline>
            <x14:sparkline>
              <xm:f>'LƯU CHUYỂN TIỀN TỆ TT'!D1436:M1436</xm:f>
              <xm:sqref>C1436</xm:sqref>
            </x14:sparkline>
            <x14:sparkline>
              <xm:f>'LƯU CHUYỂN TIỀN TỆ TT'!D1437:M1437</xm:f>
              <xm:sqref>C1437</xm:sqref>
            </x14:sparkline>
            <x14:sparkline>
              <xm:f>'LƯU CHUYỂN TIỀN TỆ TT'!D1438:M1438</xm:f>
              <xm:sqref>C1438</xm:sqref>
            </x14:sparkline>
            <x14:sparkline>
              <xm:f>'LƯU CHUYỂN TIỀN TỆ TT'!D1439:M1439</xm:f>
              <xm:sqref>C1439</xm:sqref>
            </x14:sparkline>
            <x14:sparkline>
              <xm:f>'LƯU CHUYỂN TIỀN TỆ TT'!D1440:M1440</xm:f>
              <xm:sqref>C1440</xm:sqref>
            </x14:sparkline>
            <x14:sparkline>
              <xm:f>'LƯU CHUYỂN TIỀN TỆ TT'!D1441:M1441</xm:f>
              <xm:sqref>C1441</xm:sqref>
            </x14:sparkline>
            <x14:sparkline>
              <xm:f>'LƯU CHUYỂN TIỀN TỆ TT'!D1442:M1442</xm:f>
              <xm:sqref>C1442</xm:sqref>
            </x14:sparkline>
            <x14:sparkline>
              <xm:f>'LƯU CHUYỂN TIỀN TỆ TT'!D1443:M1443</xm:f>
              <xm:sqref>C1443</xm:sqref>
            </x14:sparkline>
            <x14:sparkline>
              <xm:f>'LƯU CHUYỂN TIỀN TỆ TT'!D1444:M1444</xm:f>
              <xm:sqref>C1444</xm:sqref>
            </x14:sparkline>
            <x14:sparkline>
              <xm:f>'LƯU CHUYỂN TIỀN TỆ TT'!D1445:M1445</xm:f>
              <xm:sqref>C1445</xm:sqref>
            </x14:sparkline>
            <x14:sparkline>
              <xm:f>'LƯU CHUYỂN TIỀN TỆ TT'!D1446:M1446</xm:f>
              <xm:sqref>C1446</xm:sqref>
            </x14:sparkline>
            <x14:sparkline>
              <xm:f>'LƯU CHUYỂN TIỀN TỆ TT'!D1447:M1447</xm:f>
              <xm:sqref>C1447</xm:sqref>
            </x14:sparkline>
            <x14:sparkline>
              <xm:f>'LƯU CHUYỂN TIỀN TỆ TT'!D1448:M1448</xm:f>
              <xm:sqref>C1448</xm:sqref>
            </x14:sparkline>
            <x14:sparkline>
              <xm:f>'LƯU CHUYỂN TIỀN TỆ TT'!D1449:M1449</xm:f>
              <xm:sqref>C1449</xm:sqref>
            </x14:sparkline>
            <x14:sparkline>
              <xm:f>'LƯU CHUYỂN TIỀN TỆ TT'!D1450:M1450</xm:f>
              <xm:sqref>C1450</xm:sqref>
            </x14:sparkline>
            <x14:sparkline>
              <xm:f>'LƯU CHUYỂN TIỀN TỆ TT'!D1451:M1451</xm:f>
              <xm:sqref>C1451</xm:sqref>
            </x14:sparkline>
            <x14:sparkline>
              <xm:f>'LƯU CHUYỂN TIỀN TỆ TT'!D1452:M1452</xm:f>
              <xm:sqref>C1452</xm:sqref>
            </x14:sparkline>
            <x14:sparkline>
              <xm:f>'LƯU CHUYỂN TIỀN TỆ TT'!D1453:M1453</xm:f>
              <xm:sqref>C1453</xm:sqref>
            </x14:sparkline>
            <x14:sparkline>
              <xm:f>'LƯU CHUYỂN TIỀN TỆ TT'!D1454:M1454</xm:f>
              <xm:sqref>C1454</xm:sqref>
            </x14:sparkline>
            <x14:sparkline>
              <xm:f>'LƯU CHUYỂN TIỀN TỆ TT'!D1455:M1455</xm:f>
              <xm:sqref>C1455</xm:sqref>
            </x14:sparkline>
            <x14:sparkline>
              <xm:f>'LƯU CHUYỂN TIỀN TỆ TT'!D1456:M1456</xm:f>
              <xm:sqref>C1456</xm:sqref>
            </x14:sparkline>
            <x14:sparkline>
              <xm:f>'LƯU CHUYỂN TIỀN TỆ TT'!D1457:M1457</xm:f>
              <xm:sqref>C1457</xm:sqref>
            </x14:sparkline>
            <x14:sparkline>
              <xm:f>'LƯU CHUYỂN TIỀN TỆ TT'!D1458:M1458</xm:f>
              <xm:sqref>C1458</xm:sqref>
            </x14:sparkline>
            <x14:sparkline>
              <xm:f>'LƯU CHUYỂN TIỀN TỆ TT'!D1459:M1459</xm:f>
              <xm:sqref>C1459</xm:sqref>
            </x14:sparkline>
            <x14:sparkline>
              <xm:f>'LƯU CHUYỂN TIỀN TỆ TT'!D1460:M1460</xm:f>
              <xm:sqref>C1460</xm:sqref>
            </x14:sparkline>
            <x14:sparkline>
              <xm:f>'LƯU CHUYỂN TIỀN TỆ TT'!D1461:M1461</xm:f>
              <xm:sqref>C1461</xm:sqref>
            </x14:sparkline>
            <x14:sparkline>
              <xm:f>'LƯU CHUYỂN TIỀN TỆ TT'!D1462:M1462</xm:f>
              <xm:sqref>C1462</xm:sqref>
            </x14:sparkline>
            <x14:sparkline>
              <xm:f>'LƯU CHUYỂN TIỀN TỆ TT'!D1463:M1463</xm:f>
              <xm:sqref>C1463</xm:sqref>
            </x14:sparkline>
            <x14:sparkline>
              <xm:f>'LƯU CHUYỂN TIỀN TỆ TT'!D1464:M1464</xm:f>
              <xm:sqref>C1464</xm:sqref>
            </x14:sparkline>
            <x14:sparkline>
              <xm:f>'LƯU CHUYỂN TIỀN TỆ TT'!D1465:M1465</xm:f>
              <xm:sqref>C1465</xm:sqref>
            </x14:sparkline>
            <x14:sparkline>
              <xm:f>'LƯU CHUYỂN TIỀN TỆ TT'!D1466:M1466</xm:f>
              <xm:sqref>C1466</xm:sqref>
            </x14:sparkline>
            <x14:sparkline>
              <xm:f>'LƯU CHUYỂN TIỀN TỆ TT'!D1467:M1467</xm:f>
              <xm:sqref>C1467</xm:sqref>
            </x14:sparkline>
            <x14:sparkline>
              <xm:f>'LƯU CHUYỂN TIỀN TỆ TT'!D1468:M1468</xm:f>
              <xm:sqref>C1468</xm:sqref>
            </x14:sparkline>
            <x14:sparkline>
              <xm:f>'LƯU CHUYỂN TIỀN TỆ TT'!D1469:M1469</xm:f>
              <xm:sqref>C1469</xm:sqref>
            </x14:sparkline>
            <x14:sparkline>
              <xm:f>'LƯU CHUYỂN TIỀN TỆ TT'!D1470:M1470</xm:f>
              <xm:sqref>C1470</xm:sqref>
            </x14:sparkline>
            <x14:sparkline>
              <xm:f>'LƯU CHUYỂN TIỀN TỆ TT'!D1471:M1471</xm:f>
              <xm:sqref>C1471</xm:sqref>
            </x14:sparkline>
            <x14:sparkline>
              <xm:f>'LƯU CHUYỂN TIỀN TỆ TT'!D1472:M1472</xm:f>
              <xm:sqref>C1472</xm:sqref>
            </x14:sparkline>
            <x14:sparkline>
              <xm:f>'LƯU CHUYỂN TIỀN TỆ TT'!D1473:M1473</xm:f>
              <xm:sqref>C1473</xm:sqref>
            </x14:sparkline>
            <x14:sparkline>
              <xm:f>'LƯU CHUYỂN TIỀN TỆ TT'!D1474:M1474</xm:f>
              <xm:sqref>C1474</xm:sqref>
            </x14:sparkline>
            <x14:sparkline>
              <xm:f>'LƯU CHUYỂN TIỀN TỆ TT'!D1475:M1475</xm:f>
              <xm:sqref>C1475</xm:sqref>
            </x14:sparkline>
            <x14:sparkline>
              <xm:f>'LƯU CHUYỂN TIỀN TỆ TT'!D1476:M1476</xm:f>
              <xm:sqref>C1476</xm:sqref>
            </x14:sparkline>
            <x14:sparkline>
              <xm:f>'LƯU CHUYỂN TIỀN TỆ TT'!D1477:M1477</xm:f>
              <xm:sqref>C1477</xm:sqref>
            </x14:sparkline>
            <x14:sparkline>
              <xm:f>'LƯU CHUYỂN TIỀN TỆ TT'!D1478:M1478</xm:f>
              <xm:sqref>C1478</xm:sqref>
            </x14:sparkline>
            <x14:sparkline>
              <xm:f>'LƯU CHUYỂN TIỀN TỆ TT'!D1479:M1479</xm:f>
              <xm:sqref>C1479</xm:sqref>
            </x14:sparkline>
            <x14:sparkline>
              <xm:f>'LƯU CHUYỂN TIỀN TỆ TT'!D1480:M1480</xm:f>
              <xm:sqref>C1480</xm:sqref>
            </x14:sparkline>
            <x14:sparkline>
              <xm:f>'LƯU CHUYỂN TIỀN TỆ TT'!D1481:M1481</xm:f>
              <xm:sqref>C1481</xm:sqref>
            </x14:sparkline>
            <x14:sparkline>
              <xm:f>'LƯU CHUYỂN TIỀN TỆ TT'!D1482:M1482</xm:f>
              <xm:sqref>C1482</xm:sqref>
            </x14:sparkline>
            <x14:sparkline>
              <xm:f>'LƯU CHUYỂN TIỀN TỆ TT'!D1483:M1483</xm:f>
              <xm:sqref>C1483</xm:sqref>
            </x14:sparkline>
            <x14:sparkline>
              <xm:f>'LƯU CHUYỂN TIỀN TỆ TT'!D1484:M1484</xm:f>
              <xm:sqref>C1484</xm:sqref>
            </x14:sparkline>
            <x14:sparkline>
              <xm:f>'LƯU CHUYỂN TIỀN TỆ TT'!D1485:M1485</xm:f>
              <xm:sqref>C1485</xm:sqref>
            </x14:sparkline>
            <x14:sparkline>
              <xm:f>'LƯU CHUYỂN TIỀN TỆ TT'!D1486:M1486</xm:f>
              <xm:sqref>C1486</xm:sqref>
            </x14:sparkline>
            <x14:sparkline>
              <xm:f>'LƯU CHUYỂN TIỀN TỆ TT'!D1487:M1487</xm:f>
              <xm:sqref>C1487</xm:sqref>
            </x14:sparkline>
            <x14:sparkline>
              <xm:f>'LƯU CHUYỂN TIỀN TỆ TT'!D1488:M1488</xm:f>
              <xm:sqref>C1488</xm:sqref>
            </x14:sparkline>
            <x14:sparkline>
              <xm:f>'LƯU CHUYỂN TIỀN TỆ TT'!D1489:M1489</xm:f>
              <xm:sqref>C1489</xm:sqref>
            </x14:sparkline>
            <x14:sparkline>
              <xm:f>'LƯU CHUYỂN TIỀN TỆ TT'!D1490:M1490</xm:f>
              <xm:sqref>C1490</xm:sqref>
            </x14:sparkline>
            <x14:sparkline>
              <xm:f>'LƯU CHUYỂN TIỀN TỆ TT'!D1491:M1491</xm:f>
              <xm:sqref>C1491</xm:sqref>
            </x14:sparkline>
            <x14:sparkline>
              <xm:f>'LƯU CHUYỂN TIỀN TỆ TT'!D1492:M1492</xm:f>
              <xm:sqref>C1492</xm:sqref>
            </x14:sparkline>
            <x14:sparkline>
              <xm:f>'LƯU CHUYỂN TIỀN TỆ TT'!D1493:M1493</xm:f>
              <xm:sqref>C1493</xm:sqref>
            </x14:sparkline>
            <x14:sparkline>
              <xm:f>'LƯU CHUYỂN TIỀN TỆ TT'!D1494:M1494</xm:f>
              <xm:sqref>C1494</xm:sqref>
            </x14:sparkline>
            <x14:sparkline>
              <xm:f>'LƯU CHUYỂN TIỀN TỆ TT'!D1495:M1495</xm:f>
              <xm:sqref>C1495</xm:sqref>
            </x14:sparkline>
            <x14:sparkline>
              <xm:f>'LƯU CHUYỂN TIỀN TỆ TT'!D1496:M1496</xm:f>
              <xm:sqref>C1496</xm:sqref>
            </x14:sparkline>
            <x14:sparkline>
              <xm:f>'LƯU CHUYỂN TIỀN TỆ TT'!D1497:M1497</xm:f>
              <xm:sqref>C1497</xm:sqref>
            </x14:sparkline>
            <x14:sparkline>
              <xm:f>'LƯU CHUYỂN TIỀN TỆ TT'!D1498:M1498</xm:f>
              <xm:sqref>C1498</xm:sqref>
            </x14:sparkline>
            <x14:sparkline>
              <xm:f>'LƯU CHUYỂN TIỀN TỆ TT'!D1499:M1499</xm:f>
              <xm:sqref>C1499</xm:sqref>
            </x14:sparkline>
            <x14:sparkline>
              <xm:f>'LƯU CHUYỂN TIỀN TỆ TT'!D1500:M1500</xm:f>
              <xm:sqref>C1500</xm:sqref>
            </x14:sparkline>
            <x14:sparkline>
              <xm:f>'LƯU CHUYỂN TIỀN TỆ TT'!D1501:M1501</xm:f>
              <xm:sqref>C1501</xm:sqref>
            </x14:sparkline>
            <x14:sparkline>
              <xm:f>'LƯU CHUYỂN TIỀN TỆ TT'!D1502:M1502</xm:f>
              <xm:sqref>C1502</xm:sqref>
            </x14:sparkline>
            <x14:sparkline>
              <xm:f>'LƯU CHUYỂN TIỀN TỆ TT'!D1503:M1503</xm:f>
              <xm:sqref>C1503</xm:sqref>
            </x14:sparkline>
            <x14:sparkline>
              <xm:f>'LƯU CHUYỂN TIỀN TỆ TT'!D1504:M1504</xm:f>
              <xm:sqref>C1504</xm:sqref>
            </x14:sparkline>
            <x14:sparkline>
              <xm:f>'LƯU CHUYỂN TIỀN TỆ TT'!D1505:M1505</xm:f>
              <xm:sqref>C1505</xm:sqref>
            </x14:sparkline>
            <x14:sparkline>
              <xm:f>'LƯU CHUYỂN TIỀN TỆ TT'!D1506:M1506</xm:f>
              <xm:sqref>C1506</xm:sqref>
            </x14:sparkline>
            <x14:sparkline>
              <xm:f>'LƯU CHUYỂN TIỀN TỆ TT'!D1507:M1507</xm:f>
              <xm:sqref>C1507</xm:sqref>
            </x14:sparkline>
            <x14:sparkline>
              <xm:f>'LƯU CHUYỂN TIỀN TỆ TT'!D1508:M1508</xm:f>
              <xm:sqref>C1508</xm:sqref>
            </x14:sparkline>
            <x14:sparkline>
              <xm:f>'LƯU CHUYỂN TIỀN TỆ TT'!D1509:M1509</xm:f>
              <xm:sqref>C1509</xm:sqref>
            </x14:sparkline>
            <x14:sparkline>
              <xm:f>'LƯU CHUYỂN TIỀN TỆ TT'!D1510:M1510</xm:f>
              <xm:sqref>C1510</xm:sqref>
            </x14:sparkline>
            <x14:sparkline>
              <xm:f>'LƯU CHUYỂN TIỀN TỆ TT'!D1511:M1511</xm:f>
              <xm:sqref>C1511</xm:sqref>
            </x14:sparkline>
            <x14:sparkline>
              <xm:f>'LƯU CHUYỂN TIỀN TỆ TT'!D1512:M1512</xm:f>
              <xm:sqref>C1512</xm:sqref>
            </x14:sparkline>
            <x14:sparkline>
              <xm:f>'LƯU CHUYỂN TIỀN TỆ TT'!D1513:M1513</xm:f>
              <xm:sqref>C1513</xm:sqref>
            </x14:sparkline>
            <x14:sparkline>
              <xm:f>'LƯU CHUYỂN TIỀN TỆ TT'!D1514:M1514</xm:f>
              <xm:sqref>C1514</xm:sqref>
            </x14:sparkline>
            <x14:sparkline>
              <xm:f>'LƯU CHUYỂN TIỀN TỆ TT'!D1515:M1515</xm:f>
              <xm:sqref>C1515</xm:sqref>
            </x14:sparkline>
            <x14:sparkline>
              <xm:f>'LƯU CHUYỂN TIỀN TỆ TT'!D1516:M1516</xm:f>
              <xm:sqref>C1516</xm:sqref>
            </x14:sparkline>
            <x14:sparkline>
              <xm:f>'LƯU CHUYỂN TIỀN TỆ TT'!D1517:M1517</xm:f>
              <xm:sqref>C1517</xm:sqref>
            </x14:sparkline>
            <x14:sparkline>
              <xm:f>'LƯU CHUYỂN TIỀN TỆ TT'!D1518:M1518</xm:f>
              <xm:sqref>C1518</xm:sqref>
            </x14:sparkline>
            <x14:sparkline>
              <xm:f>'LƯU CHUYỂN TIỀN TỆ TT'!D1519:M1519</xm:f>
              <xm:sqref>C1519</xm:sqref>
            </x14:sparkline>
            <x14:sparkline>
              <xm:f>'LƯU CHUYỂN TIỀN TỆ TT'!D1520:M1520</xm:f>
              <xm:sqref>C1520</xm:sqref>
            </x14:sparkline>
            <x14:sparkline>
              <xm:f>'LƯU CHUYỂN TIỀN TỆ TT'!D1521:M1521</xm:f>
              <xm:sqref>C1521</xm:sqref>
            </x14:sparkline>
            <x14:sparkline>
              <xm:f>'LƯU CHUYỂN TIỀN TỆ TT'!D1522:M1522</xm:f>
              <xm:sqref>C1522</xm:sqref>
            </x14:sparkline>
            <x14:sparkline>
              <xm:f>'LƯU CHUYỂN TIỀN TỆ TT'!D1523:M1523</xm:f>
              <xm:sqref>C1523</xm:sqref>
            </x14:sparkline>
            <x14:sparkline>
              <xm:f>'LƯU CHUYỂN TIỀN TỆ TT'!D1524:M1524</xm:f>
              <xm:sqref>C1524</xm:sqref>
            </x14:sparkline>
            <x14:sparkline>
              <xm:f>'LƯU CHUYỂN TIỀN TỆ TT'!D1525:M1525</xm:f>
              <xm:sqref>C1525</xm:sqref>
            </x14:sparkline>
            <x14:sparkline>
              <xm:f>'LƯU CHUYỂN TIỀN TỆ TT'!D1526:M1526</xm:f>
              <xm:sqref>C1526</xm:sqref>
            </x14:sparkline>
            <x14:sparkline>
              <xm:f>'LƯU CHUYỂN TIỀN TỆ TT'!D1527:M1527</xm:f>
              <xm:sqref>C1527</xm:sqref>
            </x14:sparkline>
            <x14:sparkline>
              <xm:f>'LƯU CHUYỂN TIỀN TỆ TT'!D1528:M1528</xm:f>
              <xm:sqref>C1528</xm:sqref>
            </x14:sparkline>
            <x14:sparkline>
              <xm:f>'LƯU CHUYỂN TIỀN TỆ TT'!D1529:M1529</xm:f>
              <xm:sqref>C1529</xm:sqref>
            </x14:sparkline>
            <x14:sparkline>
              <xm:f>'LƯU CHUYỂN TIỀN TỆ TT'!D1530:M1530</xm:f>
              <xm:sqref>C1530</xm:sqref>
            </x14:sparkline>
            <x14:sparkline>
              <xm:f>'LƯU CHUYỂN TIỀN TỆ TT'!D1531:M1531</xm:f>
              <xm:sqref>C1531</xm:sqref>
            </x14:sparkline>
            <x14:sparkline>
              <xm:f>'LƯU CHUYỂN TIỀN TỆ TT'!D1532:M1532</xm:f>
              <xm:sqref>C1532</xm:sqref>
            </x14:sparkline>
            <x14:sparkline>
              <xm:f>'LƯU CHUYỂN TIỀN TỆ TT'!D1533:M1533</xm:f>
              <xm:sqref>C1533</xm:sqref>
            </x14:sparkline>
            <x14:sparkline>
              <xm:f>'LƯU CHUYỂN TIỀN TỆ TT'!D1534:M1534</xm:f>
              <xm:sqref>C1534</xm:sqref>
            </x14:sparkline>
            <x14:sparkline>
              <xm:f>'LƯU CHUYỂN TIỀN TỆ TT'!D1535:M1535</xm:f>
              <xm:sqref>C1535</xm:sqref>
            </x14:sparkline>
            <x14:sparkline>
              <xm:f>'LƯU CHUYỂN TIỀN TỆ TT'!D1536:M1536</xm:f>
              <xm:sqref>C1536</xm:sqref>
            </x14:sparkline>
            <x14:sparkline>
              <xm:f>'LƯU CHUYỂN TIỀN TỆ TT'!D1537:M1537</xm:f>
              <xm:sqref>C1537</xm:sqref>
            </x14:sparkline>
            <x14:sparkline>
              <xm:f>'LƯU CHUYỂN TIỀN TỆ TT'!D1538:M1538</xm:f>
              <xm:sqref>C1538</xm:sqref>
            </x14:sparkline>
            <x14:sparkline>
              <xm:f>'LƯU CHUYỂN TIỀN TỆ TT'!D1539:M1539</xm:f>
              <xm:sqref>C1539</xm:sqref>
            </x14:sparkline>
            <x14:sparkline>
              <xm:f>'LƯU CHUYỂN TIỀN TỆ TT'!D1540:M1540</xm:f>
              <xm:sqref>C1540</xm:sqref>
            </x14:sparkline>
            <x14:sparkline>
              <xm:f>'LƯU CHUYỂN TIỀN TỆ TT'!D1541:M1541</xm:f>
              <xm:sqref>C1541</xm:sqref>
            </x14:sparkline>
            <x14:sparkline>
              <xm:f>'LƯU CHUYỂN TIỀN TỆ TT'!D1542:M1542</xm:f>
              <xm:sqref>C1542</xm:sqref>
            </x14:sparkline>
            <x14:sparkline>
              <xm:f>'LƯU CHUYỂN TIỀN TỆ TT'!D1543:M1543</xm:f>
              <xm:sqref>C1543</xm:sqref>
            </x14:sparkline>
            <x14:sparkline>
              <xm:f>'LƯU CHUYỂN TIỀN TỆ TT'!D1544:M1544</xm:f>
              <xm:sqref>C1544</xm:sqref>
            </x14:sparkline>
            <x14:sparkline>
              <xm:f>'LƯU CHUYỂN TIỀN TỆ TT'!D1545:M1545</xm:f>
              <xm:sqref>C1545</xm:sqref>
            </x14:sparkline>
            <x14:sparkline>
              <xm:f>'LƯU CHUYỂN TIỀN TỆ TT'!D1546:M1546</xm:f>
              <xm:sqref>C1546</xm:sqref>
            </x14:sparkline>
            <x14:sparkline>
              <xm:f>'LƯU CHUYỂN TIỀN TỆ TT'!D1547:M1547</xm:f>
              <xm:sqref>C1547</xm:sqref>
            </x14:sparkline>
            <x14:sparkline>
              <xm:f>'LƯU CHUYỂN TIỀN TỆ TT'!D1548:M1548</xm:f>
              <xm:sqref>C1548</xm:sqref>
            </x14:sparkline>
            <x14:sparkline>
              <xm:f>'LƯU CHUYỂN TIỀN TỆ TT'!D1549:M1549</xm:f>
              <xm:sqref>C1549</xm:sqref>
            </x14:sparkline>
            <x14:sparkline>
              <xm:f>'LƯU CHUYỂN TIỀN TỆ TT'!D1550:M1550</xm:f>
              <xm:sqref>C1550</xm:sqref>
            </x14:sparkline>
            <x14:sparkline>
              <xm:f>'LƯU CHUYỂN TIỀN TỆ TT'!D1551:M1551</xm:f>
              <xm:sqref>C1551</xm:sqref>
            </x14:sparkline>
            <x14:sparkline>
              <xm:f>'LƯU CHUYỂN TIỀN TỆ TT'!D1552:M1552</xm:f>
              <xm:sqref>C1552</xm:sqref>
            </x14:sparkline>
            <x14:sparkline>
              <xm:f>'LƯU CHUYỂN TIỀN TỆ TT'!D1553:M1553</xm:f>
              <xm:sqref>C1553</xm:sqref>
            </x14:sparkline>
            <x14:sparkline>
              <xm:f>'LƯU CHUYỂN TIỀN TỆ TT'!D1554:M1554</xm:f>
              <xm:sqref>C1554</xm:sqref>
            </x14:sparkline>
            <x14:sparkline>
              <xm:f>'LƯU CHUYỂN TIỀN TỆ TT'!D1555:M1555</xm:f>
              <xm:sqref>C1555</xm:sqref>
            </x14:sparkline>
            <x14:sparkline>
              <xm:f>'LƯU CHUYỂN TIỀN TỆ TT'!D1556:M1556</xm:f>
              <xm:sqref>C1556</xm:sqref>
            </x14:sparkline>
            <x14:sparkline>
              <xm:f>'LƯU CHUYỂN TIỀN TỆ TT'!D1557:M1557</xm:f>
              <xm:sqref>C1557</xm:sqref>
            </x14:sparkline>
            <x14:sparkline>
              <xm:f>'LƯU CHUYỂN TIỀN TỆ TT'!D1558:M1558</xm:f>
              <xm:sqref>C1558</xm:sqref>
            </x14:sparkline>
            <x14:sparkline>
              <xm:f>'LƯU CHUYỂN TIỀN TỆ TT'!D1559:M1559</xm:f>
              <xm:sqref>C1559</xm:sqref>
            </x14:sparkline>
            <x14:sparkline>
              <xm:f>'LƯU CHUYỂN TIỀN TỆ TT'!D1560:M1560</xm:f>
              <xm:sqref>C1560</xm:sqref>
            </x14:sparkline>
            <x14:sparkline>
              <xm:f>'LƯU CHUYỂN TIỀN TỆ TT'!D1561:M1561</xm:f>
              <xm:sqref>C1561</xm:sqref>
            </x14:sparkline>
            <x14:sparkline>
              <xm:f>'LƯU CHUYỂN TIỀN TỆ TT'!D1562:M1562</xm:f>
              <xm:sqref>C1562</xm:sqref>
            </x14:sparkline>
            <x14:sparkline>
              <xm:f>'LƯU CHUYỂN TIỀN TỆ TT'!D1563:M1563</xm:f>
              <xm:sqref>C1563</xm:sqref>
            </x14:sparkline>
            <x14:sparkline>
              <xm:f>'LƯU CHUYỂN TIỀN TỆ TT'!D1564:M1564</xm:f>
              <xm:sqref>C1564</xm:sqref>
            </x14:sparkline>
            <x14:sparkline>
              <xm:f>'LƯU CHUYỂN TIỀN TỆ TT'!D1565:M1565</xm:f>
              <xm:sqref>C1565</xm:sqref>
            </x14:sparkline>
            <x14:sparkline>
              <xm:f>'LƯU CHUYỂN TIỀN TỆ TT'!D1566:M1566</xm:f>
              <xm:sqref>C1566</xm:sqref>
            </x14:sparkline>
            <x14:sparkline>
              <xm:f>'LƯU CHUYỂN TIỀN TỆ TT'!D1567:M1567</xm:f>
              <xm:sqref>C1567</xm:sqref>
            </x14:sparkline>
            <x14:sparkline>
              <xm:f>'LƯU CHUYỂN TIỀN TỆ TT'!D1568:M1568</xm:f>
              <xm:sqref>C1568</xm:sqref>
            </x14:sparkline>
            <x14:sparkline>
              <xm:f>'LƯU CHUYỂN TIỀN TỆ TT'!D1569:M1569</xm:f>
              <xm:sqref>C1569</xm:sqref>
            </x14:sparkline>
            <x14:sparkline>
              <xm:f>'LƯU CHUYỂN TIỀN TỆ TT'!D1570:M1570</xm:f>
              <xm:sqref>C1570</xm:sqref>
            </x14:sparkline>
            <x14:sparkline>
              <xm:f>'LƯU CHUYỂN TIỀN TỆ TT'!D1571:M1571</xm:f>
              <xm:sqref>C1571</xm:sqref>
            </x14:sparkline>
            <x14:sparkline>
              <xm:f>'LƯU CHUYỂN TIỀN TỆ TT'!D1572:M1572</xm:f>
              <xm:sqref>C1572</xm:sqref>
            </x14:sparkline>
            <x14:sparkline>
              <xm:f>'LƯU CHUYỂN TIỀN TỆ TT'!D1573:M1573</xm:f>
              <xm:sqref>C1573</xm:sqref>
            </x14:sparkline>
            <x14:sparkline>
              <xm:f>'LƯU CHUYỂN TIỀN TỆ TT'!D1574:M1574</xm:f>
              <xm:sqref>C1574</xm:sqref>
            </x14:sparkline>
            <x14:sparkline>
              <xm:f>'LƯU CHUYỂN TIỀN TỆ TT'!D1575:M1575</xm:f>
              <xm:sqref>C1575</xm:sqref>
            </x14:sparkline>
            <x14:sparkline>
              <xm:f>'LƯU CHUYỂN TIỀN TỆ TT'!D1576:M1576</xm:f>
              <xm:sqref>C1576</xm:sqref>
            </x14:sparkline>
            <x14:sparkline>
              <xm:f>'LƯU CHUYỂN TIỀN TỆ TT'!D1577:M1577</xm:f>
              <xm:sqref>C1577</xm:sqref>
            </x14:sparkline>
            <x14:sparkline>
              <xm:f>'LƯU CHUYỂN TIỀN TỆ TT'!D1578:M1578</xm:f>
              <xm:sqref>C1578</xm:sqref>
            </x14:sparkline>
            <x14:sparkline>
              <xm:f>'LƯU CHUYỂN TIỀN TỆ TT'!D1579:M1579</xm:f>
              <xm:sqref>C1579</xm:sqref>
            </x14:sparkline>
            <x14:sparkline>
              <xm:f>'LƯU CHUYỂN TIỀN TỆ TT'!D1580:M1580</xm:f>
              <xm:sqref>C1580</xm:sqref>
            </x14:sparkline>
            <x14:sparkline>
              <xm:f>'LƯU CHUYỂN TIỀN TỆ TT'!D1581:M1581</xm:f>
              <xm:sqref>C1581</xm:sqref>
            </x14:sparkline>
            <x14:sparkline>
              <xm:f>'LƯU CHUYỂN TIỀN TỆ TT'!D1582:M1582</xm:f>
              <xm:sqref>C1582</xm:sqref>
            </x14:sparkline>
            <x14:sparkline>
              <xm:f>'LƯU CHUYỂN TIỀN TỆ TT'!D1583:M1583</xm:f>
              <xm:sqref>C1583</xm:sqref>
            </x14:sparkline>
            <x14:sparkline>
              <xm:f>'LƯU CHUYỂN TIỀN TỆ TT'!D1584:M1584</xm:f>
              <xm:sqref>C1584</xm:sqref>
            </x14:sparkline>
            <x14:sparkline>
              <xm:f>'LƯU CHUYỂN TIỀN TỆ TT'!D1585:M1585</xm:f>
              <xm:sqref>C1585</xm:sqref>
            </x14:sparkline>
            <x14:sparkline>
              <xm:f>'LƯU CHUYỂN TIỀN TỆ TT'!D1586:M1586</xm:f>
              <xm:sqref>C1586</xm:sqref>
            </x14:sparkline>
            <x14:sparkline>
              <xm:f>'LƯU CHUYỂN TIỀN TỆ TT'!D1587:M1587</xm:f>
              <xm:sqref>C1587</xm:sqref>
            </x14:sparkline>
            <x14:sparkline>
              <xm:f>'LƯU CHUYỂN TIỀN TỆ TT'!D1588:M1588</xm:f>
              <xm:sqref>C1588</xm:sqref>
            </x14:sparkline>
            <x14:sparkline>
              <xm:f>'LƯU CHUYỂN TIỀN TỆ TT'!D1589:M1589</xm:f>
              <xm:sqref>C1589</xm:sqref>
            </x14:sparkline>
            <x14:sparkline>
              <xm:f>'LƯU CHUYỂN TIỀN TỆ TT'!D1590:M1590</xm:f>
              <xm:sqref>C1590</xm:sqref>
            </x14:sparkline>
            <x14:sparkline>
              <xm:f>'LƯU CHUYỂN TIỀN TỆ TT'!D1591:M1591</xm:f>
              <xm:sqref>C1591</xm:sqref>
            </x14:sparkline>
            <x14:sparkline>
              <xm:f>'LƯU CHUYỂN TIỀN TỆ TT'!D1592:M1592</xm:f>
              <xm:sqref>C1592</xm:sqref>
            </x14:sparkline>
            <x14:sparkline>
              <xm:f>'LƯU CHUYỂN TIỀN TỆ TT'!D1593:M1593</xm:f>
              <xm:sqref>C1593</xm:sqref>
            </x14:sparkline>
            <x14:sparkline>
              <xm:f>'LƯU CHUYỂN TIỀN TỆ TT'!D1594:M1594</xm:f>
              <xm:sqref>C1594</xm:sqref>
            </x14:sparkline>
            <x14:sparkline>
              <xm:f>'LƯU CHUYỂN TIỀN TỆ TT'!D1595:M1595</xm:f>
              <xm:sqref>C1595</xm:sqref>
            </x14:sparkline>
            <x14:sparkline>
              <xm:f>'LƯU CHUYỂN TIỀN TỆ TT'!D1596:M1596</xm:f>
              <xm:sqref>C1596</xm:sqref>
            </x14:sparkline>
            <x14:sparkline>
              <xm:f>'LƯU CHUYỂN TIỀN TỆ TT'!D1597:M1597</xm:f>
              <xm:sqref>C1597</xm:sqref>
            </x14:sparkline>
            <x14:sparkline>
              <xm:f>'LƯU CHUYỂN TIỀN TỆ TT'!D1598:M1598</xm:f>
              <xm:sqref>C1598</xm:sqref>
            </x14:sparkline>
            <x14:sparkline>
              <xm:f>'LƯU CHUYỂN TIỀN TỆ TT'!D1599:M1599</xm:f>
              <xm:sqref>C1599</xm:sqref>
            </x14:sparkline>
            <x14:sparkline>
              <xm:f>'LƯU CHUYỂN TIỀN TỆ TT'!D1600:M1600</xm:f>
              <xm:sqref>C1600</xm:sqref>
            </x14:sparkline>
            <x14:sparkline>
              <xm:f>'LƯU CHUYỂN TIỀN TỆ TT'!D1601:M1601</xm:f>
              <xm:sqref>C1601</xm:sqref>
            </x14:sparkline>
            <x14:sparkline>
              <xm:f>'LƯU CHUYỂN TIỀN TỆ TT'!D1602:M1602</xm:f>
              <xm:sqref>C1602</xm:sqref>
            </x14:sparkline>
            <x14:sparkline>
              <xm:f>'LƯU CHUYỂN TIỀN TỆ TT'!D1603:M1603</xm:f>
              <xm:sqref>C1603</xm:sqref>
            </x14:sparkline>
            <x14:sparkline>
              <xm:f>'LƯU CHUYỂN TIỀN TỆ TT'!D1604:M1604</xm:f>
              <xm:sqref>C1604</xm:sqref>
            </x14:sparkline>
            <x14:sparkline>
              <xm:f>'LƯU CHUYỂN TIỀN TỆ TT'!D1605:M1605</xm:f>
              <xm:sqref>C1605</xm:sqref>
            </x14:sparkline>
          </x14:sparklines>
        </x14:sparklineGroup>
        <x14:sparklineGroup type="column" displayEmptyCellsAs="gap" high="1" low="1" xr2:uid="{8E94CE35-A503-4F6B-8B5D-A65C926CF253}">
          <x14:colorSeries rgb="FFFFFF00"/>
          <x14:colorNegative rgb="FFD00000"/>
          <x14:colorAxis rgb="FF000000"/>
          <x14:colorMarkers rgb="FFD00000"/>
          <x14:colorFirst rgb="FFD00000"/>
          <x14:colorLast rgb="FFD00000"/>
          <x14:colorHigh rgb="FF00FF00"/>
          <x14:colorLow rgb="FFFF0000"/>
          <x14:sparklines>
            <x14:sparkline>
              <xm:f>'LƯU CHUYỂN TIỀN TỆ TT'!D1207:M1207</xm:f>
              <xm:sqref>C1207</xm:sqref>
            </x14:sparkline>
            <x14:sparkline>
              <xm:f>'LƯU CHUYỂN TIỀN TỆ TT'!D1208:M1208</xm:f>
              <xm:sqref>C1208</xm:sqref>
            </x14:sparkline>
            <x14:sparkline>
              <xm:f>'LƯU CHUYỂN TIỀN TỆ TT'!D1209:M1209</xm:f>
              <xm:sqref>C1209</xm:sqref>
            </x14:sparkline>
            <x14:sparkline>
              <xm:f>'LƯU CHUYỂN TIỀN TỆ TT'!D1210:M1210</xm:f>
              <xm:sqref>C1210</xm:sqref>
            </x14:sparkline>
            <x14:sparkline>
              <xm:f>'LƯU CHUYỂN TIỀN TỆ TT'!D1211:M1211</xm:f>
              <xm:sqref>C1211</xm:sqref>
            </x14:sparkline>
            <x14:sparkline>
              <xm:f>'LƯU CHUYỂN TIỀN TỆ TT'!D1212:M1212</xm:f>
              <xm:sqref>C1212</xm:sqref>
            </x14:sparkline>
            <x14:sparkline>
              <xm:f>'LƯU CHUYỂN TIỀN TỆ TT'!D1213:M1213</xm:f>
              <xm:sqref>C1213</xm:sqref>
            </x14:sparkline>
            <x14:sparkline>
              <xm:f>'LƯU CHUYỂN TIỀN TỆ TT'!D1214:M1214</xm:f>
              <xm:sqref>C1214</xm:sqref>
            </x14:sparkline>
            <x14:sparkline>
              <xm:f>'LƯU CHUYỂN TIỀN TỆ TT'!D1215:M1215</xm:f>
              <xm:sqref>C1215</xm:sqref>
            </x14:sparkline>
            <x14:sparkline>
              <xm:f>'LƯU CHUYỂN TIỀN TỆ TT'!D1216:M1216</xm:f>
              <xm:sqref>C1216</xm:sqref>
            </x14:sparkline>
            <x14:sparkline>
              <xm:f>'LƯU CHUYỂN TIỀN TỆ TT'!D1217:M1217</xm:f>
              <xm:sqref>C1217</xm:sqref>
            </x14:sparkline>
            <x14:sparkline>
              <xm:f>'LƯU CHUYỂN TIỀN TỆ TT'!D1218:M1218</xm:f>
              <xm:sqref>C1218</xm:sqref>
            </x14:sparkline>
            <x14:sparkline>
              <xm:f>'LƯU CHUYỂN TIỀN TỆ TT'!D1219:M1219</xm:f>
              <xm:sqref>C1219</xm:sqref>
            </x14:sparkline>
            <x14:sparkline>
              <xm:f>'LƯU CHUYỂN TIỀN TỆ TT'!D1220:M1220</xm:f>
              <xm:sqref>C1220</xm:sqref>
            </x14:sparkline>
            <x14:sparkline>
              <xm:f>'LƯU CHUYỂN TIỀN TỆ TT'!D1221:M1221</xm:f>
              <xm:sqref>C1221</xm:sqref>
            </x14:sparkline>
            <x14:sparkline>
              <xm:f>'LƯU CHUYỂN TIỀN TỆ TT'!D1222:M1222</xm:f>
              <xm:sqref>C1222</xm:sqref>
            </x14:sparkline>
            <x14:sparkline>
              <xm:f>'LƯU CHUYỂN TIỀN TỆ TT'!D1223:M1223</xm:f>
              <xm:sqref>C1223</xm:sqref>
            </x14:sparkline>
            <x14:sparkline>
              <xm:f>'LƯU CHUYỂN TIỀN TỆ TT'!D1224:M1224</xm:f>
              <xm:sqref>C1224</xm:sqref>
            </x14:sparkline>
            <x14:sparkline>
              <xm:f>'LƯU CHUYỂN TIỀN TỆ TT'!D1225:M1225</xm:f>
              <xm:sqref>C1225</xm:sqref>
            </x14:sparkline>
            <x14:sparkline>
              <xm:f>'LƯU CHUYỂN TIỀN TỆ TT'!D1226:M1226</xm:f>
              <xm:sqref>C1226</xm:sqref>
            </x14:sparkline>
            <x14:sparkline>
              <xm:f>'LƯU CHUYỂN TIỀN TỆ TT'!D1227:M1227</xm:f>
              <xm:sqref>C1227</xm:sqref>
            </x14:sparkline>
            <x14:sparkline>
              <xm:f>'LƯU CHUYỂN TIỀN TỆ TT'!D1228:M1228</xm:f>
              <xm:sqref>C1228</xm:sqref>
            </x14:sparkline>
            <x14:sparkline>
              <xm:f>'LƯU CHUYỂN TIỀN TỆ TT'!D1229:M1229</xm:f>
              <xm:sqref>C1229</xm:sqref>
            </x14:sparkline>
            <x14:sparkline>
              <xm:f>'LƯU CHUYỂN TIỀN TỆ TT'!D1230:M1230</xm:f>
              <xm:sqref>C1230</xm:sqref>
            </x14:sparkline>
            <x14:sparkline>
              <xm:f>'LƯU CHUYỂN TIỀN TỆ TT'!D1231:M1231</xm:f>
              <xm:sqref>C1231</xm:sqref>
            </x14:sparkline>
            <x14:sparkline>
              <xm:f>'LƯU CHUYỂN TIỀN TỆ TT'!D1232:M1232</xm:f>
              <xm:sqref>C1232</xm:sqref>
            </x14:sparkline>
            <x14:sparkline>
              <xm:f>'LƯU CHUYỂN TIỀN TỆ TT'!D1233:M1233</xm:f>
              <xm:sqref>C1233</xm:sqref>
            </x14:sparkline>
            <x14:sparkline>
              <xm:f>'LƯU CHUYỂN TIỀN TỆ TT'!D1234:M1234</xm:f>
              <xm:sqref>C1234</xm:sqref>
            </x14:sparkline>
            <x14:sparkline>
              <xm:f>'LƯU CHUYỂN TIỀN TỆ TT'!D1235:M1235</xm:f>
              <xm:sqref>C1235</xm:sqref>
            </x14:sparkline>
            <x14:sparkline>
              <xm:f>'LƯU CHUYỂN TIỀN TỆ TT'!D1236:M1236</xm:f>
              <xm:sqref>C1236</xm:sqref>
            </x14:sparkline>
            <x14:sparkline>
              <xm:f>'LƯU CHUYỂN TIỀN TỆ TT'!D1237:M1237</xm:f>
              <xm:sqref>C1237</xm:sqref>
            </x14:sparkline>
            <x14:sparkline>
              <xm:f>'LƯU CHUYỂN TIỀN TỆ TT'!D1238:M1238</xm:f>
              <xm:sqref>C1238</xm:sqref>
            </x14:sparkline>
            <x14:sparkline>
              <xm:f>'LƯU CHUYỂN TIỀN TỆ TT'!D1239:M1239</xm:f>
              <xm:sqref>C1239</xm:sqref>
            </x14:sparkline>
            <x14:sparkline>
              <xm:f>'LƯU CHUYỂN TIỀN TỆ TT'!D1240:M1240</xm:f>
              <xm:sqref>C1240</xm:sqref>
            </x14:sparkline>
            <x14:sparkline>
              <xm:f>'LƯU CHUYỂN TIỀN TỆ TT'!D1241:M1241</xm:f>
              <xm:sqref>C1241</xm:sqref>
            </x14:sparkline>
            <x14:sparkline>
              <xm:f>'LƯU CHUYỂN TIỀN TỆ TT'!D1242:M1242</xm:f>
              <xm:sqref>C1242</xm:sqref>
            </x14:sparkline>
            <x14:sparkline>
              <xm:f>'LƯU CHUYỂN TIỀN TỆ TT'!D1243:M1243</xm:f>
              <xm:sqref>C1243</xm:sqref>
            </x14:sparkline>
            <x14:sparkline>
              <xm:f>'LƯU CHUYỂN TIỀN TỆ TT'!D1244:M1244</xm:f>
              <xm:sqref>C1244</xm:sqref>
            </x14:sparkline>
            <x14:sparkline>
              <xm:f>'LƯU CHUYỂN TIỀN TỆ TT'!D1245:M1245</xm:f>
              <xm:sqref>C1245</xm:sqref>
            </x14:sparkline>
            <x14:sparkline>
              <xm:f>'LƯU CHUYỂN TIỀN TỆ TT'!D1246:M1246</xm:f>
              <xm:sqref>C1246</xm:sqref>
            </x14:sparkline>
            <x14:sparkline>
              <xm:f>'LƯU CHUYỂN TIỀN TỆ TT'!D1247:M1247</xm:f>
              <xm:sqref>C1247</xm:sqref>
            </x14:sparkline>
            <x14:sparkline>
              <xm:f>'LƯU CHUYỂN TIỀN TỆ TT'!D1248:M1248</xm:f>
              <xm:sqref>C1248</xm:sqref>
            </x14:sparkline>
            <x14:sparkline>
              <xm:f>'LƯU CHUYỂN TIỀN TỆ TT'!D1249:M1249</xm:f>
              <xm:sqref>C1249</xm:sqref>
            </x14:sparkline>
            <x14:sparkline>
              <xm:f>'LƯU CHUYỂN TIỀN TỆ TT'!D1250:M1250</xm:f>
              <xm:sqref>C1250</xm:sqref>
            </x14:sparkline>
            <x14:sparkline>
              <xm:f>'LƯU CHUYỂN TIỀN TỆ TT'!D1251:M1251</xm:f>
              <xm:sqref>C1251</xm:sqref>
            </x14:sparkline>
            <x14:sparkline>
              <xm:f>'LƯU CHUYỂN TIỀN TỆ TT'!D1252:M1252</xm:f>
              <xm:sqref>C1252</xm:sqref>
            </x14:sparkline>
            <x14:sparkline>
              <xm:f>'LƯU CHUYỂN TIỀN TỆ TT'!D1253:M1253</xm:f>
              <xm:sqref>C1253</xm:sqref>
            </x14:sparkline>
            <x14:sparkline>
              <xm:f>'LƯU CHUYỂN TIỀN TỆ TT'!D1254:M1254</xm:f>
              <xm:sqref>C1254</xm:sqref>
            </x14:sparkline>
            <x14:sparkline>
              <xm:f>'LƯU CHUYỂN TIỀN TỆ TT'!D1255:M1255</xm:f>
              <xm:sqref>C1255</xm:sqref>
            </x14:sparkline>
            <x14:sparkline>
              <xm:f>'LƯU CHUYỂN TIỀN TỆ TT'!D1256:M1256</xm:f>
              <xm:sqref>C1256</xm:sqref>
            </x14:sparkline>
            <x14:sparkline>
              <xm:f>'LƯU CHUYỂN TIỀN TỆ TT'!D1257:M1257</xm:f>
              <xm:sqref>C1257</xm:sqref>
            </x14:sparkline>
            <x14:sparkline>
              <xm:f>'LƯU CHUYỂN TIỀN TỆ TT'!D1258:M1258</xm:f>
              <xm:sqref>C1258</xm:sqref>
            </x14:sparkline>
            <x14:sparkline>
              <xm:f>'LƯU CHUYỂN TIỀN TỆ TT'!D1259:M1259</xm:f>
              <xm:sqref>C1259</xm:sqref>
            </x14:sparkline>
            <x14:sparkline>
              <xm:f>'LƯU CHUYỂN TIỀN TỆ TT'!D1260:M1260</xm:f>
              <xm:sqref>C1260</xm:sqref>
            </x14:sparkline>
            <x14:sparkline>
              <xm:f>'LƯU CHUYỂN TIỀN TỆ TT'!D1261:M1261</xm:f>
              <xm:sqref>C1261</xm:sqref>
            </x14:sparkline>
            <x14:sparkline>
              <xm:f>'LƯU CHUYỂN TIỀN TỆ TT'!D1262:M1262</xm:f>
              <xm:sqref>C1262</xm:sqref>
            </x14:sparkline>
            <x14:sparkline>
              <xm:f>'LƯU CHUYỂN TIỀN TỆ TT'!D1263:M1263</xm:f>
              <xm:sqref>C1263</xm:sqref>
            </x14:sparkline>
            <x14:sparkline>
              <xm:f>'LƯU CHUYỂN TIỀN TỆ TT'!D1264:M1264</xm:f>
              <xm:sqref>C1264</xm:sqref>
            </x14:sparkline>
            <x14:sparkline>
              <xm:f>'LƯU CHUYỂN TIỀN TỆ TT'!D1265:M1265</xm:f>
              <xm:sqref>C1265</xm:sqref>
            </x14:sparkline>
            <x14:sparkline>
              <xm:f>'LƯU CHUYỂN TIỀN TỆ TT'!D1266:M1266</xm:f>
              <xm:sqref>C1266</xm:sqref>
            </x14:sparkline>
            <x14:sparkline>
              <xm:f>'LƯU CHUYỂN TIỀN TỆ TT'!D1267:M1267</xm:f>
              <xm:sqref>C1267</xm:sqref>
            </x14:sparkline>
            <x14:sparkline>
              <xm:f>'LƯU CHUYỂN TIỀN TỆ TT'!D1268:M1268</xm:f>
              <xm:sqref>C1268</xm:sqref>
            </x14:sparkline>
            <x14:sparkline>
              <xm:f>'LƯU CHUYỂN TIỀN TỆ TT'!D1269:M1269</xm:f>
              <xm:sqref>C1269</xm:sqref>
            </x14:sparkline>
            <x14:sparkline>
              <xm:f>'LƯU CHUYỂN TIỀN TỆ TT'!D1270:M1270</xm:f>
              <xm:sqref>C1270</xm:sqref>
            </x14:sparkline>
            <x14:sparkline>
              <xm:f>'LƯU CHUYỂN TIỀN TỆ TT'!D1271:M1271</xm:f>
              <xm:sqref>C1271</xm:sqref>
            </x14:sparkline>
            <x14:sparkline>
              <xm:f>'LƯU CHUYỂN TIỀN TỆ TT'!D1272:M1272</xm:f>
              <xm:sqref>C1272</xm:sqref>
            </x14:sparkline>
            <x14:sparkline>
              <xm:f>'LƯU CHUYỂN TIỀN TỆ TT'!D1273:M1273</xm:f>
              <xm:sqref>C1273</xm:sqref>
            </x14:sparkline>
            <x14:sparkline>
              <xm:f>'LƯU CHUYỂN TIỀN TỆ TT'!D1274:M1274</xm:f>
              <xm:sqref>C1274</xm:sqref>
            </x14:sparkline>
            <x14:sparkline>
              <xm:f>'LƯU CHUYỂN TIỀN TỆ TT'!D1275:M1275</xm:f>
              <xm:sqref>C1275</xm:sqref>
            </x14:sparkline>
            <x14:sparkline>
              <xm:f>'LƯU CHUYỂN TIỀN TỆ TT'!D1276:M1276</xm:f>
              <xm:sqref>C1276</xm:sqref>
            </x14:sparkline>
            <x14:sparkline>
              <xm:f>'LƯU CHUYỂN TIỀN TỆ TT'!D1277:M1277</xm:f>
              <xm:sqref>C1277</xm:sqref>
            </x14:sparkline>
            <x14:sparkline>
              <xm:f>'LƯU CHUYỂN TIỀN TỆ TT'!D1278:M1278</xm:f>
              <xm:sqref>C1278</xm:sqref>
            </x14:sparkline>
            <x14:sparkline>
              <xm:f>'LƯU CHUYỂN TIỀN TỆ TT'!D1279:M1279</xm:f>
              <xm:sqref>C1279</xm:sqref>
            </x14:sparkline>
            <x14:sparkline>
              <xm:f>'LƯU CHUYỂN TIỀN TỆ TT'!D1280:M1280</xm:f>
              <xm:sqref>C1280</xm:sqref>
            </x14:sparkline>
            <x14:sparkline>
              <xm:f>'LƯU CHUYỂN TIỀN TỆ TT'!D1281:M1281</xm:f>
              <xm:sqref>C1281</xm:sqref>
            </x14:sparkline>
            <x14:sparkline>
              <xm:f>'LƯU CHUYỂN TIỀN TỆ TT'!D1282:M1282</xm:f>
              <xm:sqref>C1282</xm:sqref>
            </x14:sparkline>
            <x14:sparkline>
              <xm:f>'LƯU CHUYỂN TIỀN TỆ TT'!D1283:M1283</xm:f>
              <xm:sqref>C1283</xm:sqref>
            </x14:sparkline>
            <x14:sparkline>
              <xm:f>'LƯU CHUYỂN TIỀN TỆ TT'!D1284:M1284</xm:f>
              <xm:sqref>C1284</xm:sqref>
            </x14:sparkline>
            <x14:sparkline>
              <xm:f>'LƯU CHUYỂN TIỀN TỆ TT'!D1285:M1285</xm:f>
              <xm:sqref>C1285</xm:sqref>
            </x14:sparkline>
            <x14:sparkline>
              <xm:f>'LƯU CHUYỂN TIỀN TỆ TT'!D1286:M1286</xm:f>
              <xm:sqref>C1286</xm:sqref>
            </x14:sparkline>
            <x14:sparkline>
              <xm:f>'LƯU CHUYỂN TIỀN TỆ TT'!D1287:M1287</xm:f>
              <xm:sqref>C1287</xm:sqref>
            </x14:sparkline>
            <x14:sparkline>
              <xm:f>'LƯU CHUYỂN TIỀN TỆ TT'!D1288:M1288</xm:f>
              <xm:sqref>C1288</xm:sqref>
            </x14:sparkline>
            <x14:sparkline>
              <xm:f>'LƯU CHUYỂN TIỀN TỆ TT'!D1289:M1289</xm:f>
              <xm:sqref>C1289</xm:sqref>
            </x14:sparkline>
            <x14:sparkline>
              <xm:f>'LƯU CHUYỂN TIỀN TỆ TT'!D1290:M1290</xm:f>
              <xm:sqref>C1290</xm:sqref>
            </x14:sparkline>
            <x14:sparkline>
              <xm:f>'LƯU CHUYỂN TIỀN TỆ TT'!D1291:M1291</xm:f>
              <xm:sqref>C1291</xm:sqref>
            </x14:sparkline>
            <x14:sparkline>
              <xm:f>'LƯU CHUYỂN TIỀN TỆ TT'!D1292:M1292</xm:f>
              <xm:sqref>C1292</xm:sqref>
            </x14:sparkline>
            <x14:sparkline>
              <xm:f>'LƯU CHUYỂN TIỀN TỆ TT'!D1293:M1293</xm:f>
              <xm:sqref>C1293</xm:sqref>
            </x14:sparkline>
            <x14:sparkline>
              <xm:f>'LƯU CHUYỂN TIỀN TỆ TT'!D1294:M1294</xm:f>
              <xm:sqref>C1294</xm:sqref>
            </x14:sparkline>
            <x14:sparkline>
              <xm:f>'LƯU CHUYỂN TIỀN TỆ TT'!D1295:M1295</xm:f>
              <xm:sqref>C1295</xm:sqref>
            </x14:sparkline>
            <x14:sparkline>
              <xm:f>'LƯU CHUYỂN TIỀN TỆ TT'!D1296:M1296</xm:f>
              <xm:sqref>C1296</xm:sqref>
            </x14:sparkline>
            <x14:sparkline>
              <xm:f>'LƯU CHUYỂN TIỀN TỆ TT'!D1297:M1297</xm:f>
              <xm:sqref>C1297</xm:sqref>
            </x14:sparkline>
            <x14:sparkline>
              <xm:f>'LƯU CHUYỂN TIỀN TỆ TT'!D1298:M1298</xm:f>
              <xm:sqref>C1298</xm:sqref>
            </x14:sparkline>
            <x14:sparkline>
              <xm:f>'LƯU CHUYỂN TIỀN TỆ TT'!D1299:M1299</xm:f>
              <xm:sqref>C1299</xm:sqref>
            </x14:sparkline>
            <x14:sparkline>
              <xm:f>'LƯU CHUYỂN TIỀN TỆ TT'!D1300:M1300</xm:f>
              <xm:sqref>C1300</xm:sqref>
            </x14:sparkline>
            <x14:sparkline>
              <xm:f>'LƯU CHUYỂN TIỀN TỆ TT'!D1301:M1301</xm:f>
              <xm:sqref>C1301</xm:sqref>
            </x14:sparkline>
            <x14:sparkline>
              <xm:f>'LƯU CHUYỂN TIỀN TỆ TT'!D1302:M1302</xm:f>
              <xm:sqref>C1302</xm:sqref>
            </x14:sparkline>
            <x14:sparkline>
              <xm:f>'LƯU CHUYỂN TIỀN TỆ TT'!D1303:M1303</xm:f>
              <xm:sqref>C1303</xm:sqref>
            </x14:sparkline>
            <x14:sparkline>
              <xm:f>'LƯU CHUYỂN TIỀN TỆ TT'!D1304:M1304</xm:f>
              <xm:sqref>C1304</xm:sqref>
            </x14:sparkline>
            <x14:sparkline>
              <xm:f>'LƯU CHUYỂN TIỀN TỆ TT'!D1305:M1305</xm:f>
              <xm:sqref>C1305</xm:sqref>
            </x14:sparkline>
            <x14:sparkline>
              <xm:f>'LƯU CHUYỂN TIỀN TỆ TT'!D1306:M1306</xm:f>
              <xm:sqref>C1306</xm:sqref>
            </x14:sparkline>
            <x14:sparkline>
              <xm:f>'LƯU CHUYỂN TIỀN TỆ TT'!D1307:M1307</xm:f>
              <xm:sqref>C1307</xm:sqref>
            </x14:sparkline>
            <x14:sparkline>
              <xm:f>'LƯU CHUYỂN TIỀN TỆ TT'!D1308:M1308</xm:f>
              <xm:sqref>C1308</xm:sqref>
            </x14:sparkline>
            <x14:sparkline>
              <xm:f>'LƯU CHUYỂN TIỀN TỆ TT'!D1309:M1309</xm:f>
              <xm:sqref>C1309</xm:sqref>
            </x14:sparkline>
            <x14:sparkline>
              <xm:f>'LƯU CHUYỂN TIỀN TỆ TT'!D1310:M1310</xm:f>
              <xm:sqref>C1310</xm:sqref>
            </x14:sparkline>
            <x14:sparkline>
              <xm:f>'LƯU CHUYỂN TIỀN TỆ TT'!D1311:M1311</xm:f>
              <xm:sqref>C1311</xm:sqref>
            </x14:sparkline>
            <x14:sparkline>
              <xm:f>'LƯU CHUYỂN TIỀN TỆ TT'!D1312:M1312</xm:f>
              <xm:sqref>C1312</xm:sqref>
            </x14:sparkline>
            <x14:sparkline>
              <xm:f>'LƯU CHUYỂN TIỀN TỆ TT'!D1313:M1313</xm:f>
              <xm:sqref>C1313</xm:sqref>
            </x14:sparkline>
            <x14:sparkline>
              <xm:f>'LƯU CHUYỂN TIỀN TỆ TT'!D1314:M1314</xm:f>
              <xm:sqref>C1314</xm:sqref>
            </x14:sparkline>
            <x14:sparkline>
              <xm:f>'LƯU CHUYỂN TIỀN TỆ TT'!D1315:M1315</xm:f>
              <xm:sqref>C1315</xm:sqref>
            </x14:sparkline>
            <x14:sparkline>
              <xm:f>'LƯU CHUYỂN TIỀN TỆ TT'!D1316:M1316</xm:f>
              <xm:sqref>C1316</xm:sqref>
            </x14:sparkline>
            <x14:sparkline>
              <xm:f>'LƯU CHUYỂN TIỀN TỆ TT'!D1317:M1317</xm:f>
              <xm:sqref>C1317</xm:sqref>
            </x14:sparkline>
            <x14:sparkline>
              <xm:f>'LƯU CHUYỂN TIỀN TỆ TT'!D1318:M1318</xm:f>
              <xm:sqref>C1318</xm:sqref>
            </x14:sparkline>
            <x14:sparkline>
              <xm:f>'LƯU CHUYỂN TIỀN TỆ TT'!D1319:M1319</xm:f>
              <xm:sqref>C1319</xm:sqref>
            </x14:sparkline>
            <x14:sparkline>
              <xm:f>'LƯU CHUYỂN TIỀN TỆ TT'!D1320:M1320</xm:f>
              <xm:sqref>C1320</xm:sqref>
            </x14:sparkline>
            <x14:sparkline>
              <xm:f>'LƯU CHUYỂN TIỀN TỆ TT'!D1321:M1321</xm:f>
              <xm:sqref>C1321</xm:sqref>
            </x14:sparkline>
            <x14:sparkline>
              <xm:f>'LƯU CHUYỂN TIỀN TỆ TT'!D1322:M1322</xm:f>
              <xm:sqref>C1322</xm:sqref>
            </x14:sparkline>
            <x14:sparkline>
              <xm:f>'LƯU CHUYỂN TIỀN TỆ TT'!D1323:M1323</xm:f>
              <xm:sqref>C1323</xm:sqref>
            </x14:sparkline>
            <x14:sparkline>
              <xm:f>'LƯU CHUYỂN TIỀN TỆ TT'!D1324:M1324</xm:f>
              <xm:sqref>C1324</xm:sqref>
            </x14:sparkline>
            <x14:sparkline>
              <xm:f>'LƯU CHUYỂN TIỀN TỆ TT'!D1325:M1325</xm:f>
              <xm:sqref>C1325</xm:sqref>
            </x14:sparkline>
            <x14:sparkline>
              <xm:f>'LƯU CHUYỂN TIỀN TỆ TT'!D1326:M1326</xm:f>
              <xm:sqref>C1326</xm:sqref>
            </x14:sparkline>
            <x14:sparkline>
              <xm:f>'LƯU CHUYỂN TIỀN TỆ TT'!D1327:M1327</xm:f>
              <xm:sqref>C1327</xm:sqref>
            </x14:sparkline>
            <x14:sparkline>
              <xm:f>'LƯU CHUYỂN TIỀN TỆ TT'!D1328:M1328</xm:f>
              <xm:sqref>C1328</xm:sqref>
            </x14:sparkline>
            <x14:sparkline>
              <xm:f>'LƯU CHUYỂN TIỀN TỆ TT'!D1329:M1329</xm:f>
              <xm:sqref>C1329</xm:sqref>
            </x14:sparkline>
            <x14:sparkline>
              <xm:f>'LƯU CHUYỂN TIỀN TỆ TT'!D1330:M1330</xm:f>
              <xm:sqref>C1330</xm:sqref>
            </x14:sparkline>
            <x14:sparkline>
              <xm:f>'LƯU CHUYỂN TIỀN TỆ TT'!D1331:M1331</xm:f>
              <xm:sqref>C1331</xm:sqref>
            </x14:sparkline>
            <x14:sparkline>
              <xm:f>'LƯU CHUYỂN TIỀN TỆ TT'!D1332:M1332</xm:f>
              <xm:sqref>C1332</xm:sqref>
            </x14:sparkline>
            <x14:sparkline>
              <xm:f>'LƯU CHUYỂN TIỀN TỆ TT'!D1333:M1333</xm:f>
              <xm:sqref>C1333</xm:sqref>
            </x14:sparkline>
            <x14:sparkline>
              <xm:f>'LƯU CHUYỂN TIỀN TỆ TT'!D1334:M1334</xm:f>
              <xm:sqref>C1334</xm:sqref>
            </x14:sparkline>
            <x14:sparkline>
              <xm:f>'LƯU CHUYỂN TIỀN TỆ TT'!D1335:M1335</xm:f>
              <xm:sqref>C1335</xm:sqref>
            </x14:sparkline>
            <x14:sparkline>
              <xm:f>'LƯU CHUYỂN TIỀN TỆ TT'!D1336:M1336</xm:f>
              <xm:sqref>C1336</xm:sqref>
            </x14:sparkline>
            <x14:sparkline>
              <xm:f>'LƯU CHUYỂN TIỀN TỆ TT'!D1337:M1337</xm:f>
              <xm:sqref>C1337</xm:sqref>
            </x14:sparkline>
            <x14:sparkline>
              <xm:f>'LƯU CHUYỂN TIỀN TỆ TT'!D1338:M1338</xm:f>
              <xm:sqref>C1338</xm:sqref>
            </x14:sparkline>
            <x14:sparkline>
              <xm:f>'LƯU CHUYỂN TIỀN TỆ TT'!D1339:M1339</xm:f>
              <xm:sqref>C1339</xm:sqref>
            </x14:sparkline>
            <x14:sparkline>
              <xm:f>'LƯU CHUYỂN TIỀN TỆ TT'!D1340:M1340</xm:f>
              <xm:sqref>C1340</xm:sqref>
            </x14:sparkline>
            <x14:sparkline>
              <xm:f>'LƯU CHUYỂN TIỀN TỆ TT'!D1341:M1341</xm:f>
              <xm:sqref>C1341</xm:sqref>
            </x14:sparkline>
            <x14:sparkline>
              <xm:f>'LƯU CHUYỂN TIỀN TỆ TT'!D1342:M1342</xm:f>
              <xm:sqref>C1342</xm:sqref>
            </x14:sparkline>
            <x14:sparkline>
              <xm:f>'LƯU CHUYỂN TIỀN TỆ TT'!D1343:M1343</xm:f>
              <xm:sqref>C1343</xm:sqref>
            </x14:sparkline>
            <x14:sparkline>
              <xm:f>'LƯU CHUYỂN TIỀN TỆ TT'!D1344:M1344</xm:f>
              <xm:sqref>C1344</xm:sqref>
            </x14:sparkline>
            <x14:sparkline>
              <xm:f>'LƯU CHUYỂN TIỀN TỆ TT'!D1345:M1345</xm:f>
              <xm:sqref>C1345</xm:sqref>
            </x14:sparkline>
            <x14:sparkline>
              <xm:f>'LƯU CHUYỂN TIỀN TỆ TT'!D1346:M1346</xm:f>
              <xm:sqref>C1346</xm:sqref>
            </x14:sparkline>
            <x14:sparkline>
              <xm:f>'LƯU CHUYỂN TIỀN TỆ TT'!D1347:M1347</xm:f>
              <xm:sqref>C1347</xm:sqref>
            </x14:sparkline>
            <x14:sparkline>
              <xm:f>'LƯU CHUYỂN TIỀN TỆ TT'!D1348:M1348</xm:f>
              <xm:sqref>C1348</xm:sqref>
            </x14:sparkline>
            <x14:sparkline>
              <xm:f>'LƯU CHUYỂN TIỀN TỆ TT'!D1349:M1349</xm:f>
              <xm:sqref>C1349</xm:sqref>
            </x14:sparkline>
            <x14:sparkline>
              <xm:f>'LƯU CHUYỂN TIỀN TỆ TT'!D1350:M1350</xm:f>
              <xm:sqref>C1350</xm:sqref>
            </x14:sparkline>
            <x14:sparkline>
              <xm:f>'LƯU CHUYỂN TIỀN TỆ TT'!D1351:M1351</xm:f>
              <xm:sqref>C1351</xm:sqref>
            </x14:sparkline>
            <x14:sparkline>
              <xm:f>'LƯU CHUYỂN TIỀN TỆ TT'!D1352:M1352</xm:f>
              <xm:sqref>C1352</xm:sqref>
            </x14:sparkline>
            <x14:sparkline>
              <xm:f>'LƯU CHUYỂN TIỀN TỆ TT'!D1353:M1353</xm:f>
              <xm:sqref>C1353</xm:sqref>
            </x14:sparkline>
            <x14:sparkline>
              <xm:f>'LƯU CHUYỂN TIỀN TỆ TT'!D1354:M1354</xm:f>
              <xm:sqref>C1354</xm:sqref>
            </x14:sparkline>
            <x14:sparkline>
              <xm:f>'LƯU CHUYỂN TIỀN TỆ TT'!D1355:M1355</xm:f>
              <xm:sqref>C1355</xm:sqref>
            </x14:sparkline>
            <x14:sparkline>
              <xm:f>'LƯU CHUYỂN TIỀN TỆ TT'!D1356:M1356</xm:f>
              <xm:sqref>C1356</xm:sqref>
            </x14:sparkline>
            <x14:sparkline>
              <xm:f>'LƯU CHUYỂN TIỀN TỆ TT'!D1357:M1357</xm:f>
              <xm:sqref>C1357</xm:sqref>
            </x14:sparkline>
            <x14:sparkline>
              <xm:f>'LƯU CHUYỂN TIỀN TỆ TT'!D1358:M1358</xm:f>
              <xm:sqref>C1358</xm:sqref>
            </x14:sparkline>
            <x14:sparkline>
              <xm:f>'LƯU CHUYỂN TIỀN TỆ TT'!D1359:M1359</xm:f>
              <xm:sqref>C1359</xm:sqref>
            </x14:sparkline>
            <x14:sparkline>
              <xm:f>'LƯU CHUYỂN TIỀN TỆ TT'!D1360:M1360</xm:f>
              <xm:sqref>C1360</xm:sqref>
            </x14:sparkline>
            <x14:sparkline>
              <xm:f>'LƯU CHUYỂN TIỀN TỆ TT'!D1361:M1361</xm:f>
              <xm:sqref>C1361</xm:sqref>
            </x14:sparkline>
            <x14:sparkline>
              <xm:f>'LƯU CHUYỂN TIỀN TỆ TT'!D1362:M1362</xm:f>
              <xm:sqref>C1362</xm:sqref>
            </x14:sparkline>
            <x14:sparkline>
              <xm:f>'LƯU CHUYỂN TIỀN TỆ TT'!D1363:M1363</xm:f>
              <xm:sqref>C1363</xm:sqref>
            </x14:sparkline>
            <x14:sparkline>
              <xm:f>'LƯU CHUYỂN TIỀN TỆ TT'!D1364:M1364</xm:f>
              <xm:sqref>C1364</xm:sqref>
            </x14:sparkline>
            <x14:sparkline>
              <xm:f>'LƯU CHUYỂN TIỀN TỆ TT'!D1365:M1365</xm:f>
              <xm:sqref>C1365</xm:sqref>
            </x14:sparkline>
            <x14:sparkline>
              <xm:f>'LƯU CHUYỂN TIỀN TỆ TT'!D1366:M1366</xm:f>
              <xm:sqref>C1366</xm:sqref>
            </x14:sparkline>
            <x14:sparkline>
              <xm:f>'LƯU CHUYỂN TIỀN TỆ TT'!D1367:M1367</xm:f>
              <xm:sqref>C1367</xm:sqref>
            </x14:sparkline>
            <x14:sparkline>
              <xm:f>'LƯU CHUYỂN TIỀN TỆ TT'!D1368:M1368</xm:f>
              <xm:sqref>C1368</xm:sqref>
            </x14:sparkline>
            <x14:sparkline>
              <xm:f>'LƯU CHUYỂN TIỀN TỆ TT'!D1369:M1369</xm:f>
              <xm:sqref>C1369</xm:sqref>
            </x14:sparkline>
            <x14:sparkline>
              <xm:f>'LƯU CHUYỂN TIỀN TỆ TT'!D1370:M1370</xm:f>
              <xm:sqref>C1370</xm:sqref>
            </x14:sparkline>
            <x14:sparkline>
              <xm:f>'LƯU CHUYỂN TIỀN TỆ TT'!D1371:M1371</xm:f>
              <xm:sqref>C1371</xm:sqref>
            </x14:sparkline>
            <x14:sparkline>
              <xm:f>'LƯU CHUYỂN TIỀN TỆ TT'!D1372:M1372</xm:f>
              <xm:sqref>C1372</xm:sqref>
            </x14:sparkline>
            <x14:sparkline>
              <xm:f>'LƯU CHUYỂN TIỀN TỆ TT'!D1373:M1373</xm:f>
              <xm:sqref>C1373</xm:sqref>
            </x14:sparkline>
            <x14:sparkline>
              <xm:f>'LƯU CHUYỂN TIỀN TỆ TT'!D1374:M1374</xm:f>
              <xm:sqref>C1374</xm:sqref>
            </x14:sparkline>
            <x14:sparkline>
              <xm:f>'LƯU CHUYỂN TIỀN TỆ TT'!D1375:M1375</xm:f>
              <xm:sqref>C1375</xm:sqref>
            </x14:sparkline>
            <x14:sparkline>
              <xm:f>'LƯU CHUYỂN TIỀN TỆ TT'!D1376:M1376</xm:f>
              <xm:sqref>C1376</xm:sqref>
            </x14:sparkline>
            <x14:sparkline>
              <xm:f>'LƯU CHUYỂN TIỀN TỆ TT'!D1377:M1377</xm:f>
              <xm:sqref>C1377</xm:sqref>
            </x14:sparkline>
            <x14:sparkline>
              <xm:f>'LƯU CHUYỂN TIỀN TỆ TT'!D1378:M1378</xm:f>
              <xm:sqref>C1378</xm:sqref>
            </x14:sparkline>
            <x14:sparkline>
              <xm:f>'LƯU CHUYỂN TIỀN TỆ TT'!D1379:M1379</xm:f>
              <xm:sqref>C1379</xm:sqref>
            </x14:sparkline>
            <x14:sparkline>
              <xm:f>'LƯU CHUYỂN TIỀN TỆ TT'!D1380:M1380</xm:f>
              <xm:sqref>C1380</xm:sqref>
            </x14:sparkline>
            <x14:sparkline>
              <xm:f>'LƯU CHUYỂN TIỀN TỆ TT'!D1381:M1381</xm:f>
              <xm:sqref>C1381</xm:sqref>
            </x14:sparkline>
            <x14:sparkline>
              <xm:f>'LƯU CHUYỂN TIỀN TỆ TT'!D1382:M1382</xm:f>
              <xm:sqref>C1382</xm:sqref>
            </x14:sparkline>
            <x14:sparkline>
              <xm:f>'LƯU CHUYỂN TIỀN TỆ TT'!D1383:M1383</xm:f>
              <xm:sqref>C1383</xm:sqref>
            </x14:sparkline>
            <x14:sparkline>
              <xm:f>'LƯU CHUYỂN TIỀN TỆ TT'!D1384:M1384</xm:f>
              <xm:sqref>C1384</xm:sqref>
            </x14:sparkline>
            <x14:sparkline>
              <xm:f>'LƯU CHUYỂN TIỀN TỆ TT'!D1385:M1385</xm:f>
              <xm:sqref>C1385</xm:sqref>
            </x14:sparkline>
            <x14:sparkline>
              <xm:f>'LƯU CHUYỂN TIỀN TỆ TT'!D1386:M1386</xm:f>
              <xm:sqref>C1386</xm:sqref>
            </x14:sparkline>
            <x14:sparkline>
              <xm:f>'LƯU CHUYỂN TIỀN TỆ TT'!D1387:M1387</xm:f>
              <xm:sqref>C1387</xm:sqref>
            </x14:sparkline>
            <x14:sparkline>
              <xm:f>'LƯU CHUYỂN TIỀN TỆ TT'!D1388:M1388</xm:f>
              <xm:sqref>C1388</xm:sqref>
            </x14:sparkline>
            <x14:sparkline>
              <xm:f>'LƯU CHUYỂN TIỀN TỆ TT'!D1389:M1389</xm:f>
              <xm:sqref>C1389</xm:sqref>
            </x14:sparkline>
            <x14:sparkline>
              <xm:f>'LƯU CHUYỂN TIỀN TỆ TT'!D1390:M1390</xm:f>
              <xm:sqref>C1390</xm:sqref>
            </x14:sparkline>
            <x14:sparkline>
              <xm:f>'LƯU CHUYỂN TIỀN TỆ TT'!D1391:M1391</xm:f>
              <xm:sqref>C1391</xm:sqref>
            </x14:sparkline>
            <x14:sparkline>
              <xm:f>'LƯU CHUYỂN TIỀN TỆ TT'!D1392:M1392</xm:f>
              <xm:sqref>C1392</xm:sqref>
            </x14:sparkline>
            <x14:sparkline>
              <xm:f>'LƯU CHUYỂN TIỀN TỆ TT'!D1393:M1393</xm:f>
              <xm:sqref>C1393</xm:sqref>
            </x14:sparkline>
            <x14:sparkline>
              <xm:f>'LƯU CHUYỂN TIỀN TỆ TT'!D1394:M1394</xm:f>
              <xm:sqref>C1394</xm:sqref>
            </x14:sparkline>
            <x14:sparkline>
              <xm:f>'LƯU CHUYỂN TIỀN TỆ TT'!D1395:M1395</xm:f>
              <xm:sqref>C1395</xm:sqref>
            </x14:sparkline>
            <x14:sparkline>
              <xm:f>'LƯU CHUYỂN TIỀN TỆ TT'!D1396:M1396</xm:f>
              <xm:sqref>C1396</xm:sqref>
            </x14:sparkline>
            <x14:sparkline>
              <xm:f>'LƯU CHUYỂN TIỀN TỆ TT'!D1397:M1397</xm:f>
              <xm:sqref>C1397</xm:sqref>
            </x14:sparkline>
            <x14:sparkline>
              <xm:f>'LƯU CHUYỂN TIỀN TỆ TT'!D1398:M1398</xm:f>
              <xm:sqref>C1398</xm:sqref>
            </x14:sparkline>
            <x14:sparkline>
              <xm:f>'LƯU CHUYỂN TIỀN TỆ TT'!D1399:M1399</xm:f>
              <xm:sqref>C1399</xm:sqref>
            </x14:sparkline>
            <x14:sparkline>
              <xm:f>'LƯU CHUYỂN TIỀN TỆ TT'!D1400:M1400</xm:f>
              <xm:sqref>C1400</xm:sqref>
            </x14:sparkline>
            <x14:sparkline>
              <xm:f>'LƯU CHUYỂN TIỀN TỆ TT'!D1401:M1401</xm:f>
              <xm:sqref>C1401</xm:sqref>
            </x14:sparkline>
            <x14:sparkline>
              <xm:f>'LƯU CHUYỂN TIỀN TỆ TT'!D1402:M1402</xm:f>
              <xm:sqref>C1402</xm:sqref>
            </x14:sparkline>
            <x14:sparkline>
              <xm:f>'LƯU CHUYỂN TIỀN TỆ TT'!D1403:M1403</xm:f>
              <xm:sqref>C1403</xm:sqref>
            </x14:sparkline>
            <x14:sparkline>
              <xm:f>'LƯU CHUYỂN TIỀN TỆ TT'!D1404:M1404</xm:f>
              <xm:sqref>C1404</xm:sqref>
            </x14:sparkline>
            <x14:sparkline>
              <xm:f>'LƯU CHUYỂN TIỀN TỆ TT'!D1405:M1405</xm:f>
              <xm:sqref>C1405</xm:sqref>
            </x14:sparkline>
          </x14:sparklines>
        </x14:sparklineGroup>
        <x14:sparklineGroup type="column" displayEmptyCellsAs="gap" high="1" low="1" xr2:uid="{B2C379B1-D0EE-42C5-BC1E-FE8BFCFB424D}">
          <x14:colorSeries rgb="FFFFFF00"/>
          <x14:colorNegative rgb="FFD00000"/>
          <x14:colorAxis rgb="FF000000"/>
          <x14:colorMarkers rgb="FFD00000"/>
          <x14:colorFirst rgb="FFD00000"/>
          <x14:colorLast rgb="FFD00000"/>
          <x14:colorHigh rgb="FF00FF00"/>
          <x14:colorLow rgb="FFFF0000"/>
          <x14:sparklines>
            <x14:sparkline>
              <xm:f>'LƯU CHUYỂN TIỀN TỆ TT'!D1007:M1007</xm:f>
              <xm:sqref>C1007</xm:sqref>
            </x14:sparkline>
            <x14:sparkline>
              <xm:f>'LƯU CHUYỂN TIỀN TỆ TT'!D1008:M1008</xm:f>
              <xm:sqref>C1008</xm:sqref>
            </x14:sparkline>
            <x14:sparkline>
              <xm:f>'LƯU CHUYỂN TIỀN TỆ TT'!D1009:M1009</xm:f>
              <xm:sqref>C1009</xm:sqref>
            </x14:sparkline>
            <x14:sparkline>
              <xm:f>'LƯU CHUYỂN TIỀN TỆ TT'!D1010:M1010</xm:f>
              <xm:sqref>C1010</xm:sqref>
            </x14:sparkline>
            <x14:sparkline>
              <xm:f>'LƯU CHUYỂN TIỀN TỆ TT'!D1011:M1011</xm:f>
              <xm:sqref>C1011</xm:sqref>
            </x14:sparkline>
            <x14:sparkline>
              <xm:f>'LƯU CHUYỂN TIỀN TỆ TT'!D1012:M1012</xm:f>
              <xm:sqref>C1012</xm:sqref>
            </x14:sparkline>
            <x14:sparkline>
              <xm:f>'LƯU CHUYỂN TIỀN TỆ TT'!D1013:M1013</xm:f>
              <xm:sqref>C1013</xm:sqref>
            </x14:sparkline>
            <x14:sparkline>
              <xm:f>'LƯU CHUYỂN TIỀN TỆ TT'!D1014:M1014</xm:f>
              <xm:sqref>C1014</xm:sqref>
            </x14:sparkline>
            <x14:sparkline>
              <xm:f>'LƯU CHUYỂN TIỀN TỆ TT'!D1015:M1015</xm:f>
              <xm:sqref>C1015</xm:sqref>
            </x14:sparkline>
            <x14:sparkline>
              <xm:f>'LƯU CHUYỂN TIỀN TỆ TT'!D1016:M1016</xm:f>
              <xm:sqref>C1016</xm:sqref>
            </x14:sparkline>
            <x14:sparkline>
              <xm:f>'LƯU CHUYỂN TIỀN TỆ TT'!D1017:M1017</xm:f>
              <xm:sqref>C1017</xm:sqref>
            </x14:sparkline>
            <x14:sparkline>
              <xm:f>'LƯU CHUYỂN TIỀN TỆ TT'!D1018:M1018</xm:f>
              <xm:sqref>C1018</xm:sqref>
            </x14:sparkline>
            <x14:sparkline>
              <xm:f>'LƯU CHUYỂN TIỀN TỆ TT'!D1019:M1019</xm:f>
              <xm:sqref>C1019</xm:sqref>
            </x14:sparkline>
            <x14:sparkline>
              <xm:f>'LƯU CHUYỂN TIỀN TỆ TT'!D1020:M1020</xm:f>
              <xm:sqref>C1020</xm:sqref>
            </x14:sparkline>
            <x14:sparkline>
              <xm:f>'LƯU CHUYỂN TIỀN TỆ TT'!D1021:M1021</xm:f>
              <xm:sqref>C1021</xm:sqref>
            </x14:sparkline>
            <x14:sparkline>
              <xm:f>'LƯU CHUYỂN TIỀN TỆ TT'!D1022:M1022</xm:f>
              <xm:sqref>C1022</xm:sqref>
            </x14:sparkline>
            <x14:sparkline>
              <xm:f>'LƯU CHUYỂN TIỀN TỆ TT'!D1023:M1023</xm:f>
              <xm:sqref>C1023</xm:sqref>
            </x14:sparkline>
            <x14:sparkline>
              <xm:f>'LƯU CHUYỂN TIỀN TỆ TT'!D1024:M1024</xm:f>
              <xm:sqref>C1024</xm:sqref>
            </x14:sparkline>
            <x14:sparkline>
              <xm:f>'LƯU CHUYỂN TIỀN TỆ TT'!D1025:M1025</xm:f>
              <xm:sqref>C1025</xm:sqref>
            </x14:sparkline>
            <x14:sparkline>
              <xm:f>'LƯU CHUYỂN TIỀN TỆ TT'!D1026:M1026</xm:f>
              <xm:sqref>C1026</xm:sqref>
            </x14:sparkline>
            <x14:sparkline>
              <xm:f>'LƯU CHUYỂN TIỀN TỆ TT'!D1027:M1027</xm:f>
              <xm:sqref>C1027</xm:sqref>
            </x14:sparkline>
            <x14:sparkline>
              <xm:f>'LƯU CHUYỂN TIỀN TỆ TT'!D1028:M1028</xm:f>
              <xm:sqref>C1028</xm:sqref>
            </x14:sparkline>
            <x14:sparkline>
              <xm:f>'LƯU CHUYỂN TIỀN TỆ TT'!D1029:M1029</xm:f>
              <xm:sqref>C1029</xm:sqref>
            </x14:sparkline>
            <x14:sparkline>
              <xm:f>'LƯU CHUYỂN TIỀN TỆ TT'!D1030:M1030</xm:f>
              <xm:sqref>C1030</xm:sqref>
            </x14:sparkline>
            <x14:sparkline>
              <xm:f>'LƯU CHUYỂN TIỀN TỆ TT'!D1031:M1031</xm:f>
              <xm:sqref>C1031</xm:sqref>
            </x14:sparkline>
            <x14:sparkline>
              <xm:f>'LƯU CHUYỂN TIỀN TỆ TT'!D1032:M1032</xm:f>
              <xm:sqref>C1032</xm:sqref>
            </x14:sparkline>
            <x14:sparkline>
              <xm:f>'LƯU CHUYỂN TIỀN TỆ TT'!D1033:M1033</xm:f>
              <xm:sqref>C1033</xm:sqref>
            </x14:sparkline>
            <x14:sparkline>
              <xm:f>'LƯU CHUYỂN TIỀN TỆ TT'!D1034:M1034</xm:f>
              <xm:sqref>C1034</xm:sqref>
            </x14:sparkline>
            <x14:sparkline>
              <xm:f>'LƯU CHUYỂN TIỀN TỆ TT'!D1035:M1035</xm:f>
              <xm:sqref>C1035</xm:sqref>
            </x14:sparkline>
            <x14:sparkline>
              <xm:f>'LƯU CHUYỂN TIỀN TỆ TT'!D1036:M1036</xm:f>
              <xm:sqref>C1036</xm:sqref>
            </x14:sparkline>
            <x14:sparkline>
              <xm:f>'LƯU CHUYỂN TIỀN TỆ TT'!D1037:M1037</xm:f>
              <xm:sqref>C1037</xm:sqref>
            </x14:sparkline>
            <x14:sparkline>
              <xm:f>'LƯU CHUYỂN TIỀN TỆ TT'!D1038:M1038</xm:f>
              <xm:sqref>C1038</xm:sqref>
            </x14:sparkline>
            <x14:sparkline>
              <xm:f>'LƯU CHUYỂN TIỀN TỆ TT'!D1039:M1039</xm:f>
              <xm:sqref>C1039</xm:sqref>
            </x14:sparkline>
            <x14:sparkline>
              <xm:f>'LƯU CHUYỂN TIỀN TỆ TT'!D1040:M1040</xm:f>
              <xm:sqref>C1040</xm:sqref>
            </x14:sparkline>
            <x14:sparkline>
              <xm:f>'LƯU CHUYỂN TIỀN TỆ TT'!D1041:M1041</xm:f>
              <xm:sqref>C1041</xm:sqref>
            </x14:sparkline>
            <x14:sparkline>
              <xm:f>'LƯU CHUYỂN TIỀN TỆ TT'!D1042:M1042</xm:f>
              <xm:sqref>C1042</xm:sqref>
            </x14:sparkline>
            <x14:sparkline>
              <xm:f>'LƯU CHUYỂN TIỀN TỆ TT'!D1043:M1043</xm:f>
              <xm:sqref>C1043</xm:sqref>
            </x14:sparkline>
            <x14:sparkline>
              <xm:f>'LƯU CHUYỂN TIỀN TỆ TT'!D1044:M1044</xm:f>
              <xm:sqref>C1044</xm:sqref>
            </x14:sparkline>
            <x14:sparkline>
              <xm:f>'LƯU CHUYỂN TIỀN TỆ TT'!D1045:M1045</xm:f>
              <xm:sqref>C1045</xm:sqref>
            </x14:sparkline>
            <x14:sparkline>
              <xm:f>'LƯU CHUYỂN TIỀN TỆ TT'!D1046:M1046</xm:f>
              <xm:sqref>C1046</xm:sqref>
            </x14:sparkline>
            <x14:sparkline>
              <xm:f>'LƯU CHUYỂN TIỀN TỆ TT'!D1047:M1047</xm:f>
              <xm:sqref>C1047</xm:sqref>
            </x14:sparkline>
            <x14:sparkline>
              <xm:f>'LƯU CHUYỂN TIỀN TỆ TT'!D1048:M1048</xm:f>
              <xm:sqref>C1048</xm:sqref>
            </x14:sparkline>
            <x14:sparkline>
              <xm:f>'LƯU CHUYỂN TIỀN TỆ TT'!D1049:M1049</xm:f>
              <xm:sqref>C1049</xm:sqref>
            </x14:sparkline>
            <x14:sparkline>
              <xm:f>'LƯU CHUYỂN TIỀN TỆ TT'!D1050:M1050</xm:f>
              <xm:sqref>C1050</xm:sqref>
            </x14:sparkline>
            <x14:sparkline>
              <xm:f>'LƯU CHUYỂN TIỀN TỆ TT'!D1051:M1051</xm:f>
              <xm:sqref>C1051</xm:sqref>
            </x14:sparkline>
            <x14:sparkline>
              <xm:f>'LƯU CHUYỂN TIỀN TỆ TT'!D1052:M1052</xm:f>
              <xm:sqref>C1052</xm:sqref>
            </x14:sparkline>
            <x14:sparkline>
              <xm:f>'LƯU CHUYỂN TIỀN TỆ TT'!D1053:M1053</xm:f>
              <xm:sqref>C1053</xm:sqref>
            </x14:sparkline>
            <x14:sparkline>
              <xm:f>'LƯU CHUYỂN TIỀN TỆ TT'!D1054:M1054</xm:f>
              <xm:sqref>C1054</xm:sqref>
            </x14:sparkline>
            <x14:sparkline>
              <xm:f>'LƯU CHUYỂN TIỀN TỆ TT'!D1055:M1055</xm:f>
              <xm:sqref>C1055</xm:sqref>
            </x14:sparkline>
            <x14:sparkline>
              <xm:f>'LƯU CHUYỂN TIỀN TỆ TT'!D1056:M1056</xm:f>
              <xm:sqref>C1056</xm:sqref>
            </x14:sparkline>
            <x14:sparkline>
              <xm:f>'LƯU CHUYỂN TIỀN TỆ TT'!D1057:M1057</xm:f>
              <xm:sqref>C1057</xm:sqref>
            </x14:sparkline>
            <x14:sparkline>
              <xm:f>'LƯU CHUYỂN TIỀN TỆ TT'!D1058:M1058</xm:f>
              <xm:sqref>C1058</xm:sqref>
            </x14:sparkline>
            <x14:sparkline>
              <xm:f>'LƯU CHUYỂN TIỀN TỆ TT'!D1059:M1059</xm:f>
              <xm:sqref>C1059</xm:sqref>
            </x14:sparkline>
            <x14:sparkline>
              <xm:f>'LƯU CHUYỂN TIỀN TỆ TT'!D1060:M1060</xm:f>
              <xm:sqref>C1060</xm:sqref>
            </x14:sparkline>
            <x14:sparkline>
              <xm:f>'LƯU CHUYỂN TIỀN TỆ TT'!D1061:M1061</xm:f>
              <xm:sqref>C1061</xm:sqref>
            </x14:sparkline>
            <x14:sparkline>
              <xm:f>'LƯU CHUYỂN TIỀN TỆ TT'!D1062:M1062</xm:f>
              <xm:sqref>C1062</xm:sqref>
            </x14:sparkline>
            <x14:sparkline>
              <xm:f>'LƯU CHUYỂN TIỀN TỆ TT'!D1063:M1063</xm:f>
              <xm:sqref>C1063</xm:sqref>
            </x14:sparkline>
            <x14:sparkline>
              <xm:f>'LƯU CHUYỂN TIỀN TỆ TT'!D1064:M1064</xm:f>
              <xm:sqref>C1064</xm:sqref>
            </x14:sparkline>
            <x14:sparkline>
              <xm:f>'LƯU CHUYỂN TIỀN TỆ TT'!D1065:M1065</xm:f>
              <xm:sqref>C1065</xm:sqref>
            </x14:sparkline>
            <x14:sparkline>
              <xm:f>'LƯU CHUYỂN TIỀN TỆ TT'!D1066:M1066</xm:f>
              <xm:sqref>C1066</xm:sqref>
            </x14:sparkline>
            <x14:sparkline>
              <xm:f>'LƯU CHUYỂN TIỀN TỆ TT'!D1067:M1067</xm:f>
              <xm:sqref>C1067</xm:sqref>
            </x14:sparkline>
            <x14:sparkline>
              <xm:f>'LƯU CHUYỂN TIỀN TỆ TT'!D1068:M1068</xm:f>
              <xm:sqref>C1068</xm:sqref>
            </x14:sparkline>
            <x14:sparkline>
              <xm:f>'LƯU CHUYỂN TIỀN TỆ TT'!D1069:M1069</xm:f>
              <xm:sqref>C1069</xm:sqref>
            </x14:sparkline>
            <x14:sparkline>
              <xm:f>'LƯU CHUYỂN TIỀN TỆ TT'!D1070:M1070</xm:f>
              <xm:sqref>C1070</xm:sqref>
            </x14:sparkline>
            <x14:sparkline>
              <xm:f>'LƯU CHUYỂN TIỀN TỆ TT'!D1071:M1071</xm:f>
              <xm:sqref>C1071</xm:sqref>
            </x14:sparkline>
            <x14:sparkline>
              <xm:f>'LƯU CHUYỂN TIỀN TỆ TT'!D1072:M1072</xm:f>
              <xm:sqref>C1072</xm:sqref>
            </x14:sparkline>
            <x14:sparkline>
              <xm:f>'LƯU CHUYỂN TIỀN TỆ TT'!D1073:M1073</xm:f>
              <xm:sqref>C1073</xm:sqref>
            </x14:sparkline>
            <x14:sparkline>
              <xm:f>'LƯU CHUYỂN TIỀN TỆ TT'!D1074:M1074</xm:f>
              <xm:sqref>C1074</xm:sqref>
            </x14:sparkline>
            <x14:sparkline>
              <xm:f>'LƯU CHUYỂN TIỀN TỆ TT'!D1075:M1075</xm:f>
              <xm:sqref>C1075</xm:sqref>
            </x14:sparkline>
            <x14:sparkline>
              <xm:f>'LƯU CHUYỂN TIỀN TỆ TT'!D1076:M1076</xm:f>
              <xm:sqref>C1076</xm:sqref>
            </x14:sparkline>
            <x14:sparkline>
              <xm:f>'LƯU CHUYỂN TIỀN TỆ TT'!D1077:M1077</xm:f>
              <xm:sqref>C1077</xm:sqref>
            </x14:sparkline>
            <x14:sparkline>
              <xm:f>'LƯU CHUYỂN TIỀN TỆ TT'!D1078:M1078</xm:f>
              <xm:sqref>C1078</xm:sqref>
            </x14:sparkline>
            <x14:sparkline>
              <xm:f>'LƯU CHUYỂN TIỀN TỆ TT'!D1079:M1079</xm:f>
              <xm:sqref>C1079</xm:sqref>
            </x14:sparkline>
            <x14:sparkline>
              <xm:f>'LƯU CHUYỂN TIỀN TỆ TT'!D1080:M1080</xm:f>
              <xm:sqref>C1080</xm:sqref>
            </x14:sparkline>
            <x14:sparkline>
              <xm:f>'LƯU CHUYỂN TIỀN TỆ TT'!D1081:M1081</xm:f>
              <xm:sqref>C1081</xm:sqref>
            </x14:sparkline>
            <x14:sparkline>
              <xm:f>'LƯU CHUYỂN TIỀN TỆ TT'!D1082:M1082</xm:f>
              <xm:sqref>C1082</xm:sqref>
            </x14:sparkline>
            <x14:sparkline>
              <xm:f>'LƯU CHUYỂN TIỀN TỆ TT'!D1083:M1083</xm:f>
              <xm:sqref>C1083</xm:sqref>
            </x14:sparkline>
            <x14:sparkline>
              <xm:f>'LƯU CHUYỂN TIỀN TỆ TT'!D1084:M1084</xm:f>
              <xm:sqref>C1084</xm:sqref>
            </x14:sparkline>
            <x14:sparkline>
              <xm:f>'LƯU CHUYỂN TIỀN TỆ TT'!D1085:M1085</xm:f>
              <xm:sqref>C1085</xm:sqref>
            </x14:sparkline>
            <x14:sparkline>
              <xm:f>'LƯU CHUYỂN TIỀN TỆ TT'!D1086:M1086</xm:f>
              <xm:sqref>C1086</xm:sqref>
            </x14:sparkline>
            <x14:sparkline>
              <xm:f>'LƯU CHUYỂN TIỀN TỆ TT'!D1087:M1087</xm:f>
              <xm:sqref>C1087</xm:sqref>
            </x14:sparkline>
            <x14:sparkline>
              <xm:f>'LƯU CHUYỂN TIỀN TỆ TT'!D1088:M1088</xm:f>
              <xm:sqref>C1088</xm:sqref>
            </x14:sparkline>
            <x14:sparkline>
              <xm:f>'LƯU CHUYỂN TIỀN TỆ TT'!D1089:M1089</xm:f>
              <xm:sqref>C1089</xm:sqref>
            </x14:sparkline>
            <x14:sparkline>
              <xm:f>'LƯU CHUYỂN TIỀN TỆ TT'!D1090:M1090</xm:f>
              <xm:sqref>C1090</xm:sqref>
            </x14:sparkline>
            <x14:sparkline>
              <xm:f>'LƯU CHUYỂN TIỀN TỆ TT'!D1091:M1091</xm:f>
              <xm:sqref>C1091</xm:sqref>
            </x14:sparkline>
            <x14:sparkline>
              <xm:f>'LƯU CHUYỂN TIỀN TỆ TT'!D1092:M1092</xm:f>
              <xm:sqref>C1092</xm:sqref>
            </x14:sparkline>
            <x14:sparkline>
              <xm:f>'LƯU CHUYỂN TIỀN TỆ TT'!D1093:M1093</xm:f>
              <xm:sqref>C1093</xm:sqref>
            </x14:sparkline>
            <x14:sparkline>
              <xm:f>'LƯU CHUYỂN TIỀN TỆ TT'!D1094:M1094</xm:f>
              <xm:sqref>C1094</xm:sqref>
            </x14:sparkline>
            <x14:sparkline>
              <xm:f>'LƯU CHUYỂN TIỀN TỆ TT'!D1095:M1095</xm:f>
              <xm:sqref>C1095</xm:sqref>
            </x14:sparkline>
            <x14:sparkline>
              <xm:f>'LƯU CHUYỂN TIỀN TỆ TT'!D1096:M1096</xm:f>
              <xm:sqref>C1096</xm:sqref>
            </x14:sparkline>
            <x14:sparkline>
              <xm:f>'LƯU CHUYỂN TIỀN TỆ TT'!D1097:M1097</xm:f>
              <xm:sqref>C1097</xm:sqref>
            </x14:sparkline>
            <x14:sparkline>
              <xm:f>'LƯU CHUYỂN TIỀN TỆ TT'!D1098:M1098</xm:f>
              <xm:sqref>C1098</xm:sqref>
            </x14:sparkline>
            <x14:sparkline>
              <xm:f>'LƯU CHUYỂN TIỀN TỆ TT'!D1099:M1099</xm:f>
              <xm:sqref>C1099</xm:sqref>
            </x14:sparkline>
            <x14:sparkline>
              <xm:f>'LƯU CHUYỂN TIỀN TỆ TT'!D1100:M1100</xm:f>
              <xm:sqref>C1100</xm:sqref>
            </x14:sparkline>
            <x14:sparkline>
              <xm:f>'LƯU CHUYỂN TIỀN TỆ TT'!D1101:M1101</xm:f>
              <xm:sqref>C1101</xm:sqref>
            </x14:sparkline>
            <x14:sparkline>
              <xm:f>'LƯU CHUYỂN TIỀN TỆ TT'!D1102:M1102</xm:f>
              <xm:sqref>C1102</xm:sqref>
            </x14:sparkline>
            <x14:sparkline>
              <xm:f>'LƯU CHUYỂN TIỀN TỆ TT'!D1103:M1103</xm:f>
              <xm:sqref>C1103</xm:sqref>
            </x14:sparkline>
            <x14:sparkline>
              <xm:f>'LƯU CHUYỂN TIỀN TỆ TT'!D1104:M1104</xm:f>
              <xm:sqref>C1104</xm:sqref>
            </x14:sparkline>
            <x14:sparkline>
              <xm:f>'LƯU CHUYỂN TIỀN TỆ TT'!D1105:M1105</xm:f>
              <xm:sqref>C1105</xm:sqref>
            </x14:sparkline>
            <x14:sparkline>
              <xm:f>'LƯU CHUYỂN TIỀN TỆ TT'!D1106:M1106</xm:f>
              <xm:sqref>C1106</xm:sqref>
            </x14:sparkline>
            <x14:sparkline>
              <xm:f>'LƯU CHUYỂN TIỀN TỆ TT'!D1107:M1107</xm:f>
              <xm:sqref>C1107</xm:sqref>
            </x14:sparkline>
            <x14:sparkline>
              <xm:f>'LƯU CHUYỂN TIỀN TỆ TT'!D1108:M1108</xm:f>
              <xm:sqref>C1108</xm:sqref>
            </x14:sparkline>
            <x14:sparkline>
              <xm:f>'LƯU CHUYỂN TIỀN TỆ TT'!D1109:M1109</xm:f>
              <xm:sqref>C1109</xm:sqref>
            </x14:sparkline>
            <x14:sparkline>
              <xm:f>'LƯU CHUYỂN TIỀN TỆ TT'!D1110:M1110</xm:f>
              <xm:sqref>C1110</xm:sqref>
            </x14:sparkline>
            <x14:sparkline>
              <xm:f>'LƯU CHUYỂN TIỀN TỆ TT'!D1111:M1111</xm:f>
              <xm:sqref>C1111</xm:sqref>
            </x14:sparkline>
            <x14:sparkline>
              <xm:f>'LƯU CHUYỂN TIỀN TỆ TT'!D1112:M1112</xm:f>
              <xm:sqref>C1112</xm:sqref>
            </x14:sparkline>
            <x14:sparkline>
              <xm:f>'LƯU CHUYỂN TIỀN TỆ TT'!D1113:M1113</xm:f>
              <xm:sqref>C1113</xm:sqref>
            </x14:sparkline>
            <x14:sparkline>
              <xm:f>'LƯU CHUYỂN TIỀN TỆ TT'!D1114:M1114</xm:f>
              <xm:sqref>C1114</xm:sqref>
            </x14:sparkline>
            <x14:sparkline>
              <xm:f>'LƯU CHUYỂN TIỀN TỆ TT'!D1115:M1115</xm:f>
              <xm:sqref>C1115</xm:sqref>
            </x14:sparkline>
            <x14:sparkline>
              <xm:f>'LƯU CHUYỂN TIỀN TỆ TT'!D1116:M1116</xm:f>
              <xm:sqref>C1116</xm:sqref>
            </x14:sparkline>
            <x14:sparkline>
              <xm:f>'LƯU CHUYỂN TIỀN TỆ TT'!D1117:M1117</xm:f>
              <xm:sqref>C1117</xm:sqref>
            </x14:sparkline>
            <x14:sparkline>
              <xm:f>'LƯU CHUYỂN TIỀN TỆ TT'!D1118:M1118</xm:f>
              <xm:sqref>C1118</xm:sqref>
            </x14:sparkline>
            <x14:sparkline>
              <xm:f>'LƯU CHUYỂN TIỀN TỆ TT'!D1119:M1119</xm:f>
              <xm:sqref>C1119</xm:sqref>
            </x14:sparkline>
            <x14:sparkline>
              <xm:f>'LƯU CHUYỂN TIỀN TỆ TT'!D1120:M1120</xm:f>
              <xm:sqref>C1120</xm:sqref>
            </x14:sparkline>
            <x14:sparkline>
              <xm:f>'LƯU CHUYỂN TIỀN TỆ TT'!D1121:M1121</xm:f>
              <xm:sqref>C1121</xm:sqref>
            </x14:sparkline>
            <x14:sparkline>
              <xm:f>'LƯU CHUYỂN TIỀN TỆ TT'!D1122:M1122</xm:f>
              <xm:sqref>C1122</xm:sqref>
            </x14:sparkline>
            <x14:sparkline>
              <xm:f>'LƯU CHUYỂN TIỀN TỆ TT'!D1123:M1123</xm:f>
              <xm:sqref>C1123</xm:sqref>
            </x14:sparkline>
            <x14:sparkline>
              <xm:f>'LƯU CHUYỂN TIỀN TỆ TT'!D1124:M1124</xm:f>
              <xm:sqref>C1124</xm:sqref>
            </x14:sparkline>
            <x14:sparkline>
              <xm:f>'LƯU CHUYỂN TIỀN TỆ TT'!D1125:M1125</xm:f>
              <xm:sqref>C1125</xm:sqref>
            </x14:sparkline>
            <x14:sparkline>
              <xm:f>'LƯU CHUYỂN TIỀN TỆ TT'!D1126:M1126</xm:f>
              <xm:sqref>C1126</xm:sqref>
            </x14:sparkline>
            <x14:sparkline>
              <xm:f>'LƯU CHUYỂN TIỀN TỆ TT'!D1127:M1127</xm:f>
              <xm:sqref>C1127</xm:sqref>
            </x14:sparkline>
            <x14:sparkline>
              <xm:f>'LƯU CHUYỂN TIỀN TỆ TT'!D1128:M1128</xm:f>
              <xm:sqref>C1128</xm:sqref>
            </x14:sparkline>
            <x14:sparkline>
              <xm:f>'LƯU CHUYỂN TIỀN TỆ TT'!D1129:M1129</xm:f>
              <xm:sqref>C1129</xm:sqref>
            </x14:sparkline>
            <x14:sparkline>
              <xm:f>'LƯU CHUYỂN TIỀN TỆ TT'!D1130:M1130</xm:f>
              <xm:sqref>C1130</xm:sqref>
            </x14:sparkline>
            <x14:sparkline>
              <xm:f>'LƯU CHUYỂN TIỀN TỆ TT'!D1131:M1131</xm:f>
              <xm:sqref>C1131</xm:sqref>
            </x14:sparkline>
            <x14:sparkline>
              <xm:f>'LƯU CHUYỂN TIỀN TỆ TT'!D1132:M1132</xm:f>
              <xm:sqref>C1132</xm:sqref>
            </x14:sparkline>
            <x14:sparkline>
              <xm:f>'LƯU CHUYỂN TIỀN TỆ TT'!D1133:M1133</xm:f>
              <xm:sqref>C1133</xm:sqref>
            </x14:sparkline>
            <x14:sparkline>
              <xm:f>'LƯU CHUYỂN TIỀN TỆ TT'!D1134:M1134</xm:f>
              <xm:sqref>C1134</xm:sqref>
            </x14:sparkline>
            <x14:sparkline>
              <xm:f>'LƯU CHUYỂN TIỀN TỆ TT'!D1135:M1135</xm:f>
              <xm:sqref>C1135</xm:sqref>
            </x14:sparkline>
            <x14:sparkline>
              <xm:f>'LƯU CHUYỂN TIỀN TỆ TT'!D1136:M1136</xm:f>
              <xm:sqref>C1136</xm:sqref>
            </x14:sparkline>
            <x14:sparkline>
              <xm:f>'LƯU CHUYỂN TIỀN TỆ TT'!D1137:M1137</xm:f>
              <xm:sqref>C1137</xm:sqref>
            </x14:sparkline>
            <x14:sparkline>
              <xm:f>'LƯU CHUYỂN TIỀN TỆ TT'!D1138:M1138</xm:f>
              <xm:sqref>C1138</xm:sqref>
            </x14:sparkline>
            <x14:sparkline>
              <xm:f>'LƯU CHUYỂN TIỀN TỆ TT'!D1139:M1139</xm:f>
              <xm:sqref>C1139</xm:sqref>
            </x14:sparkline>
            <x14:sparkline>
              <xm:f>'LƯU CHUYỂN TIỀN TỆ TT'!D1140:M1140</xm:f>
              <xm:sqref>C1140</xm:sqref>
            </x14:sparkline>
            <x14:sparkline>
              <xm:f>'LƯU CHUYỂN TIỀN TỆ TT'!D1141:M1141</xm:f>
              <xm:sqref>C1141</xm:sqref>
            </x14:sparkline>
            <x14:sparkline>
              <xm:f>'LƯU CHUYỂN TIỀN TỆ TT'!D1142:M1142</xm:f>
              <xm:sqref>C1142</xm:sqref>
            </x14:sparkline>
            <x14:sparkline>
              <xm:f>'LƯU CHUYỂN TIỀN TỆ TT'!D1143:M1143</xm:f>
              <xm:sqref>C1143</xm:sqref>
            </x14:sparkline>
            <x14:sparkline>
              <xm:f>'LƯU CHUYỂN TIỀN TỆ TT'!D1144:M1144</xm:f>
              <xm:sqref>C1144</xm:sqref>
            </x14:sparkline>
            <x14:sparkline>
              <xm:f>'LƯU CHUYỂN TIỀN TỆ TT'!D1145:M1145</xm:f>
              <xm:sqref>C1145</xm:sqref>
            </x14:sparkline>
            <x14:sparkline>
              <xm:f>'LƯU CHUYỂN TIỀN TỆ TT'!D1146:M1146</xm:f>
              <xm:sqref>C1146</xm:sqref>
            </x14:sparkline>
            <x14:sparkline>
              <xm:f>'LƯU CHUYỂN TIỀN TỆ TT'!D1147:M1147</xm:f>
              <xm:sqref>C1147</xm:sqref>
            </x14:sparkline>
            <x14:sparkline>
              <xm:f>'LƯU CHUYỂN TIỀN TỆ TT'!D1148:M1148</xm:f>
              <xm:sqref>C1148</xm:sqref>
            </x14:sparkline>
            <x14:sparkline>
              <xm:f>'LƯU CHUYỂN TIỀN TỆ TT'!D1149:M1149</xm:f>
              <xm:sqref>C1149</xm:sqref>
            </x14:sparkline>
            <x14:sparkline>
              <xm:f>'LƯU CHUYỂN TIỀN TỆ TT'!D1150:M1150</xm:f>
              <xm:sqref>C1150</xm:sqref>
            </x14:sparkline>
            <x14:sparkline>
              <xm:f>'LƯU CHUYỂN TIỀN TỆ TT'!D1151:M1151</xm:f>
              <xm:sqref>C1151</xm:sqref>
            </x14:sparkline>
            <x14:sparkline>
              <xm:f>'LƯU CHUYỂN TIỀN TỆ TT'!D1152:M1152</xm:f>
              <xm:sqref>C1152</xm:sqref>
            </x14:sparkline>
            <x14:sparkline>
              <xm:f>'LƯU CHUYỂN TIỀN TỆ TT'!D1153:M1153</xm:f>
              <xm:sqref>C1153</xm:sqref>
            </x14:sparkline>
            <x14:sparkline>
              <xm:f>'LƯU CHUYỂN TIỀN TỆ TT'!D1154:M1154</xm:f>
              <xm:sqref>C1154</xm:sqref>
            </x14:sparkline>
            <x14:sparkline>
              <xm:f>'LƯU CHUYỂN TIỀN TỆ TT'!D1155:M1155</xm:f>
              <xm:sqref>C1155</xm:sqref>
            </x14:sparkline>
            <x14:sparkline>
              <xm:f>'LƯU CHUYỂN TIỀN TỆ TT'!D1156:M1156</xm:f>
              <xm:sqref>C1156</xm:sqref>
            </x14:sparkline>
            <x14:sparkline>
              <xm:f>'LƯU CHUYỂN TIỀN TỆ TT'!D1157:M1157</xm:f>
              <xm:sqref>C1157</xm:sqref>
            </x14:sparkline>
            <x14:sparkline>
              <xm:f>'LƯU CHUYỂN TIỀN TỆ TT'!D1158:M1158</xm:f>
              <xm:sqref>C1158</xm:sqref>
            </x14:sparkline>
            <x14:sparkline>
              <xm:f>'LƯU CHUYỂN TIỀN TỆ TT'!D1159:M1159</xm:f>
              <xm:sqref>C1159</xm:sqref>
            </x14:sparkline>
            <x14:sparkline>
              <xm:f>'LƯU CHUYỂN TIỀN TỆ TT'!D1160:M1160</xm:f>
              <xm:sqref>C1160</xm:sqref>
            </x14:sparkline>
            <x14:sparkline>
              <xm:f>'LƯU CHUYỂN TIỀN TỆ TT'!D1161:M1161</xm:f>
              <xm:sqref>C1161</xm:sqref>
            </x14:sparkline>
            <x14:sparkline>
              <xm:f>'LƯU CHUYỂN TIỀN TỆ TT'!D1162:M1162</xm:f>
              <xm:sqref>C1162</xm:sqref>
            </x14:sparkline>
            <x14:sparkline>
              <xm:f>'LƯU CHUYỂN TIỀN TỆ TT'!D1163:M1163</xm:f>
              <xm:sqref>C1163</xm:sqref>
            </x14:sparkline>
            <x14:sparkline>
              <xm:f>'LƯU CHUYỂN TIỀN TỆ TT'!D1164:M1164</xm:f>
              <xm:sqref>C1164</xm:sqref>
            </x14:sparkline>
            <x14:sparkline>
              <xm:f>'LƯU CHUYỂN TIỀN TỆ TT'!D1165:M1165</xm:f>
              <xm:sqref>C1165</xm:sqref>
            </x14:sparkline>
            <x14:sparkline>
              <xm:f>'LƯU CHUYỂN TIỀN TỆ TT'!D1166:M1166</xm:f>
              <xm:sqref>C1166</xm:sqref>
            </x14:sparkline>
            <x14:sparkline>
              <xm:f>'LƯU CHUYỂN TIỀN TỆ TT'!D1167:M1167</xm:f>
              <xm:sqref>C1167</xm:sqref>
            </x14:sparkline>
            <x14:sparkline>
              <xm:f>'LƯU CHUYỂN TIỀN TỆ TT'!D1168:M1168</xm:f>
              <xm:sqref>C1168</xm:sqref>
            </x14:sparkline>
            <x14:sparkline>
              <xm:f>'LƯU CHUYỂN TIỀN TỆ TT'!D1169:M1169</xm:f>
              <xm:sqref>C1169</xm:sqref>
            </x14:sparkline>
            <x14:sparkline>
              <xm:f>'LƯU CHUYỂN TIỀN TỆ TT'!D1170:M1170</xm:f>
              <xm:sqref>C1170</xm:sqref>
            </x14:sparkline>
            <x14:sparkline>
              <xm:f>'LƯU CHUYỂN TIỀN TỆ TT'!D1171:M1171</xm:f>
              <xm:sqref>C1171</xm:sqref>
            </x14:sparkline>
            <x14:sparkline>
              <xm:f>'LƯU CHUYỂN TIỀN TỆ TT'!D1172:M1172</xm:f>
              <xm:sqref>C1172</xm:sqref>
            </x14:sparkline>
            <x14:sparkline>
              <xm:f>'LƯU CHUYỂN TIỀN TỆ TT'!D1173:M1173</xm:f>
              <xm:sqref>C1173</xm:sqref>
            </x14:sparkline>
            <x14:sparkline>
              <xm:f>'LƯU CHUYỂN TIỀN TỆ TT'!D1174:M1174</xm:f>
              <xm:sqref>C1174</xm:sqref>
            </x14:sparkline>
            <x14:sparkline>
              <xm:f>'LƯU CHUYỂN TIỀN TỆ TT'!D1175:M1175</xm:f>
              <xm:sqref>C1175</xm:sqref>
            </x14:sparkline>
            <x14:sparkline>
              <xm:f>'LƯU CHUYỂN TIỀN TỆ TT'!D1176:M1176</xm:f>
              <xm:sqref>C1176</xm:sqref>
            </x14:sparkline>
            <x14:sparkline>
              <xm:f>'LƯU CHUYỂN TIỀN TỆ TT'!D1177:M1177</xm:f>
              <xm:sqref>C1177</xm:sqref>
            </x14:sparkline>
            <x14:sparkline>
              <xm:f>'LƯU CHUYỂN TIỀN TỆ TT'!D1178:M1178</xm:f>
              <xm:sqref>C1178</xm:sqref>
            </x14:sparkline>
            <x14:sparkline>
              <xm:f>'LƯU CHUYỂN TIỀN TỆ TT'!D1179:M1179</xm:f>
              <xm:sqref>C1179</xm:sqref>
            </x14:sparkline>
            <x14:sparkline>
              <xm:f>'LƯU CHUYỂN TIỀN TỆ TT'!D1180:M1180</xm:f>
              <xm:sqref>C1180</xm:sqref>
            </x14:sparkline>
            <x14:sparkline>
              <xm:f>'LƯU CHUYỂN TIỀN TỆ TT'!D1181:M1181</xm:f>
              <xm:sqref>C1181</xm:sqref>
            </x14:sparkline>
            <x14:sparkline>
              <xm:f>'LƯU CHUYỂN TIỀN TỆ TT'!D1182:M1182</xm:f>
              <xm:sqref>C1182</xm:sqref>
            </x14:sparkline>
            <x14:sparkline>
              <xm:f>'LƯU CHUYỂN TIỀN TỆ TT'!D1183:M1183</xm:f>
              <xm:sqref>C1183</xm:sqref>
            </x14:sparkline>
            <x14:sparkline>
              <xm:f>'LƯU CHUYỂN TIỀN TỆ TT'!D1184:M1184</xm:f>
              <xm:sqref>C1184</xm:sqref>
            </x14:sparkline>
            <x14:sparkline>
              <xm:f>'LƯU CHUYỂN TIỀN TỆ TT'!D1185:M1185</xm:f>
              <xm:sqref>C1185</xm:sqref>
            </x14:sparkline>
            <x14:sparkline>
              <xm:f>'LƯU CHUYỂN TIỀN TỆ TT'!D1186:M1186</xm:f>
              <xm:sqref>C1186</xm:sqref>
            </x14:sparkline>
            <x14:sparkline>
              <xm:f>'LƯU CHUYỂN TIỀN TỆ TT'!D1187:M1187</xm:f>
              <xm:sqref>C1187</xm:sqref>
            </x14:sparkline>
            <x14:sparkline>
              <xm:f>'LƯU CHUYỂN TIỀN TỆ TT'!D1188:M1188</xm:f>
              <xm:sqref>C1188</xm:sqref>
            </x14:sparkline>
            <x14:sparkline>
              <xm:f>'LƯU CHUYỂN TIỀN TỆ TT'!D1189:M1189</xm:f>
              <xm:sqref>C1189</xm:sqref>
            </x14:sparkline>
            <x14:sparkline>
              <xm:f>'LƯU CHUYỂN TIỀN TỆ TT'!D1190:M1190</xm:f>
              <xm:sqref>C1190</xm:sqref>
            </x14:sparkline>
            <x14:sparkline>
              <xm:f>'LƯU CHUYỂN TIỀN TỆ TT'!D1191:M1191</xm:f>
              <xm:sqref>C1191</xm:sqref>
            </x14:sparkline>
            <x14:sparkline>
              <xm:f>'LƯU CHUYỂN TIỀN TỆ TT'!D1192:M1192</xm:f>
              <xm:sqref>C1192</xm:sqref>
            </x14:sparkline>
            <x14:sparkline>
              <xm:f>'LƯU CHUYỂN TIỀN TỆ TT'!D1193:M1193</xm:f>
              <xm:sqref>C1193</xm:sqref>
            </x14:sparkline>
            <x14:sparkline>
              <xm:f>'LƯU CHUYỂN TIỀN TỆ TT'!D1194:M1194</xm:f>
              <xm:sqref>C1194</xm:sqref>
            </x14:sparkline>
            <x14:sparkline>
              <xm:f>'LƯU CHUYỂN TIỀN TỆ TT'!D1195:M1195</xm:f>
              <xm:sqref>C1195</xm:sqref>
            </x14:sparkline>
            <x14:sparkline>
              <xm:f>'LƯU CHUYỂN TIỀN TỆ TT'!D1196:M1196</xm:f>
              <xm:sqref>C1196</xm:sqref>
            </x14:sparkline>
            <x14:sparkline>
              <xm:f>'LƯU CHUYỂN TIỀN TỆ TT'!D1197:M1197</xm:f>
              <xm:sqref>C1197</xm:sqref>
            </x14:sparkline>
            <x14:sparkline>
              <xm:f>'LƯU CHUYỂN TIỀN TỆ TT'!D1198:M1198</xm:f>
              <xm:sqref>C1198</xm:sqref>
            </x14:sparkline>
            <x14:sparkline>
              <xm:f>'LƯU CHUYỂN TIỀN TỆ TT'!D1199:M1199</xm:f>
              <xm:sqref>C1199</xm:sqref>
            </x14:sparkline>
            <x14:sparkline>
              <xm:f>'LƯU CHUYỂN TIỀN TỆ TT'!D1200:M1200</xm:f>
              <xm:sqref>C1200</xm:sqref>
            </x14:sparkline>
            <x14:sparkline>
              <xm:f>'LƯU CHUYỂN TIỀN TỆ TT'!D1201:M1201</xm:f>
              <xm:sqref>C1201</xm:sqref>
            </x14:sparkline>
            <x14:sparkline>
              <xm:f>'LƯU CHUYỂN TIỀN TỆ TT'!D1202:M1202</xm:f>
              <xm:sqref>C1202</xm:sqref>
            </x14:sparkline>
            <x14:sparkline>
              <xm:f>'LƯU CHUYỂN TIỀN TỆ TT'!D1203:M1203</xm:f>
              <xm:sqref>C1203</xm:sqref>
            </x14:sparkline>
            <x14:sparkline>
              <xm:f>'LƯU CHUYỂN TIỀN TỆ TT'!D1204:M1204</xm:f>
              <xm:sqref>C1204</xm:sqref>
            </x14:sparkline>
            <x14:sparkline>
              <xm:f>'LƯU CHUYỂN TIỀN TỆ TT'!D1205:M1205</xm:f>
              <xm:sqref>C1205</xm:sqref>
            </x14:sparkline>
          </x14:sparklines>
        </x14:sparklineGroup>
        <x14:sparklineGroup type="column" displayEmptyCellsAs="gap" high="1" low="1" xr2:uid="{1B6301CF-D43B-4E84-9B83-A236E96249D3}">
          <x14:colorSeries rgb="FFFFFF00"/>
          <x14:colorNegative rgb="FFD00000"/>
          <x14:colorAxis rgb="FF000000"/>
          <x14:colorMarkers rgb="FFD00000"/>
          <x14:colorFirst rgb="FFD00000"/>
          <x14:colorLast rgb="FFD00000"/>
          <x14:colorHigh rgb="FF00FF00"/>
          <x14:colorLow rgb="FFFF0000"/>
          <x14:sparklines>
            <x14:sparkline>
              <xm:f>'LƯU CHUYỂN TIỀN TỆ TT'!D807:M807</xm:f>
              <xm:sqref>C807</xm:sqref>
            </x14:sparkline>
            <x14:sparkline>
              <xm:f>'LƯU CHUYỂN TIỀN TỆ TT'!D808:M808</xm:f>
              <xm:sqref>C808</xm:sqref>
            </x14:sparkline>
            <x14:sparkline>
              <xm:f>'LƯU CHUYỂN TIỀN TỆ TT'!D809:M809</xm:f>
              <xm:sqref>C809</xm:sqref>
            </x14:sparkline>
            <x14:sparkline>
              <xm:f>'LƯU CHUYỂN TIỀN TỆ TT'!D810:M810</xm:f>
              <xm:sqref>C810</xm:sqref>
            </x14:sparkline>
            <x14:sparkline>
              <xm:f>'LƯU CHUYỂN TIỀN TỆ TT'!D811:M811</xm:f>
              <xm:sqref>C811</xm:sqref>
            </x14:sparkline>
            <x14:sparkline>
              <xm:f>'LƯU CHUYỂN TIỀN TỆ TT'!D812:M812</xm:f>
              <xm:sqref>C812</xm:sqref>
            </x14:sparkline>
            <x14:sparkline>
              <xm:f>'LƯU CHUYỂN TIỀN TỆ TT'!D813:M813</xm:f>
              <xm:sqref>C813</xm:sqref>
            </x14:sparkline>
            <x14:sparkline>
              <xm:f>'LƯU CHUYỂN TIỀN TỆ TT'!D814:M814</xm:f>
              <xm:sqref>C814</xm:sqref>
            </x14:sparkline>
            <x14:sparkline>
              <xm:f>'LƯU CHUYỂN TIỀN TỆ TT'!D815:M815</xm:f>
              <xm:sqref>C815</xm:sqref>
            </x14:sparkline>
            <x14:sparkline>
              <xm:f>'LƯU CHUYỂN TIỀN TỆ TT'!D816:M816</xm:f>
              <xm:sqref>C816</xm:sqref>
            </x14:sparkline>
            <x14:sparkline>
              <xm:f>'LƯU CHUYỂN TIỀN TỆ TT'!D817:M817</xm:f>
              <xm:sqref>C817</xm:sqref>
            </x14:sparkline>
            <x14:sparkline>
              <xm:f>'LƯU CHUYỂN TIỀN TỆ TT'!D818:M818</xm:f>
              <xm:sqref>C818</xm:sqref>
            </x14:sparkline>
            <x14:sparkline>
              <xm:f>'LƯU CHUYỂN TIỀN TỆ TT'!D819:M819</xm:f>
              <xm:sqref>C819</xm:sqref>
            </x14:sparkline>
            <x14:sparkline>
              <xm:f>'LƯU CHUYỂN TIỀN TỆ TT'!D820:M820</xm:f>
              <xm:sqref>C820</xm:sqref>
            </x14:sparkline>
            <x14:sparkline>
              <xm:f>'LƯU CHUYỂN TIỀN TỆ TT'!D821:M821</xm:f>
              <xm:sqref>C821</xm:sqref>
            </x14:sparkline>
            <x14:sparkline>
              <xm:f>'LƯU CHUYỂN TIỀN TỆ TT'!D822:M822</xm:f>
              <xm:sqref>C822</xm:sqref>
            </x14:sparkline>
            <x14:sparkline>
              <xm:f>'LƯU CHUYỂN TIỀN TỆ TT'!D823:M823</xm:f>
              <xm:sqref>C823</xm:sqref>
            </x14:sparkline>
            <x14:sparkline>
              <xm:f>'LƯU CHUYỂN TIỀN TỆ TT'!D824:M824</xm:f>
              <xm:sqref>C824</xm:sqref>
            </x14:sparkline>
            <x14:sparkline>
              <xm:f>'LƯU CHUYỂN TIỀN TỆ TT'!D825:M825</xm:f>
              <xm:sqref>C825</xm:sqref>
            </x14:sparkline>
            <x14:sparkline>
              <xm:f>'LƯU CHUYỂN TIỀN TỆ TT'!D826:M826</xm:f>
              <xm:sqref>C826</xm:sqref>
            </x14:sparkline>
            <x14:sparkline>
              <xm:f>'LƯU CHUYỂN TIỀN TỆ TT'!D827:M827</xm:f>
              <xm:sqref>C827</xm:sqref>
            </x14:sparkline>
            <x14:sparkline>
              <xm:f>'LƯU CHUYỂN TIỀN TỆ TT'!D828:M828</xm:f>
              <xm:sqref>C828</xm:sqref>
            </x14:sparkline>
            <x14:sparkline>
              <xm:f>'LƯU CHUYỂN TIỀN TỆ TT'!D829:M829</xm:f>
              <xm:sqref>C829</xm:sqref>
            </x14:sparkline>
            <x14:sparkline>
              <xm:f>'LƯU CHUYỂN TIỀN TỆ TT'!D830:M830</xm:f>
              <xm:sqref>C830</xm:sqref>
            </x14:sparkline>
            <x14:sparkline>
              <xm:f>'LƯU CHUYỂN TIỀN TỆ TT'!D831:M831</xm:f>
              <xm:sqref>C831</xm:sqref>
            </x14:sparkline>
            <x14:sparkline>
              <xm:f>'LƯU CHUYỂN TIỀN TỆ TT'!D832:M832</xm:f>
              <xm:sqref>C832</xm:sqref>
            </x14:sparkline>
            <x14:sparkline>
              <xm:f>'LƯU CHUYỂN TIỀN TỆ TT'!D833:M833</xm:f>
              <xm:sqref>C833</xm:sqref>
            </x14:sparkline>
            <x14:sparkline>
              <xm:f>'LƯU CHUYỂN TIỀN TỆ TT'!D834:M834</xm:f>
              <xm:sqref>C834</xm:sqref>
            </x14:sparkline>
            <x14:sparkline>
              <xm:f>'LƯU CHUYỂN TIỀN TỆ TT'!D835:M835</xm:f>
              <xm:sqref>C835</xm:sqref>
            </x14:sparkline>
            <x14:sparkline>
              <xm:f>'LƯU CHUYỂN TIỀN TỆ TT'!D836:M836</xm:f>
              <xm:sqref>C836</xm:sqref>
            </x14:sparkline>
            <x14:sparkline>
              <xm:f>'LƯU CHUYỂN TIỀN TỆ TT'!D837:M837</xm:f>
              <xm:sqref>C837</xm:sqref>
            </x14:sparkline>
            <x14:sparkline>
              <xm:f>'LƯU CHUYỂN TIỀN TỆ TT'!D838:M838</xm:f>
              <xm:sqref>C838</xm:sqref>
            </x14:sparkline>
            <x14:sparkline>
              <xm:f>'LƯU CHUYỂN TIỀN TỆ TT'!D839:M839</xm:f>
              <xm:sqref>C839</xm:sqref>
            </x14:sparkline>
            <x14:sparkline>
              <xm:f>'LƯU CHUYỂN TIỀN TỆ TT'!D840:M840</xm:f>
              <xm:sqref>C840</xm:sqref>
            </x14:sparkline>
            <x14:sparkline>
              <xm:f>'LƯU CHUYỂN TIỀN TỆ TT'!D841:M841</xm:f>
              <xm:sqref>C841</xm:sqref>
            </x14:sparkline>
            <x14:sparkline>
              <xm:f>'LƯU CHUYỂN TIỀN TỆ TT'!D842:M842</xm:f>
              <xm:sqref>C842</xm:sqref>
            </x14:sparkline>
            <x14:sparkline>
              <xm:f>'LƯU CHUYỂN TIỀN TỆ TT'!D843:M843</xm:f>
              <xm:sqref>C843</xm:sqref>
            </x14:sparkline>
            <x14:sparkline>
              <xm:f>'LƯU CHUYỂN TIỀN TỆ TT'!D844:M844</xm:f>
              <xm:sqref>C844</xm:sqref>
            </x14:sparkline>
            <x14:sparkline>
              <xm:f>'LƯU CHUYỂN TIỀN TỆ TT'!D845:M845</xm:f>
              <xm:sqref>C845</xm:sqref>
            </x14:sparkline>
            <x14:sparkline>
              <xm:f>'LƯU CHUYỂN TIỀN TỆ TT'!D846:M846</xm:f>
              <xm:sqref>C846</xm:sqref>
            </x14:sparkline>
            <x14:sparkline>
              <xm:f>'LƯU CHUYỂN TIỀN TỆ TT'!D847:M847</xm:f>
              <xm:sqref>C847</xm:sqref>
            </x14:sparkline>
            <x14:sparkline>
              <xm:f>'LƯU CHUYỂN TIỀN TỆ TT'!D848:M848</xm:f>
              <xm:sqref>C848</xm:sqref>
            </x14:sparkline>
            <x14:sparkline>
              <xm:f>'LƯU CHUYỂN TIỀN TỆ TT'!D849:M849</xm:f>
              <xm:sqref>C849</xm:sqref>
            </x14:sparkline>
            <x14:sparkline>
              <xm:f>'LƯU CHUYỂN TIỀN TỆ TT'!D850:M850</xm:f>
              <xm:sqref>C850</xm:sqref>
            </x14:sparkline>
            <x14:sparkline>
              <xm:f>'LƯU CHUYỂN TIỀN TỆ TT'!D851:M851</xm:f>
              <xm:sqref>C851</xm:sqref>
            </x14:sparkline>
            <x14:sparkline>
              <xm:f>'LƯU CHUYỂN TIỀN TỆ TT'!D852:M852</xm:f>
              <xm:sqref>C852</xm:sqref>
            </x14:sparkline>
            <x14:sparkline>
              <xm:f>'LƯU CHUYỂN TIỀN TỆ TT'!D853:M853</xm:f>
              <xm:sqref>C853</xm:sqref>
            </x14:sparkline>
            <x14:sparkline>
              <xm:f>'LƯU CHUYỂN TIỀN TỆ TT'!D854:M854</xm:f>
              <xm:sqref>C854</xm:sqref>
            </x14:sparkline>
            <x14:sparkline>
              <xm:f>'LƯU CHUYỂN TIỀN TỆ TT'!D855:M855</xm:f>
              <xm:sqref>C855</xm:sqref>
            </x14:sparkline>
            <x14:sparkline>
              <xm:f>'LƯU CHUYỂN TIỀN TỆ TT'!D856:M856</xm:f>
              <xm:sqref>C856</xm:sqref>
            </x14:sparkline>
            <x14:sparkline>
              <xm:f>'LƯU CHUYỂN TIỀN TỆ TT'!D857:M857</xm:f>
              <xm:sqref>C857</xm:sqref>
            </x14:sparkline>
            <x14:sparkline>
              <xm:f>'LƯU CHUYỂN TIỀN TỆ TT'!D858:M858</xm:f>
              <xm:sqref>C858</xm:sqref>
            </x14:sparkline>
            <x14:sparkline>
              <xm:f>'LƯU CHUYỂN TIỀN TỆ TT'!D859:M859</xm:f>
              <xm:sqref>C859</xm:sqref>
            </x14:sparkline>
            <x14:sparkline>
              <xm:f>'LƯU CHUYỂN TIỀN TỆ TT'!D860:M860</xm:f>
              <xm:sqref>C860</xm:sqref>
            </x14:sparkline>
            <x14:sparkline>
              <xm:f>'LƯU CHUYỂN TIỀN TỆ TT'!D861:M861</xm:f>
              <xm:sqref>C861</xm:sqref>
            </x14:sparkline>
            <x14:sparkline>
              <xm:f>'LƯU CHUYỂN TIỀN TỆ TT'!D862:M862</xm:f>
              <xm:sqref>C862</xm:sqref>
            </x14:sparkline>
            <x14:sparkline>
              <xm:f>'LƯU CHUYỂN TIỀN TỆ TT'!D863:M863</xm:f>
              <xm:sqref>C863</xm:sqref>
            </x14:sparkline>
            <x14:sparkline>
              <xm:f>'LƯU CHUYỂN TIỀN TỆ TT'!D864:M864</xm:f>
              <xm:sqref>C864</xm:sqref>
            </x14:sparkline>
            <x14:sparkline>
              <xm:f>'LƯU CHUYỂN TIỀN TỆ TT'!D865:M865</xm:f>
              <xm:sqref>C865</xm:sqref>
            </x14:sparkline>
            <x14:sparkline>
              <xm:f>'LƯU CHUYỂN TIỀN TỆ TT'!D866:M866</xm:f>
              <xm:sqref>C866</xm:sqref>
            </x14:sparkline>
            <x14:sparkline>
              <xm:f>'LƯU CHUYỂN TIỀN TỆ TT'!D867:M867</xm:f>
              <xm:sqref>C867</xm:sqref>
            </x14:sparkline>
            <x14:sparkline>
              <xm:f>'LƯU CHUYỂN TIỀN TỆ TT'!D868:M868</xm:f>
              <xm:sqref>C868</xm:sqref>
            </x14:sparkline>
            <x14:sparkline>
              <xm:f>'LƯU CHUYỂN TIỀN TỆ TT'!D869:M869</xm:f>
              <xm:sqref>C869</xm:sqref>
            </x14:sparkline>
            <x14:sparkline>
              <xm:f>'LƯU CHUYỂN TIỀN TỆ TT'!D870:M870</xm:f>
              <xm:sqref>C870</xm:sqref>
            </x14:sparkline>
            <x14:sparkline>
              <xm:f>'LƯU CHUYỂN TIỀN TỆ TT'!D871:M871</xm:f>
              <xm:sqref>C871</xm:sqref>
            </x14:sparkline>
            <x14:sparkline>
              <xm:f>'LƯU CHUYỂN TIỀN TỆ TT'!D872:M872</xm:f>
              <xm:sqref>C872</xm:sqref>
            </x14:sparkline>
            <x14:sparkline>
              <xm:f>'LƯU CHUYỂN TIỀN TỆ TT'!D873:M873</xm:f>
              <xm:sqref>C873</xm:sqref>
            </x14:sparkline>
            <x14:sparkline>
              <xm:f>'LƯU CHUYỂN TIỀN TỆ TT'!D874:M874</xm:f>
              <xm:sqref>C874</xm:sqref>
            </x14:sparkline>
            <x14:sparkline>
              <xm:f>'LƯU CHUYỂN TIỀN TỆ TT'!D875:M875</xm:f>
              <xm:sqref>C875</xm:sqref>
            </x14:sparkline>
            <x14:sparkline>
              <xm:f>'LƯU CHUYỂN TIỀN TỆ TT'!D876:M876</xm:f>
              <xm:sqref>C876</xm:sqref>
            </x14:sparkline>
            <x14:sparkline>
              <xm:f>'LƯU CHUYỂN TIỀN TỆ TT'!D877:M877</xm:f>
              <xm:sqref>C877</xm:sqref>
            </x14:sparkline>
            <x14:sparkline>
              <xm:f>'LƯU CHUYỂN TIỀN TỆ TT'!D878:M878</xm:f>
              <xm:sqref>C878</xm:sqref>
            </x14:sparkline>
            <x14:sparkline>
              <xm:f>'LƯU CHUYỂN TIỀN TỆ TT'!D879:M879</xm:f>
              <xm:sqref>C879</xm:sqref>
            </x14:sparkline>
            <x14:sparkline>
              <xm:f>'LƯU CHUYỂN TIỀN TỆ TT'!D880:M880</xm:f>
              <xm:sqref>C880</xm:sqref>
            </x14:sparkline>
            <x14:sparkline>
              <xm:f>'LƯU CHUYỂN TIỀN TỆ TT'!D881:M881</xm:f>
              <xm:sqref>C881</xm:sqref>
            </x14:sparkline>
            <x14:sparkline>
              <xm:f>'LƯU CHUYỂN TIỀN TỆ TT'!D882:M882</xm:f>
              <xm:sqref>C882</xm:sqref>
            </x14:sparkline>
            <x14:sparkline>
              <xm:f>'LƯU CHUYỂN TIỀN TỆ TT'!D883:M883</xm:f>
              <xm:sqref>C883</xm:sqref>
            </x14:sparkline>
            <x14:sparkline>
              <xm:f>'LƯU CHUYỂN TIỀN TỆ TT'!D884:M884</xm:f>
              <xm:sqref>C884</xm:sqref>
            </x14:sparkline>
            <x14:sparkline>
              <xm:f>'LƯU CHUYỂN TIỀN TỆ TT'!D885:M885</xm:f>
              <xm:sqref>C885</xm:sqref>
            </x14:sparkline>
            <x14:sparkline>
              <xm:f>'LƯU CHUYỂN TIỀN TỆ TT'!D886:M886</xm:f>
              <xm:sqref>C886</xm:sqref>
            </x14:sparkline>
            <x14:sparkline>
              <xm:f>'LƯU CHUYỂN TIỀN TỆ TT'!D887:M887</xm:f>
              <xm:sqref>C887</xm:sqref>
            </x14:sparkline>
            <x14:sparkline>
              <xm:f>'LƯU CHUYỂN TIỀN TỆ TT'!D888:M888</xm:f>
              <xm:sqref>C888</xm:sqref>
            </x14:sparkline>
            <x14:sparkline>
              <xm:f>'LƯU CHUYỂN TIỀN TỆ TT'!D889:M889</xm:f>
              <xm:sqref>C889</xm:sqref>
            </x14:sparkline>
            <x14:sparkline>
              <xm:f>'LƯU CHUYỂN TIỀN TỆ TT'!D890:M890</xm:f>
              <xm:sqref>C890</xm:sqref>
            </x14:sparkline>
            <x14:sparkline>
              <xm:f>'LƯU CHUYỂN TIỀN TỆ TT'!D891:M891</xm:f>
              <xm:sqref>C891</xm:sqref>
            </x14:sparkline>
            <x14:sparkline>
              <xm:f>'LƯU CHUYỂN TIỀN TỆ TT'!D892:M892</xm:f>
              <xm:sqref>C892</xm:sqref>
            </x14:sparkline>
            <x14:sparkline>
              <xm:f>'LƯU CHUYỂN TIỀN TỆ TT'!D893:M893</xm:f>
              <xm:sqref>C893</xm:sqref>
            </x14:sparkline>
            <x14:sparkline>
              <xm:f>'LƯU CHUYỂN TIỀN TỆ TT'!D894:M894</xm:f>
              <xm:sqref>C894</xm:sqref>
            </x14:sparkline>
            <x14:sparkline>
              <xm:f>'LƯU CHUYỂN TIỀN TỆ TT'!D895:M895</xm:f>
              <xm:sqref>C895</xm:sqref>
            </x14:sparkline>
            <x14:sparkline>
              <xm:f>'LƯU CHUYỂN TIỀN TỆ TT'!D896:M896</xm:f>
              <xm:sqref>C896</xm:sqref>
            </x14:sparkline>
            <x14:sparkline>
              <xm:f>'LƯU CHUYỂN TIỀN TỆ TT'!D897:M897</xm:f>
              <xm:sqref>C897</xm:sqref>
            </x14:sparkline>
            <x14:sparkline>
              <xm:f>'LƯU CHUYỂN TIỀN TỆ TT'!D898:M898</xm:f>
              <xm:sqref>C898</xm:sqref>
            </x14:sparkline>
            <x14:sparkline>
              <xm:f>'LƯU CHUYỂN TIỀN TỆ TT'!D899:M899</xm:f>
              <xm:sqref>C899</xm:sqref>
            </x14:sparkline>
            <x14:sparkline>
              <xm:f>'LƯU CHUYỂN TIỀN TỆ TT'!D900:M900</xm:f>
              <xm:sqref>C900</xm:sqref>
            </x14:sparkline>
            <x14:sparkline>
              <xm:f>'LƯU CHUYỂN TIỀN TỆ TT'!D901:M901</xm:f>
              <xm:sqref>C901</xm:sqref>
            </x14:sparkline>
            <x14:sparkline>
              <xm:f>'LƯU CHUYỂN TIỀN TỆ TT'!D902:M902</xm:f>
              <xm:sqref>C902</xm:sqref>
            </x14:sparkline>
            <x14:sparkline>
              <xm:f>'LƯU CHUYỂN TIỀN TỆ TT'!D903:M903</xm:f>
              <xm:sqref>C903</xm:sqref>
            </x14:sparkline>
            <x14:sparkline>
              <xm:f>'LƯU CHUYỂN TIỀN TỆ TT'!D904:M904</xm:f>
              <xm:sqref>C904</xm:sqref>
            </x14:sparkline>
            <x14:sparkline>
              <xm:f>'LƯU CHUYỂN TIỀN TỆ TT'!D905:M905</xm:f>
              <xm:sqref>C905</xm:sqref>
            </x14:sparkline>
            <x14:sparkline>
              <xm:f>'LƯU CHUYỂN TIỀN TỆ TT'!D906:M906</xm:f>
              <xm:sqref>C906</xm:sqref>
            </x14:sparkline>
            <x14:sparkline>
              <xm:f>'LƯU CHUYỂN TIỀN TỆ TT'!D907:M907</xm:f>
              <xm:sqref>C907</xm:sqref>
            </x14:sparkline>
            <x14:sparkline>
              <xm:f>'LƯU CHUYỂN TIỀN TỆ TT'!D908:M908</xm:f>
              <xm:sqref>C908</xm:sqref>
            </x14:sparkline>
            <x14:sparkline>
              <xm:f>'LƯU CHUYỂN TIỀN TỆ TT'!D909:M909</xm:f>
              <xm:sqref>C909</xm:sqref>
            </x14:sparkline>
            <x14:sparkline>
              <xm:f>'LƯU CHUYỂN TIỀN TỆ TT'!D910:M910</xm:f>
              <xm:sqref>C910</xm:sqref>
            </x14:sparkline>
            <x14:sparkline>
              <xm:f>'LƯU CHUYỂN TIỀN TỆ TT'!D911:M911</xm:f>
              <xm:sqref>C911</xm:sqref>
            </x14:sparkline>
            <x14:sparkline>
              <xm:f>'LƯU CHUYỂN TIỀN TỆ TT'!D912:M912</xm:f>
              <xm:sqref>C912</xm:sqref>
            </x14:sparkline>
            <x14:sparkline>
              <xm:f>'LƯU CHUYỂN TIỀN TỆ TT'!D913:M913</xm:f>
              <xm:sqref>C913</xm:sqref>
            </x14:sparkline>
            <x14:sparkline>
              <xm:f>'LƯU CHUYỂN TIỀN TỆ TT'!D914:M914</xm:f>
              <xm:sqref>C914</xm:sqref>
            </x14:sparkline>
            <x14:sparkline>
              <xm:f>'LƯU CHUYỂN TIỀN TỆ TT'!D915:M915</xm:f>
              <xm:sqref>C915</xm:sqref>
            </x14:sparkline>
            <x14:sparkline>
              <xm:f>'LƯU CHUYỂN TIỀN TỆ TT'!D916:M916</xm:f>
              <xm:sqref>C916</xm:sqref>
            </x14:sparkline>
            <x14:sparkline>
              <xm:f>'LƯU CHUYỂN TIỀN TỆ TT'!D917:M917</xm:f>
              <xm:sqref>C917</xm:sqref>
            </x14:sparkline>
            <x14:sparkline>
              <xm:f>'LƯU CHUYỂN TIỀN TỆ TT'!D918:M918</xm:f>
              <xm:sqref>C918</xm:sqref>
            </x14:sparkline>
            <x14:sparkline>
              <xm:f>'LƯU CHUYỂN TIỀN TỆ TT'!D919:M919</xm:f>
              <xm:sqref>C919</xm:sqref>
            </x14:sparkline>
            <x14:sparkline>
              <xm:f>'LƯU CHUYỂN TIỀN TỆ TT'!D920:M920</xm:f>
              <xm:sqref>C920</xm:sqref>
            </x14:sparkline>
            <x14:sparkline>
              <xm:f>'LƯU CHUYỂN TIỀN TỆ TT'!D921:M921</xm:f>
              <xm:sqref>C921</xm:sqref>
            </x14:sparkline>
            <x14:sparkline>
              <xm:f>'LƯU CHUYỂN TIỀN TỆ TT'!D922:M922</xm:f>
              <xm:sqref>C922</xm:sqref>
            </x14:sparkline>
            <x14:sparkline>
              <xm:f>'LƯU CHUYỂN TIỀN TỆ TT'!D923:M923</xm:f>
              <xm:sqref>C923</xm:sqref>
            </x14:sparkline>
            <x14:sparkline>
              <xm:f>'LƯU CHUYỂN TIỀN TỆ TT'!D924:M924</xm:f>
              <xm:sqref>C924</xm:sqref>
            </x14:sparkline>
            <x14:sparkline>
              <xm:f>'LƯU CHUYỂN TIỀN TỆ TT'!D925:M925</xm:f>
              <xm:sqref>C925</xm:sqref>
            </x14:sparkline>
            <x14:sparkline>
              <xm:f>'LƯU CHUYỂN TIỀN TỆ TT'!D926:M926</xm:f>
              <xm:sqref>C926</xm:sqref>
            </x14:sparkline>
            <x14:sparkline>
              <xm:f>'LƯU CHUYỂN TIỀN TỆ TT'!D927:M927</xm:f>
              <xm:sqref>C927</xm:sqref>
            </x14:sparkline>
            <x14:sparkline>
              <xm:f>'LƯU CHUYỂN TIỀN TỆ TT'!D928:M928</xm:f>
              <xm:sqref>C928</xm:sqref>
            </x14:sparkline>
            <x14:sparkline>
              <xm:f>'LƯU CHUYỂN TIỀN TỆ TT'!D929:M929</xm:f>
              <xm:sqref>C929</xm:sqref>
            </x14:sparkline>
            <x14:sparkline>
              <xm:f>'LƯU CHUYỂN TIỀN TỆ TT'!D930:M930</xm:f>
              <xm:sqref>C930</xm:sqref>
            </x14:sparkline>
            <x14:sparkline>
              <xm:f>'LƯU CHUYỂN TIỀN TỆ TT'!D931:M931</xm:f>
              <xm:sqref>C931</xm:sqref>
            </x14:sparkline>
            <x14:sparkline>
              <xm:f>'LƯU CHUYỂN TIỀN TỆ TT'!D932:M932</xm:f>
              <xm:sqref>C932</xm:sqref>
            </x14:sparkline>
            <x14:sparkline>
              <xm:f>'LƯU CHUYỂN TIỀN TỆ TT'!D933:M933</xm:f>
              <xm:sqref>C933</xm:sqref>
            </x14:sparkline>
            <x14:sparkline>
              <xm:f>'LƯU CHUYỂN TIỀN TỆ TT'!D934:M934</xm:f>
              <xm:sqref>C934</xm:sqref>
            </x14:sparkline>
            <x14:sparkline>
              <xm:f>'LƯU CHUYỂN TIỀN TỆ TT'!D935:M935</xm:f>
              <xm:sqref>C935</xm:sqref>
            </x14:sparkline>
            <x14:sparkline>
              <xm:f>'LƯU CHUYỂN TIỀN TỆ TT'!D936:M936</xm:f>
              <xm:sqref>C936</xm:sqref>
            </x14:sparkline>
            <x14:sparkline>
              <xm:f>'LƯU CHUYỂN TIỀN TỆ TT'!D937:M937</xm:f>
              <xm:sqref>C937</xm:sqref>
            </x14:sparkline>
            <x14:sparkline>
              <xm:f>'LƯU CHUYỂN TIỀN TỆ TT'!D938:M938</xm:f>
              <xm:sqref>C938</xm:sqref>
            </x14:sparkline>
            <x14:sparkline>
              <xm:f>'LƯU CHUYỂN TIỀN TỆ TT'!D939:M939</xm:f>
              <xm:sqref>C939</xm:sqref>
            </x14:sparkline>
            <x14:sparkline>
              <xm:f>'LƯU CHUYỂN TIỀN TỆ TT'!D940:M940</xm:f>
              <xm:sqref>C940</xm:sqref>
            </x14:sparkline>
            <x14:sparkline>
              <xm:f>'LƯU CHUYỂN TIỀN TỆ TT'!D941:M941</xm:f>
              <xm:sqref>C941</xm:sqref>
            </x14:sparkline>
            <x14:sparkline>
              <xm:f>'LƯU CHUYỂN TIỀN TỆ TT'!D942:M942</xm:f>
              <xm:sqref>C942</xm:sqref>
            </x14:sparkline>
            <x14:sparkline>
              <xm:f>'LƯU CHUYỂN TIỀN TỆ TT'!D943:M943</xm:f>
              <xm:sqref>C943</xm:sqref>
            </x14:sparkline>
            <x14:sparkline>
              <xm:f>'LƯU CHUYỂN TIỀN TỆ TT'!D944:M944</xm:f>
              <xm:sqref>C944</xm:sqref>
            </x14:sparkline>
            <x14:sparkline>
              <xm:f>'LƯU CHUYỂN TIỀN TỆ TT'!D945:M945</xm:f>
              <xm:sqref>C945</xm:sqref>
            </x14:sparkline>
            <x14:sparkline>
              <xm:f>'LƯU CHUYỂN TIỀN TỆ TT'!D946:M946</xm:f>
              <xm:sqref>C946</xm:sqref>
            </x14:sparkline>
            <x14:sparkline>
              <xm:f>'LƯU CHUYỂN TIỀN TỆ TT'!D947:M947</xm:f>
              <xm:sqref>C947</xm:sqref>
            </x14:sparkline>
            <x14:sparkline>
              <xm:f>'LƯU CHUYỂN TIỀN TỆ TT'!D948:M948</xm:f>
              <xm:sqref>C948</xm:sqref>
            </x14:sparkline>
            <x14:sparkline>
              <xm:f>'LƯU CHUYỂN TIỀN TỆ TT'!D949:M949</xm:f>
              <xm:sqref>C949</xm:sqref>
            </x14:sparkline>
            <x14:sparkline>
              <xm:f>'LƯU CHUYỂN TIỀN TỆ TT'!D950:M950</xm:f>
              <xm:sqref>C950</xm:sqref>
            </x14:sparkline>
            <x14:sparkline>
              <xm:f>'LƯU CHUYỂN TIỀN TỆ TT'!D951:M951</xm:f>
              <xm:sqref>C951</xm:sqref>
            </x14:sparkline>
            <x14:sparkline>
              <xm:f>'LƯU CHUYỂN TIỀN TỆ TT'!D952:M952</xm:f>
              <xm:sqref>C952</xm:sqref>
            </x14:sparkline>
            <x14:sparkline>
              <xm:f>'LƯU CHUYỂN TIỀN TỆ TT'!D953:M953</xm:f>
              <xm:sqref>C953</xm:sqref>
            </x14:sparkline>
            <x14:sparkline>
              <xm:f>'LƯU CHUYỂN TIỀN TỆ TT'!D954:M954</xm:f>
              <xm:sqref>C954</xm:sqref>
            </x14:sparkline>
            <x14:sparkline>
              <xm:f>'LƯU CHUYỂN TIỀN TỆ TT'!D955:M955</xm:f>
              <xm:sqref>C955</xm:sqref>
            </x14:sparkline>
            <x14:sparkline>
              <xm:f>'LƯU CHUYỂN TIỀN TỆ TT'!D956:M956</xm:f>
              <xm:sqref>C956</xm:sqref>
            </x14:sparkline>
            <x14:sparkline>
              <xm:f>'LƯU CHUYỂN TIỀN TỆ TT'!D957:M957</xm:f>
              <xm:sqref>C957</xm:sqref>
            </x14:sparkline>
            <x14:sparkline>
              <xm:f>'LƯU CHUYỂN TIỀN TỆ TT'!D958:M958</xm:f>
              <xm:sqref>C958</xm:sqref>
            </x14:sparkline>
            <x14:sparkline>
              <xm:f>'LƯU CHUYỂN TIỀN TỆ TT'!D959:M959</xm:f>
              <xm:sqref>C959</xm:sqref>
            </x14:sparkline>
            <x14:sparkline>
              <xm:f>'LƯU CHUYỂN TIỀN TỆ TT'!D960:M960</xm:f>
              <xm:sqref>C960</xm:sqref>
            </x14:sparkline>
            <x14:sparkline>
              <xm:f>'LƯU CHUYỂN TIỀN TỆ TT'!D961:M961</xm:f>
              <xm:sqref>C961</xm:sqref>
            </x14:sparkline>
            <x14:sparkline>
              <xm:f>'LƯU CHUYỂN TIỀN TỆ TT'!D962:M962</xm:f>
              <xm:sqref>C962</xm:sqref>
            </x14:sparkline>
            <x14:sparkline>
              <xm:f>'LƯU CHUYỂN TIỀN TỆ TT'!D963:M963</xm:f>
              <xm:sqref>C963</xm:sqref>
            </x14:sparkline>
            <x14:sparkline>
              <xm:f>'LƯU CHUYỂN TIỀN TỆ TT'!D964:M964</xm:f>
              <xm:sqref>C964</xm:sqref>
            </x14:sparkline>
            <x14:sparkline>
              <xm:f>'LƯU CHUYỂN TIỀN TỆ TT'!D965:M965</xm:f>
              <xm:sqref>C965</xm:sqref>
            </x14:sparkline>
            <x14:sparkline>
              <xm:f>'LƯU CHUYỂN TIỀN TỆ TT'!D966:M966</xm:f>
              <xm:sqref>C966</xm:sqref>
            </x14:sparkline>
            <x14:sparkline>
              <xm:f>'LƯU CHUYỂN TIỀN TỆ TT'!D967:M967</xm:f>
              <xm:sqref>C967</xm:sqref>
            </x14:sparkline>
            <x14:sparkline>
              <xm:f>'LƯU CHUYỂN TIỀN TỆ TT'!D968:M968</xm:f>
              <xm:sqref>C968</xm:sqref>
            </x14:sparkline>
            <x14:sparkline>
              <xm:f>'LƯU CHUYỂN TIỀN TỆ TT'!D969:M969</xm:f>
              <xm:sqref>C969</xm:sqref>
            </x14:sparkline>
            <x14:sparkline>
              <xm:f>'LƯU CHUYỂN TIỀN TỆ TT'!D970:M970</xm:f>
              <xm:sqref>C970</xm:sqref>
            </x14:sparkline>
            <x14:sparkline>
              <xm:f>'LƯU CHUYỂN TIỀN TỆ TT'!D971:M971</xm:f>
              <xm:sqref>C971</xm:sqref>
            </x14:sparkline>
            <x14:sparkline>
              <xm:f>'LƯU CHUYỂN TIỀN TỆ TT'!D972:M972</xm:f>
              <xm:sqref>C972</xm:sqref>
            </x14:sparkline>
            <x14:sparkline>
              <xm:f>'LƯU CHUYỂN TIỀN TỆ TT'!D973:M973</xm:f>
              <xm:sqref>C973</xm:sqref>
            </x14:sparkline>
            <x14:sparkline>
              <xm:f>'LƯU CHUYỂN TIỀN TỆ TT'!D974:M974</xm:f>
              <xm:sqref>C974</xm:sqref>
            </x14:sparkline>
            <x14:sparkline>
              <xm:f>'LƯU CHUYỂN TIỀN TỆ TT'!D975:M975</xm:f>
              <xm:sqref>C975</xm:sqref>
            </x14:sparkline>
            <x14:sparkline>
              <xm:f>'LƯU CHUYỂN TIỀN TỆ TT'!D976:M976</xm:f>
              <xm:sqref>C976</xm:sqref>
            </x14:sparkline>
            <x14:sparkline>
              <xm:f>'LƯU CHUYỂN TIỀN TỆ TT'!D977:M977</xm:f>
              <xm:sqref>C977</xm:sqref>
            </x14:sparkline>
            <x14:sparkline>
              <xm:f>'LƯU CHUYỂN TIỀN TỆ TT'!D978:M978</xm:f>
              <xm:sqref>C978</xm:sqref>
            </x14:sparkline>
            <x14:sparkline>
              <xm:f>'LƯU CHUYỂN TIỀN TỆ TT'!D979:M979</xm:f>
              <xm:sqref>C979</xm:sqref>
            </x14:sparkline>
            <x14:sparkline>
              <xm:f>'LƯU CHUYỂN TIỀN TỆ TT'!D980:M980</xm:f>
              <xm:sqref>C980</xm:sqref>
            </x14:sparkline>
            <x14:sparkline>
              <xm:f>'LƯU CHUYỂN TIỀN TỆ TT'!D981:M981</xm:f>
              <xm:sqref>C981</xm:sqref>
            </x14:sparkline>
            <x14:sparkline>
              <xm:f>'LƯU CHUYỂN TIỀN TỆ TT'!D982:M982</xm:f>
              <xm:sqref>C982</xm:sqref>
            </x14:sparkline>
            <x14:sparkline>
              <xm:f>'LƯU CHUYỂN TIỀN TỆ TT'!D983:M983</xm:f>
              <xm:sqref>C983</xm:sqref>
            </x14:sparkline>
            <x14:sparkline>
              <xm:f>'LƯU CHUYỂN TIỀN TỆ TT'!D984:M984</xm:f>
              <xm:sqref>C984</xm:sqref>
            </x14:sparkline>
            <x14:sparkline>
              <xm:f>'LƯU CHUYỂN TIỀN TỆ TT'!D985:M985</xm:f>
              <xm:sqref>C985</xm:sqref>
            </x14:sparkline>
            <x14:sparkline>
              <xm:f>'LƯU CHUYỂN TIỀN TỆ TT'!D986:M986</xm:f>
              <xm:sqref>C986</xm:sqref>
            </x14:sparkline>
            <x14:sparkline>
              <xm:f>'LƯU CHUYỂN TIỀN TỆ TT'!D987:M987</xm:f>
              <xm:sqref>C987</xm:sqref>
            </x14:sparkline>
            <x14:sparkline>
              <xm:f>'LƯU CHUYỂN TIỀN TỆ TT'!D988:M988</xm:f>
              <xm:sqref>C988</xm:sqref>
            </x14:sparkline>
            <x14:sparkline>
              <xm:f>'LƯU CHUYỂN TIỀN TỆ TT'!D989:M989</xm:f>
              <xm:sqref>C989</xm:sqref>
            </x14:sparkline>
            <x14:sparkline>
              <xm:f>'LƯU CHUYỂN TIỀN TỆ TT'!D990:M990</xm:f>
              <xm:sqref>C990</xm:sqref>
            </x14:sparkline>
            <x14:sparkline>
              <xm:f>'LƯU CHUYỂN TIỀN TỆ TT'!D991:M991</xm:f>
              <xm:sqref>C991</xm:sqref>
            </x14:sparkline>
            <x14:sparkline>
              <xm:f>'LƯU CHUYỂN TIỀN TỆ TT'!D992:M992</xm:f>
              <xm:sqref>C992</xm:sqref>
            </x14:sparkline>
            <x14:sparkline>
              <xm:f>'LƯU CHUYỂN TIỀN TỆ TT'!D993:M993</xm:f>
              <xm:sqref>C993</xm:sqref>
            </x14:sparkline>
            <x14:sparkline>
              <xm:f>'LƯU CHUYỂN TIỀN TỆ TT'!D994:M994</xm:f>
              <xm:sqref>C994</xm:sqref>
            </x14:sparkline>
            <x14:sparkline>
              <xm:f>'LƯU CHUYỂN TIỀN TỆ TT'!D995:M995</xm:f>
              <xm:sqref>C995</xm:sqref>
            </x14:sparkline>
            <x14:sparkline>
              <xm:f>'LƯU CHUYỂN TIỀN TỆ TT'!D996:M996</xm:f>
              <xm:sqref>C996</xm:sqref>
            </x14:sparkline>
            <x14:sparkline>
              <xm:f>'LƯU CHUYỂN TIỀN TỆ TT'!D997:M997</xm:f>
              <xm:sqref>C997</xm:sqref>
            </x14:sparkline>
            <x14:sparkline>
              <xm:f>'LƯU CHUYỂN TIỀN TỆ TT'!D998:M998</xm:f>
              <xm:sqref>C998</xm:sqref>
            </x14:sparkline>
            <x14:sparkline>
              <xm:f>'LƯU CHUYỂN TIỀN TỆ TT'!D999:M999</xm:f>
              <xm:sqref>C999</xm:sqref>
            </x14:sparkline>
            <x14:sparkline>
              <xm:f>'LƯU CHUYỂN TIỀN TỆ TT'!D1000:M1000</xm:f>
              <xm:sqref>C1000</xm:sqref>
            </x14:sparkline>
            <x14:sparkline>
              <xm:f>'LƯU CHUYỂN TIỀN TỆ TT'!D1001:M1001</xm:f>
              <xm:sqref>C1001</xm:sqref>
            </x14:sparkline>
            <x14:sparkline>
              <xm:f>'LƯU CHUYỂN TIỀN TỆ TT'!D1002:M1002</xm:f>
              <xm:sqref>C1002</xm:sqref>
            </x14:sparkline>
            <x14:sparkline>
              <xm:f>'LƯU CHUYỂN TIỀN TỆ TT'!D1003:M1003</xm:f>
              <xm:sqref>C1003</xm:sqref>
            </x14:sparkline>
            <x14:sparkline>
              <xm:f>'LƯU CHUYỂN TIỀN TỆ TT'!D1004:M1004</xm:f>
              <xm:sqref>C1004</xm:sqref>
            </x14:sparkline>
            <x14:sparkline>
              <xm:f>'LƯU CHUYỂN TIỀN TỆ TT'!D1005:M1005</xm:f>
              <xm:sqref>C1005</xm:sqref>
            </x14:sparkline>
          </x14:sparklines>
        </x14:sparklineGroup>
        <x14:sparklineGroup type="column" displayEmptyCellsAs="gap" high="1" low="1" xr2:uid="{C153C6BB-B407-4742-A0C5-81BB72C1E060}">
          <x14:colorSeries rgb="FFFFFF00"/>
          <x14:colorNegative rgb="FFD00000"/>
          <x14:colorAxis rgb="FF000000"/>
          <x14:colorMarkers rgb="FFD00000"/>
          <x14:colorFirst rgb="FFD00000"/>
          <x14:colorLast rgb="FFD00000"/>
          <x14:colorHigh rgb="FF00FF00"/>
          <x14:colorLow rgb="FFFF0000"/>
          <x14:sparklines>
            <x14:sparkline>
              <xm:f>'LƯU CHUYỂN TIỀN TỆ TT'!D607:M607</xm:f>
              <xm:sqref>C607</xm:sqref>
            </x14:sparkline>
            <x14:sparkline>
              <xm:f>'LƯU CHUYỂN TIỀN TỆ TT'!D608:M608</xm:f>
              <xm:sqref>C608</xm:sqref>
            </x14:sparkline>
            <x14:sparkline>
              <xm:f>'LƯU CHUYỂN TIỀN TỆ TT'!D609:M609</xm:f>
              <xm:sqref>C609</xm:sqref>
            </x14:sparkline>
            <x14:sparkline>
              <xm:f>'LƯU CHUYỂN TIỀN TỆ TT'!D610:M610</xm:f>
              <xm:sqref>C610</xm:sqref>
            </x14:sparkline>
            <x14:sparkline>
              <xm:f>'LƯU CHUYỂN TIỀN TỆ TT'!D611:M611</xm:f>
              <xm:sqref>C611</xm:sqref>
            </x14:sparkline>
            <x14:sparkline>
              <xm:f>'LƯU CHUYỂN TIỀN TỆ TT'!D612:M612</xm:f>
              <xm:sqref>C612</xm:sqref>
            </x14:sparkline>
            <x14:sparkline>
              <xm:f>'LƯU CHUYỂN TIỀN TỆ TT'!D613:M613</xm:f>
              <xm:sqref>C613</xm:sqref>
            </x14:sparkline>
            <x14:sparkline>
              <xm:f>'LƯU CHUYỂN TIỀN TỆ TT'!D614:M614</xm:f>
              <xm:sqref>C614</xm:sqref>
            </x14:sparkline>
            <x14:sparkline>
              <xm:f>'LƯU CHUYỂN TIỀN TỆ TT'!D615:M615</xm:f>
              <xm:sqref>C615</xm:sqref>
            </x14:sparkline>
            <x14:sparkline>
              <xm:f>'LƯU CHUYỂN TIỀN TỆ TT'!D616:M616</xm:f>
              <xm:sqref>C616</xm:sqref>
            </x14:sparkline>
            <x14:sparkline>
              <xm:f>'LƯU CHUYỂN TIỀN TỆ TT'!D617:M617</xm:f>
              <xm:sqref>C617</xm:sqref>
            </x14:sparkline>
            <x14:sparkline>
              <xm:f>'LƯU CHUYỂN TIỀN TỆ TT'!D618:M618</xm:f>
              <xm:sqref>C618</xm:sqref>
            </x14:sparkline>
            <x14:sparkline>
              <xm:f>'LƯU CHUYỂN TIỀN TỆ TT'!D619:M619</xm:f>
              <xm:sqref>C619</xm:sqref>
            </x14:sparkline>
            <x14:sparkline>
              <xm:f>'LƯU CHUYỂN TIỀN TỆ TT'!D620:M620</xm:f>
              <xm:sqref>C620</xm:sqref>
            </x14:sparkline>
            <x14:sparkline>
              <xm:f>'LƯU CHUYỂN TIỀN TỆ TT'!D621:M621</xm:f>
              <xm:sqref>C621</xm:sqref>
            </x14:sparkline>
            <x14:sparkline>
              <xm:f>'LƯU CHUYỂN TIỀN TỆ TT'!D622:M622</xm:f>
              <xm:sqref>C622</xm:sqref>
            </x14:sparkline>
            <x14:sparkline>
              <xm:f>'LƯU CHUYỂN TIỀN TỆ TT'!D623:M623</xm:f>
              <xm:sqref>C623</xm:sqref>
            </x14:sparkline>
            <x14:sparkline>
              <xm:f>'LƯU CHUYỂN TIỀN TỆ TT'!D624:M624</xm:f>
              <xm:sqref>C624</xm:sqref>
            </x14:sparkline>
            <x14:sparkline>
              <xm:f>'LƯU CHUYỂN TIỀN TỆ TT'!D625:M625</xm:f>
              <xm:sqref>C625</xm:sqref>
            </x14:sparkline>
            <x14:sparkline>
              <xm:f>'LƯU CHUYỂN TIỀN TỆ TT'!D626:M626</xm:f>
              <xm:sqref>C626</xm:sqref>
            </x14:sparkline>
            <x14:sparkline>
              <xm:f>'LƯU CHUYỂN TIỀN TỆ TT'!D627:M627</xm:f>
              <xm:sqref>C627</xm:sqref>
            </x14:sparkline>
            <x14:sparkline>
              <xm:f>'LƯU CHUYỂN TIỀN TỆ TT'!D628:M628</xm:f>
              <xm:sqref>C628</xm:sqref>
            </x14:sparkline>
            <x14:sparkline>
              <xm:f>'LƯU CHUYỂN TIỀN TỆ TT'!D629:M629</xm:f>
              <xm:sqref>C629</xm:sqref>
            </x14:sparkline>
            <x14:sparkline>
              <xm:f>'LƯU CHUYỂN TIỀN TỆ TT'!D630:M630</xm:f>
              <xm:sqref>C630</xm:sqref>
            </x14:sparkline>
            <x14:sparkline>
              <xm:f>'LƯU CHUYỂN TIỀN TỆ TT'!D631:M631</xm:f>
              <xm:sqref>C631</xm:sqref>
            </x14:sparkline>
            <x14:sparkline>
              <xm:f>'LƯU CHUYỂN TIỀN TỆ TT'!D632:M632</xm:f>
              <xm:sqref>C632</xm:sqref>
            </x14:sparkline>
            <x14:sparkline>
              <xm:f>'LƯU CHUYỂN TIỀN TỆ TT'!D633:M633</xm:f>
              <xm:sqref>C633</xm:sqref>
            </x14:sparkline>
            <x14:sparkline>
              <xm:f>'LƯU CHUYỂN TIỀN TỆ TT'!D634:M634</xm:f>
              <xm:sqref>C634</xm:sqref>
            </x14:sparkline>
            <x14:sparkline>
              <xm:f>'LƯU CHUYỂN TIỀN TỆ TT'!D635:M635</xm:f>
              <xm:sqref>C635</xm:sqref>
            </x14:sparkline>
            <x14:sparkline>
              <xm:f>'LƯU CHUYỂN TIỀN TỆ TT'!D636:M636</xm:f>
              <xm:sqref>C636</xm:sqref>
            </x14:sparkline>
            <x14:sparkline>
              <xm:f>'LƯU CHUYỂN TIỀN TỆ TT'!D637:M637</xm:f>
              <xm:sqref>C637</xm:sqref>
            </x14:sparkline>
            <x14:sparkline>
              <xm:f>'LƯU CHUYỂN TIỀN TỆ TT'!D638:M638</xm:f>
              <xm:sqref>C638</xm:sqref>
            </x14:sparkline>
            <x14:sparkline>
              <xm:f>'LƯU CHUYỂN TIỀN TỆ TT'!D639:M639</xm:f>
              <xm:sqref>C639</xm:sqref>
            </x14:sparkline>
            <x14:sparkline>
              <xm:f>'LƯU CHUYỂN TIỀN TỆ TT'!D640:M640</xm:f>
              <xm:sqref>C640</xm:sqref>
            </x14:sparkline>
            <x14:sparkline>
              <xm:f>'LƯU CHUYỂN TIỀN TỆ TT'!D641:M641</xm:f>
              <xm:sqref>C641</xm:sqref>
            </x14:sparkline>
            <x14:sparkline>
              <xm:f>'LƯU CHUYỂN TIỀN TỆ TT'!D642:M642</xm:f>
              <xm:sqref>C642</xm:sqref>
            </x14:sparkline>
            <x14:sparkline>
              <xm:f>'LƯU CHUYỂN TIỀN TỆ TT'!D643:M643</xm:f>
              <xm:sqref>C643</xm:sqref>
            </x14:sparkline>
            <x14:sparkline>
              <xm:f>'LƯU CHUYỂN TIỀN TỆ TT'!D644:M644</xm:f>
              <xm:sqref>C644</xm:sqref>
            </x14:sparkline>
            <x14:sparkline>
              <xm:f>'LƯU CHUYỂN TIỀN TỆ TT'!D645:M645</xm:f>
              <xm:sqref>C645</xm:sqref>
            </x14:sparkline>
            <x14:sparkline>
              <xm:f>'LƯU CHUYỂN TIỀN TỆ TT'!D646:M646</xm:f>
              <xm:sqref>C646</xm:sqref>
            </x14:sparkline>
            <x14:sparkline>
              <xm:f>'LƯU CHUYỂN TIỀN TỆ TT'!D647:M647</xm:f>
              <xm:sqref>C647</xm:sqref>
            </x14:sparkline>
            <x14:sparkline>
              <xm:f>'LƯU CHUYỂN TIỀN TỆ TT'!D648:M648</xm:f>
              <xm:sqref>C648</xm:sqref>
            </x14:sparkline>
            <x14:sparkline>
              <xm:f>'LƯU CHUYỂN TIỀN TỆ TT'!D649:M649</xm:f>
              <xm:sqref>C649</xm:sqref>
            </x14:sparkline>
            <x14:sparkline>
              <xm:f>'LƯU CHUYỂN TIỀN TỆ TT'!D650:M650</xm:f>
              <xm:sqref>C650</xm:sqref>
            </x14:sparkline>
            <x14:sparkline>
              <xm:f>'LƯU CHUYỂN TIỀN TỆ TT'!D651:M651</xm:f>
              <xm:sqref>C651</xm:sqref>
            </x14:sparkline>
            <x14:sparkline>
              <xm:f>'LƯU CHUYỂN TIỀN TỆ TT'!D652:M652</xm:f>
              <xm:sqref>C652</xm:sqref>
            </x14:sparkline>
            <x14:sparkline>
              <xm:f>'LƯU CHUYỂN TIỀN TỆ TT'!D653:M653</xm:f>
              <xm:sqref>C653</xm:sqref>
            </x14:sparkline>
            <x14:sparkline>
              <xm:f>'LƯU CHUYỂN TIỀN TỆ TT'!D654:M654</xm:f>
              <xm:sqref>C654</xm:sqref>
            </x14:sparkline>
            <x14:sparkline>
              <xm:f>'LƯU CHUYỂN TIỀN TỆ TT'!D655:M655</xm:f>
              <xm:sqref>C655</xm:sqref>
            </x14:sparkline>
            <x14:sparkline>
              <xm:f>'LƯU CHUYỂN TIỀN TỆ TT'!D656:M656</xm:f>
              <xm:sqref>C656</xm:sqref>
            </x14:sparkline>
            <x14:sparkline>
              <xm:f>'LƯU CHUYỂN TIỀN TỆ TT'!D657:M657</xm:f>
              <xm:sqref>C657</xm:sqref>
            </x14:sparkline>
            <x14:sparkline>
              <xm:f>'LƯU CHUYỂN TIỀN TỆ TT'!D658:M658</xm:f>
              <xm:sqref>C658</xm:sqref>
            </x14:sparkline>
            <x14:sparkline>
              <xm:f>'LƯU CHUYỂN TIỀN TỆ TT'!D659:M659</xm:f>
              <xm:sqref>C659</xm:sqref>
            </x14:sparkline>
            <x14:sparkline>
              <xm:f>'LƯU CHUYỂN TIỀN TỆ TT'!D660:M660</xm:f>
              <xm:sqref>C660</xm:sqref>
            </x14:sparkline>
            <x14:sparkline>
              <xm:f>'LƯU CHUYỂN TIỀN TỆ TT'!D661:M661</xm:f>
              <xm:sqref>C661</xm:sqref>
            </x14:sparkline>
            <x14:sparkline>
              <xm:f>'LƯU CHUYỂN TIỀN TỆ TT'!D662:M662</xm:f>
              <xm:sqref>C662</xm:sqref>
            </x14:sparkline>
            <x14:sparkline>
              <xm:f>'LƯU CHUYỂN TIỀN TỆ TT'!D663:M663</xm:f>
              <xm:sqref>C663</xm:sqref>
            </x14:sparkline>
            <x14:sparkline>
              <xm:f>'LƯU CHUYỂN TIỀN TỆ TT'!D664:M664</xm:f>
              <xm:sqref>C664</xm:sqref>
            </x14:sparkline>
            <x14:sparkline>
              <xm:f>'LƯU CHUYỂN TIỀN TỆ TT'!D665:M665</xm:f>
              <xm:sqref>C665</xm:sqref>
            </x14:sparkline>
            <x14:sparkline>
              <xm:f>'LƯU CHUYỂN TIỀN TỆ TT'!D666:M666</xm:f>
              <xm:sqref>C666</xm:sqref>
            </x14:sparkline>
            <x14:sparkline>
              <xm:f>'LƯU CHUYỂN TIỀN TỆ TT'!D667:M667</xm:f>
              <xm:sqref>C667</xm:sqref>
            </x14:sparkline>
            <x14:sparkline>
              <xm:f>'LƯU CHUYỂN TIỀN TỆ TT'!D668:M668</xm:f>
              <xm:sqref>C668</xm:sqref>
            </x14:sparkline>
            <x14:sparkline>
              <xm:f>'LƯU CHUYỂN TIỀN TỆ TT'!D669:M669</xm:f>
              <xm:sqref>C669</xm:sqref>
            </x14:sparkline>
            <x14:sparkline>
              <xm:f>'LƯU CHUYỂN TIỀN TỆ TT'!D670:M670</xm:f>
              <xm:sqref>C670</xm:sqref>
            </x14:sparkline>
            <x14:sparkline>
              <xm:f>'LƯU CHUYỂN TIỀN TỆ TT'!D671:M671</xm:f>
              <xm:sqref>C671</xm:sqref>
            </x14:sparkline>
            <x14:sparkline>
              <xm:f>'LƯU CHUYỂN TIỀN TỆ TT'!D672:M672</xm:f>
              <xm:sqref>C672</xm:sqref>
            </x14:sparkline>
            <x14:sparkline>
              <xm:f>'LƯU CHUYỂN TIỀN TỆ TT'!D673:M673</xm:f>
              <xm:sqref>C673</xm:sqref>
            </x14:sparkline>
            <x14:sparkline>
              <xm:f>'LƯU CHUYỂN TIỀN TỆ TT'!D674:M674</xm:f>
              <xm:sqref>C674</xm:sqref>
            </x14:sparkline>
            <x14:sparkline>
              <xm:f>'LƯU CHUYỂN TIỀN TỆ TT'!D675:M675</xm:f>
              <xm:sqref>C675</xm:sqref>
            </x14:sparkline>
            <x14:sparkline>
              <xm:f>'LƯU CHUYỂN TIỀN TỆ TT'!D676:M676</xm:f>
              <xm:sqref>C676</xm:sqref>
            </x14:sparkline>
            <x14:sparkline>
              <xm:f>'LƯU CHUYỂN TIỀN TỆ TT'!D677:M677</xm:f>
              <xm:sqref>C677</xm:sqref>
            </x14:sparkline>
            <x14:sparkline>
              <xm:f>'LƯU CHUYỂN TIỀN TỆ TT'!D678:M678</xm:f>
              <xm:sqref>C678</xm:sqref>
            </x14:sparkline>
            <x14:sparkline>
              <xm:f>'LƯU CHUYỂN TIỀN TỆ TT'!D679:M679</xm:f>
              <xm:sqref>C679</xm:sqref>
            </x14:sparkline>
            <x14:sparkline>
              <xm:f>'LƯU CHUYỂN TIỀN TỆ TT'!D680:M680</xm:f>
              <xm:sqref>C680</xm:sqref>
            </x14:sparkline>
            <x14:sparkline>
              <xm:f>'LƯU CHUYỂN TIỀN TỆ TT'!D681:M681</xm:f>
              <xm:sqref>C681</xm:sqref>
            </x14:sparkline>
            <x14:sparkline>
              <xm:f>'LƯU CHUYỂN TIỀN TỆ TT'!D682:M682</xm:f>
              <xm:sqref>C682</xm:sqref>
            </x14:sparkline>
            <x14:sparkline>
              <xm:f>'LƯU CHUYỂN TIỀN TỆ TT'!D683:M683</xm:f>
              <xm:sqref>C683</xm:sqref>
            </x14:sparkline>
            <x14:sparkline>
              <xm:f>'LƯU CHUYỂN TIỀN TỆ TT'!D684:M684</xm:f>
              <xm:sqref>C684</xm:sqref>
            </x14:sparkline>
            <x14:sparkline>
              <xm:f>'LƯU CHUYỂN TIỀN TỆ TT'!D685:M685</xm:f>
              <xm:sqref>C685</xm:sqref>
            </x14:sparkline>
            <x14:sparkline>
              <xm:f>'LƯU CHUYỂN TIỀN TỆ TT'!D686:M686</xm:f>
              <xm:sqref>C686</xm:sqref>
            </x14:sparkline>
            <x14:sparkline>
              <xm:f>'LƯU CHUYỂN TIỀN TỆ TT'!D687:M687</xm:f>
              <xm:sqref>C687</xm:sqref>
            </x14:sparkline>
            <x14:sparkline>
              <xm:f>'LƯU CHUYỂN TIỀN TỆ TT'!D688:M688</xm:f>
              <xm:sqref>C688</xm:sqref>
            </x14:sparkline>
            <x14:sparkline>
              <xm:f>'LƯU CHUYỂN TIỀN TỆ TT'!D689:M689</xm:f>
              <xm:sqref>C689</xm:sqref>
            </x14:sparkline>
            <x14:sparkline>
              <xm:f>'LƯU CHUYỂN TIỀN TỆ TT'!D690:M690</xm:f>
              <xm:sqref>C690</xm:sqref>
            </x14:sparkline>
            <x14:sparkline>
              <xm:f>'LƯU CHUYỂN TIỀN TỆ TT'!D691:M691</xm:f>
              <xm:sqref>C691</xm:sqref>
            </x14:sparkline>
            <x14:sparkline>
              <xm:f>'LƯU CHUYỂN TIỀN TỆ TT'!D692:M692</xm:f>
              <xm:sqref>C692</xm:sqref>
            </x14:sparkline>
            <x14:sparkline>
              <xm:f>'LƯU CHUYỂN TIỀN TỆ TT'!D693:M693</xm:f>
              <xm:sqref>C693</xm:sqref>
            </x14:sparkline>
            <x14:sparkline>
              <xm:f>'LƯU CHUYỂN TIỀN TỆ TT'!D694:M694</xm:f>
              <xm:sqref>C694</xm:sqref>
            </x14:sparkline>
            <x14:sparkline>
              <xm:f>'LƯU CHUYỂN TIỀN TỆ TT'!D695:M695</xm:f>
              <xm:sqref>C695</xm:sqref>
            </x14:sparkline>
            <x14:sparkline>
              <xm:f>'LƯU CHUYỂN TIỀN TỆ TT'!D696:M696</xm:f>
              <xm:sqref>C696</xm:sqref>
            </x14:sparkline>
            <x14:sparkline>
              <xm:f>'LƯU CHUYỂN TIỀN TỆ TT'!D697:M697</xm:f>
              <xm:sqref>C697</xm:sqref>
            </x14:sparkline>
            <x14:sparkline>
              <xm:f>'LƯU CHUYỂN TIỀN TỆ TT'!D698:M698</xm:f>
              <xm:sqref>C698</xm:sqref>
            </x14:sparkline>
            <x14:sparkline>
              <xm:f>'LƯU CHUYỂN TIỀN TỆ TT'!D699:M699</xm:f>
              <xm:sqref>C699</xm:sqref>
            </x14:sparkline>
            <x14:sparkline>
              <xm:f>'LƯU CHUYỂN TIỀN TỆ TT'!D700:M700</xm:f>
              <xm:sqref>C700</xm:sqref>
            </x14:sparkline>
            <x14:sparkline>
              <xm:f>'LƯU CHUYỂN TIỀN TỆ TT'!D701:M701</xm:f>
              <xm:sqref>C701</xm:sqref>
            </x14:sparkline>
            <x14:sparkline>
              <xm:f>'LƯU CHUYỂN TIỀN TỆ TT'!D702:M702</xm:f>
              <xm:sqref>C702</xm:sqref>
            </x14:sparkline>
            <x14:sparkline>
              <xm:f>'LƯU CHUYỂN TIỀN TỆ TT'!D703:M703</xm:f>
              <xm:sqref>C703</xm:sqref>
            </x14:sparkline>
            <x14:sparkline>
              <xm:f>'LƯU CHUYỂN TIỀN TỆ TT'!D704:M704</xm:f>
              <xm:sqref>C704</xm:sqref>
            </x14:sparkline>
            <x14:sparkline>
              <xm:f>'LƯU CHUYỂN TIỀN TỆ TT'!D705:M705</xm:f>
              <xm:sqref>C705</xm:sqref>
            </x14:sparkline>
            <x14:sparkline>
              <xm:f>'LƯU CHUYỂN TIỀN TỆ TT'!D706:M706</xm:f>
              <xm:sqref>C706</xm:sqref>
            </x14:sparkline>
            <x14:sparkline>
              <xm:f>'LƯU CHUYỂN TIỀN TỆ TT'!D707:M707</xm:f>
              <xm:sqref>C707</xm:sqref>
            </x14:sparkline>
            <x14:sparkline>
              <xm:f>'LƯU CHUYỂN TIỀN TỆ TT'!D708:M708</xm:f>
              <xm:sqref>C708</xm:sqref>
            </x14:sparkline>
            <x14:sparkline>
              <xm:f>'LƯU CHUYỂN TIỀN TỆ TT'!D709:M709</xm:f>
              <xm:sqref>C709</xm:sqref>
            </x14:sparkline>
            <x14:sparkline>
              <xm:f>'LƯU CHUYỂN TIỀN TỆ TT'!D710:M710</xm:f>
              <xm:sqref>C710</xm:sqref>
            </x14:sparkline>
            <x14:sparkline>
              <xm:f>'LƯU CHUYỂN TIỀN TỆ TT'!D711:M711</xm:f>
              <xm:sqref>C711</xm:sqref>
            </x14:sparkline>
            <x14:sparkline>
              <xm:f>'LƯU CHUYỂN TIỀN TỆ TT'!D712:M712</xm:f>
              <xm:sqref>C712</xm:sqref>
            </x14:sparkline>
            <x14:sparkline>
              <xm:f>'LƯU CHUYỂN TIỀN TỆ TT'!D713:M713</xm:f>
              <xm:sqref>C713</xm:sqref>
            </x14:sparkline>
            <x14:sparkline>
              <xm:f>'LƯU CHUYỂN TIỀN TỆ TT'!D714:M714</xm:f>
              <xm:sqref>C714</xm:sqref>
            </x14:sparkline>
            <x14:sparkline>
              <xm:f>'LƯU CHUYỂN TIỀN TỆ TT'!D715:M715</xm:f>
              <xm:sqref>C715</xm:sqref>
            </x14:sparkline>
            <x14:sparkline>
              <xm:f>'LƯU CHUYỂN TIỀN TỆ TT'!D716:M716</xm:f>
              <xm:sqref>C716</xm:sqref>
            </x14:sparkline>
            <x14:sparkline>
              <xm:f>'LƯU CHUYỂN TIỀN TỆ TT'!D717:M717</xm:f>
              <xm:sqref>C717</xm:sqref>
            </x14:sparkline>
            <x14:sparkline>
              <xm:f>'LƯU CHUYỂN TIỀN TỆ TT'!D718:M718</xm:f>
              <xm:sqref>C718</xm:sqref>
            </x14:sparkline>
            <x14:sparkline>
              <xm:f>'LƯU CHUYỂN TIỀN TỆ TT'!D719:M719</xm:f>
              <xm:sqref>C719</xm:sqref>
            </x14:sparkline>
            <x14:sparkline>
              <xm:f>'LƯU CHUYỂN TIỀN TỆ TT'!D720:M720</xm:f>
              <xm:sqref>C720</xm:sqref>
            </x14:sparkline>
            <x14:sparkline>
              <xm:f>'LƯU CHUYỂN TIỀN TỆ TT'!D721:M721</xm:f>
              <xm:sqref>C721</xm:sqref>
            </x14:sparkline>
            <x14:sparkline>
              <xm:f>'LƯU CHUYỂN TIỀN TỆ TT'!D722:M722</xm:f>
              <xm:sqref>C722</xm:sqref>
            </x14:sparkline>
            <x14:sparkline>
              <xm:f>'LƯU CHUYỂN TIỀN TỆ TT'!D723:M723</xm:f>
              <xm:sqref>C723</xm:sqref>
            </x14:sparkline>
            <x14:sparkline>
              <xm:f>'LƯU CHUYỂN TIỀN TỆ TT'!D724:M724</xm:f>
              <xm:sqref>C724</xm:sqref>
            </x14:sparkline>
            <x14:sparkline>
              <xm:f>'LƯU CHUYỂN TIỀN TỆ TT'!D725:M725</xm:f>
              <xm:sqref>C725</xm:sqref>
            </x14:sparkline>
            <x14:sparkline>
              <xm:f>'LƯU CHUYỂN TIỀN TỆ TT'!D726:M726</xm:f>
              <xm:sqref>C726</xm:sqref>
            </x14:sparkline>
            <x14:sparkline>
              <xm:f>'LƯU CHUYỂN TIỀN TỆ TT'!D727:M727</xm:f>
              <xm:sqref>C727</xm:sqref>
            </x14:sparkline>
            <x14:sparkline>
              <xm:f>'LƯU CHUYỂN TIỀN TỆ TT'!D728:M728</xm:f>
              <xm:sqref>C728</xm:sqref>
            </x14:sparkline>
            <x14:sparkline>
              <xm:f>'LƯU CHUYỂN TIỀN TỆ TT'!D729:M729</xm:f>
              <xm:sqref>C729</xm:sqref>
            </x14:sparkline>
            <x14:sparkline>
              <xm:f>'LƯU CHUYỂN TIỀN TỆ TT'!D730:M730</xm:f>
              <xm:sqref>C730</xm:sqref>
            </x14:sparkline>
            <x14:sparkline>
              <xm:f>'LƯU CHUYỂN TIỀN TỆ TT'!D731:M731</xm:f>
              <xm:sqref>C731</xm:sqref>
            </x14:sparkline>
            <x14:sparkline>
              <xm:f>'LƯU CHUYỂN TIỀN TỆ TT'!D732:M732</xm:f>
              <xm:sqref>C732</xm:sqref>
            </x14:sparkline>
            <x14:sparkline>
              <xm:f>'LƯU CHUYỂN TIỀN TỆ TT'!D733:M733</xm:f>
              <xm:sqref>C733</xm:sqref>
            </x14:sparkline>
            <x14:sparkline>
              <xm:f>'LƯU CHUYỂN TIỀN TỆ TT'!D734:M734</xm:f>
              <xm:sqref>C734</xm:sqref>
            </x14:sparkline>
            <x14:sparkline>
              <xm:f>'LƯU CHUYỂN TIỀN TỆ TT'!D735:M735</xm:f>
              <xm:sqref>C735</xm:sqref>
            </x14:sparkline>
            <x14:sparkline>
              <xm:f>'LƯU CHUYỂN TIỀN TỆ TT'!D736:M736</xm:f>
              <xm:sqref>C736</xm:sqref>
            </x14:sparkline>
            <x14:sparkline>
              <xm:f>'LƯU CHUYỂN TIỀN TỆ TT'!D737:M737</xm:f>
              <xm:sqref>C737</xm:sqref>
            </x14:sparkline>
            <x14:sparkline>
              <xm:f>'LƯU CHUYỂN TIỀN TỆ TT'!D738:M738</xm:f>
              <xm:sqref>C738</xm:sqref>
            </x14:sparkline>
            <x14:sparkline>
              <xm:f>'LƯU CHUYỂN TIỀN TỆ TT'!D739:M739</xm:f>
              <xm:sqref>C739</xm:sqref>
            </x14:sparkline>
            <x14:sparkline>
              <xm:f>'LƯU CHUYỂN TIỀN TỆ TT'!D740:M740</xm:f>
              <xm:sqref>C740</xm:sqref>
            </x14:sparkline>
            <x14:sparkline>
              <xm:f>'LƯU CHUYỂN TIỀN TỆ TT'!D741:M741</xm:f>
              <xm:sqref>C741</xm:sqref>
            </x14:sparkline>
            <x14:sparkline>
              <xm:f>'LƯU CHUYỂN TIỀN TỆ TT'!D742:M742</xm:f>
              <xm:sqref>C742</xm:sqref>
            </x14:sparkline>
            <x14:sparkline>
              <xm:f>'LƯU CHUYỂN TIỀN TỆ TT'!D743:M743</xm:f>
              <xm:sqref>C743</xm:sqref>
            </x14:sparkline>
            <x14:sparkline>
              <xm:f>'LƯU CHUYỂN TIỀN TỆ TT'!D744:M744</xm:f>
              <xm:sqref>C744</xm:sqref>
            </x14:sparkline>
            <x14:sparkline>
              <xm:f>'LƯU CHUYỂN TIỀN TỆ TT'!D745:M745</xm:f>
              <xm:sqref>C745</xm:sqref>
            </x14:sparkline>
            <x14:sparkline>
              <xm:f>'LƯU CHUYỂN TIỀN TỆ TT'!D746:M746</xm:f>
              <xm:sqref>C746</xm:sqref>
            </x14:sparkline>
            <x14:sparkline>
              <xm:f>'LƯU CHUYỂN TIỀN TỆ TT'!D747:M747</xm:f>
              <xm:sqref>C747</xm:sqref>
            </x14:sparkline>
            <x14:sparkline>
              <xm:f>'LƯU CHUYỂN TIỀN TỆ TT'!D748:M748</xm:f>
              <xm:sqref>C748</xm:sqref>
            </x14:sparkline>
            <x14:sparkline>
              <xm:f>'LƯU CHUYỂN TIỀN TỆ TT'!D749:M749</xm:f>
              <xm:sqref>C749</xm:sqref>
            </x14:sparkline>
            <x14:sparkline>
              <xm:f>'LƯU CHUYỂN TIỀN TỆ TT'!D750:M750</xm:f>
              <xm:sqref>C750</xm:sqref>
            </x14:sparkline>
            <x14:sparkline>
              <xm:f>'LƯU CHUYỂN TIỀN TỆ TT'!D751:M751</xm:f>
              <xm:sqref>C751</xm:sqref>
            </x14:sparkline>
            <x14:sparkline>
              <xm:f>'LƯU CHUYỂN TIỀN TỆ TT'!D752:M752</xm:f>
              <xm:sqref>C752</xm:sqref>
            </x14:sparkline>
            <x14:sparkline>
              <xm:f>'LƯU CHUYỂN TIỀN TỆ TT'!D753:M753</xm:f>
              <xm:sqref>C753</xm:sqref>
            </x14:sparkline>
            <x14:sparkline>
              <xm:f>'LƯU CHUYỂN TIỀN TỆ TT'!D754:M754</xm:f>
              <xm:sqref>C754</xm:sqref>
            </x14:sparkline>
            <x14:sparkline>
              <xm:f>'LƯU CHUYỂN TIỀN TỆ TT'!D755:M755</xm:f>
              <xm:sqref>C755</xm:sqref>
            </x14:sparkline>
            <x14:sparkline>
              <xm:f>'LƯU CHUYỂN TIỀN TỆ TT'!D756:M756</xm:f>
              <xm:sqref>C756</xm:sqref>
            </x14:sparkline>
            <x14:sparkline>
              <xm:f>'LƯU CHUYỂN TIỀN TỆ TT'!D757:M757</xm:f>
              <xm:sqref>C757</xm:sqref>
            </x14:sparkline>
            <x14:sparkline>
              <xm:f>'LƯU CHUYỂN TIỀN TỆ TT'!D758:M758</xm:f>
              <xm:sqref>C758</xm:sqref>
            </x14:sparkline>
            <x14:sparkline>
              <xm:f>'LƯU CHUYỂN TIỀN TỆ TT'!D759:M759</xm:f>
              <xm:sqref>C759</xm:sqref>
            </x14:sparkline>
            <x14:sparkline>
              <xm:f>'LƯU CHUYỂN TIỀN TỆ TT'!D760:M760</xm:f>
              <xm:sqref>C760</xm:sqref>
            </x14:sparkline>
            <x14:sparkline>
              <xm:f>'LƯU CHUYỂN TIỀN TỆ TT'!D761:M761</xm:f>
              <xm:sqref>C761</xm:sqref>
            </x14:sparkline>
            <x14:sparkline>
              <xm:f>'LƯU CHUYỂN TIỀN TỆ TT'!D762:M762</xm:f>
              <xm:sqref>C762</xm:sqref>
            </x14:sparkline>
            <x14:sparkline>
              <xm:f>'LƯU CHUYỂN TIỀN TỆ TT'!D763:M763</xm:f>
              <xm:sqref>C763</xm:sqref>
            </x14:sparkline>
            <x14:sparkline>
              <xm:f>'LƯU CHUYỂN TIỀN TỆ TT'!D764:M764</xm:f>
              <xm:sqref>C764</xm:sqref>
            </x14:sparkline>
            <x14:sparkline>
              <xm:f>'LƯU CHUYỂN TIỀN TỆ TT'!D765:M765</xm:f>
              <xm:sqref>C765</xm:sqref>
            </x14:sparkline>
            <x14:sparkline>
              <xm:f>'LƯU CHUYỂN TIỀN TỆ TT'!D766:M766</xm:f>
              <xm:sqref>C766</xm:sqref>
            </x14:sparkline>
            <x14:sparkline>
              <xm:f>'LƯU CHUYỂN TIỀN TỆ TT'!D767:M767</xm:f>
              <xm:sqref>C767</xm:sqref>
            </x14:sparkline>
            <x14:sparkline>
              <xm:f>'LƯU CHUYỂN TIỀN TỆ TT'!D768:M768</xm:f>
              <xm:sqref>C768</xm:sqref>
            </x14:sparkline>
            <x14:sparkline>
              <xm:f>'LƯU CHUYỂN TIỀN TỆ TT'!D769:M769</xm:f>
              <xm:sqref>C769</xm:sqref>
            </x14:sparkline>
            <x14:sparkline>
              <xm:f>'LƯU CHUYỂN TIỀN TỆ TT'!D770:M770</xm:f>
              <xm:sqref>C770</xm:sqref>
            </x14:sparkline>
            <x14:sparkline>
              <xm:f>'LƯU CHUYỂN TIỀN TỆ TT'!D771:M771</xm:f>
              <xm:sqref>C771</xm:sqref>
            </x14:sparkline>
            <x14:sparkline>
              <xm:f>'LƯU CHUYỂN TIỀN TỆ TT'!D772:M772</xm:f>
              <xm:sqref>C772</xm:sqref>
            </x14:sparkline>
            <x14:sparkline>
              <xm:f>'LƯU CHUYỂN TIỀN TỆ TT'!D773:M773</xm:f>
              <xm:sqref>C773</xm:sqref>
            </x14:sparkline>
            <x14:sparkline>
              <xm:f>'LƯU CHUYỂN TIỀN TỆ TT'!D774:M774</xm:f>
              <xm:sqref>C774</xm:sqref>
            </x14:sparkline>
            <x14:sparkline>
              <xm:f>'LƯU CHUYỂN TIỀN TỆ TT'!D775:M775</xm:f>
              <xm:sqref>C775</xm:sqref>
            </x14:sparkline>
            <x14:sparkline>
              <xm:f>'LƯU CHUYỂN TIỀN TỆ TT'!D776:M776</xm:f>
              <xm:sqref>C776</xm:sqref>
            </x14:sparkline>
            <x14:sparkline>
              <xm:f>'LƯU CHUYỂN TIỀN TỆ TT'!D777:M777</xm:f>
              <xm:sqref>C777</xm:sqref>
            </x14:sparkline>
            <x14:sparkline>
              <xm:f>'LƯU CHUYỂN TIỀN TỆ TT'!D778:M778</xm:f>
              <xm:sqref>C778</xm:sqref>
            </x14:sparkline>
            <x14:sparkline>
              <xm:f>'LƯU CHUYỂN TIỀN TỆ TT'!D779:M779</xm:f>
              <xm:sqref>C779</xm:sqref>
            </x14:sparkline>
            <x14:sparkline>
              <xm:f>'LƯU CHUYỂN TIỀN TỆ TT'!D780:M780</xm:f>
              <xm:sqref>C780</xm:sqref>
            </x14:sparkline>
            <x14:sparkline>
              <xm:f>'LƯU CHUYỂN TIỀN TỆ TT'!D781:M781</xm:f>
              <xm:sqref>C781</xm:sqref>
            </x14:sparkline>
            <x14:sparkline>
              <xm:f>'LƯU CHUYỂN TIỀN TỆ TT'!D782:M782</xm:f>
              <xm:sqref>C782</xm:sqref>
            </x14:sparkline>
            <x14:sparkline>
              <xm:f>'LƯU CHUYỂN TIỀN TỆ TT'!D783:M783</xm:f>
              <xm:sqref>C783</xm:sqref>
            </x14:sparkline>
            <x14:sparkline>
              <xm:f>'LƯU CHUYỂN TIỀN TỆ TT'!D784:M784</xm:f>
              <xm:sqref>C784</xm:sqref>
            </x14:sparkline>
            <x14:sparkline>
              <xm:f>'LƯU CHUYỂN TIỀN TỆ TT'!D785:M785</xm:f>
              <xm:sqref>C785</xm:sqref>
            </x14:sparkline>
            <x14:sparkline>
              <xm:f>'LƯU CHUYỂN TIỀN TỆ TT'!D786:M786</xm:f>
              <xm:sqref>C786</xm:sqref>
            </x14:sparkline>
            <x14:sparkline>
              <xm:f>'LƯU CHUYỂN TIỀN TỆ TT'!D787:M787</xm:f>
              <xm:sqref>C787</xm:sqref>
            </x14:sparkline>
            <x14:sparkline>
              <xm:f>'LƯU CHUYỂN TIỀN TỆ TT'!D788:M788</xm:f>
              <xm:sqref>C788</xm:sqref>
            </x14:sparkline>
            <x14:sparkline>
              <xm:f>'LƯU CHUYỂN TIỀN TỆ TT'!D789:M789</xm:f>
              <xm:sqref>C789</xm:sqref>
            </x14:sparkline>
            <x14:sparkline>
              <xm:f>'LƯU CHUYỂN TIỀN TỆ TT'!D790:M790</xm:f>
              <xm:sqref>C790</xm:sqref>
            </x14:sparkline>
            <x14:sparkline>
              <xm:f>'LƯU CHUYỂN TIỀN TỆ TT'!D791:M791</xm:f>
              <xm:sqref>C791</xm:sqref>
            </x14:sparkline>
            <x14:sparkline>
              <xm:f>'LƯU CHUYỂN TIỀN TỆ TT'!D792:M792</xm:f>
              <xm:sqref>C792</xm:sqref>
            </x14:sparkline>
            <x14:sparkline>
              <xm:f>'LƯU CHUYỂN TIỀN TỆ TT'!D793:M793</xm:f>
              <xm:sqref>C793</xm:sqref>
            </x14:sparkline>
            <x14:sparkline>
              <xm:f>'LƯU CHUYỂN TIỀN TỆ TT'!D794:M794</xm:f>
              <xm:sqref>C794</xm:sqref>
            </x14:sparkline>
            <x14:sparkline>
              <xm:f>'LƯU CHUYỂN TIỀN TỆ TT'!D795:M795</xm:f>
              <xm:sqref>C795</xm:sqref>
            </x14:sparkline>
            <x14:sparkline>
              <xm:f>'LƯU CHUYỂN TIỀN TỆ TT'!D796:M796</xm:f>
              <xm:sqref>C796</xm:sqref>
            </x14:sparkline>
            <x14:sparkline>
              <xm:f>'LƯU CHUYỂN TIỀN TỆ TT'!D797:M797</xm:f>
              <xm:sqref>C797</xm:sqref>
            </x14:sparkline>
            <x14:sparkline>
              <xm:f>'LƯU CHUYỂN TIỀN TỆ TT'!D798:M798</xm:f>
              <xm:sqref>C798</xm:sqref>
            </x14:sparkline>
            <x14:sparkline>
              <xm:f>'LƯU CHUYỂN TIỀN TỆ TT'!D799:M799</xm:f>
              <xm:sqref>C799</xm:sqref>
            </x14:sparkline>
            <x14:sparkline>
              <xm:f>'LƯU CHUYỂN TIỀN TỆ TT'!D800:M800</xm:f>
              <xm:sqref>C800</xm:sqref>
            </x14:sparkline>
            <x14:sparkline>
              <xm:f>'LƯU CHUYỂN TIỀN TỆ TT'!D801:M801</xm:f>
              <xm:sqref>C801</xm:sqref>
            </x14:sparkline>
            <x14:sparkline>
              <xm:f>'LƯU CHUYỂN TIỀN TỆ TT'!D802:M802</xm:f>
              <xm:sqref>C802</xm:sqref>
            </x14:sparkline>
            <x14:sparkline>
              <xm:f>'LƯU CHUYỂN TIỀN TỆ TT'!D803:M803</xm:f>
              <xm:sqref>C803</xm:sqref>
            </x14:sparkline>
            <x14:sparkline>
              <xm:f>'LƯU CHUYỂN TIỀN TỆ TT'!D804:M804</xm:f>
              <xm:sqref>C804</xm:sqref>
            </x14:sparkline>
            <x14:sparkline>
              <xm:f>'LƯU CHUYỂN TIỀN TỆ TT'!D805:M805</xm:f>
              <xm:sqref>C805</xm:sqref>
            </x14:sparkline>
          </x14:sparklines>
        </x14:sparklineGroup>
        <x14:sparklineGroup type="column" displayEmptyCellsAs="gap" high="1" low="1" xr2:uid="{B0E481B3-7B4E-45B6-9052-1C7F512F40A5}">
          <x14:colorSeries rgb="FFFFFF00"/>
          <x14:colorNegative rgb="FFD00000"/>
          <x14:colorAxis rgb="FF000000"/>
          <x14:colorMarkers rgb="FFD00000"/>
          <x14:colorFirst rgb="FFD00000"/>
          <x14:colorLast rgb="FFD00000"/>
          <x14:colorHigh rgb="FF00FF00"/>
          <x14:colorLow rgb="FFFF0000"/>
          <x14:sparklines>
            <x14:sparkline>
              <xm:f>'LƯU CHUYỂN TIỀN TỆ TT'!D407:M407</xm:f>
              <xm:sqref>C407</xm:sqref>
            </x14:sparkline>
            <x14:sparkline>
              <xm:f>'LƯU CHUYỂN TIỀN TỆ TT'!D408:M408</xm:f>
              <xm:sqref>C408</xm:sqref>
            </x14:sparkline>
            <x14:sparkline>
              <xm:f>'LƯU CHUYỂN TIỀN TỆ TT'!D409:M409</xm:f>
              <xm:sqref>C409</xm:sqref>
            </x14:sparkline>
            <x14:sparkline>
              <xm:f>'LƯU CHUYỂN TIỀN TỆ TT'!D410:M410</xm:f>
              <xm:sqref>C410</xm:sqref>
            </x14:sparkline>
            <x14:sparkline>
              <xm:f>'LƯU CHUYỂN TIỀN TỆ TT'!D411:M411</xm:f>
              <xm:sqref>C411</xm:sqref>
            </x14:sparkline>
            <x14:sparkline>
              <xm:f>'LƯU CHUYỂN TIỀN TỆ TT'!D412:M412</xm:f>
              <xm:sqref>C412</xm:sqref>
            </x14:sparkline>
            <x14:sparkline>
              <xm:f>'LƯU CHUYỂN TIỀN TỆ TT'!D413:M413</xm:f>
              <xm:sqref>C413</xm:sqref>
            </x14:sparkline>
            <x14:sparkline>
              <xm:f>'LƯU CHUYỂN TIỀN TỆ TT'!D414:M414</xm:f>
              <xm:sqref>C414</xm:sqref>
            </x14:sparkline>
            <x14:sparkline>
              <xm:f>'LƯU CHUYỂN TIỀN TỆ TT'!D415:M415</xm:f>
              <xm:sqref>C415</xm:sqref>
            </x14:sparkline>
            <x14:sparkline>
              <xm:f>'LƯU CHUYỂN TIỀN TỆ TT'!D416:M416</xm:f>
              <xm:sqref>C416</xm:sqref>
            </x14:sparkline>
            <x14:sparkline>
              <xm:f>'LƯU CHUYỂN TIỀN TỆ TT'!D417:M417</xm:f>
              <xm:sqref>C417</xm:sqref>
            </x14:sparkline>
            <x14:sparkline>
              <xm:f>'LƯU CHUYỂN TIỀN TỆ TT'!D418:M418</xm:f>
              <xm:sqref>C418</xm:sqref>
            </x14:sparkline>
            <x14:sparkline>
              <xm:f>'LƯU CHUYỂN TIỀN TỆ TT'!D419:M419</xm:f>
              <xm:sqref>C419</xm:sqref>
            </x14:sparkline>
            <x14:sparkline>
              <xm:f>'LƯU CHUYỂN TIỀN TỆ TT'!D420:M420</xm:f>
              <xm:sqref>C420</xm:sqref>
            </x14:sparkline>
            <x14:sparkline>
              <xm:f>'LƯU CHUYỂN TIỀN TỆ TT'!D421:M421</xm:f>
              <xm:sqref>C421</xm:sqref>
            </x14:sparkline>
            <x14:sparkline>
              <xm:f>'LƯU CHUYỂN TIỀN TỆ TT'!D422:M422</xm:f>
              <xm:sqref>C422</xm:sqref>
            </x14:sparkline>
            <x14:sparkline>
              <xm:f>'LƯU CHUYỂN TIỀN TỆ TT'!D423:M423</xm:f>
              <xm:sqref>C423</xm:sqref>
            </x14:sparkline>
            <x14:sparkline>
              <xm:f>'LƯU CHUYỂN TIỀN TỆ TT'!D424:M424</xm:f>
              <xm:sqref>C424</xm:sqref>
            </x14:sparkline>
            <x14:sparkline>
              <xm:f>'LƯU CHUYỂN TIỀN TỆ TT'!D425:M425</xm:f>
              <xm:sqref>C425</xm:sqref>
            </x14:sparkline>
            <x14:sparkline>
              <xm:f>'LƯU CHUYỂN TIỀN TỆ TT'!D426:M426</xm:f>
              <xm:sqref>C426</xm:sqref>
            </x14:sparkline>
            <x14:sparkline>
              <xm:f>'LƯU CHUYỂN TIỀN TỆ TT'!D427:M427</xm:f>
              <xm:sqref>C427</xm:sqref>
            </x14:sparkline>
            <x14:sparkline>
              <xm:f>'LƯU CHUYỂN TIỀN TỆ TT'!D428:M428</xm:f>
              <xm:sqref>C428</xm:sqref>
            </x14:sparkline>
            <x14:sparkline>
              <xm:f>'LƯU CHUYỂN TIỀN TỆ TT'!D429:M429</xm:f>
              <xm:sqref>C429</xm:sqref>
            </x14:sparkline>
            <x14:sparkline>
              <xm:f>'LƯU CHUYỂN TIỀN TỆ TT'!D430:M430</xm:f>
              <xm:sqref>C430</xm:sqref>
            </x14:sparkline>
            <x14:sparkline>
              <xm:f>'LƯU CHUYỂN TIỀN TỆ TT'!D431:M431</xm:f>
              <xm:sqref>C431</xm:sqref>
            </x14:sparkline>
            <x14:sparkline>
              <xm:f>'LƯU CHUYỂN TIỀN TỆ TT'!D432:M432</xm:f>
              <xm:sqref>C432</xm:sqref>
            </x14:sparkline>
            <x14:sparkline>
              <xm:f>'LƯU CHUYỂN TIỀN TỆ TT'!D433:M433</xm:f>
              <xm:sqref>C433</xm:sqref>
            </x14:sparkline>
            <x14:sparkline>
              <xm:f>'LƯU CHUYỂN TIỀN TỆ TT'!D434:M434</xm:f>
              <xm:sqref>C434</xm:sqref>
            </x14:sparkline>
            <x14:sparkline>
              <xm:f>'LƯU CHUYỂN TIỀN TỆ TT'!D435:M435</xm:f>
              <xm:sqref>C435</xm:sqref>
            </x14:sparkline>
            <x14:sparkline>
              <xm:f>'LƯU CHUYỂN TIỀN TỆ TT'!D436:M436</xm:f>
              <xm:sqref>C436</xm:sqref>
            </x14:sparkline>
            <x14:sparkline>
              <xm:f>'LƯU CHUYỂN TIỀN TỆ TT'!D437:M437</xm:f>
              <xm:sqref>C437</xm:sqref>
            </x14:sparkline>
            <x14:sparkline>
              <xm:f>'LƯU CHUYỂN TIỀN TỆ TT'!D438:M438</xm:f>
              <xm:sqref>C438</xm:sqref>
            </x14:sparkline>
            <x14:sparkline>
              <xm:f>'LƯU CHUYỂN TIỀN TỆ TT'!D439:M439</xm:f>
              <xm:sqref>C439</xm:sqref>
            </x14:sparkline>
            <x14:sparkline>
              <xm:f>'LƯU CHUYỂN TIỀN TỆ TT'!D440:M440</xm:f>
              <xm:sqref>C440</xm:sqref>
            </x14:sparkline>
            <x14:sparkline>
              <xm:f>'LƯU CHUYỂN TIỀN TỆ TT'!D441:M441</xm:f>
              <xm:sqref>C441</xm:sqref>
            </x14:sparkline>
            <x14:sparkline>
              <xm:f>'LƯU CHUYỂN TIỀN TỆ TT'!D442:M442</xm:f>
              <xm:sqref>C442</xm:sqref>
            </x14:sparkline>
            <x14:sparkline>
              <xm:f>'LƯU CHUYỂN TIỀN TỆ TT'!D443:M443</xm:f>
              <xm:sqref>C443</xm:sqref>
            </x14:sparkline>
            <x14:sparkline>
              <xm:f>'LƯU CHUYỂN TIỀN TỆ TT'!D444:M444</xm:f>
              <xm:sqref>C444</xm:sqref>
            </x14:sparkline>
            <x14:sparkline>
              <xm:f>'LƯU CHUYỂN TIỀN TỆ TT'!D445:M445</xm:f>
              <xm:sqref>C445</xm:sqref>
            </x14:sparkline>
            <x14:sparkline>
              <xm:f>'LƯU CHUYỂN TIỀN TỆ TT'!D446:M446</xm:f>
              <xm:sqref>C446</xm:sqref>
            </x14:sparkline>
            <x14:sparkline>
              <xm:f>'LƯU CHUYỂN TIỀN TỆ TT'!D447:M447</xm:f>
              <xm:sqref>C447</xm:sqref>
            </x14:sparkline>
            <x14:sparkline>
              <xm:f>'LƯU CHUYỂN TIỀN TỆ TT'!D448:M448</xm:f>
              <xm:sqref>C448</xm:sqref>
            </x14:sparkline>
            <x14:sparkline>
              <xm:f>'LƯU CHUYỂN TIỀN TỆ TT'!D449:M449</xm:f>
              <xm:sqref>C449</xm:sqref>
            </x14:sparkline>
            <x14:sparkline>
              <xm:f>'LƯU CHUYỂN TIỀN TỆ TT'!D450:M450</xm:f>
              <xm:sqref>C450</xm:sqref>
            </x14:sparkline>
            <x14:sparkline>
              <xm:f>'LƯU CHUYỂN TIỀN TỆ TT'!D451:M451</xm:f>
              <xm:sqref>C451</xm:sqref>
            </x14:sparkline>
            <x14:sparkline>
              <xm:f>'LƯU CHUYỂN TIỀN TỆ TT'!D452:M452</xm:f>
              <xm:sqref>C452</xm:sqref>
            </x14:sparkline>
            <x14:sparkline>
              <xm:f>'LƯU CHUYỂN TIỀN TỆ TT'!D453:M453</xm:f>
              <xm:sqref>C453</xm:sqref>
            </x14:sparkline>
            <x14:sparkline>
              <xm:f>'LƯU CHUYỂN TIỀN TỆ TT'!D454:M454</xm:f>
              <xm:sqref>C454</xm:sqref>
            </x14:sparkline>
            <x14:sparkline>
              <xm:f>'LƯU CHUYỂN TIỀN TỆ TT'!D455:M455</xm:f>
              <xm:sqref>C455</xm:sqref>
            </x14:sparkline>
            <x14:sparkline>
              <xm:f>'LƯU CHUYỂN TIỀN TỆ TT'!D456:M456</xm:f>
              <xm:sqref>C456</xm:sqref>
            </x14:sparkline>
            <x14:sparkline>
              <xm:f>'LƯU CHUYỂN TIỀN TỆ TT'!D457:M457</xm:f>
              <xm:sqref>C457</xm:sqref>
            </x14:sparkline>
            <x14:sparkline>
              <xm:f>'LƯU CHUYỂN TIỀN TỆ TT'!D458:M458</xm:f>
              <xm:sqref>C458</xm:sqref>
            </x14:sparkline>
            <x14:sparkline>
              <xm:f>'LƯU CHUYỂN TIỀN TỆ TT'!D459:M459</xm:f>
              <xm:sqref>C459</xm:sqref>
            </x14:sparkline>
            <x14:sparkline>
              <xm:f>'LƯU CHUYỂN TIỀN TỆ TT'!D460:M460</xm:f>
              <xm:sqref>C460</xm:sqref>
            </x14:sparkline>
            <x14:sparkline>
              <xm:f>'LƯU CHUYỂN TIỀN TỆ TT'!D461:M461</xm:f>
              <xm:sqref>C461</xm:sqref>
            </x14:sparkline>
            <x14:sparkline>
              <xm:f>'LƯU CHUYỂN TIỀN TỆ TT'!D462:M462</xm:f>
              <xm:sqref>C462</xm:sqref>
            </x14:sparkline>
            <x14:sparkline>
              <xm:f>'LƯU CHUYỂN TIỀN TỆ TT'!D463:M463</xm:f>
              <xm:sqref>C463</xm:sqref>
            </x14:sparkline>
            <x14:sparkline>
              <xm:f>'LƯU CHUYỂN TIỀN TỆ TT'!D464:M464</xm:f>
              <xm:sqref>C464</xm:sqref>
            </x14:sparkline>
            <x14:sparkline>
              <xm:f>'LƯU CHUYỂN TIỀN TỆ TT'!D465:M465</xm:f>
              <xm:sqref>C465</xm:sqref>
            </x14:sparkline>
            <x14:sparkline>
              <xm:f>'LƯU CHUYỂN TIỀN TỆ TT'!D466:M466</xm:f>
              <xm:sqref>C466</xm:sqref>
            </x14:sparkline>
            <x14:sparkline>
              <xm:f>'LƯU CHUYỂN TIỀN TỆ TT'!D467:M467</xm:f>
              <xm:sqref>C467</xm:sqref>
            </x14:sparkline>
            <x14:sparkline>
              <xm:f>'LƯU CHUYỂN TIỀN TỆ TT'!D468:M468</xm:f>
              <xm:sqref>C468</xm:sqref>
            </x14:sparkline>
            <x14:sparkline>
              <xm:f>'LƯU CHUYỂN TIỀN TỆ TT'!D469:M469</xm:f>
              <xm:sqref>C469</xm:sqref>
            </x14:sparkline>
            <x14:sparkline>
              <xm:f>'LƯU CHUYỂN TIỀN TỆ TT'!D470:M470</xm:f>
              <xm:sqref>C470</xm:sqref>
            </x14:sparkline>
            <x14:sparkline>
              <xm:f>'LƯU CHUYỂN TIỀN TỆ TT'!D471:M471</xm:f>
              <xm:sqref>C471</xm:sqref>
            </x14:sparkline>
            <x14:sparkline>
              <xm:f>'LƯU CHUYỂN TIỀN TỆ TT'!D472:M472</xm:f>
              <xm:sqref>C472</xm:sqref>
            </x14:sparkline>
            <x14:sparkline>
              <xm:f>'LƯU CHUYỂN TIỀN TỆ TT'!D473:M473</xm:f>
              <xm:sqref>C473</xm:sqref>
            </x14:sparkline>
            <x14:sparkline>
              <xm:f>'LƯU CHUYỂN TIỀN TỆ TT'!D474:M474</xm:f>
              <xm:sqref>C474</xm:sqref>
            </x14:sparkline>
            <x14:sparkline>
              <xm:f>'LƯU CHUYỂN TIỀN TỆ TT'!D475:M475</xm:f>
              <xm:sqref>C475</xm:sqref>
            </x14:sparkline>
            <x14:sparkline>
              <xm:f>'LƯU CHUYỂN TIỀN TỆ TT'!D476:M476</xm:f>
              <xm:sqref>C476</xm:sqref>
            </x14:sparkline>
            <x14:sparkline>
              <xm:f>'LƯU CHUYỂN TIỀN TỆ TT'!D477:M477</xm:f>
              <xm:sqref>C477</xm:sqref>
            </x14:sparkline>
            <x14:sparkline>
              <xm:f>'LƯU CHUYỂN TIỀN TỆ TT'!D478:M478</xm:f>
              <xm:sqref>C478</xm:sqref>
            </x14:sparkline>
            <x14:sparkline>
              <xm:f>'LƯU CHUYỂN TIỀN TỆ TT'!D479:M479</xm:f>
              <xm:sqref>C479</xm:sqref>
            </x14:sparkline>
            <x14:sparkline>
              <xm:f>'LƯU CHUYỂN TIỀN TỆ TT'!D480:M480</xm:f>
              <xm:sqref>C480</xm:sqref>
            </x14:sparkline>
            <x14:sparkline>
              <xm:f>'LƯU CHUYỂN TIỀN TỆ TT'!D481:M481</xm:f>
              <xm:sqref>C481</xm:sqref>
            </x14:sparkline>
            <x14:sparkline>
              <xm:f>'LƯU CHUYỂN TIỀN TỆ TT'!D482:M482</xm:f>
              <xm:sqref>C482</xm:sqref>
            </x14:sparkline>
            <x14:sparkline>
              <xm:f>'LƯU CHUYỂN TIỀN TỆ TT'!D483:M483</xm:f>
              <xm:sqref>C483</xm:sqref>
            </x14:sparkline>
            <x14:sparkline>
              <xm:f>'LƯU CHUYỂN TIỀN TỆ TT'!D484:M484</xm:f>
              <xm:sqref>C484</xm:sqref>
            </x14:sparkline>
            <x14:sparkline>
              <xm:f>'LƯU CHUYỂN TIỀN TỆ TT'!D485:M485</xm:f>
              <xm:sqref>C485</xm:sqref>
            </x14:sparkline>
            <x14:sparkline>
              <xm:f>'LƯU CHUYỂN TIỀN TỆ TT'!D486:M486</xm:f>
              <xm:sqref>C486</xm:sqref>
            </x14:sparkline>
            <x14:sparkline>
              <xm:f>'LƯU CHUYỂN TIỀN TỆ TT'!D487:M487</xm:f>
              <xm:sqref>C487</xm:sqref>
            </x14:sparkline>
            <x14:sparkline>
              <xm:f>'LƯU CHUYỂN TIỀN TỆ TT'!D488:M488</xm:f>
              <xm:sqref>C488</xm:sqref>
            </x14:sparkline>
            <x14:sparkline>
              <xm:f>'LƯU CHUYỂN TIỀN TỆ TT'!D489:M489</xm:f>
              <xm:sqref>C489</xm:sqref>
            </x14:sparkline>
            <x14:sparkline>
              <xm:f>'LƯU CHUYỂN TIỀN TỆ TT'!D490:M490</xm:f>
              <xm:sqref>C490</xm:sqref>
            </x14:sparkline>
            <x14:sparkline>
              <xm:f>'LƯU CHUYỂN TIỀN TỆ TT'!D491:M491</xm:f>
              <xm:sqref>C491</xm:sqref>
            </x14:sparkline>
            <x14:sparkline>
              <xm:f>'LƯU CHUYỂN TIỀN TỆ TT'!D492:M492</xm:f>
              <xm:sqref>C492</xm:sqref>
            </x14:sparkline>
            <x14:sparkline>
              <xm:f>'LƯU CHUYỂN TIỀN TỆ TT'!D493:M493</xm:f>
              <xm:sqref>C493</xm:sqref>
            </x14:sparkline>
            <x14:sparkline>
              <xm:f>'LƯU CHUYỂN TIỀN TỆ TT'!D494:M494</xm:f>
              <xm:sqref>C494</xm:sqref>
            </x14:sparkline>
            <x14:sparkline>
              <xm:f>'LƯU CHUYỂN TIỀN TỆ TT'!D495:M495</xm:f>
              <xm:sqref>C495</xm:sqref>
            </x14:sparkline>
            <x14:sparkline>
              <xm:f>'LƯU CHUYỂN TIỀN TỆ TT'!D496:M496</xm:f>
              <xm:sqref>C496</xm:sqref>
            </x14:sparkline>
            <x14:sparkline>
              <xm:f>'LƯU CHUYỂN TIỀN TỆ TT'!D497:M497</xm:f>
              <xm:sqref>C497</xm:sqref>
            </x14:sparkline>
            <x14:sparkline>
              <xm:f>'LƯU CHUYỂN TIỀN TỆ TT'!D498:M498</xm:f>
              <xm:sqref>C498</xm:sqref>
            </x14:sparkline>
            <x14:sparkline>
              <xm:f>'LƯU CHUYỂN TIỀN TỆ TT'!D499:M499</xm:f>
              <xm:sqref>C499</xm:sqref>
            </x14:sparkline>
            <x14:sparkline>
              <xm:f>'LƯU CHUYỂN TIỀN TỆ TT'!D500:M500</xm:f>
              <xm:sqref>C500</xm:sqref>
            </x14:sparkline>
            <x14:sparkline>
              <xm:f>'LƯU CHUYỂN TIỀN TỆ TT'!D501:M501</xm:f>
              <xm:sqref>C501</xm:sqref>
            </x14:sparkline>
            <x14:sparkline>
              <xm:f>'LƯU CHUYỂN TIỀN TỆ TT'!D502:M502</xm:f>
              <xm:sqref>C502</xm:sqref>
            </x14:sparkline>
            <x14:sparkline>
              <xm:f>'LƯU CHUYỂN TIỀN TỆ TT'!D503:M503</xm:f>
              <xm:sqref>C503</xm:sqref>
            </x14:sparkline>
            <x14:sparkline>
              <xm:f>'LƯU CHUYỂN TIỀN TỆ TT'!D504:M504</xm:f>
              <xm:sqref>C504</xm:sqref>
            </x14:sparkline>
            <x14:sparkline>
              <xm:f>'LƯU CHUYỂN TIỀN TỆ TT'!D505:M505</xm:f>
              <xm:sqref>C505</xm:sqref>
            </x14:sparkline>
            <x14:sparkline>
              <xm:f>'LƯU CHUYỂN TIỀN TỆ TT'!D506:M506</xm:f>
              <xm:sqref>C506</xm:sqref>
            </x14:sparkline>
            <x14:sparkline>
              <xm:f>'LƯU CHUYỂN TIỀN TỆ TT'!D507:M507</xm:f>
              <xm:sqref>C507</xm:sqref>
            </x14:sparkline>
            <x14:sparkline>
              <xm:f>'LƯU CHUYỂN TIỀN TỆ TT'!D508:M508</xm:f>
              <xm:sqref>C508</xm:sqref>
            </x14:sparkline>
            <x14:sparkline>
              <xm:f>'LƯU CHUYỂN TIỀN TỆ TT'!D509:M509</xm:f>
              <xm:sqref>C509</xm:sqref>
            </x14:sparkline>
            <x14:sparkline>
              <xm:f>'LƯU CHUYỂN TIỀN TỆ TT'!D510:M510</xm:f>
              <xm:sqref>C510</xm:sqref>
            </x14:sparkline>
            <x14:sparkline>
              <xm:f>'LƯU CHUYỂN TIỀN TỆ TT'!D511:M511</xm:f>
              <xm:sqref>C511</xm:sqref>
            </x14:sparkline>
            <x14:sparkline>
              <xm:f>'LƯU CHUYỂN TIỀN TỆ TT'!D512:M512</xm:f>
              <xm:sqref>C512</xm:sqref>
            </x14:sparkline>
            <x14:sparkline>
              <xm:f>'LƯU CHUYỂN TIỀN TỆ TT'!D513:M513</xm:f>
              <xm:sqref>C513</xm:sqref>
            </x14:sparkline>
            <x14:sparkline>
              <xm:f>'LƯU CHUYỂN TIỀN TỆ TT'!D514:M514</xm:f>
              <xm:sqref>C514</xm:sqref>
            </x14:sparkline>
            <x14:sparkline>
              <xm:f>'LƯU CHUYỂN TIỀN TỆ TT'!D515:M515</xm:f>
              <xm:sqref>C515</xm:sqref>
            </x14:sparkline>
            <x14:sparkline>
              <xm:f>'LƯU CHUYỂN TIỀN TỆ TT'!D516:M516</xm:f>
              <xm:sqref>C516</xm:sqref>
            </x14:sparkline>
            <x14:sparkline>
              <xm:f>'LƯU CHUYỂN TIỀN TỆ TT'!D517:M517</xm:f>
              <xm:sqref>C517</xm:sqref>
            </x14:sparkline>
            <x14:sparkline>
              <xm:f>'LƯU CHUYỂN TIỀN TỆ TT'!D518:M518</xm:f>
              <xm:sqref>C518</xm:sqref>
            </x14:sparkline>
            <x14:sparkline>
              <xm:f>'LƯU CHUYỂN TIỀN TỆ TT'!D519:M519</xm:f>
              <xm:sqref>C519</xm:sqref>
            </x14:sparkline>
            <x14:sparkline>
              <xm:f>'LƯU CHUYỂN TIỀN TỆ TT'!D520:M520</xm:f>
              <xm:sqref>C520</xm:sqref>
            </x14:sparkline>
            <x14:sparkline>
              <xm:f>'LƯU CHUYỂN TIỀN TỆ TT'!D521:M521</xm:f>
              <xm:sqref>C521</xm:sqref>
            </x14:sparkline>
            <x14:sparkline>
              <xm:f>'LƯU CHUYỂN TIỀN TỆ TT'!D522:M522</xm:f>
              <xm:sqref>C522</xm:sqref>
            </x14:sparkline>
            <x14:sparkline>
              <xm:f>'LƯU CHUYỂN TIỀN TỆ TT'!D523:M523</xm:f>
              <xm:sqref>C523</xm:sqref>
            </x14:sparkline>
            <x14:sparkline>
              <xm:f>'LƯU CHUYỂN TIỀN TỆ TT'!D524:M524</xm:f>
              <xm:sqref>C524</xm:sqref>
            </x14:sparkline>
            <x14:sparkline>
              <xm:f>'LƯU CHUYỂN TIỀN TỆ TT'!D525:M525</xm:f>
              <xm:sqref>C525</xm:sqref>
            </x14:sparkline>
            <x14:sparkline>
              <xm:f>'LƯU CHUYỂN TIỀN TỆ TT'!D526:M526</xm:f>
              <xm:sqref>C526</xm:sqref>
            </x14:sparkline>
            <x14:sparkline>
              <xm:f>'LƯU CHUYỂN TIỀN TỆ TT'!D527:M527</xm:f>
              <xm:sqref>C527</xm:sqref>
            </x14:sparkline>
            <x14:sparkline>
              <xm:f>'LƯU CHUYỂN TIỀN TỆ TT'!D528:M528</xm:f>
              <xm:sqref>C528</xm:sqref>
            </x14:sparkline>
            <x14:sparkline>
              <xm:f>'LƯU CHUYỂN TIỀN TỆ TT'!D529:M529</xm:f>
              <xm:sqref>C529</xm:sqref>
            </x14:sparkline>
            <x14:sparkline>
              <xm:f>'LƯU CHUYỂN TIỀN TỆ TT'!D530:M530</xm:f>
              <xm:sqref>C530</xm:sqref>
            </x14:sparkline>
            <x14:sparkline>
              <xm:f>'LƯU CHUYỂN TIỀN TỆ TT'!D531:M531</xm:f>
              <xm:sqref>C531</xm:sqref>
            </x14:sparkline>
            <x14:sparkline>
              <xm:f>'LƯU CHUYỂN TIỀN TỆ TT'!D532:M532</xm:f>
              <xm:sqref>C532</xm:sqref>
            </x14:sparkline>
            <x14:sparkline>
              <xm:f>'LƯU CHUYỂN TIỀN TỆ TT'!D533:M533</xm:f>
              <xm:sqref>C533</xm:sqref>
            </x14:sparkline>
            <x14:sparkline>
              <xm:f>'LƯU CHUYỂN TIỀN TỆ TT'!D534:M534</xm:f>
              <xm:sqref>C534</xm:sqref>
            </x14:sparkline>
            <x14:sparkline>
              <xm:f>'LƯU CHUYỂN TIỀN TỆ TT'!D535:M535</xm:f>
              <xm:sqref>C535</xm:sqref>
            </x14:sparkline>
            <x14:sparkline>
              <xm:f>'LƯU CHUYỂN TIỀN TỆ TT'!D536:M536</xm:f>
              <xm:sqref>C536</xm:sqref>
            </x14:sparkline>
            <x14:sparkline>
              <xm:f>'LƯU CHUYỂN TIỀN TỆ TT'!D537:M537</xm:f>
              <xm:sqref>C537</xm:sqref>
            </x14:sparkline>
            <x14:sparkline>
              <xm:f>'LƯU CHUYỂN TIỀN TỆ TT'!D538:M538</xm:f>
              <xm:sqref>C538</xm:sqref>
            </x14:sparkline>
            <x14:sparkline>
              <xm:f>'LƯU CHUYỂN TIỀN TỆ TT'!D539:M539</xm:f>
              <xm:sqref>C539</xm:sqref>
            </x14:sparkline>
            <x14:sparkline>
              <xm:f>'LƯU CHUYỂN TIỀN TỆ TT'!D540:M540</xm:f>
              <xm:sqref>C540</xm:sqref>
            </x14:sparkline>
            <x14:sparkline>
              <xm:f>'LƯU CHUYỂN TIỀN TỆ TT'!D541:M541</xm:f>
              <xm:sqref>C541</xm:sqref>
            </x14:sparkline>
            <x14:sparkline>
              <xm:f>'LƯU CHUYỂN TIỀN TỆ TT'!D542:M542</xm:f>
              <xm:sqref>C542</xm:sqref>
            </x14:sparkline>
            <x14:sparkline>
              <xm:f>'LƯU CHUYỂN TIỀN TỆ TT'!D543:M543</xm:f>
              <xm:sqref>C543</xm:sqref>
            </x14:sparkline>
            <x14:sparkline>
              <xm:f>'LƯU CHUYỂN TIỀN TỆ TT'!D544:M544</xm:f>
              <xm:sqref>C544</xm:sqref>
            </x14:sparkline>
            <x14:sparkline>
              <xm:f>'LƯU CHUYỂN TIỀN TỆ TT'!D545:M545</xm:f>
              <xm:sqref>C545</xm:sqref>
            </x14:sparkline>
            <x14:sparkline>
              <xm:f>'LƯU CHUYỂN TIỀN TỆ TT'!D546:M546</xm:f>
              <xm:sqref>C546</xm:sqref>
            </x14:sparkline>
            <x14:sparkline>
              <xm:f>'LƯU CHUYỂN TIỀN TỆ TT'!D547:M547</xm:f>
              <xm:sqref>C547</xm:sqref>
            </x14:sparkline>
            <x14:sparkline>
              <xm:f>'LƯU CHUYỂN TIỀN TỆ TT'!D548:M548</xm:f>
              <xm:sqref>C548</xm:sqref>
            </x14:sparkline>
            <x14:sparkline>
              <xm:f>'LƯU CHUYỂN TIỀN TỆ TT'!D549:M549</xm:f>
              <xm:sqref>C549</xm:sqref>
            </x14:sparkline>
            <x14:sparkline>
              <xm:f>'LƯU CHUYỂN TIỀN TỆ TT'!D550:M550</xm:f>
              <xm:sqref>C550</xm:sqref>
            </x14:sparkline>
            <x14:sparkline>
              <xm:f>'LƯU CHUYỂN TIỀN TỆ TT'!D551:M551</xm:f>
              <xm:sqref>C551</xm:sqref>
            </x14:sparkline>
            <x14:sparkline>
              <xm:f>'LƯU CHUYỂN TIỀN TỆ TT'!D552:M552</xm:f>
              <xm:sqref>C552</xm:sqref>
            </x14:sparkline>
            <x14:sparkline>
              <xm:f>'LƯU CHUYỂN TIỀN TỆ TT'!D553:M553</xm:f>
              <xm:sqref>C553</xm:sqref>
            </x14:sparkline>
            <x14:sparkline>
              <xm:f>'LƯU CHUYỂN TIỀN TỆ TT'!D554:M554</xm:f>
              <xm:sqref>C554</xm:sqref>
            </x14:sparkline>
            <x14:sparkline>
              <xm:f>'LƯU CHUYỂN TIỀN TỆ TT'!D555:M555</xm:f>
              <xm:sqref>C555</xm:sqref>
            </x14:sparkline>
            <x14:sparkline>
              <xm:f>'LƯU CHUYỂN TIỀN TỆ TT'!D556:M556</xm:f>
              <xm:sqref>C556</xm:sqref>
            </x14:sparkline>
            <x14:sparkline>
              <xm:f>'LƯU CHUYỂN TIỀN TỆ TT'!D557:M557</xm:f>
              <xm:sqref>C557</xm:sqref>
            </x14:sparkline>
            <x14:sparkline>
              <xm:f>'LƯU CHUYỂN TIỀN TỆ TT'!D558:M558</xm:f>
              <xm:sqref>C558</xm:sqref>
            </x14:sparkline>
            <x14:sparkline>
              <xm:f>'LƯU CHUYỂN TIỀN TỆ TT'!D559:M559</xm:f>
              <xm:sqref>C559</xm:sqref>
            </x14:sparkline>
            <x14:sparkline>
              <xm:f>'LƯU CHUYỂN TIỀN TỆ TT'!D560:M560</xm:f>
              <xm:sqref>C560</xm:sqref>
            </x14:sparkline>
            <x14:sparkline>
              <xm:f>'LƯU CHUYỂN TIỀN TỆ TT'!D561:M561</xm:f>
              <xm:sqref>C561</xm:sqref>
            </x14:sparkline>
            <x14:sparkline>
              <xm:f>'LƯU CHUYỂN TIỀN TỆ TT'!D562:M562</xm:f>
              <xm:sqref>C562</xm:sqref>
            </x14:sparkline>
            <x14:sparkline>
              <xm:f>'LƯU CHUYỂN TIỀN TỆ TT'!D563:M563</xm:f>
              <xm:sqref>C563</xm:sqref>
            </x14:sparkline>
            <x14:sparkline>
              <xm:f>'LƯU CHUYỂN TIỀN TỆ TT'!D564:M564</xm:f>
              <xm:sqref>C564</xm:sqref>
            </x14:sparkline>
            <x14:sparkline>
              <xm:f>'LƯU CHUYỂN TIỀN TỆ TT'!D565:M565</xm:f>
              <xm:sqref>C565</xm:sqref>
            </x14:sparkline>
            <x14:sparkline>
              <xm:f>'LƯU CHUYỂN TIỀN TỆ TT'!D566:M566</xm:f>
              <xm:sqref>C566</xm:sqref>
            </x14:sparkline>
            <x14:sparkline>
              <xm:f>'LƯU CHUYỂN TIỀN TỆ TT'!D567:M567</xm:f>
              <xm:sqref>C567</xm:sqref>
            </x14:sparkline>
            <x14:sparkline>
              <xm:f>'LƯU CHUYỂN TIỀN TỆ TT'!D568:M568</xm:f>
              <xm:sqref>C568</xm:sqref>
            </x14:sparkline>
            <x14:sparkline>
              <xm:f>'LƯU CHUYỂN TIỀN TỆ TT'!D569:M569</xm:f>
              <xm:sqref>C569</xm:sqref>
            </x14:sparkline>
            <x14:sparkline>
              <xm:f>'LƯU CHUYỂN TIỀN TỆ TT'!D570:M570</xm:f>
              <xm:sqref>C570</xm:sqref>
            </x14:sparkline>
            <x14:sparkline>
              <xm:f>'LƯU CHUYỂN TIỀN TỆ TT'!D571:M571</xm:f>
              <xm:sqref>C571</xm:sqref>
            </x14:sparkline>
            <x14:sparkline>
              <xm:f>'LƯU CHUYỂN TIỀN TỆ TT'!D572:M572</xm:f>
              <xm:sqref>C572</xm:sqref>
            </x14:sparkline>
            <x14:sparkline>
              <xm:f>'LƯU CHUYỂN TIỀN TỆ TT'!D573:M573</xm:f>
              <xm:sqref>C573</xm:sqref>
            </x14:sparkline>
            <x14:sparkline>
              <xm:f>'LƯU CHUYỂN TIỀN TỆ TT'!D574:M574</xm:f>
              <xm:sqref>C574</xm:sqref>
            </x14:sparkline>
            <x14:sparkline>
              <xm:f>'LƯU CHUYỂN TIỀN TỆ TT'!D575:M575</xm:f>
              <xm:sqref>C575</xm:sqref>
            </x14:sparkline>
            <x14:sparkline>
              <xm:f>'LƯU CHUYỂN TIỀN TỆ TT'!D576:M576</xm:f>
              <xm:sqref>C576</xm:sqref>
            </x14:sparkline>
            <x14:sparkline>
              <xm:f>'LƯU CHUYỂN TIỀN TỆ TT'!D577:M577</xm:f>
              <xm:sqref>C577</xm:sqref>
            </x14:sparkline>
            <x14:sparkline>
              <xm:f>'LƯU CHUYỂN TIỀN TỆ TT'!D578:M578</xm:f>
              <xm:sqref>C578</xm:sqref>
            </x14:sparkline>
            <x14:sparkline>
              <xm:f>'LƯU CHUYỂN TIỀN TỆ TT'!D579:M579</xm:f>
              <xm:sqref>C579</xm:sqref>
            </x14:sparkline>
            <x14:sparkline>
              <xm:f>'LƯU CHUYỂN TIỀN TỆ TT'!D580:M580</xm:f>
              <xm:sqref>C580</xm:sqref>
            </x14:sparkline>
            <x14:sparkline>
              <xm:f>'LƯU CHUYỂN TIỀN TỆ TT'!D581:M581</xm:f>
              <xm:sqref>C581</xm:sqref>
            </x14:sparkline>
            <x14:sparkline>
              <xm:f>'LƯU CHUYỂN TIỀN TỆ TT'!D582:M582</xm:f>
              <xm:sqref>C582</xm:sqref>
            </x14:sparkline>
            <x14:sparkline>
              <xm:f>'LƯU CHUYỂN TIỀN TỆ TT'!D583:M583</xm:f>
              <xm:sqref>C583</xm:sqref>
            </x14:sparkline>
            <x14:sparkline>
              <xm:f>'LƯU CHUYỂN TIỀN TỆ TT'!D584:M584</xm:f>
              <xm:sqref>C584</xm:sqref>
            </x14:sparkline>
            <x14:sparkline>
              <xm:f>'LƯU CHUYỂN TIỀN TỆ TT'!D585:M585</xm:f>
              <xm:sqref>C585</xm:sqref>
            </x14:sparkline>
            <x14:sparkline>
              <xm:f>'LƯU CHUYỂN TIỀN TỆ TT'!D586:M586</xm:f>
              <xm:sqref>C586</xm:sqref>
            </x14:sparkline>
            <x14:sparkline>
              <xm:f>'LƯU CHUYỂN TIỀN TỆ TT'!D587:M587</xm:f>
              <xm:sqref>C587</xm:sqref>
            </x14:sparkline>
            <x14:sparkline>
              <xm:f>'LƯU CHUYỂN TIỀN TỆ TT'!D588:M588</xm:f>
              <xm:sqref>C588</xm:sqref>
            </x14:sparkline>
            <x14:sparkline>
              <xm:f>'LƯU CHUYỂN TIỀN TỆ TT'!D589:M589</xm:f>
              <xm:sqref>C589</xm:sqref>
            </x14:sparkline>
            <x14:sparkline>
              <xm:f>'LƯU CHUYỂN TIỀN TỆ TT'!D590:M590</xm:f>
              <xm:sqref>C590</xm:sqref>
            </x14:sparkline>
            <x14:sparkline>
              <xm:f>'LƯU CHUYỂN TIỀN TỆ TT'!D591:M591</xm:f>
              <xm:sqref>C591</xm:sqref>
            </x14:sparkline>
            <x14:sparkline>
              <xm:f>'LƯU CHUYỂN TIỀN TỆ TT'!D592:M592</xm:f>
              <xm:sqref>C592</xm:sqref>
            </x14:sparkline>
            <x14:sparkline>
              <xm:f>'LƯU CHUYỂN TIỀN TỆ TT'!D593:M593</xm:f>
              <xm:sqref>C593</xm:sqref>
            </x14:sparkline>
            <x14:sparkline>
              <xm:f>'LƯU CHUYỂN TIỀN TỆ TT'!D594:M594</xm:f>
              <xm:sqref>C594</xm:sqref>
            </x14:sparkline>
            <x14:sparkline>
              <xm:f>'LƯU CHUYỂN TIỀN TỆ TT'!D595:M595</xm:f>
              <xm:sqref>C595</xm:sqref>
            </x14:sparkline>
            <x14:sparkline>
              <xm:f>'LƯU CHUYỂN TIỀN TỆ TT'!D596:M596</xm:f>
              <xm:sqref>C596</xm:sqref>
            </x14:sparkline>
            <x14:sparkline>
              <xm:f>'LƯU CHUYỂN TIỀN TỆ TT'!D597:M597</xm:f>
              <xm:sqref>C597</xm:sqref>
            </x14:sparkline>
            <x14:sparkline>
              <xm:f>'LƯU CHUYỂN TIỀN TỆ TT'!D598:M598</xm:f>
              <xm:sqref>C598</xm:sqref>
            </x14:sparkline>
            <x14:sparkline>
              <xm:f>'LƯU CHUYỂN TIỀN TỆ TT'!D599:M599</xm:f>
              <xm:sqref>C599</xm:sqref>
            </x14:sparkline>
            <x14:sparkline>
              <xm:f>'LƯU CHUYỂN TIỀN TỆ TT'!D600:M600</xm:f>
              <xm:sqref>C600</xm:sqref>
            </x14:sparkline>
            <x14:sparkline>
              <xm:f>'LƯU CHUYỂN TIỀN TỆ TT'!D601:M601</xm:f>
              <xm:sqref>C601</xm:sqref>
            </x14:sparkline>
            <x14:sparkline>
              <xm:f>'LƯU CHUYỂN TIỀN TỆ TT'!D602:M602</xm:f>
              <xm:sqref>C602</xm:sqref>
            </x14:sparkline>
            <x14:sparkline>
              <xm:f>'LƯU CHUYỂN TIỀN TỆ TT'!D603:M603</xm:f>
              <xm:sqref>C603</xm:sqref>
            </x14:sparkline>
            <x14:sparkline>
              <xm:f>'LƯU CHUYỂN TIỀN TỆ TT'!D604:M604</xm:f>
              <xm:sqref>C604</xm:sqref>
            </x14:sparkline>
            <x14:sparkline>
              <xm:f>'LƯU CHUYỂN TIỀN TỆ TT'!D605:M605</xm:f>
              <xm:sqref>C605</xm:sqref>
            </x14:sparkline>
          </x14:sparklines>
        </x14:sparklineGroup>
        <x14:sparklineGroup type="column" displayEmptyCellsAs="gap" high="1" low="1" xr2:uid="{17CBC133-ED51-4DF5-86CB-B3C581C52ABF}">
          <x14:colorSeries rgb="FFFFFF00"/>
          <x14:colorNegative rgb="FFD00000"/>
          <x14:colorAxis rgb="FF000000"/>
          <x14:colorMarkers rgb="FFD00000"/>
          <x14:colorFirst rgb="FFD00000"/>
          <x14:colorLast rgb="FFD00000"/>
          <x14:colorHigh rgb="FF00FF00"/>
          <x14:colorLow rgb="FFFF0000"/>
          <x14:sparklines>
            <x14:sparkline>
              <xm:f>'LƯU CHUYỂN TIỀN TỆ TT'!D207:M207</xm:f>
              <xm:sqref>C207</xm:sqref>
            </x14:sparkline>
            <x14:sparkline>
              <xm:f>'LƯU CHUYỂN TIỀN TỆ TT'!D208:M208</xm:f>
              <xm:sqref>C208</xm:sqref>
            </x14:sparkline>
            <x14:sparkline>
              <xm:f>'LƯU CHUYỂN TIỀN TỆ TT'!D209:M209</xm:f>
              <xm:sqref>C209</xm:sqref>
            </x14:sparkline>
            <x14:sparkline>
              <xm:f>'LƯU CHUYỂN TIỀN TỆ TT'!D210:M210</xm:f>
              <xm:sqref>C210</xm:sqref>
            </x14:sparkline>
            <x14:sparkline>
              <xm:f>'LƯU CHUYỂN TIỀN TỆ TT'!D211:M211</xm:f>
              <xm:sqref>C211</xm:sqref>
            </x14:sparkline>
            <x14:sparkline>
              <xm:f>'LƯU CHUYỂN TIỀN TỆ TT'!D212:M212</xm:f>
              <xm:sqref>C212</xm:sqref>
            </x14:sparkline>
            <x14:sparkline>
              <xm:f>'LƯU CHUYỂN TIỀN TỆ TT'!D213:M213</xm:f>
              <xm:sqref>C213</xm:sqref>
            </x14:sparkline>
            <x14:sparkline>
              <xm:f>'LƯU CHUYỂN TIỀN TỆ TT'!D214:M214</xm:f>
              <xm:sqref>C214</xm:sqref>
            </x14:sparkline>
            <x14:sparkline>
              <xm:f>'LƯU CHUYỂN TIỀN TỆ TT'!D215:M215</xm:f>
              <xm:sqref>C215</xm:sqref>
            </x14:sparkline>
            <x14:sparkline>
              <xm:f>'LƯU CHUYỂN TIỀN TỆ TT'!D216:M216</xm:f>
              <xm:sqref>C216</xm:sqref>
            </x14:sparkline>
            <x14:sparkline>
              <xm:f>'LƯU CHUYỂN TIỀN TỆ TT'!D217:M217</xm:f>
              <xm:sqref>C217</xm:sqref>
            </x14:sparkline>
            <x14:sparkline>
              <xm:f>'LƯU CHUYỂN TIỀN TỆ TT'!D218:M218</xm:f>
              <xm:sqref>C218</xm:sqref>
            </x14:sparkline>
            <x14:sparkline>
              <xm:f>'LƯU CHUYỂN TIỀN TỆ TT'!D219:M219</xm:f>
              <xm:sqref>C219</xm:sqref>
            </x14:sparkline>
            <x14:sparkline>
              <xm:f>'LƯU CHUYỂN TIỀN TỆ TT'!D220:M220</xm:f>
              <xm:sqref>C220</xm:sqref>
            </x14:sparkline>
            <x14:sparkline>
              <xm:f>'LƯU CHUYỂN TIỀN TỆ TT'!D221:M221</xm:f>
              <xm:sqref>C221</xm:sqref>
            </x14:sparkline>
            <x14:sparkline>
              <xm:f>'LƯU CHUYỂN TIỀN TỆ TT'!D222:M222</xm:f>
              <xm:sqref>C222</xm:sqref>
            </x14:sparkline>
            <x14:sparkline>
              <xm:f>'LƯU CHUYỂN TIỀN TỆ TT'!D223:M223</xm:f>
              <xm:sqref>C223</xm:sqref>
            </x14:sparkline>
            <x14:sparkline>
              <xm:f>'LƯU CHUYỂN TIỀN TỆ TT'!D224:M224</xm:f>
              <xm:sqref>C224</xm:sqref>
            </x14:sparkline>
            <x14:sparkline>
              <xm:f>'LƯU CHUYỂN TIỀN TỆ TT'!D225:M225</xm:f>
              <xm:sqref>C225</xm:sqref>
            </x14:sparkline>
            <x14:sparkline>
              <xm:f>'LƯU CHUYỂN TIỀN TỆ TT'!D226:M226</xm:f>
              <xm:sqref>C226</xm:sqref>
            </x14:sparkline>
            <x14:sparkline>
              <xm:f>'LƯU CHUYỂN TIỀN TỆ TT'!D227:M227</xm:f>
              <xm:sqref>C227</xm:sqref>
            </x14:sparkline>
            <x14:sparkline>
              <xm:f>'LƯU CHUYỂN TIỀN TỆ TT'!D228:M228</xm:f>
              <xm:sqref>C228</xm:sqref>
            </x14:sparkline>
            <x14:sparkline>
              <xm:f>'LƯU CHUYỂN TIỀN TỆ TT'!D229:M229</xm:f>
              <xm:sqref>C229</xm:sqref>
            </x14:sparkline>
            <x14:sparkline>
              <xm:f>'LƯU CHUYỂN TIỀN TỆ TT'!D230:M230</xm:f>
              <xm:sqref>C230</xm:sqref>
            </x14:sparkline>
            <x14:sparkline>
              <xm:f>'LƯU CHUYỂN TIỀN TỆ TT'!D231:M231</xm:f>
              <xm:sqref>C231</xm:sqref>
            </x14:sparkline>
            <x14:sparkline>
              <xm:f>'LƯU CHUYỂN TIỀN TỆ TT'!D232:M232</xm:f>
              <xm:sqref>C232</xm:sqref>
            </x14:sparkline>
            <x14:sparkline>
              <xm:f>'LƯU CHUYỂN TIỀN TỆ TT'!D233:M233</xm:f>
              <xm:sqref>C233</xm:sqref>
            </x14:sparkline>
            <x14:sparkline>
              <xm:f>'LƯU CHUYỂN TIỀN TỆ TT'!D234:M234</xm:f>
              <xm:sqref>C234</xm:sqref>
            </x14:sparkline>
            <x14:sparkline>
              <xm:f>'LƯU CHUYỂN TIỀN TỆ TT'!D235:M235</xm:f>
              <xm:sqref>C235</xm:sqref>
            </x14:sparkline>
            <x14:sparkline>
              <xm:f>'LƯU CHUYỂN TIỀN TỆ TT'!D236:M236</xm:f>
              <xm:sqref>C236</xm:sqref>
            </x14:sparkline>
            <x14:sparkline>
              <xm:f>'LƯU CHUYỂN TIỀN TỆ TT'!D237:M237</xm:f>
              <xm:sqref>C237</xm:sqref>
            </x14:sparkline>
            <x14:sparkline>
              <xm:f>'LƯU CHUYỂN TIỀN TỆ TT'!D238:M238</xm:f>
              <xm:sqref>C238</xm:sqref>
            </x14:sparkline>
            <x14:sparkline>
              <xm:f>'LƯU CHUYỂN TIỀN TỆ TT'!D239:M239</xm:f>
              <xm:sqref>C239</xm:sqref>
            </x14:sparkline>
            <x14:sparkline>
              <xm:f>'LƯU CHUYỂN TIỀN TỆ TT'!D240:M240</xm:f>
              <xm:sqref>C240</xm:sqref>
            </x14:sparkline>
            <x14:sparkline>
              <xm:f>'LƯU CHUYỂN TIỀN TỆ TT'!D241:M241</xm:f>
              <xm:sqref>C241</xm:sqref>
            </x14:sparkline>
            <x14:sparkline>
              <xm:f>'LƯU CHUYỂN TIỀN TỆ TT'!D242:M242</xm:f>
              <xm:sqref>C242</xm:sqref>
            </x14:sparkline>
            <x14:sparkline>
              <xm:f>'LƯU CHUYỂN TIỀN TỆ TT'!D243:M243</xm:f>
              <xm:sqref>C243</xm:sqref>
            </x14:sparkline>
            <x14:sparkline>
              <xm:f>'LƯU CHUYỂN TIỀN TỆ TT'!D244:M244</xm:f>
              <xm:sqref>C244</xm:sqref>
            </x14:sparkline>
            <x14:sparkline>
              <xm:f>'LƯU CHUYỂN TIỀN TỆ TT'!D245:M245</xm:f>
              <xm:sqref>C245</xm:sqref>
            </x14:sparkline>
            <x14:sparkline>
              <xm:f>'LƯU CHUYỂN TIỀN TỆ TT'!D246:M246</xm:f>
              <xm:sqref>C246</xm:sqref>
            </x14:sparkline>
            <x14:sparkline>
              <xm:f>'LƯU CHUYỂN TIỀN TỆ TT'!D247:M247</xm:f>
              <xm:sqref>C247</xm:sqref>
            </x14:sparkline>
            <x14:sparkline>
              <xm:f>'LƯU CHUYỂN TIỀN TỆ TT'!D248:M248</xm:f>
              <xm:sqref>C248</xm:sqref>
            </x14:sparkline>
            <x14:sparkline>
              <xm:f>'LƯU CHUYỂN TIỀN TỆ TT'!D249:M249</xm:f>
              <xm:sqref>C249</xm:sqref>
            </x14:sparkline>
            <x14:sparkline>
              <xm:f>'LƯU CHUYỂN TIỀN TỆ TT'!D250:M250</xm:f>
              <xm:sqref>C250</xm:sqref>
            </x14:sparkline>
            <x14:sparkline>
              <xm:f>'LƯU CHUYỂN TIỀN TỆ TT'!D251:M251</xm:f>
              <xm:sqref>C251</xm:sqref>
            </x14:sparkline>
            <x14:sparkline>
              <xm:f>'LƯU CHUYỂN TIỀN TỆ TT'!D252:M252</xm:f>
              <xm:sqref>C252</xm:sqref>
            </x14:sparkline>
            <x14:sparkline>
              <xm:f>'LƯU CHUYỂN TIỀN TỆ TT'!D253:M253</xm:f>
              <xm:sqref>C253</xm:sqref>
            </x14:sparkline>
            <x14:sparkline>
              <xm:f>'LƯU CHUYỂN TIỀN TỆ TT'!D254:M254</xm:f>
              <xm:sqref>C254</xm:sqref>
            </x14:sparkline>
            <x14:sparkline>
              <xm:f>'LƯU CHUYỂN TIỀN TỆ TT'!D255:M255</xm:f>
              <xm:sqref>C255</xm:sqref>
            </x14:sparkline>
            <x14:sparkline>
              <xm:f>'LƯU CHUYỂN TIỀN TỆ TT'!D256:M256</xm:f>
              <xm:sqref>C256</xm:sqref>
            </x14:sparkline>
            <x14:sparkline>
              <xm:f>'LƯU CHUYỂN TIỀN TỆ TT'!D257:M257</xm:f>
              <xm:sqref>C257</xm:sqref>
            </x14:sparkline>
            <x14:sparkline>
              <xm:f>'LƯU CHUYỂN TIỀN TỆ TT'!D258:M258</xm:f>
              <xm:sqref>C258</xm:sqref>
            </x14:sparkline>
            <x14:sparkline>
              <xm:f>'LƯU CHUYỂN TIỀN TỆ TT'!D259:M259</xm:f>
              <xm:sqref>C259</xm:sqref>
            </x14:sparkline>
            <x14:sparkline>
              <xm:f>'LƯU CHUYỂN TIỀN TỆ TT'!D260:M260</xm:f>
              <xm:sqref>C260</xm:sqref>
            </x14:sparkline>
            <x14:sparkline>
              <xm:f>'LƯU CHUYỂN TIỀN TỆ TT'!D261:M261</xm:f>
              <xm:sqref>C261</xm:sqref>
            </x14:sparkline>
            <x14:sparkline>
              <xm:f>'LƯU CHUYỂN TIỀN TỆ TT'!D262:M262</xm:f>
              <xm:sqref>C262</xm:sqref>
            </x14:sparkline>
            <x14:sparkline>
              <xm:f>'LƯU CHUYỂN TIỀN TỆ TT'!D263:M263</xm:f>
              <xm:sqref>C263</xm:sqref>
            </x14:sparkline>
            <x14:sparkline>
              <xm:f>'LƯU CHUYỂN TIỀN TỆ TT'!D264:M264</xm:f>
              <xm:sqref>C264</xm:sqref>
            </x14:sparkline>
            <x14:sparkline>
              <xm:f>'LƯU CHUYỂN TIỀN TỆ TT'!D265:M265</xm:f>
              <xm:sqref>C265</xm:sqref>
            </x14:sparkline>
            <x14:sparkline>
              <xm:f>'LƯU CHUYỂN TIỀN TỆ TT'!D266:M266</xm:f>
              <xm:sqref>C266</xm:sqref>
            </x14:sparkline>
            <x14:sparkline>
              <xm:f>'LƯU CHUYỂN TIỀN TỆ TT'!D267:M267</xm:f>
              <xm:sqref>C267</xm:sqref>
            </x14:sparkline>
            <x14:sparkline>
              <xm:f>'LƯU CHUYỂN TIỀN TỆ TT'!D268:M268</xm:f>
              <xm:sqref>C268</xm:sqref>
            </x14:sparkline>
            <x14:sparkline>
              <xm:f>'LƯU CHUYỂN TIỀN TỆ TT'!D269:M269</xm:f>
              <xm:sqref>C269</xm:sqref>
            </x14:sparkline>
            <x14:sparkline>
              <xm:f>'LƯU CHUYỂN TIỀN TỆ TT'!D270:M270</xm:f>
              <xm:sqref>C270</xm:sqref>
            </x14:sparkline>
            <x14:sparkline>
              <xm:f>'LƯU CHUYỂN TIỀN TỆ TT'!D271:M271</xm:f>
              <xm:sqref>C271</xm:sqref>
            </x14:sparkline>
            <x14:sparkline>
              <xm:f>'LƯU CHUYỂN TIỀN TỆ TT'!D272:M272</xm:f>
              <xm:sqref>C272</xm:sqref>
            </x14:sparkline>
            <x14:sparkline>
              <xm:f>'LƯU CHUYỂN TIỀN TỆ TT'!D273:M273</xm:f>
              <xm:sqref>C273</xm:sqref>
            </x14:sparkline>
            <x14:sparkline>
              <xm:f>'LƯU CHUYỂN TIỀN TỆ TT'!D274:M274</xm:f>
              <xm:sqref>C274</xm:sqref>
            </x14:sparkline>
            <x14:sparkline>
              <xm:f>'LƯU CHUYỂN TIỀN TỆ TT'!D275:M275</xm:f>
              <xm:sqref>C275</xm:sqref>
            </x14:sparkline>
            <x14:sparkline>
              <xm:f>'LƯU CHUYỂN TIỀN TỆ TT'!D276:M276</xm:f>
              <xm:sqref>C276</xm:sqref>
            </x14:sparkline>
            <x14:sparkline>
              <xm:f>'LƯU CHUYỂN TIỀN TỆ TT'!D277:M277</xm:f>
              <xm:sqref>C277</xm:sqref>
            </x14:sparkline>
            <x14:sparkline>
              <xm:f>'LƯU CHUYỂN TIỀN TỆ TT'!D278:M278</xm:f>
              <xm:sqref>C278</xm:sqref>
            </x14:sparkline>
            <x14:sparkline>
              <xm:f>'LƯU CHUYỂN TIỀN TỆ TT'!D279:M279</xm:f>
              <xm:sqref>C279</xm:sqref>
            </x14:sparkline>
            <x14:sparkline>
              <xm:f>'LƯU CHUYỂN TIỀN TỆ TT'!D280:M280</xm:f>
              <xm:sqref>C280</xm:sqref>
            </x14:sparkline>
            <x14:sparkline>
              <xm:f>'LƯU CHUYỂN TIỀN TỆ TT'!D281:M281</xm:f>
              <xm:sqref>C281</xm:sqref>
            </x14:sparkline>
            <x14:sparkline>
              <xm:f>'LƯU CHUYỂN TIỀN TỆ TT'!D282:M282</xm:f>
              <xm:sqref>C282</xm:sqref>
            </x14:sparkline>
            <x14:sparkline>
              <xm:f>'LƯU CHUYỂN TIỀN TỆ TT'!D283:M283</xm:f>
              <xm:sqref>C283</xm:sqref>
            </x14:sparkline>
            <x14:sparkline>
              <xm:f>'LƯU CHUYỂN TIỀN TỆ TT'!D284:M284</xm:f>
              <xm:sqref>C284</xm:sqref>
            </x14:sparkline>
            <x14:sparkline>
              <xm:f>'LƯU CHUYỂN TIỀN TỆ TT'!D285:M285</xm:f>
              <xm:sqref>C285</xm:sqref>
            </x14:sparkline>
            <x14:sparkline>
              <xm:f>'LƯU CHUYỂN TIỀN TỆ TT'!D286:M286</xm:f>
              <xm:sqref>C286</xm:sqref>
            </x14:sparkline>
            <x14:sparkline>
              <xm:f>'LƯU CHUYỂN TIỀN TỆ TT'!D287:M287</xm:f>
              <xm:sqref>C287</xm:sqref>
            </x14:sparkline>
            <x14:sparkline>
              <xm:f>'LƯU CHUYỂN TIỀN TỆ TT'!D288:M288</xm:f>
              <xm:sqref>C288</xm:sqref>
            </x14:sparkline>
            <x14:sparkline>
              <xm:f>'LƯU CHUYỂN TIỀN TỆ TT'!D289:M289</xm:f>
              <xm:sqref>C289</xm:sqref>
            </x14:sparkline>
            <x14:sparkline>
              <xm:f>'LƯU CHUYỂN TIỀN TỆ TT'!D290:M290</xm:f>
              <xm:sqref>C290</xm:sqref>
            </x14:sparkline>
            <x14:sparkline>
              <xm:f>'LƯU CHUYỂN TIỀN TỆ TT'!D291:M291</xm:f>
              <xm:sqref>C291</xm:sqref>
            </x14:sparkline>
            <x14:sparkline>
              <xm:f>'LƯU CHUYỂN TIỀN TỆ TT'!D292:M292</xm:f>
              <xm:sqref>C292</xm:sqref>
            </x14:sparkline>
            <x14:sparkline>
              <xm:f>'LƯU CHUYỂN TIỀN TỆ TT'!D293:M293</xm:f>
              <xm:sqref>C293</xm:sqref>
            </x14:sparkline>
            <x14:sparkline>
              <xm:f>'LƯU CHUYỂN TIỀN TỆ TT'!D294:M294</xm:f>
              <xm:sqref>C294</xm:sqref>
            </x14:sparkline>
            <x14:sparkline>
              <xm:f>'LƯU CHUYỂN TIỀN TỆ TT'!D295:M295</xm:f>
              <xm:sqref>C295</xm:sqref>
            </x14:sparkline>
            <x14:sparkline>
              <xm:f>'LƯU CHUYỂN TIỀN TỆ TT'!D296:M296</xm:f>
              <xm:sqref>C296</xm:sqref>
            </x14:sparkline>
            <x14:sparkline>
              <xm:f>'LƯU CHUYỂN TIỀN TỆ TT'!D297:M297</xm:f>
              <xm:sqref>C297</xm:sqref>
            </x14:sparkline>
            <x14:sparkline>
              <xm:f>'LƯU CHUYỂN TIỀN TỆ TT'!D298:M298</xm:f>
              <xm:sqref>C298</xm:sqref>
            </x14:sparkline>
            <x14:sparkline>
              <xm:f>'LƯU CHUYỂN TIỀN TỆ TT'!D299:M299</xm:f>
              <xm:sqref>C299</xm:sqref>
            </x14:sparkline>
            <x14:sparkline>
              <xm:f>'LƯU CHUYỂN TIỀN TỆ TT'!D300:M300</xm:f>
              <xm:sqref>C300</xm:sqref>
            </x14:sparkline>
            <x14:sparkline>
              <xm:f>'LƯU CHUYỂN TIỀN TỆ TT'!D301:M301</xm:f>
              <xm:sqref>C301</xm:sqref>
            </x14:sparkline>
            <x14:sparkline>
              <xm:f>'LƯU CHUYỂN TIỀN TỆ TT'!D302:M302</xm:f>
              <xm:sqref>C302</xm:sqref>
            </x14:sparkline>
            <x14:sparkline>
              <xm:f>'LƯU CHUYỂN TIỀN TỆ TT'!D303:M303</xm:f>
              <xm:sqref>C303</xm:sqref>
            </x14:sparkline>
            <x14:sparkline>
              <xm:f>'LƯU CHUYỂN TIỀN TỆ TT'!D304:M304</xm:f>
              <xm:sqref>C304</xm:sqref>
            </x14:sparkline>
            <x14:sparkline>
              <xm:f>'LƯU CHUYỂN TIỀN TỆ TT'!D305:M305</xm:f>
              <xm:sqref>C305</xm:sqref>
            </x14:sparkline>
            <x14:sparkline>
              <xm:f>'LƯU CHUYỂN TIỀN TỆ TT'!D306:M306</xm:f>
              <xm:sqref>C306</xm:sqref>
            </x14:sparkline>
            <x14:sparkline>
              <xm:f>'LƯU CHUYỂN TIỀN TỆ TT'!D307:M307</xm:f>
              <xm:sqref>C307</xm:sqref>
            </x14:sparkline>
            <x14:sparkline>
              <xm:f>'LƯU CHUYỂN TIỀN TỆ TT'!D308:M308</xm:f>
              <xm:sqref>C308</xm:sqref>
            </x14:sparkline>
            <x14:sparkline>
              <xm:f>'LƯU CHUYỂN TIỀN TỆ TT'!D309:M309</xm:f>
              <xm:sqref>C309</xm:sqref>
            </x14:sparkline>
            <x14:sparkline>
              <xm:f>'LƯU CHUYỂN TIỀN TỆ TT'!D310:M310</xm:f>
              <xm:sqref>C310</xm:sqref>
            </x14:sparkline>
            <x14:sparkline>
              <xm:f>'LƯU CHUYỂN TIỀN TỆ TT'!D311:M311</xm:f>
              <xm:sqref>C311</xm:sqref>
            </x14:sparkline>
            <x14:sparkline>
              <xm:f>'LƯU CHUYỂN TIỀN TỆ TT'!D312:M312</xm:f>
              <xm:sqref>C312</xm:sqref>
            </x14:sparkline>
            <x14:sparkline>
              <xm:f>'LƯU CHUYỂN TIỀN TỆ TT'!D313:M313</xm:f>
              <xm:sqref>C313</xm:sqref>
            </x14:sparkline>
            <x14:sparkline>
              <xm:f>'LƯU CHUYỂN TIỀN TỆ TT'!D314:M314</xm:f>
              <xm:sqref>C314</xm:sqref>
            </x14:sparkline>
            <x14:sparkline>
              <xm:f>'LƯU CHUYỂN TIỀN TỆ TT'!D315:M315</xm:f>
              <xm:sqref>C315</xm:sqref>
            </x14:sparkline>
            <x14:sparkline>
              <xm:f>'LƯU CHUYỂN TIỀN TỆ TT'!D316:M316</xm:f>
              <xm:sqref>C316</xm:sqref>
            </x14:sparkline>
            <x14:sparkline>
              <xm:f>'LƯU CHUYỂN TIỀN TỆ TT'!D317:M317</xm:f>
              <xm:sqref>C317</xm:sqref>
            </x14:sparkline>
            <x14:sparkline>
              <xm:f>'LƯU CHUYỂN TIỀN TỆ TT'!D318:M318</xm:f>
              <xm:sqref>C318</xm:sqref>
            </x14:sparkline>
            <x14:sparkline>
              <xm:f>'LƯU CHUYỂN TIỀN TỆ TT'!D319:M319</xm:f>
              <xm:sqref>C319</xm:sqref>
            </x14:sparkline>
            <x14:sparkline>
              <xm:f>'LƯU CHUYỂN TIỀN TỆ TT'!D320:M320</xm:f>
              <xm:sqref>C320</xm:sqref>
            </x14:sparkline>
            <x14:sparkline>
              <xm:f>'LƯU CHUYỂN TIỀN TỆ TT'!D321:M321</xm:f>
              <xm:sqref>C321</xm:sqref>
            </x14:sparkline>
            <x14:sparkline>
              <xm:f>'LƯU CHUYỂN TIỀN TỆ TT'!D322:M322</xm:f>
              <xm:sqref>C322</xm:sqref>
            </x14:sparkline>
            <x14:sparkline>
              <xm:f>'LƯU CHUYỂN TIỀN TỆ TT'!D323:M323</xm:f>
              <xm:sqref>C323</xm:sqref>
            </x14:sparkline>
            <x14:sparkline>
              <xm:f>'LƯU CHUYỂN TIỀN TỆ TT'!D324:M324</xm:f>
              <xm:sqref>C324</xm:sqref>
            </x14:sparkline>
            <x14:sparkline>
              <xm:f>'LƯU CHUYỂN TIỀN TỆ TT'!D325:M325</xm:f>
              <xm:sqref>C325</xm:sqref>
            </x14:sparkline>
            <x14:sparkline>
              <xm:f>'LƯU CHUYỂN TIỀN TỆ TT'!D326:M326</xm:f>
              <xm:sqref>C326</xm:sqref>
            </x14:sparkline>
            <x14:sparkline>
              <xm:f>'LƯU CHUYỂN TIỀN TỆ TT'!D327:M327</xm:f>
              <xm:sqref>C327</xm:sqref>
            </x14:sparkline>
            <x14:sparkline>
              <xm:f>'LƯU CHUYỂN TIỀN TỆ TT'!D328:M328</xm:f>
              <xm:sqref>C328</xm:sqref>
            </x14:sparkline>
            <x14:sparkline>
              <xm:f>'LƯU CHUYỂN TIỀN TỆ TT'!D329:M329</xm:f>
              <xm:sqref>C329</xm:sqref>
            </x14:sparkline>
            <x14:sparkline>
              <xm:f>'LƯU CHUYỂN TIỀN TỆ TT'!D330:M330</xm:f>
              <xm:sqref>C330</xm:sqref>
            </x14:sparkline>
            <x14:sparkline>
              <xm:f>'LƯU CHUYỂN TIỀN TỆ TT'!D331:M331</xm:f>
              <xm:sqref>C331</xm:sqref>
            </x14:sparkline>
            <x14:sparkline>
              <xm:f>'LƯU CHUYỂN TIỀN TỆ TT'!D332:M332</xm:f>
              <xm:sqref>C332</xm:sqref>
            </x14:sparkline>
            <x14:sparkline>
              <xm:f>'LƯU CHUYỂN TIỀN TỆ TT'!D333:M333</xm:f>
              <xm:sqref>C333</xm:sqref>
            </x14:sparkline>
            <x14:sparkline>
              <xm:f>'LƯU CHUYỂN TIỀN TỆ TT'!D334:M334</xm:f>
              <xm:sqref>C334</xm:sqref>
            </x14:sparkline>
            <x14:sparkline>
              <xm:f>'LƯU CHUYỂN TIỀN TỆ TT'!D335:M335</xm:f>
              <xm:sqref>C335</xm:sqref>
            </x14:sparkline>
            <x14:sparkline>
              <xm:f>'LƯU CHUYỂN TIỀN TỆ TT'!D336:M336</xm:f>
              <xm:sqref>C336</xm:sqref>
            </x14:sparkline>
            <x14:sparkline>
              <xm:f>'LƯU CHUYỂN TIỀN TỆ TT'!D337:M337</xm:f>
              <xm:sqref>C337</xm:sqref>
            </x14:sparkline>
            <x14:sparkline>
              <xm:f>'LƯU CHUYỂN TIỀN TỆ TT'!D338:M338</xm:f>
              <xm:sqref>C338</xm:sqref>
            </x14:sparkline>
            <x14:sparkline>
              <xm:f>'LƯU CHUYỂN TIỀN TỆ TT'!D339:M339</xm:f>
              <xm:sqref>C339</xm:sqref>
            </x14:sparkline>
            <x14:sparkline>
              <xm:f>'LƯU CHUYỂN TIỀN TỆ TT'!D340:M340</xm:f>
              <xm:sqref>C340</xm:sqref>
            </x14:sparkline>
            <x14:sparkline>
              <xm:f>'LƯU CHUYỂN TIỀN TỆ TT'!D341:M341</xm:f>
              <xm:sqref>C341</xm:sqref>
            </x14:sparkline>
            <x14:sparkline>
              <xm:f>'LƯU CHUYỂN TIỀN TỆ TT'!D342:M342</xm:f>
              <xm:sqref>C342</xm:sqref>
            </x14:sparkline>
            <x14:sparkline>
              <xm:f>'LƯU CHUYỂN TIỀN TỆ TT'!D343:M343</xm:f>
              <xm:sqref>C343</xm:sqref>
            </x14:sparkline>
            <x14:sparkline>
              <xm:f>'LƯU CHUYỂN TIỀN TỆ TT'!D344:M344</xm:f>
              <xm:sqref>C344</xm:sqref>
            </x14:sparkline>
            <x14:sparkline>
              <xm:f>'LƯU CHUYỂN TIỀN TỆ TT'!D345:M345</xm:f>
              <xm:sqref>C345</xm:sqref>
            </x14:sparkline>
            <x14:sparkline>
              <xm:f>'LƯU CHUYỂN TIỀN TỆ TT'!D346:M346</xm:f>
              <xm:sqref>C346</xm:sqref>
            </x14:sparkline>
            <x14:sparkline>
              <xm:f>'LƯU CHUYỂN TIỀN TỆ TT'!D347:M347</xm:f>
              <xm:sqref>C347</xm:sqref>
            </x14:sparkline>
            <x14:sparkline>
              <xm:f>'LƯU CHUYỂN TIỀN TỆ TT'!D348:M348</xm:f>
              <xm:sqref>C348</xm:sqref>
            </x14:sparkline>
            <x14:sparkline>
              <xm:f>'LƯU CHUYỂN TIỀN TỆ TT'!D349:M349</xm:f>
              <xm:sqref>C349</xm:sqref>
            </x14:sparkline>
            <x14:sparkline>
              <xm:f>'LƯU CHUYỂN TIỀN TỆ TT'!D350:M350</xm:f>
              <xm:sqref>C350</xm:sqref>
            </x14:sparkline>
            <x14:sparkline>
              <xm:f>'LƯU CHUYỂN TIỀN TỆ TT'!D351:M351</xm:f>
              <xm:sqref>C351</xm:sqref>
            </x14:sparkline>
            <x14:sparkline>
              <xm:f>'LƯU CHUYỂN TIỀN TỆ TT'!D352:M352</xm:f>
              <xm:sqref>C352</xm:sqref>
            </x14:sparkline>
            <x14:sparkline>
              <xm:f>'LƯU CHUYỂN TIỀN TỆ TT'!D353:M353</xm:f>
              <xm:sqref>C353</xm:sqref>
            </x14:sparkline>
            <x14:sparkline>
              <xm:f>'LƯU CHUYỂN TIỀN TỆ TT'!D354:M354</xm:f>
              <xm:sqref>C354</xm:sqref>
            </x14:sparkline>
            <x14:sparkline>
              <xm:f>'LƯU CHUYỂN TIỀN TỆ TT'!D355:M355</xm:f>
              <xm:sqref>C355</xm:sqref>
            </x14:sparkline>
            <x14:sparkline>
              <xm:f>'LƯU CHUYỂN TIỀN TỆ TT'!D356:M356</xm:f>
              <xm:sqref>C356</xm:sqref>
            </x14:sparkline>
            <x14:sparkline>
              <xm:f>'LƯU CHUYỂN TIỀN TỆ TT'!D357:M357</xm:f>
              <xm:sqref>C357</xm:sqref>
            </x14:sparkline>
            <x14:sparkline>
              <xm:f>'LƯU CHUYỂN TIỀN TỆ TT'!D358:M358</xm:f>
              <xm:sqref>C358</xm:sqref>
            </x14:sparkline>
            <x14:sparkline>
              <xm:f>'LƯU CHUYỂN TIỀN TỆ TT'!D359:M359</xm:f>
              <xm:sqref>C359</xm:sqref>
            </x14:sparkline>
            <x14:sparkline>
              <xm:f>'LƯU CHUYỂN TIỀN TỆ TT'!D360:M360</xm:f>
              <xm:sqref>C360</xm:sqref>
            </x14:sparkline>
            <x14:sparkline>
              <xm:f>'LƯU CHUYỂN TIỀN TỆ TT'!D361:M361</xm:f>
              <xm:sqref>C361</xm:sqref>
            </x14:sparkline>
            <x14:sparkline>
              <xm:f>'LƯU CHUYỂN TIỀN TỆ TT'!D362:M362</xm:f>
              <xm:sqref>C362</xm:sqref>
            </x14:sparkline>
            <x14:sparkline>
              <xm:f>'LƯU CHUYỂN TIỀN TỆ TT'!D363:M363</xm:f>
              <xm:sqref>C363</xm:sqref>
            </x14:sparkline>
            <x14:sparkline>
              <xm:f>'LƯU CHUYỂN TIỀN TỆ TT'!D364:M364</xm:f>
              <xm:sqref>C364</xm:sqref>
            </x14:sparkline>
            <x14:sparkline>
              <xm:f>'LƯU CHUYỂN TIỀN TỆ TT'!D365:M365</xm:f>
              <xm:sqref>C365</xm:sqref>
            </x14:sparkline>
            <x14:sparkline>
              <xm:f>'LƯU CHUYỂN TIỀN TỆ TT'!D366:M366</xm:f>
              <xm:sqref>C366</xm:sqref>
            </x14:sparkline>
            <x14:sparkline>
              <xm:f>'LƯU CHUYỂN TIỀN TỆ TT'!D367:M367</xm:f>
              <xm:sqref>C367</xm:sqref>
            </x14:sparkline>
            <x14:sparkline>
              <xm:f>'LƯU CHUYỂN TIỀN TỆ TT'!D368:M368</xm:f>
              <xm:sqref>C368</xm:sqref>
            </x14:sparkline>
            <x14:sparkline>
              <xm:f>'LƯU CHUYỂN TIỀN TỆ TT'!D369:M369</xm:f>
              <xm:sqref>C369</xm:sqref>
            </x14:sparkline>
            <x14:sparkline>
              <xm:f>'LƯU CHUYỂN TIỀN TỆ TT'!D370:M370</xm:f>
              <xm:sqref>C370</xm:sqref>
            </x14:sparkline>
            <x14:sparkline>
              <xm:f>'LƯU CHUYỂN TIỀN TỆ TT'!D371:M371</xm:f>
              <xm:sqref>C371</xm:sqref>
            </x14:sparkline>
            <x14:sparkline>
              <xm:f>'LƯU CHUYỂN TIỀN TỆ TT'!D372:M372</xm:f>
              <xm:sqref>C372</xm:sqref>
            </x14:sparkline>
            <x14:sparkline>
              <xm:f>'LƯU CHUYỂN TIỀN TỆ TT'!D373:M373</xm:f>
              <xm:sqref>C373</xm:sqref>
            </x14:sparkline>
            <x14:sparkline>
              <xm:f>'LƯU CHUYỂN TIỀN TỆ TT'!D374:M374</xm:f>
              <xm:sqref>C374</xm:sqref>
            </x14:sparkline>
            <x14:sparkline>
              <xm:f>'LƯU CHUYỂN TIỀN TỆ TT'!D375:M375</xm:f>
              <xm:sqref>C375</xm:sqref>
            </x14:sparkline>
            <x14:sparkline>
              <xm:f>'LƯU CHUYỂN TIỀN TỆ TT'!D376:M376</xm:f>
              <xm:sqref>C376</xm:sqref>
            </x14:sparkline>
            <x14:sparkline>
              <xm:f>'LƯU CHUYỂN TIỀN TỆ TT'!D377:M377</xm:f>
              <xm:sqref>C377</xm:sqref>
            </x14:sparkline>
            <x14:sparkline>
              <xm:f>'LƯU CHUYỂN TIỀN TỆ TT'!D378:M378</xm:f>
              <xm:sqref>C378</xm:sqref>
            </x14:sparkline>
            <x14:sparkline>
              <xm:f>'LƯU CHUYỂN TIỀN TỆ TT'!D379:M379</xm:f>
              <xm:sqref>C379</xm:sqref>
            </x14:sparkline>
            <x14:sparkline>
              <xm:f>'LƯU CHUYỂN TIỀN TỆ TT'!D380:M380</xm:f>
              <xm:sqref>C380</xm:sqref>
            </x14:sparkline>
            <x14:sparkline>
              <xm:f>'LƯU CHUYỂN TIỀN TỆ TT'!D381:M381</xm:f>
              <xm:sqref>C381</xm:sqref>
            </x14:sparkline>
            <x14:sparkline>
              <xm:f>'LƯU CHUYỂN TIỀN TỆ TT'!D382:M382</xm:f>
              <xm:sqref>C382</xm:sqref>
            </x14:sparkline>
            <x14:sparkline>
              <xm:f>'LƯU CHUYỂN TIỀN TỆ TT'!D383:M383</xm:f>
              <xm:sqref>C383</xm:sqref>
            </x14:sparkline>
            <x14:sparkline>
              <xm:f>'LƯU CHUYỂN TIỀN TỆ TT'!D384:M384</xm:f>
              <xm:sqref>C384</xm:sqref>
            </x14:sparkline>
            <x14:sparkline>
              <xm:f>'LƯU CHUYỂN TIỀN TỆ TT'!D385:M385</xm:f>
              <xm:sqref>C385</xm:sqref>
            </x14:sparkline>
            <x14:sparkline>
              <xm:f>'LƯU CHUYỂN TIỀN TỆ TT'!D386:M386</xm:f>
              <xm:sqref>C386</xm:sqref>
            </x14:sparkline>
            <x14:sparkline>
              <xm:f>'LƯU CHUYỂN TIỀN TỆ TT'!D387:M387</xm:f>
              <xm:sqref>C387</xm:sqref>
            </x14:sparkline>
            <x14:sparkline>
              <xm:f>'LƯU CHUYỂN TIỀN TỆ TT'!D388:M388</xm:f>
              <xm:sqref>C388</xm:sqref>
            </x14:sparkline>
            <x14:sparkline>
              <xm:f>'LƯU CHUYỂN TIỀN TỆ TT'!D389:M389</xm:f>
              <xm:sqref>C389</xm:sqref>
            </x14:sparkline>
            <x14:sparkline>
              <xm:f>'LƯU CHUYỂN TIỀN TỆ TT'!D390:M390</xm:f>
              <xm:sqref>C390</xm:sqref>
            </x14:sparkline>
            <x14:sparkline>
              <xm:f>'LƯU CHUYỂN TIỀN TỆ TT'!D391:M391</xm:f>
              <xm:sqref>C391</xm:sqref>
            </x14:sparkline>
            <x14:sparkline>
              <xm:f>'LƯU CHUYỂN TIỀN TỆ TT'!D392:M392</xm:f>
              <xm:sqref>C392</xm:sqref>
            </x14:sparkline>
            <x14:sparkline>
              <xm:f>'LƯU CHUYỂN TIỀN TỆ TT'!D393:M393</xm:f>
              <xm:sqref>C393</xm:sqref>
            </x14:sparkline>
            <x14:sparkline>
              <xm:f>'LƯU CHUYỂN TIỀN TỆ TT'!D394:M394</xm:f>
              <xm:sqref>C394</xm:sqref>
            </x14:sparkline>
            <x14:sparkline>
              <xm:f>'LƯU CHUYỂN TIỀN TỆ TT'!D395:M395</xm:f>
              <xm:sqref>C395</xm:sqref>
            </x14:sparkline>
            <x14:sparkline>
              <xm:f>'LƯU CHUYỂN TIỀN TỆ TT'!D396:M396</xm:f>
              <xm:sqref>C396</xm:sqref>
            </x14:sparkline>
            <x14:sparkline>
              <xm:f>'LƯU CHUYỂN TIỀN TỆ TT'!D397:M397</xm:f>
              <xm:sqref>C397</xm:sqref>
            </x14:sparkline>
            <x14:sparkline>
              <xm:f>'LƯU CHUYỂN TIỀN TỆ TT'!D398:M398</xm:f>
              <xm:sqref>C398</xm:sqref>
            </x14:sparkline>
            <x14:sparkline>
              <xm:f>'LƯU CHUYỂN TIỀN TỆ TT'!D399:M399</xm:f>
              <xm:sqref>C399</xm:sqref>
            </x14:sparkline>
            <x14:sparkline>
              <xm:f>'LƯU CHUYỂN TIỀN TỆ TT'!D400:M400</xm:f>
              <xm:sqref>C400</xm:sqref>
            </x14:sparkline>
            <x14:sparkline>
              <xm:f>'LƯU CHUYỂN TIỀN TỆ TT'!D401:M401</xm:f>
              <xm:sqref>C401</xm:sqref>
            </x14:sparkline>
            <x14:sparkline>
              <xm:f>'LƯU CHUYỂN TIỀN TỆ TT'!D402:M402</xm:f>
              <xm:sqref>C402</xm:sqref>
            </x14:sparkline>
            <x14:sparkline>
              <xm:f>'LƯU CHUYỂN TIỀN TỆ TT'!D403:M403</xm:f>
              <xm:sqref>C403</xm:sqref>
            </x14:sparkline>
            <x14:sparkline>
              <xm:f>'LƯU CHUYỂN TIỀN TỆ TT'!D404:M404</xm:f>
              <xm:sqref>C404</xm:sqref>
            </x14:sparkline>
            <x14:sparkline>
              <xm:f>'LƯU CHUYỂN TIỀN TỆ TT'!D405:M405</xm:f>
              <xm:sqref>C405</xm:sqref>
            </x14:sparkline>
          </x14:sparklines>
        </x14:sparklineGroup>
        <x14:sparklineGroup type="column" displayEmptyCellsAs="gap" high="1" low="1" xr2:uid="{26F51B06-24F6-43E0-AA02-6835FDECDE7A}">
          <x14:colorSeries rgb="FFFFFF00"/>
          <x14:colorNegative rgb="FFD00000"/>
          <x14:colorAxis rgb="FF000000"/>
          <x14:colorMarkers rgb="FFD00000"/>
          <x14:colorFirst rgb="FFD00000"/>
          <x14:colorLast rgb="FFD00000"/>
          <x14:colorHigh rgb="FF00FF00"/>
          <x14:colorLow rgb="FFFF0000"/>
          <x14:sparklines>
            <x14:sparkline>
              <xm:f>'LƯU CHUYỂN TIỀN TỆ TT'!D7:M7</xm:f>
              <xm:sqref>C7</xm:sqref>
            </x14:sparkline>
            <x14:sparkline>
              <xm:f>'LƯU CHUYỂN TIỀN TỆ TT'!D8:M8</xm:f>
              <xm:sqref>C8</xm:sqref>
            </x14:sparkline>
            <x14:sparkline>
              <xm:f>'LƯU CHUYỂN TIỀN TỆ TT'!D9:M9</xm:f>
              <xm:sqref>C9</xm:sqref>
            </x14:sparkline>
            <x14:sparkline>
              <xm:f>'LƯU CHUYỂN TIỀN TỆ TT'!D10:M10</xm:f>
              <xm:sqref>C10</xm:sqref>
            </x14:sparkline>
            <x14:sparkline>
              <xm:f>'LƯU CHUYỂN TIỀN TỆ TT'!D11:M11</xm:f>
              <xm:sqref>C11</xm:sqref>
            </x14:sparkline>
            <x14:sparkline>
              <xm:f>'LƯU CHUYỂN TIỀN TỆ TT'!D12:M12</xm:f>
              <xm:sqref>C12</xm:sqref>
            </x14:sparkline>
            <x14:sparkline>
              <xm:f>'LƯU CHUYỂN TIỀN TỆ TT'!D13:M13</xm:f>
              <xm:sqref>C13</xm:sqref>
            </x14:sparkline>
            <x14:sparkline>
              <xm:f>'LƯU CHUYỂN TIỀN TỆ TT'!D14:M14</xm:f>
              <xm:sqref>C14</xm:sqref>
            </x14:sparkline>
            <x14:sparkline>
              <xm:f>'LƯU CHUYỂN TIỀN TỆ TT'!D15:M15</xm:f>
              <xm:sqref>C15</xm:sqref>
            </x14:sparkline>
            <x14:sparkline>
              <xm:f>'LƯU CHUYỂN TIỀN TỆ TT'!D16:M16</xm:f>
              <xm:sqref>C16</xm:sqref>
            </x14:sparkline>
            <x14:sparkline>
              <xm:f>'LƯU CHUYỂN TIỀN TỆ TT'!D17:M17</xm:f>
              <xm:sqref>C17</xm:sqref>
            </x14:sparkline>
            <x14:sparkline>
              <xm:f>'LƯU CHUYỂN TIỀN TỆ TT'!D18:M18</xm:f>
              <xm:sqref>C18</xm:sqref>
            </x14:sparkline>
            <x14:sparkline>
              <xm:f>'LƯU CHUYỂN TIỀN TỆ TT'!D19:M19</xm:f>
              <xm:sqref>C19</xm:sqref>
            </x14:sparkline>
            <x14:sparkline>
              <xm:f>'LƯU CHUYỂN TIỀN TỆ TT'!D20:M20</xm:f>
              <xm:sqref>C20</xm:sqref>
            </x14:sparkline>
            <x14:sparkline>
              <xm:f>'LƯU CHUYỂN TIỀN TỆ TT'!D21:M21</xm:f>
              <xm:sqref>C21</xm:sqref>
            </x14:sparkline>
            <x14:sparkline>
              <xm:f>'LƯU CHUYỂN TIỀN TỆ TT'!D22:M22</xm:f>
              <xm:sqref>C22</xm:sqref>
            </x14:sparkline>
            <x14:sparkline>
              <xm:f>'LƯU CHUYỂN TIỀN TỆ TT'!D23:M23</xm:f>
              <xm:sqref>C23</xm:sqref>
            </x14:sparkline>
            <x14:sparkline>
              <xm:f>'LƯU CHUYỂN TIỀN TỆ TT'!D24:M24</xm:f>
              <xm:sqref>C24</xm:sqref>
            </x14:sparkline>
            <x14:sparkline>
              <xm:f>'LƯU CHUYỂN TIỀN TỆ TT'!D25:M25</xm:f>
              <xm:sqref>C25</xm:sqref>
            </x14:sparkline>
            <x14:sparkline>
              <xm:f>'LƯU CHUYỂN TIỀN TỆ TT'!D26:M26</xm:f>
              <xm:sqref>C26</xm:sqref>
            </x14:sparkline>
            <x14:sparkline>
              <xm:f>'LƯU CHUYỂN TIỀN TỆ TT'!D27:M27</xm:f>
              <xm:sqref>C27</xm:sqref>
            </x14:sparkline>
            <x14:sparkline>
              <xm:f>'LƯU CHUYỂN TIỀN TỆ TT'!D28:M28</xm:f>
              <xm:sqref>C28</xm:sqref>
            </x14:sparkline>
            <x14:sparkline>
              <xm:f>'LƯU CHUYỂN TIỀN TỆ TT'!D29:M29</xm:f>
              <xm:sqref>C29</xm:sqref>
            </x14:sparkline>
            <x14:sparkline>
              <xm:f>'LƯU CHUYỂN TIỀN TỆ TT'!D30:M30</xm:f>
              <xm:sqref>C30</xm:sqref>
            </x14:sparkline>
            <x14:sparkline>
              <xm:f>'LƯU CHUYỂN TIỀN TỆ TT'!D31:M31</xm:f>
              <xm:sqref>C31</xm:sqref>
            </x14:sparkline>
            <x14:sparkline>
              <xm:f>'LƯU CHUYỂN TIỀN TỆ TT'!D32:M32</xm:f>
              <xm:sqref>C32</xm:sqref>
            </x14:sparkline>
            <x14:sparkline>
              <xm:f>'LƯU CHUYỂN TIỀN TỆ TT'!D33:M33</xm:f>
              <xm:sqref>C33</xm:sqref>
            </x14:sparkline>
            <x14:sparkline>
              <xm:f>'LƯU CHUYỂN TIỀN TỆ TT'!D34:M34</xm:f>
              <xm:sqref>C34</xm:sqref>
            </x14:sparkline>
            <x14:sparkline>
              <xm:f>'LƯU CHUYỂN TIỀN TỆ TT'!D35:M35</xm:f>
              <xm:sqref>C35</xm:sqref>
            </x14:sparkline>
            <x14:sparkline>
              <xm:f>'LƯU CHUYỂN TIỀN TỆ TT'!D36:M36</xm:f>
              <xm:sqref>C36</xm:sqref>
            </x14:sparkline>
            <x14:sparkline>
              <xm:f>'LƯU CHUYỂN TIỀN TỆ TT'!D37:M37</xm:f>
              <xm:sqref>C37</xm:sqref>
            </x14:sparkline>
            <x14:sparkline>
              <xm:f>'LƯU CHUYỂN TIỀN TỆ TT'!D38:M38</xm:f>
              <xm:sqref>C38</xm:sqref>
            </x14:sparkline>
            <x14:sparkline>
              <xm:f>'LƯU CHUYỂN TIỀN TỆ TT'!D39:M39</xm:f>
              <xm:sqref>C39</xm:sqref>
            </x14:sparkline>
            <x14:sparkline>
              <xm:f>'LƯU CHUYỂN TIỀN TỆ TT'!D40:M40</xm:f>
              <xm:sqref>C40</xm:sqref>
            </x14:sparkline>
            <x14:sparkline>
              <xm:f>'LƯU CHUYỂN TIỀN TỆ TT'!D41:M41</xm:f>
              <xm:sqref>C41</xm:sqref>
            </x14:sparkline>
            <x14:sparkline>
              <xm:f>'LƯU CHUYỂN TIỀN TỆ TT'!D42:M42</xm:f>
              <xm:sqref>C42</xm:sqref>
            </x14:sparkline>
            <x14:sparkline>
              <xm:f>'LƯU CHUYỂN TIỀN TỆ TT'!D43:M43</xm:f>
              <xm:sqref>C43</xm:sqref>
            </x14:sparkline>
            <x14:sparkline>
              <xm:f>'LƯU CHUYỂN TIỀN TỆ TT'!D44:M44</xm:f>
              <xm:sqref>C44</xm:sqref>
            </x14:sparkline>
            <x14:sparkline>
              <xm:f>'LƯU CHUYỂN TIỀN TỆ TT'!D45:M45</xm:f>
              <xm:sqref>C45</xm:sqref>
            </x14:sparkline>
            <x14:sparkline>
              <xm:f>'LƯU CHUYỂN TIỀN TỆ TT'!D46:M46</xm:f>
              <xm:sqref>C46</xm:sqref>
            </x14:sparkline>
            <x14:sparkline>
              <xm:f>'LƯU CHUYỂN TIỀN TỆ TT'!D47:M47</xm:f>
              <xm:sqref>C47</xm:sqref>
            </x14:sparkline>
            <x14:sparkline>
              <xm:f>'LƯU CHUYỂN TIỀN TỆ TT'!D48:M48</xm:f>
              <xm:sqref>C48</xm:sqref>
            </x14:sparkline>
            <x14:sparkline>
              <xm:f>'LƯU CHUYỂN TIỀN TỆ TT'!D49:M49</xm:f>
              <xm:sqref>C49</xm:sqref>
            </x14:sparkline>
            <x14:sparkline>
              <xm:f>'LƯU CHUYỂN TIỀN TỆ TT'!D50:M50</xm:f>
              <xm:sqref>C50</xm:sqref>
            </x14:sparkline>
            <x14:sparkline>
              <xm:f>'LƯU CHUYỂN TIỀN TỆ TT'!D51:M51</xm:f>
              <xm:sqref>C51</xm:sqref>
            </x14:sparkline>
            <x14:sparkline>
              <xm:f>'LƯU CHUYỂN TIỀN TỆ TT'!D52:M52</xm:f>
              <xm:sqref>C52</xm:sqref>
            </x14:sparkline>
            <x14:sparkline>
              <xm:f>'LƯU CHUYỂN TIỀN TỆ TT'!D53:M53</xm:f>
              <xm:sqref>C53</xm:sqref>
            </x14:sparkline>
            <x14:sparkline>
              <xm:f>'LƯU CHUYỂN TIỀN TỆ TT'!D54:M54</xm:f>
              <xm:sqref>C54</xm:sqref>
            </x14:sparkline>
            <x14:sparkline>
              <xm:f>'LƯU CHUYỂN TIỀN TỆ TT'!D55:M55</xm:f>
              <xm:sqref>C55</xm:sqref>
            </x14:sparkline>
            <x14:sparkline>
              <xm:f>'LƯU CHUYỂN TIỀN TỆ TT'!D56:M56</xm:f>
              <xm:sqref>C56</xm:sqref>
            </x14:sparkline>
            <x14:sparkline>
              <xm:f>'LƯU CHUYỂN TIỀN TỆ TT'!D57:M57</xm:f>
              <xm:sqref>C57</xm:sqref>
            </x14:sparkline>
            <x14:sparkline>
              <xm:f>'LƯU CHUYỂN TIỀN TỆ TT'!D58:M58</xm:f>
              <xm:sqref>C58</xm:sqref>
            </x14:sparkline>
            <x14:sparkline>
              <xm:f>'LƯU CHUYỂN TIỀN TỆ TT'!D59:M59</xm:f>
              <xm:sqref>C59</xm:sqref>
            </x14:sparkline>
            <x14:sparkline>
              <xm:f>'LƯU CHUYỂN TIỀN TỆ TT'!D60:M60</xm:f>
              <xm:sqref>C60</xm:sqref>
            </x14:sparkline>
            <x14:sparkline>
              <xm:f>'LƯU CHUYỂN TIỀN TỆ TT'!D61:M61</xm:f>
              <xm:sqref>C61</xm:sqref>
            </x14:sparkline>
            <x14:sparkline>
              <xm:f>'LƯU CHUYỂN TIỀN TỆ TT'!D62:M62</xm:f>
              <xm:sqref>C62</xm:sqref>
            </x14:sparkline>
            <x14:sparkline>
              <xm:f>'LƯU CHUYỂN TIỀN TỆ TT'!D63:M63</xm:f>
              <xm:sqref>C63</xm:sqref>
            </x14:sparkline>
            <x14:sparkline>
              <xm:f>'LƯU CHUYỂN TIỀN TỆ TT'!D64:M64</xm:f>
              <xm:sqref>C64</xm:sqref>
            </x14:sparkline>
            <x14:sparkline>
              <xm:f>'LƯU CHUYỂN TIỀN TỆ TT'!D65:M65</xm:f>
              <xm:sqref>C65</xm:sqref>
            </x14:sparkline>
            <x14:sparkline>
              <xm:f>'LƯU CHUYỂN TIỀN TỆ TT'!D66:M66</xm:f>
              <xm:sqref>C66</xm:sqref>
            </x14:sparkline>
            <x14:sparkline>
              <xm:f>'LƯU CHUYỂN TIỀN TỆ TT'!D67:M67</xm:f>
              <xm:sqref>C67</xm:sqref>
            </x14:sparkline>
            <x14:sparkline>
              <xm:f>'LƯU CHUYỂN TIỀN TỆ TT'!D68:M68</xm:f>
              <xm:sqref>C68</xm:sqref>
            </x14:sparkline>
            <x14:sparkline>
              <xm:f>'LƯU CHUYỂN TIỀN TỆ TT'!D69:M69</xm:f>
              <xm:sqref>C69</xm:sqref>
            </x14:sparkline>
            <x14:sparkline>
              <xm:f>'LƯU CHUYỂN TIỀN TỆ TT'!D70:M70</xm:f>
              <xm:sqref>C70</xm:sqref>
            </x14:sparkline>
            <x14:sparkline>
              <xm:f>'LƯU CHUYỂN TIỀN TỆ TT'!D71:M71</xm:f>
              <xm:sqref>C71</xm:sqref>
            </x14:sparkline>
            <x14:sparkline>
              <xm:f>'LƯU CHUYỂN TIỀN TỆ TT'!D72:M72</xm:f>
              <xm:sqref>C72</xm:sqref>
            </x14:sparkline>
            <x14:sparkline>
              <xm:f>'LƯU CHUYỂN TIỀN TỆ TT'!D73:M73</xm:f>
              <xm:sqref>C73</xm:sqref>
            </x14:sparkline>
            <x14:sparkline>
              <xm:f>'LƯU CHUYỂN TIỀN TỆ TT'!D74:M74</xm:f>
              <xm:sqref>C74</xm:sqref>
            </x14:sparkline>
            <x14:sparkline>
              <xm:f>'LƯU CHUYỂN TIỀN TỆ TT'!D75:M75</xm:f>
              <xm:sqref>C75</xm:sqref>
            </x14:sparkline>
            <x14:sparkline>
              <xm:f>'LƯU CHUYỂN TIỀN TỆ TT'!D76:M76</xm:f>
              <xm:sqref>C76</xm:sqref>
            </x14:sparkline>
            <x14:sparkline>
              <xm:f>'LƯU CHUYỂN TIỀN TỆ TT'!D77:M77</xm:f>
              <xm:sqref>C77</xm:sqref>
            </x14:sparkline>
            <x14:sparkline>
              <xm:f>'LƯU CHUYỂN TIỀN TỆ TT'!D78:M78</xm:f>
              <xm:sqref>C78</xm:sqref>
            </x14:sparkline>
            <x14:sparkline>
              <xm:f>'LƯU CHUYỂN TIỀN TỆ TT'!D79:M79</xm:f>
              <xm:sqref>C79</xm:sqref>
            </x14:sparkline>
            <x14:sparkline>
              <xm:f>'LƯU CHUYỂN TIỀN TỆ TT'!D80:M80</xm:f>
              <xm:sqref>C80</xm:sqref>
            </x14:sparkline>
            <x14:sparkline>
              <xm:f>'LƯU CHUYỂN TIỀN TỆ TT'!D81:M81</xm:f>
              <xm:sqref>C81</xm:sqref>
            </x14:sparkline>
            <x14:sparkline>
              <xm:f>'LƯU CHUYỂN TIỀN TỆ TT'!D82:M82</xm:f>
              <xm:sqref>C82</xm:sqref>
            </x14:sparkline>
            <x14:sparkline>
              <xm:f>'LƯU CHUYỂN TIỀN TỆ TT'!D83:M83</xm:f>
              <xm:sqref>C83</xm:sqref>
            </x14:sparkline>
            <x14:sparkline>
              <xm:f>'LƯU CHUYỂN TIỀN TỆ TT'!D84:M84</xm:f>
              <xm:sqref>C84</xm:sqref>
            </x14:sparkline>
            <x14:sparkline>
              <xm:f>'LƯU CHUYỂN TIỀN TỆ TT'!D85:M85</xm:f>
              <xm:sqref>C85</xm:sqref>
            </x14:sparkline>
            <x14:sparkline>
              <xm:f>'LƯU CHUYỂN TIỀN TỆ TT'!D86:M86</xm:f>
              <xm:sqref>C86</xm:sqref>
            </x14:sparkline>
            <x14:sparkline>
              <xm:f>'LƯU CHUYỂN TIỀN TỆ TT'!D87:M87</xm:f>
              <xm:sqref>C87</xm:sqref>
            </x14:sparkline>
            <x14:sparkline>
              <xm:f>'LƯU CHUYỂN TIỀN TỆ TT'!D88:M88</xm:f>
              <xm:sqref>C88</xm:sqref>
            </x14:sparkline>
            <x14:sparkline>
              <xm:f>'LƯU CHUYỂN TIỀN TỆ TT'!D89:M89</xm:f>
              <xm:sqref>C89</xm:sqref>
            </x14:sparkline>
            <x14:sparkline>
              <xm:f>'LƯU CHUYỂN TIỀN TỆ TT'!D90:M90</xm:f>
              <xm:sqref>C90</xm:sqref>
            </x14:sparkline>
            <x14:sparkline>
              <xm:f>'LƯU CHUYỂN TIỀN TỆ TT'!D91:M91</xm:f>
              <xm:sqref>C91</xm:sqref>
            </x14:sparkline>
            <x14:sparkline>
              <xm:f>'LƯU CHUYỂN TIỀN TỆ TT'!D92:M92</xm:f>
              <xm:sqref>C92</xm:sqref>
            </x14:sparkline>
            <x14:sparkline>
              <xm:f>'LƯU CHUYỂN TIỀN TỆ TT'!D93:M93</xm:f>
              <xm:sqref>C93</xm:sqref>
            </x14:sparkline>
            <x14:sparkline>
              <xm:f>'LƯU CHUYỂN TIỀN TỆ TT'!D94:M94</xm:f>
              <xm:sqref>C94</xm:sqref>
            </x14:sparkline>
            <x14:sparkline>
              <xm:f>'LƯU CHUYỂN TIỀN TỆ TT'!D95:M95</xm:f>
              <xm:sqref>C95</xm:sqref>
            </x14:sparkline>
            <x14:sparkline>
              <xm:f>'LƯU CHUYỂN TIỀN TỆ TT'!D96:M96</xm:f>
              <xm:sqref>C96</xm:sqref>
            </x14:sparkline>
            <x14:sparkline>
              <xm:f>'LƯU CHUYỂN TIỀN TỆ TT'!D97:M97</xm:f>
              <xm:sqref>C97</xm:sqref>
            </x14:sparkline>
            <x14:sparkline>
              <xm:f>'LƯU CHUYỂN TIỀN TỆ TT'!D98:M98</xm:f>
              <xm:sqref>C98</xm:sqref>
            </x14:sparkline>
            <x14:sparkline>
              <xm:f>'LƯU CHUYỂN TIỀN TỆ TT'!D99:M99</xm:f>
              <xm:sqref>C99</xm:sqref>
            </x14:sparkline>
            <x14:sparkline>
              <xm:f>'LƯU CHUYỂN TIỀN TỆ TT'!D100:M100</xm:f>
              <xm:sqref>C100</xm:sqref>
            </x14:sparkline>
            <x14:sparkline>
              <xm:f>'LƯU CHUYỂN TIỀN TỆ TT'!D101:M101</xm:f>
              <xm:sqref>C101</xm:sqref>
            </x14:sparkline>
            <x14:sparkline>
              <xm:f>'LƯU CHUYỂN TIỀN TỆ TT'!D102:M102</xm:f>
              <xm:sqref>C102</xm:sqref>
            </x14:sparkline>
            <x14:sparkline>
              <xm:f>'LƯU CHUYỂN TIỀN TỆ TT'!D103:M103</xm:f>
              <xm:sqref>C103</xm:sqref>
            </x14:sparkline>
            <x14:sparkline>
              <xm:f>'LƯU CHUYỂN TIỀN TỆ TT'!D104:M104</xm:f>
              <xm:sqref>C104</xm:sqref>
            </x14:sparkline>
            <x14:sparkline>
              <xm:f>'LƯU CHUYỂN TIỀN TỆ TT'!D105:M105</xm:f>
              <xm:sqref>C105</xm:sqref>
            </x14:sparkline>
            <x14:sparkline>
              <xm:f>'LƯU CHUYỂN TIỀN TỆ TT'!D106:M106</xm:f>
              <xm:sqref>C106</xm:sqref>
            </x14:sparkline>
            <x14:sparkline>
              <xm:f>'LƯU CHUYỂN TIỀN TỆ TT'!D107:M107</xm:f>
              <xm:sqref>C107</xm:sqref>
            </x14:sparkline>
            <x14:sparkline>
              <xm:f>'LƯU CHUYỂN TIỀN TỆ TT'!D108:M108</xm:f>
              <xm:sqref>C108</xm:sqref>
            </x14:sparkline>
            <x14:sparkline>
              <xm:f>'LƯU CHUYỂN TIỀN TỆ TT'!D109:M109</xm:f>
              <xm:sqref>C109</xm:sqref>
            </x14:sparkline>
            <x14:sparkline>
              <xm:f>'LƯU CHUYỂN TIỀN TỆ TT'!D110:M110</xm:f>
              <xm:sqref>C110</xm:sqref>
            </x14:sparkline>
            <x14:sparkline>
              <xm:f>'LƯU CHUYỂN TIỀN TỆ TT'!D111:M111</xm:f>
              <xm:sqref>C111</xm:sqref>
            </x14:sparkline>
            <x14:sparkline>
              <xm:f>'LƯU CHUYỂN TIỀN TỆ TT'!D112:M112</xm:f>
              <xm:sqref>C112</xm:sqref>
            </x14:sparkline>
            <x14:sparkline>
              <xm:f>'LƯU CHUYỂN TIỀN TỆ TT'!D113:M113</xm:f>
              <xm:sqref>C113</xm:sqref>
            </x14:sparkline>
            <x14:sparkline>
              <xm:f>'LƯU CHUYỂN TIỀN TỆ TT'!D114:M114</xm:f>
              <xm:sqref>C114</xm:sqref>
            </x14:sparkline>
            <x14:sparkline>
              <xm:f>'LƯU CHUYỂN TIỀN TỆ TT'!D115:M115</xm:f>
              <xm:sqref>C115</xm:sqref>
            </x14:sparkline>
            <x14:sparkline>
              <xm:f>'LƯU CHUYỂN TIỀN TỆ TT'!D116:M116</xm:f>
              <xm:sqref>C116</xm:sqref>
            </x14:sparkline>
            <x14:sparkline>
              <xm:f>'LƯU CHUYỂN TIỀN TỆ TT'!D117:M117</xm:f>
              <xm:sqref>C117</xm:sqref>
            </x14:sparkline>
            <x14:sparkline>
              <xm:f>'LƯU CHUYỂN TIỀN TỆ TT'!D118:M118</xm:f>
              <xm:sqref>C118</xm:sqref>
            </x14:sparkline>
            <x14:sparkline>
              <xm:f>'LƯU CHUYỂN TIỀN TỆ TT'!D119:M119</xm:f>
              <xm:sqref>C119</xm:sqref>
            </x14:sparkline>
            <x14:sparkline>
              <xm:f>'LƯU CHUYỂN TIỀN TỆ TT'!D120:M120</xm:f>
              <xm:sqref>C120</xm:sqref>
            </x14:sparkline>
            <x14:sparkline>
              <xm:f>'LƯU CHUYỂN TIỀN TỆ TT'!D121:M121</xm:f>
              <xm:sqref>C121</xm:sqref>
            </x14:sparkline>
            <x14:sparkline>
              <xm:f>'LƯU CHUYỂN TIỀN TỆ TT'!D122:M122</xm:f>
              <xm:sqref>C122</xm:sqref>
            </x14:sparkline>
            <x14:sparkline>
              <xm:f>'LƯU CHUYỂN TIỀN TỆ TT'!D123:M123</xm:f>
              <xm:sqref>C123</xm:sqref>
            </x14:sparkline>
            <x14:sparkline>
              <xm:f>'LƯU CHUYỂN TIỀN TỆ TT'!D124:M124</xm:f>
              <xm:sqref>C124</xm:sqref>
            </x14:sparkline>
            <x14:sparkline>
              <xm:f>'LƯU CHUYỂN TIỀN TỆ TT'!D125:M125</xm:f>
              <xm:sqref>C125</xm:sqref>
            </x14:sparkline>
            <x14:sparkline>
              <xm:f>'LƯU CHUYỂN TIỀN TỆ TT'!D126:M126</xm:f>
              <xm:sqref>C126</xm:sqref>
            </x14:sparkline>
            <x14:sparkline>
              <xm:f>'LƯU CHUYỂN TIỀN TỆ TT'!D127:M127</xm:f>
              <xm:sqref>C127</xm:sqref>
            </x14:sparkline>
            <x14:sparkline>
              <xm:f>'LƯU CHUYỂN TIỀN TỆ TT'!D128:M128</xm:f>
              <xm:sqref>C128</xm:sqref>
            </x14:sparkline>
            <x14:sparkline>
              <xm:f>'LƯU CHUYỂN TIỀN TỆ TT'!D129:M129</xm:f>
              <xm:sqref>C129</xm:sqref>
            </x14:sparkline>
            <x14:sparkline>
              <xm:f>'LƯU CHUYỂN TIỀN TỆ TT'!D130:M130</xm:f>
              <xm:sqref>C130</xm:sqref>
            </x14:sparkline>
            <x14:sparkline>
              <xm:f>'LƯU CHUYỂN TIỀN TỆ TT'!D131:M131</xm:f>
              <xm:sqref>C131</xm:sqref>
            </x14:sparkline>
            <x14:sparkline>
              <xm:f>'LƯU CHUYỂN TIỀN TỆ TT'!D132:M132</xm:f>
              <xm:sqref>C132</xm:sqref>
            </x14:sparkline>
            <x14:sparkline>
              <xm:f>'LƯU CHUYỂN TIỀN TỆ TT'!D133:M133</xm:f>
              <xm:sqref>C133</xm:sqref>
            </x14:sparkline>
            <x14:sparkline>
              <xm:f>'LƯU CHUYỂN TIỀN TỆ TT'!D134:M134</xm:f>
              <xm:sqref>C134</xm:sqref>
            </x14:sparkline>
            <x14:sparkline>
              <xm:f>'LƯU CHUYỂN TIỀN TỆ TT'!D135:M135</xm:f>
              <xm:sqref>C135</xm:sqref>
            </x14:sparkline>
            <x14:sparkline>
              <xm:f>'LƯU CHUYỂN TIỀN TỆ TT'!D136:M136</xm:f>
              <xm:sqref>C136</xm:sqref>
            </x14:sparkline>
            <x14:sparkline>
              <xm:f>'LƯU CHUYỂN TIỀN TỆ TT'!D137:M137</xm:f>
              <xm:sqref>C137</xm:sqref>
            </x14:sparkline>
            <x14:sparkline>
              <xm:f>'LƯU CHUYỂN TIỀN TỆ TT'!D138:M138</xm:f>
              <xm:sqref>C138</xm:sqref>
            </x14:sparkline>
            <x14:sparkline>
              <xm:f>'LƯU CHUYỂN TIỀN TỆ TT'!D139:M139</xm:f>
              <xm:sqref>C139</xm:sqref>
            </x14:sparkline>
            <x14:sparkline>
              <xm:f>'LƯU CHUYỂN TIỀN TỆ TT'!D140:M140</xm:f>
              <xm:sqref>C140</xm:sqref>
            </x14:sparkline>
            <x14:sparkline>
              <xm:f>'LƯU CHUYỂN TIỀN TỆ TT'!D141:M141</xm:f>
              <xm:sqref>C141</xm:sqref>
            </x14:sparkline>
            <x14:sparkline>
              <xm:f>'LƯU CHUYỂN TIỀN TỆ TT'!D142:M142</xm:f>
              <xm:sqref>C142</xm:sqref>
            </x14:sparkline>
            <x14:sparkline>
              <xm:f>'LƯU CHUYỂN TIỀN TỆ TT'!D143:M143</xm:f>
              <xm:sqref>C143</xm:sqref>
            </x14:sparkline>
            <x14:sparkline>
              <xm:f>'LƯU CHUYỂN TIỀN TỆ TT'!D144:M144</xm:f>
              <xm:sqref>C144</xm:sqref>
            </x14:sparkline>
            <x14:sparkline>
              <xm:f>'LƯU CHUYỂN TIỀN TỆ TT'!D145:M145</xm:f>
              <xm:sqref>C145</xm:sqref>
            </x14:sparkline>
            <x14:sparkline>
              <xm:f>'LƯU CHUYỂN TIỀN TỆ TT'!D146:M146</xm:f>
              <xm:sqref>C146</xm:sqref>
            </x14:sparkline>
            <x14:sparkline>
              <xm:f>'LƯU CHUYỂN TIỀN TỆ TT'!D147:M147</xm:f>
              <xm:sqref>C147</xm:sqref>
            </x14:sparkline>
            <x14:sparkline>
              <xm:f>'LƯU CHUYỂN TIỀN TỆ TT'!D148:M148</xm:f>
              <xm:sqref>C148</xm:sqref>
            </x14:sparkline>
            <x14:sparkline>
              <xm:f>'LƯU CHUYỂN TIỀN TỆ TT'!D149:M149</xm:f>
              <xm:sqref>C149</xm:sqref>
            </x14:sparkline>
            <x14:sparkline>
              <xm:f>'LƯU CHUYỂN TIỀN TỆ TT'!D150:M150</xm:f>
              <xm:sqref>C150</xm:sqref>
            </x14:sparkline>
            <x14:sparkline>
              <xm:f>'LƯU CHUYỂN TIỀN TỆ TT'!D151:M151</xm:f>
              <xm:sqref>C151</xm:sqref>
            </x14:sparkline>
            <x14:sparkline>
              <xm:f>'LƯU CHUYỂN TIỀN TỆ TT'!D152:M152</xm:f>
              <xm:sqref>C152</xm:sqref>
            </x14:sparkline>
            <x14:sparkline>
              <xm:f>'LƯU CHUYỂN TIỀN TỆ TT'!D153:M153</xm:f>
              <xm:sqref>C153</xm:sqref>
            </x14:sparkline>
            <x14:sparkline>
              <xm:f>'LƯU CHUYỂN TIỀN TỆ TT'!D154:M154</xm:f>
              <xm:sqref>C154</xm:sqref>
            </x14:sparkline>
            <x14:sparkline>
              <xm:f>'LƯU CHUYỂN TIỀN TỆ TT'!D155:M155</xm:f>
              <xm:sqref>C155</xm:sqref>
            </x14:sparkline>
            <x14:sparkline>
              <xm:f>'LƯU CHUYỂN TIỀN TỆ TT'!D156:M156</xm:f>
              <xm:sqref>C156</xm:sqref>
            </x14:sparkline>
            <x14:sparkline>
              <xm:f>'LƯU CHUYỂN TIỀN TỆ TT'!D157:M157</xm:f>
              <xm:sqref>C157</xm:sqref>
            </x14:sparkline>
            <x14:sparkline>
              <xm:f>'LƯU CHUYỂN TIỀN TỆ TT'!D158:M158</xm:f>
              <xm:sqref>C158</xm:sqref>
            </x14:sparkline>
            <x14:sparkline>
              <xm:f>'LƯU CHUYỂN TIỀN TỆ TT'!D159:M159</xm:f>
              <xm:sqref>C159</xm:sqref>
            </x14:sparkline>
            <x14:sparkline>
              <xm:f>'LƯU CHUYỂN TIỀN TỆ TT'!D160:M160</xm:f>
              <xm:sqref>C160</xm:sqref>
            </x14:sparkline>
            <x14:sparkline>
              <xm:f>'LƯU CHUYỂN TIỀN TỆ TT'!D161:M161</xm:f>
              <xm:sqref>C161</xm:sqref>
            </x14:sparkline>
            <x14:sparkline>
              <xm:f>'LƯU CHUYỂN TIỀN TỆ TT'!D162:M162</xm:f>
              <xm:sqref>C162</xm:sqref>
            </x14:sparkline>
            <x14:sparkline>
              <xm:f>'LƯU CHUYỂN TIỀN TỆ TT'!D163:M163</xm:f>
              <xm:sqref>C163</xm:sqref>
            </x14:sparkline>
            <x14:sparkline>
              <xm:f>'LƯU CHUYỂN TIỀN TỆ TT'!D164:M164</xm:f>
              <xm:sqref>C164</xm:sqref>
            </x14:sparkline>
            <x14:sparkline>
              <xm:f>'LƯU CHUYỂN TIỀN TỆ TT'!D165:M165</xm:f>
              <xm:sqref>C165</xm:sqref>
            </x14:sparkline>
            <x14:sparkline>
              <xm:f>'LƯU CHUYỂN TIỀN TỆ TT'!D166:M166</xm:f>
              <xm:sqref>C166</xm:sqref>
            </x14:sparkline>
            <x14:sparkline>
              <xm:f>'LƯU CHUYỂN TIỀN TỆ TT'!D167:M167</xm:f>
              <xm:sqref>C167</xm:sqref>
            </x14:sparkline>
            <x14:sparkline>
              <xm:f>'LƯU CHUYỂN TIỀN TỆ TT'!D168:M168</xm:f>
              <xm:sqref>C168</xm:sqref>
            </x14:sparkline>
            <x14:sparkline>
              <xm:f>'LƯU CHUYỂN TIỀN TỆ TT'!D169:M169</xm:f>
              <xm:sqref>C169</xm:sqref>
            </x14:sparkline>
            <x14:sparkline>
              <xm:f>'LƯU CHUYỂN TIỀN TỆ TT'!D170:M170</xm:f>
              <xm:sqref>C170</xm:sqref>
            </x14:sparkline>
            <x14:sparkline>
              <xm:f>'LƯU CHUYỂN TIỀN TỆ TT'!D171:M171</xm:f>
              <xm:sqref>C171</xm:sqref>
            </x14:sparkline>
            <x14:sparkline>
              <xm:f>'LƯU CHUYỂN TIỀN TỆ TT'!D172:M172</xm:f>
              <xm:sqref>C172</xm:sqref>
            </x14:sparkline>
            <x14:sparkline>
              <xm:f>'LƯU CHUYỂN TIỀN TỆ TT'!D173:M173</xm:f>
              <xm:sqref>C173</xm:sqref>
            </x14:sparkline>
            <x14:sparkline>
              <xm:f>'LƯU CHUYỂN TIỀN TỆ TT'!D174:M174</xm:f>
              <xm:sqref>C174</xm:sqref>
            </x14:sparkline>
            <x14:sparkline>
              <xm:f>'LƯU CHUYỂN TIỀN TỆ TT'!D175:M175</xm:f>
              <xm:sqref>C175</xm:sqref>
            </x14:sparkline>
            <x14:sparkline>
              <xm:f>'LƯU CHUYỂN TIỀN TỆ TT'!D176:M176</xm:f>
              <xm:sqref>C176</xm:sqref>
            </x14:sparkline>
            <x14:sparkline>
              <xm:f>'LƯU CHUYỂN TIỀN TỆ TT'!D177:M177</xm:f>
              <xm:sqref>C177</xm:sqref>
            </x14:sparkline>
            <x14:sparkline>
              <xm:f>'LƯU CHUYỂN TIỀN TỆ TT'!D178:M178</xm:f>
              <xm:sqref>C178</xm:sqref>
            </x14:sparkline>
            <x14:sparkline>
              <xm:f>'LƯU CHUYỂN TIỀN TỆ TT'!D179:M179</xm:f>
              <xm:sqref>C179</xm:sqref>
            </x14:sparkline>
            <x14:sparkline>
              <xm:f>'LƯU CHUYỂN TIỀN TỆ TT'!D180:M180</xm:f>
              <xm:sqref>C180</xm:sqref>
            </x14:sparkline>
            <x14:sparkline>
              <xm:f>'LƯU CHUYỂN TIỀN TỆ TT'!D181:M181</xm:f>
              <xm:sqref>C181</xm:sqref>
            </x14:sparkline>
            <x14:sparkline>
              <xm:f>'LƯU CHUYỂN TIỀN TỆ TT'!D182:M182</xm:f>
              <xm:sqref>C182</xm:sqref>
            </x14:sparkline>
            <x14:sparkline>
              <xm:f>'LƯU CHUYỂN TIỀN TỆ TT'!D183:M183</xm:f>
              <xm:sqref>C183</xm:sqref>
            </x14:sparkline>
            <x14:sparkline>
              <xm:f>'LƯU CHUYỂN TIỀN TỆ TT'!D184:M184</xm:f>
              <xm:sqref>C184</xm:sqref>
            </x14:sparkline>
            <x14:sparkline>
              <xm:f>'LƯU CHUYỂN TIỀN TỆ TT'!D185:M185</xm:f>
              <xm:sqref>C185</xm:sqref>
            </x14:sparkline>
            <x14:sparkline>
              <xm:f>'LƯU CHUYỂN TIỀN TỆ TT'!D186:M186</xm:f>
              <xm:sqref>C186</xm:sqref>
            </x14:sparkline>
            <x14:sparkline>
              <xm:f>'LƯU CHUYỂN TIỀN TỆ TT'!D187:M187</xm:f>
              <xm:sqref>C187</xm:sqref>
            </x14:sparkline>
            <x14:sparkline>
              <xm:f>'LƯU CHUYỂN TIỀN TỆ TT'!D188:M188</xm:f>
              <xm:sqref>C188</xm:sqref>
            </x14:sparkline>
            <x14:sparkline>
              <xm:f>'LƯU CHUYỂN TIỀN TỆ TT'!D189:M189</xm:f>
              <xm:sqref>C189</xm:sqref>
            </x14:sparkline>
            <x14:sparkline>
              <xm:f>'LƯU CHUYỂN TIỀN TỆ TT'!D190:M190</xm:f>
              <xm:sqref>C190</xm:sqref>
            </x14:sparkline>
            <x14:sparkline>
              <xm:f>'LƯU CHUYỂN TIỀN TỆ TT'!D191:M191</xm:f>
              <xm:sqref>C191</xm:sqref>
            </x14:sparkline>
            <x14:sparkline>
              <xm:f>'LƯU CHUYỂN TIỀN TỆ TT'!D192:M192</xm:f>
              <xm:sqref>C192</xm:sqref>
            </x14:sparkline>
            <x14:sparkline>
              <xm:f>'LƯU CHUYỂN TIỀN TỆ TT'!D193:M193</xm:f>
              <xm:sqref>C193</xm:sqref>
            </x14:sparkline>
            <x14:sparkline>
              <xm:f>'LƯU CHUYỂN TIỀN TỆ TT'!D194:M194</xm:f>
              <xm:sqref>C194</xm:sqref>
            </x14:sparkline>
            <x14:sparkline>
              <xm:f>'LƯU CHUYỂN TIỀN TỆ TT'!D195:M195</xm:f>
              <xm:sqref>C195</xm:sqref>
            </x14:sparkline>
            <x14:sparkline>
              <xm:f>'LƯU CHUYỂN TIỀN TỆ TT'!D196:M196</xm:f>
              <xm:sqref>C196</xm:sqref>
            </x14:sparkline>
            <x14:sparkline>
              <xm:f>'LƯU CHUYỂN TIỀN TỆ TT'!D197:M197</xm:f>
              <xm:sqref>C197</xm:sqref>
            </x14:sparkline>
            <x14:sparkline>
              <xm:f>'LƯU CHUYỂN TIỀN TỆ TT'!D198:M198</xm:f>
              <xm:sqref>C198</xm:sqref>
            </x14:sparkline>
            <x14:sparkline>
              <xm:f>'LƯU CHUYỂN TIỀN TỆ TT'!D199:M199</xm:f>
              <xm:sqref>C199</xm:sqref>
            </x14:sparkline>
            <x14:sparkline>
              <xm:f>'LƯU CHUYỂN TIỀN TỆ TT'!D200:M200</xm:f>
              <xm:sqref>C200</xm:sqref>
            </x14:sparkline>
            <x14:sparkline>
              <xm:f>'LƯU CHUYỂN TIỀN TỆ TT'!D201:M201</xm:f>
              <xm:sqref>C201</xm:sqref>
            </x14:sparkline>
            <x14:sparkline>
              <xm:f>'LƯU CHUYỂN TIỀN TỆ TT'!D202:M202</xm:f>
              <xm:sqref>C202</xm:sqref>
            </x14:sparkline>
            <x14:sparkline>
              <xm:f>'LƯU CHUYỂN TIỀN TỆ TT'!D203:M203</xm:f>
              <xm:sqref>C203</xm:sqref>
            </x14:sparkline>
            <x14:sparkline>
              <xm:f>'LƯU CHUYỂN TIỀN TỆ TT'!D204:M204</xm:f>
              <xm:sqref>C204</xm:sqref>
            </x14:sparkline>
            <x14:sparkline>
              <xm:f>'LƯU CHUYỂN TIỀN TỆ TT'!D205:M205</xm:f>
              <xm:sqref>C205</xm:sqref>
            </x14:sparkline>
          </x14:sparklines>
        </x14:sparklineGroup>
      </x14:sparklineGroups>
    </ext>
  </extLs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03_9">
    <tabColor theme="9" tint="0.39997558519241921"/>
  </sheetPr>
  <dimension ref="B2:W1860"/>
  <sheetViews>
    <sheetView workbookViewId="0">
      <selection activeCell="B16" sqref="B16"/>
    </sheetView>
  </sheetViews>
  <sheetFormatPr defaultColWidth="9" defaultRowHeight="13.8"/>
  <cols>
    <col min="1" max="1" width="2.59765625" style="13" customWidth="1"/>
    <col min="2" max="2" width="65.69921875" style="13" bestFit="1" customWidth="1"/>
    <col min="3" max="52" width="23.09765625" style="13" customWidth="1"/>
    <col min="53" max="16384" width="9" style="13"/>
  </cols>
  <sheetData>
    <row r="2" spans="2:21" ht="23.1" customHeight="1">
      <c r="B2" s="248" t="s">
        <v>2479</v>
      </c>
      <c r="C2" s="248"/>
      <c r="D2" s="248"/>
      <c r="E2" s="55"/>
      <c r="F2" s="55"/>
      <c r="G2" s="55"/>
    </row>
    <row r="3" spans="2:21" ht="44.1" customHeight="1">
      <c r="B3" s="115" t="s">
        <v>55</v>
      </c>
      <c r="C3" s="116" t="s">
        <v>2153</v>
      </c>
      <c r="D3" s="117" t="s">
        <v>585</v>
      </c>
      <c r="E3" s="59"/>
      <c r="F3" s="60"/>
      <c r="G3" s="60"/>
    </row>
    <row r="4" spans="2:21" ht="18" customHeight="1">
      <c r="B4" s="61" t="s">
        <v>576</v>
      </c>
      <c r="C4" s="28" t="str">
        <f>'BÁO CÁO TÀI CHÍNH'!G5</f>
        <v>Từ lớn đến nhỏ</v>
      </c>
      <c r="D4" s="60"/>
      <c r="E4" s="60"/>
      <c r="F4" s="60"/>
      <c r="G4" s="60"/>
    </row>
    <row r="5" spans="2:21" ht="6" hidden="1" customHeight="1">
      <c r="B5" s="60" t="s">
        <v>1139</v>
      </c>
      <c r="C5" s="60"/>
      <c r="D5" s="60">
        <v>2020</v>
      </c>
      <c r="E5" s="60">
        <v>2019</v>
      </c>
      <c r="F5" s="60">
        <v>2018</v>
      </c>
      <c r="G5" s="60">
        <v>2017</v>
      </c>
      <c r="H5" s="13">
        <v>2016</v>
      </c>
      <c r="I5" s="13">
        <v>2015</v>
      </c>
      <c r="J5" s="13">
        <v>2014</v>
      </c>
    </row>
    <row r="6" spans="2:21" ht="23.25" customHeight="1">
      <c r="B6" s="56" t="s">
        <v>1127</v>
      </c>
      <c r="C6" s="57"/>
      <c r="D6" s="57">
        <v>2025</v>
      </c>
      <c r="E6" s="57">
        <v>2024</v>
      </c>
      <c r="F6" s="57">
        <v>2023</v>
      </c>
      <c r="G6" s="57">
        <v>2022</v>
      </c>
      <c r="H6" s="57">
        <v>2021</v>
      </c>
      <c r="I6" s="57">
        <v>2020</v>
      </c>
      <c r="J6" s="57">
        <v>2019</v>
      </c>
      <c r="K6" s="57">
        <v>2018</v>
      </c>
      <c r="L6" s="57">
        <v>2017</v>
      </c>
      <c r="M6" s="57">
        <v>2016</v>
      </c>
      <c r="N6" s="57">
        <v>2015</v>
      </c>
      <c r="O6" s="57">
        <v>2014</v>
      </c>
      <c r="P6" s="13">
        <v>2013</v>
      </c>
      <c r="Q6" s="13">
        <v>2012</v>
      </c>
      <c r="R6" s="13">
        <v>2011</v>
      </c>
      <c r="S6" s="13">
        <v>2010</v>
      </c>
      <c r="T6" s="13">
        <v>2009</v>
      </c>
      <c r="U6" s="13">
        <v>2008</v>
      </c>
    </row>
    <row r="7" spans="2:21" ht="18" customHeight="1">
      <c r="B7" s="73" t="s">
        <v>4822</v>
      </c>
      <c r="C7" s="74"/>
      <c r="D7" s="74"/>
      <c r="E7" s="74"/>
      <c r="F7" s="74"/>
      <c r="G7" s="74"/>
      <c r="H7" s="74"/>
      <c r="I7" s="74"/>
      <c r="J7" s="74"/>
      <c r="K7" s="74"/>
      <c r="L7" s="74"/>
      <c r="M7" s="62"/>
      <c r="N7" s="62"/>
      <c r="O7" s="62"/>
    </row>
    <row r="8" spans="2:21" ht="18" customHeight="1">
      <c r="B8" s="64" t="s">
        <v>4823</v>
      </c>
      <c r="C8" s="63"/>
      <c r="D8" s="63">
        <v>592186373824</v>
      </c>
      <c r="E8" s="63">
        <v>229785213995</v>
      </c>
      <c r="F8" s="63">
        <v>69346435167</v>
      </c>
      <c r="G8" s="63">
        <v>68072510822</v>
      </c>
      <c r="H8" s="63">
        <v>88774643382</v>
      </c>
      <c r="I8" s="63">
        <v>13479450309</v>
      </c>
      <c r="J8" s="63">
        <v>7158881779</v>
      </c>
      <c r="K8" s="63">
        <v>40064069346</v>
      </c>
      <c r="L8" s="63">
        <v>29110531349</v>
      </c>
      <c r="M8" s="63">
        <v>17490072978</v>
      </c>
      <c r="N8" s="63">
        <v>22179915791</v>
      </c>
      <c r="O8" s="63">
        <v>32221319489</v>
      </c>
      <c r="P8" s="13">
        <v>95389068053</v>
      </c>
      <c r="Q8" s="13">
        <v>149710596000</v>
      </c>
      <c r="R8" s="13">
        <v>160720191208</v>
      </c>
      <c r="S8" s="13">
        <v>62130216983</v>
      </c>
      <c r="T8" s="13">
        <v>24562207246</v>
      </c>
      <c r="U8" s="13">
        <v>25524299999</v>
      </c>
    </row>
    <row r="9" spans="2:21" ht="18" customHeight="1">
      <c r="B9" s="73" t="s">
        <v>4824</v>
      </c>
      <c r="C9" s="74"/>
      <c r="D9" s="74">
        <v>-32552337312</v>
      </c>
      <c r="E9" s="74">
        <v>-19123723722</v>
      </c>
      <c r="F9" s="74">
        <v>152087423</v>
      </c>
      <c r="G9" s="74">
        <v>42302257957</v>
      </c>
      <c r="H9" s="74">
        <v>-18054888200</v>
      </c>
      <c r="I9" s="74">
        <v>50732288</v>
      </c>
      <c r="J9" s="74">
        <v>18240599160</v>
      </c>
      <c r="K9" s="74">
        <v>908677160</v>
      </c>
      <c r="L9" s="74">
        <v>16729320618</v>
      </c>
      <c r="M9" s="62">
        <v>21506895840</v>
      </c>
      <c r="N9" s="62">
        <v>3231233615</v>
      </c>
      <c r="O9" s="62">
        <v>1059531716</v>
      </c>
      <c r="P9" s="13">
        <v>-3345036538</v>
      </c>
      <c r="Q9" s="13">
        <v>-25550441210</v>
      </c>
      <c r="R9" s="13">
        <v>-14254970232</v>
      </c>
      <c r="S9" s="13">
        <v>-3998591163</v>
      </c>
      <c r="T9" s="13">
        <v>-2203418661</v>
      </c>
      <c r="U9" s="13">
        <v>-768309141</v>
      </c>
    </row>
    <row r="10" spans="2:21" ht="18" customHeight="1">
      <c r="B10" s="64" t="s">
        <v>4825</v>
      </c>
      <c r="C10" s="63"/>
      <c r="D10" s="63">
        <v>5850212328</v>
      </c>
      <c r="E10" s="63">
        <v>4567706200</v>
      </c>
      <c r="F10" s="63">
        <v>5716817397</v>
      </c>
      <c r="G10" s="63">
        <v>6319914877</v>
      </c>
      <c r="H10" s="63">
        <v>5878339871</v>
      </c>
      <c r="I10" s="63">
        <v>8000252712</v>
      </c>
      <c r="J10" s="63">
        <v>11007588897</v>
      </c>
      <c r="K10" s="63">
        <v>8671685404</v>
      </c>
      <c r="L10" s="63">
        <v>7813232941</v>
      </c>
      <c r="M10" s="63">
        <v>8691808877</v>
      </c>
      <c r="N10" s="63">
        <v>9423524515</v>
      </c>
      <c r="O10" s="63">
        <v>7812015756</v>
      </c>
      <c r="P10" s="13">
        <v>11879185297</v>
      </c>
      <c r="Q10" s="13">
        <v>3895854282</v>
      </c>
      <c r="R10" s="13">
        <v>2210667847</v>
      </c>
      <c r="S10" s="13">
        <v>1682616077</v>
      </c>
      <c r="T10" s="13">
        <v>2235638719</v>
      </c>
      <c r="U10" s="13">
        <v>3989042513</v>
      </c>
    </row>
    <row r="11" spans="2:21" ht="18" customHeight="1">
      <c r="B11" s="73" t="s">
        <v>4826</v>
      </c>
      <c r="C11" s="74"/>
      <c r="D11" s="74">
        <v>-22721420200</v>
      </c>
      <c r="E11" s="74">
        <v>-13354640090</v>
      </c>
      <c r="F11" s="74">
        <v>800702346</v>
      </c>
      <c r="G11" s="74">
        <v>40792085015</v>
      </c>
      <c r="H11" s="74">
        <v>-20931418902</v>
      </c>
      <c r="I11" s="74">
        <v>-6976356840</v>
      </c>
      <c r="J11" s="74">
        <v>10875195625</v>
      </c>
      <c r="K11" s="74">
        <v>0</v>
      </c>
      <c r="L11" s="74">
        <v>15467831405</v>
      </c>
      <c r="M11" s="62">
        <v>12833747485</v>
      </c>
      <c r="N11" s="62">
        <v>0</v>
      </c>
      <c r="O11" s="62">
        <v>0</v>
      </c>
      <c r="P11" s="13">
        <v>0</v>
      </c>
      <c r="Q11" s="13">
        <v>377254720</v>
      </c>
      <c r="R11" s="13">
        <v>-50000000</v>
      </c>
      <c r="S11" s="13">
        <v>32517300</v>
      </c>
      <c r="T11" s="13">
        <v>-609870992</v>
      </c>
      <c r="U11" s="13">
        <v>0</v>
      </c>
    </row>
    <row r="12" spans="2:21" ht="18" customHeight="1">
      <c r="B12" s="64" t="s">
        <v>4827</v>
      </c>
      <c r="C12" s="63"/>
      <c r="D12" s="63">
        <v>0</v>
      </c>
      <c r="E12" s="63">
        <v>0</v>
      </c>
      <c r="F12" s="63">
        <v>0</v>
      </c>
      <c r="G12" s="63">
        <v>0</v>
      </c>
      <c r="H12" s="63">
        <v>0</v>
      </c>
      <c r="I12" s="63">
        <v>0</v>
      </c>
      <c r="J12" s="63">
        <v>0</v>
      </c>
      <c r="K12" s="63">
        <v>0</v>
      </c>
      <c r="L12" s="63">
        <v>0</v>
      </c>
      <c r="M12" s="63">
        <v>0</v>
      </c>
      <c r="N12" s="63">
        <v>0</v>
      </c>
      <c r="O12" s="63">
        <v>0</v>
      </c>
      <c r="P12" s="13">
        <v>0</v>
      </c>
      <c r="Q12" s="13">
        <v>0</v>
      </c>
      <c r="R12" s="13">
        <v>0</v>
      </c>
      <c r="S12" s="13">
        <v>0</v>
      </c>
      <c r="T12" s="13">
        <v>0</v>
      </c>
      <c r="U12" s="13">
        <v>0</v>
      </c>
    </row>
    <row r="13" spans="2:21" ht="18" customHeight="1">
      <c r="B13" s="73" t="s">
        <v>4828</v>
      </c>
      <c r="C13" s="74"/>
      <c r="D13" s="74">
        <v>0</v>
      </c>
      <c r="E13" s="74">
        <v>0</v>
      </c>
      <c r="F13" s="74">
        <v>0</v>
      </c>
      <c r="G13" s="74">
        <v>0</v>
      </c>
      <c r="H13" s="74">
        <v>0</v>
      </c>
      <c r="I13" s="74">
        <v>0</v>
      </c>
      <c r="J13" s="74">
        <v>0</v>
      </c>
      <c r="K13" s="74">
        <v>0</v>
      </c>
      <c r="L13" s="74">
        <v>0</v>
      </c>
      <c r="M13" s="62">
        <v>0</v>
      </c>
      <c r="N13" s="62">
        <v>0</v>
      </c>
      <c r="O13" s="62">
        <v>0</v>
      </c>
      <c r="P13" s="13">
        <v>0</v>
      </c>
      <c r="Q13" s="13">
        <v>0</v>
      </c>
      <c r="R13" s="13">
        <v>0</v>
      </c>
      <c r="S13" s="13">
        <v>0</v>
      </c>
      <c r="T13" s="13">
        <v>0</v>
      </c>
      <c r="U13" s="13">
        <v>0</v>
      </c>
    </row>
    <row r="14" spans="2:21" ht="18" customHeight="1">
      <c r="B14" s="64" t="s">
        <v>4829</v>
      </c>
      <c r="C14" s="63"/>
      <c r="D14" s="63">
        <v>-5972545827</v>
      </c>
      <c r="E14" s="63">
        <v>-1848442388</v>
      </c>
      <c r="F14" s="63">
        <v>-175437578</v>
      </c>
      <c r="G14" s="63">
        <v>-919278936</v>
      </c>
      <c r="H14" s="63">
        <v>155857260</v>
      </c>
      <c r="I14" s="63">
        <v>-67360454</v>
      </c>
      <c r="J14" s="63">
        <v>7853547</v>
      </c>
      <c r="K14" s="63">
        <v>-150223888</v>
      </c>
      <c r="L14" s="63">
        <v>11921854</v>
      </c>
      <c r="M14" s="63">
        <v>-222588164</v>
      </c>
      <c r="N14" s="63">
        <v>-2225894992</v>
      </c>
      <c r="O14" s="63">
        <v>-294457622</v>
      </c>
      <c r="P14" s="13">
        <v>0</v>
      </c>
      <c r="Q14" s="13">
        <v>0</v>
      </c>
      <c r="R14" s="13">
        <v>-2332302655</v>
      </c>
      <c r="S14" s="13">
        <v>-489371666</v>
      </c>
      <c r="T14" s="13">
        <v>-1100920311</v>
      </c>
      <c r="U14" s="13">
        <v>-2182630450</v>
      </c>
    </row>
    <row r="15" spans="2:21" ht="18" customHeight="1">
      <c r="B15" s="73" t="s">
        <v>4830</v>
      </c>
      <c r="C15" s="74"/>
      <c r="D15" s="74">
        <v>0</v>
      </c>
      <c r="E15" s="74">
        <v>0</v>
      </c>
      <c r="F15" s="74">
        <v>0</v>
      </c>
      <c r="G15" s="74">
        <v>0</v>
      </c>
      <c r="H15" s="74">
        <v>0</v>
      </c>
      <c r="I15" s="74">
        <v>0</v>
      </c>
      <c r="J15" s="74">
        <v>0</v>
      </c>
      <c r="K15" s="74">
        <v>0</v>
      </c>
      <c r="L15" s="74">
        <v>0</v>
      </c>
      <c r="M15" s="62">
        <v>0</v>
      </c>
      <c r="N15" s="62">
        <v>0</v>
      </c>
      <c r="O15" s="62">
        <v>0</v>
      </c>
      <c r="P15" s="13">
        <v>0</v>
      </c>
      <c r="Q15" s="13">
        <v>0</v>
      </c>
      <c r="R15" s="13">
        <v>0</v>
      </c>
      <c r="S15" s="13">
        <v>0</v>
      </c>
      <c r="T15" s="13">
        <v>0</v>
      </c>
      <c r="U15" s="13">
        <v>0</v>
      </c>
    </row>
    <row r="16" spans="2:21" ht="18" customHeight="1">
      <c r="B16" s="64" t="s">
        <v>4831</v>
      </c>
      <c r="C16" s="63"/>
      <c r="D16" s="63">
        <v>-9708583613</v>
      </c>
      <c r="E16" s="63">
        <v>-8488347444</v>
      </c>
      <c r="F16" s="63">
        <v>-6189994742</v>
      </c>
      <c r="G16" s="63">
        <v>-3890462999</v>
      </c>
      <c r="H16" s="63">
        <v>-3162036292</v>
      </c>
      <c r="I16" s="63">
        <v>-906419568</v>
      </c>
      <c r="J16" s="63">
        <v>-3821874525</v>
      </c>
      <c r="K16" s="63">
        <v>-7612784356</v>
      </c>
      <c r="L16" s="63">
        <v>-6563665582</v>
      </c>
      <c r="M16" s="63">
        <v>196538753</v>
      </c>
      <c r="N16" s="63">
        <v>-3966395908</v>
      </c>
      <c r="O16" s="63">
        <v>-6458026418</v>
      </c>
      <c r="P16" s="13">
        <v>-15298083577</v>
      </c>
      <c r="Q16" s="13">
        <v>-29857815960</v>
      </c>
      <c r="R16" s="13">
        <v>-14083335424</v>
      </c>
      <c r="S16" s="13">
        <v>-5224352874</v>
      </c>
      <c r="T16" s="13">
        <v>-2728266077</v>
      </c>
      <c r="U16" s="13">
        <v>-2593173076</v>
      </c>
    </row>
    <row r="17" spans="2:21" ht="18" customHeight="1">
      <c r="B17" s="73" t="s">
        <v>4832</v>
      </c>
      <c r="C17" s="74"/>
      <c r="D17" s="74">
        <v>0</v>
      </c>
      <c r="E17" s="74">
        <v>0</v>
      </c>
      <c r="F17" s="74">
        <v>0</v>
      </c>
      <c r="G17" s="74">
        <v>0</v>
      </c>
      <c r="H17" s="74">
        <v>0</v>
      </c>
      <c r="I17" s="74">
        <v>0</v>
      </c>
      <c r="J17" s="74">
        <v>0</v>
      </c>
      <c r="K17" s="74">
        <v>0</v>
      </c>
      <c r="L17" s="74">
        <v>0</v>
      </c>
      <c r="M17" s="62">
        <v>0</v>
      </c>
      <c r="N17" s="62">
        <v>0</v>
      </c>
      <c r="O17" s="62">
        <v>0</v>
      </c>
      <c r="P17" s="13">
        <v>0</v>
      </c>
      <c r="Q17" s="13">
        <v>0</v>
      </c>
      <c r="R17" s="13">
        <v>0</v>
      </c>
      <c r="S17" s="13">
        <v>0</v>
      </c>
      <c r="T17" s="13">
        <v>0</v>
      </c>
      <c r="U17" s="13">
        <v>0</v>
      </c>
    </row>
    <row r="18" spans="2:21" ht="18" customHeight="1">
      <c r="B18" s="64" t="s">
        <v>4833</v>
      </c>
      <c r="C18" s="63"/>
      <c r="D18" s="63">
        <v>0</v>
      </c>
      <c r="E18" s="63">
        <v>0</v>
      </c>
      <c r="F18" s="63">
        <v>0</v>
      </c>
      <c r="G18" s="63">
        <v>0</v>
      </c>
      <c r="H18" s="63">
        <v>0</v>
      </c>
      <c r="I18" s="63">
        <v>0</v>
      </c>
      <c r="J18" s="63">
        <v>0</v>
      </c>
      <c r="K18" s="63">
        <v>0</v>
      </c>
      <c r="L18" s="63">
        <v>0</v>
      </c>
      <c r="M18" s="63">
        <v>0</v>
      </c>
      <c r="N18" s="63">
        <v>0</v>
      </c>
      <c r="O18" s="63">
        <v>0</v>
      </c>
      <c r="P18" s="13">
        <v>0</v>
      </c>
      <c r="Q18" s="13">
        <v>0</v>
      </c>
      <c r="R18" s="13">
        <v>0</v>
      </c>
      <c r="S18" s="13">
        <v>0</v>
      </c>
      <c r="T18" s="13">
        <v>0</v>
      </c>
      <c r="U18" s="13">
        <v>0</v>
      </c>
    </row>
    <row r="19" spans="2:21" ht="18" customHeight="1">
      <c r="B19" s="73" t="s">
        <v>4834</v>
      </c>
      <c r="C19" s="74"/>
      <c r="D19" s="74">
        <v>0</v>
      </c>
      <c r="E19" s="74">
        <v>0</v>
      </c>
      <c r="F19" s="74">
        <v>0</v>
      </c>
      <c r="G19" s="74">
        <v>0</v>
      </c>
      <c r="H19" s="74">
        <v>4369863</v>
      </c>
      <c r="I19" s="74">
        <v>616438</v>
      </c>
      <c r="J19" s="74">
        <v>171835616</v>
      </c>
      <c r="K19" s="74">
        <v>0</v>
      </c>
      <c r="L19" s="74">
        <v>0</v>
      </c>
      <c r="M19" s="62">
        <v>7388889</v>
      </c>
      <c r="N19" s="62">
        <v>0</v>
      </c>
      <c r="O19" s="62">
        <v>0</v>
      </c>
      <c r="P19" s="13">
        <v>73861742</v>
      </c>
      <c r="Q19" s="13">
        <v>34265748</v>
      </c>
      <c r="R19" s="13">
        <v>0</v>
      </c>
      <c r="S19" s="13">
        <v>0</v>
      </c>
      <c r="T19" s="13">
        <v>0</v>
      </c>
      <c r="U19" s="13">
        <v>18451872</v>
      </c>
    </row>
    <row r="20" spans="2:21" ht="18" customHeight="1">
      <c r="B20" s="64" t="s">
        <v>4835</v>
      </c>
      <c r="C20" s="63"/>
      <c r="D20" s="63">
        <v>0</v>
      </c>
      <c r="E20" s="63">
        <v>0</v>
      </c>
      <c r="F20" s="63">
        <v>0</v>
      </c>
      <c r="G20" s="63">
        <v>0</v>
      </c>
      <c r="H20" s="63">
        <v>0</v>
      </c>
      <c r="I20" s="63">
        <v>0</v>
      </c>
      <c r="J20" s="63">
        <v>0</v>
      </c>
      <c r="K20" s="63">
        <v>0</v>
      </c>
      <c r="L20" s="63">
        <v>0</v>
      </c>
      <c r="M20" s="63">
        <v>0</v>
      </c>
      <c r="N20" s="63">
        <v>0</v>
      </c>
      <c r="O20" s="63">
        <v>0</v>
      </c>
      <c r="P20" s="13">
        <v>0</v>
      </c>
      <c r="Q20" s="13">
        <v>0</v>
      </c>
      <c r="R20" s="13">
        <v>0</v>
      </c>
      <c r="S20" s="13">
        <v>0</v>
      </c>
      <c r="T20" s="13">
        <v>0</v>
      </c>
      <c r="U20" s="13">
        <v>0</v>
      </c>
    </row>
    <row r="21" spans="2:21" ht="18" customHeight="1">
      <c r="B21" s="73" t="s">
        <v>4836</v>
      </c>
      <c r="C21" s="74"/>
      <c r="D21" s="74">
        <v>559634036512</v>
      </c>
      <c r="E21" s="74">
        <v>210661490273</v>
      </c>
      <c r="F21" s="74">
        <v>69498522590</v>
      </c>
      <c r="G21" s="74">
        <v>110374768779</v>
      </c>
      <c r="H21" s="74">
        <v>70719755182</v>
      </c>
      <c r="I21" s="74">
        <v>13530182597</v>
      </c>
      <c r="J21" s="74">
        <v>25399480939</v>
      </c>
      <c r="K21" s="74">
        <v>40972746506</v>
      </c>
      <c r="L21" s="74">
        <v>45839851967</v>
      </c>
      <c r="M21" s="62">
        <v>38996968818</v>
      </c>
      <c r="N21" s="62">
        <v>25411149406</v>
      </c>
      <c r="O21" s="62">
        <v>33280851205</v>
      </c>
      <c r="P21" s="13">
        <v>92044031515</v>
      </c>
      <c r="Q21" s="13">
        <v>124160154790</v>
      </c>
      <c r="R21" s="13">
        <v>146465220976</v>
      </c>
      <c r="S21" s="13">
        <v>58131625820</v>
      </c>
      <c r="T21" s="13">
        <v>22358788585</v>
      </c>
      <c r="U21" s="13">
        <v>24755990858</v>
      </c>
    </row>
    <row r="22" spans="2:21" ht="18" customHeight="1">
      <c r="B22" s="64" t="s">
        <v>4837</v>
      </c>
      <c r="C22" s="63"/>
      <c r="D22" s="63">
        <v>-2864148509</v>
      </c>
      <c r="E22" s="63">
        <v>135026047</v>
      </c>
      <c r="F22" s="63">
        <v>-3208354526</v>
      </c>
      <c r="G22" s="63">
        <v>-4505138772</v>
      </c>
      <c r="H22" s="63">
        <v>9925363843</v>
      </c>
      <c r="I22" s="63">
        <v>-12049811833</v>
      </c>
      <c r="J22" s="63">
        <v>6130302615</v>
      </c>
      <c r="K22" s="63">
        <v>-3500629007</v>
      </c>
      <c r="L22" s="63">
        <v>-2754579321</v>
      </c>
      <c r="M22" s="63">
        <v>4097633951</v>
      </c>
      <c r="N22" s="63">
        <v>705661729</v>
      </c>
      <c r="O22" s="63">
        <v>2509119982</v>
      </c>
      <c r="P22" s="13">
        <v>-14199650914</v>
      </c>
      <c r="Q22" s="13">
        <v>12235151490</v>
      </c>
      <c r="R22" s="13">
        <v>6064019685</v>
      </c>
      <c r="S22" s="13">
        <v>11544937696</v>
      </c>
      <c r="T22" s="13">
        <v>-4138812972</v>
      </c>
      <c r="U22" s="13">
        <v>-492625587</v>
      </c>
    </row>
    <row r="23" spans="2:21" ht="18" customHeight="1">
      <c r="B23" s="73" t="s">
        <v>4838</v>
      </c>
      <c r="C23" s="74"/>
      <c r="D23" s="74">
        <v>535456615</v>
      </c>
      <c r="E23" s="74">
        <v>10846711615</v>
      </c>
      <c r="F23" s="74">
        <v>4955594493</v>
      </c>
      <c r="G23" s="74">
        <v>-8023314760</v>
      </c>
      <c r="H23" s="74">
        <v>4888763298</v>
      </c>
      <c r="I23" s="74">
        <v>-3460586924</v>
      </c>
      <c r="J23" s="74">
        <v>-17915259419</v>
      </c>
      <c r="K23" s="74">
        <v>-2354313948</v>
      </c>
      <c r="L23" s="74">
        <v>1994152553</v>
      </c>
      <c r="M23" s="62">
        <v>4333824952</v>
      </c>
      <c r="N23" s="62">
        <v>-513192689</v>
      </c>
      <c r="O23" s="62">
        <v>-12538620657</v>
      </c>
      <c r="P23" s="13">
        <v>-3013069499</v>
      </c>
      <c r="Q23" s="13">
        <v>1946575792</v>
      </c>
      <c r="R23" s="13">
        <v>-6211606016</v>
      </c>
      <c r="S23" s="13">
        <v>3348844805</v>
      </c>
      <c r="T23" s="13">
        <v>-1678115590</v>
      </c>
      <c r="U23" s="13">
        <v>-3903881922</v>
      </c>
    </row>
    <row r="24" spans="2:21" ht="18" customHeight="1">
      <c r="B24" s="64" t="s">
        <v>4839</v>
      </c>
      <c r="C24" s="63"/>
      <c r="D24" s="63">
        <v>-6216211534</v>
      </c>
      <c r="E24" s="63">
        <v>14983630599</v>
      </c>
      <c r="F24" s="63">
        <v>10516125987</v>
      </c>
      <c r="G24" s="63">
        <v>2929920649</v>
      </c>
      <c r="H24" s="63">
        <v>-1207756533</v>
      </c>
      <c r="I24" s="63">
        <v>-452919339</v>
      </c>
      <c r="J24" s="63">
        <v>-5592511702</v>
      </c>
      <c r="K24" s="63">
        <v>-4139707071</v>
      </c>
      <c r="L24" s="63">
        <v>2616600772</v>
      </c>
      <c r="M24" s="63">
        <v>-23627157093</v>
      </c>
      <c r="N24" s="63">
        <v>14077199940</v>
      </c>
      <c r="O24" s="63">
        <v>5942019206</v>
      </c>
      <c r="P24" s="13">
        <v>3525772329</v>
      </c>
      <c r="Q24" s="13">
        <v>-2001231339</v>
      </c>
      <c r="R24" s="13">
        <v>-8605806423</v>
      </c>
      <c r="S24" s="13">
        <v>-5782565544</v>
      </c>
      <c r="T24" s="13">
        <v>-25004541211</v>
      </c>
      <c r="U24" s="13">
        <v>8011389605</v>
      </c>
    </row>
    <row r="25" spans="2:21" ht="18" customHeight="1">
      <c r="B25" s="73" t="s">
        <v>4840</v>
      </c>
      <c r="C25" s="74"/>
      <c r="D25" s="74">
        <v>45834420</v>
      </c>
      <c r="E25" s="74">
        <v>800607286</v>
      </c>
      <c r="F25" s="74">
        <v>-658683435</v>
      </c>
      <c r="G25" s="74">
        <v>120131343</v>
      </c>
      <c r="H25" s="74">
        <v>-509262222</v>
      </c>
      <c r="I25" s="74">
        <v>1570790920</v>
      </c>
      <c r="J25" s="74">
        <v>2109777541</v>
      </c>
      <c r="K25" s="74">
        <v>-3143858256</v>
      </c>
      <c r="L25" s="74">
        <v>637001419</v>
      </c>
      <c r="M25" s="62">
        <v>483193743</v>
      </c>
      <c r="N25" s="62">
        <v>457919519</v>
      </c>
      <c r="O25" s="62">
        <v>-3355750274</v>
      </c>
      <c r="P25" s="13">
        <v>-398064078</v>
      </c>
      <c r="Q25" s="13">
        <v>-619691380</v>
      </c>
      <c r="R25" s="13">
        <v>-58701666</v>
      </c>
      <c r="S25" s="13">
        <v>81812646</v>
      </c>
      <c r="T25" s="13">
        <v>-116666913</v>
      </c>
      <c r="U25" s="13">
        <v>377602071</v>
      </c>
    </row>
    <row r="26" spans="2:21" ht="18" customHeight="1">
      <c r="B26" s="64" t="s">
        <v>4841</v>
      </c>
      <c r="C26" s="63"/>
      <c r="D26" s="63">
        <v>0</v>
      </c>
      <c r="E26" s="63">
        <v>0</v>
      </c>
      <c r="F26" s="63">
        <v>0</v>
      </c>
      <c r="G26" s="63">
        <v>0</v>
      </c>
      <c r="H26" s="63">
        <v>0</v>
      </c>
      <c r="I26" s="63">
        <v>0</v>
      </c>
      <c r="J26" s="63">
        <v>0</v>
      </c>
      <c r="K26" s="63">
        <v>0</v>
      </c>
      <c r="L26" s="63">
        <v>0</v>
      </c>
      <c r="M26" s="63">
        <v>0</v>
      </c>
      <c r="N26" s="63">
        <v>0</v>
      </c>
      <c r="O26" s="63">
        <v>0</v>
      </c>
      <c r="P26" s="13">
        <v>0</v>
      </c>
      <c r="Q26" s="13">
        <v>0</v>
      </c>
      <c r="R26" s="13">
        <v>0</v>
      </c>
      <c r="S26" s="13">
        <v>0</v>
      </c>
      <c r="T26" s="13">
        <v>0</v>
      </c>
      <c r="U26" s="13">
        <v>0</v>
      </c>
    </row>
    <row r="27" spans="2:21" ht="18" customHeight="1">
      <c r="B27" s="73" t="s">
        <v>4842</v>
      </c>
      <c r="C27" s="74"/>
      <c r="D27" s="74">
        <v>0</v>
      </c>
      <c r="E27" s="74">
        <v>0</v>
      </c>
      <c r="F27" s="74">
        <v>0</v>
      </c>
      <c r="G27" s="74">
        <v>0</v>
      </c>
      <c r="H27" s="74">
        <v>-4369863</v>
      </c>
      <c r="I27" s="74">
        <v>-616438</v>
      </c>
      <c r="J27" s="74">
        <v>-171835616</v>
      </c>
      <c r="K27" s="74">
        <v>0</v>
      </c>
      <c r="L27" s="74">
        <v>0</v>
      </c>
      <c r="M27" s="62">
        <v>-7388889</v>
      </c>
      <c r="N27" s="62">
        <v>0</v>
      </c>
      <c r="O27" s="62">
        <v>0</v>
      </c>
      <c r="P27" s="13">
        <v>-73861742</v>
      </c>
      <c r="Q27" s="13">
        <v>-34265748</v>
      </c>
      <c r="R27" s="13">
        <v>0</v>
      </c>
      <c r="S27" s="13">
        <v>0</v>
      </c>
      <c r="T27" s="13">
        <v>0</v>
      </c>
      <c r="U27" s="13">
        <v>-18451872</v>
      </c>
    </row>
    <row r="28" spans="2:21" ht="18" customHeight="1">
      <c r="B28" s="64" t="s">
        <v>4843</v>
      </c>
      <c r="C28" s="63"/>
      <c r="D28" s="63">
        <v>-68307590655</v>
      </c>
      <c r="E28" s="63">
        <v>-34997684869</v>
      </c>
      <c r="F28" s="63">
        <v>-5942833095</v>
      </c>
      <c r="G28" s="63">
        <v>-27366269428</v>
      </c>
      <c r="H28" s="63">
        <v>-14706087216</v>
      </c>
      <c r="I28" s="63">
        <v>-1019715697</v>
      </c>
      <c r="J28" s="63">
        <v>-1813210094</v>
      </c>
      <c r="K28" s="63">
        <v>-5249689964</v>
      </c>
      <c r="L28" s="63">
        <v>-1010669721</v>
      </c>
      <c r="M28" s="63">
        <v>-802830887</v>
      </c>
      <c r="N28" s="63">
        <v>-1834984083</v>
      </c>
      <c r="O28" s="63">
        <v>-4138620478</v>
      </c>
      <c r="P28" s="13">
        <v>-13361456977</v>
      </c>
      <c r="Q28" s="13">
        <v>-15787339180</v>
      </c>
      <c r="R28" s="13">
        <v>-842064102</v>
      </c>
      <c r="S28" s="13">
        <v>-2642562948</v>
      </c>
      <c r="T28" s="13">
        <v>-1037795412</v>
      </c>
      <c r="U28" s="13">
        <v>-157011293</v>
      </c>
    </row>
    <row r="29" spans="2:21" ht="18" customHeight="1">
      <c r="B29" s="73" t="s">
        <v>4844</v>
      </c>
      <c r="C29" s="74"/>
      <c r="D29" s="74">
        <v>0</v>
      </c>
      <c r="E29" s="74">
        <v>0</v>
      </c>
      <c r="F29" s="74">
        <v>0</v>
      </c>
      <c r="G29" s="74">
        <v>0</v>
      </c>
      <c r="H29" s="74">
        <v>0</v>
      </c>
      <c r="I29" s="74">
        <v>0</v>
      </c>
      <c r="J29" s="74">
        <v>0</v>
      </c>
      <c r="K29" s="74">
        <v>0</v>
      </c>
      <c r="L29" s="74">
        <v>0</v>
      </c>
      <c r="M29" s="62">
        <v>0</v>
      </c>
      <c r="N29" s="62">
        <v>2421199000</v>
      </c>
      <c r="O29" s="62">
        <v>0</v>
      </c>
      <c r="P29" s="13">
        <v>0</v>
      </c>
      <c r="Q29" s="13">
        <v>0</v>
      </c>
      <c r="R29" s="13">
        <v>1224768979</v>
      </c>
      <c r="S29" s="13">
        <v>0</v>
      </c>
      <c r="T29" s="13">
        <v>1500000</v>
      </c>
      <c r="U29" s="13">
        <v>58236600</v>
      </c>
    </row>
    <row r="30" spans="2:21" ht="18" customHeight="1">
      <c r="B30" s="64" t="s">
        <v>4845</v>
      </c>
      <c r="C30" s="63"/>
      <c r="D30" s="63">
        <v>-6040374720</v>
      </c>
      <c r="E30" s="63">
        <v>-4537568280</v>
      </c>
      <c r="F30" s="63">
        <v>-14494651300</v>
      </c>
      <c r="G30" s="63">
        <v>-7119663999</v>
      </c>
      <c r="H30" s="63">
        <v>-1792929500</v>
      </c>
      <c r="I30" s="63">
        <v>-3232993300</v>
      </c>
      <c r="J30" s="63">
        <v>-6441382200</v>
      </c>
      <c r="K30" s="63">
        <v>-3649506801</v>
      </c>
      <c r="L30" s="63">
        <v>-2136297164</v>
      </c>
      <c r="M30" s="63">
        <v>-328807000</v>
      </c>
      <c r="N30" s="63">
        <v>-23610006508</v>
      </c>
      <c r="O30" s="63">
        <v>-6174524931</v>
      </c>
      <c r="P30" s="13">
        <v>-6888806232</v>
      </c>
      <c r="Q30" s="13">
        <v>-15968415272</v>
      </c>
      <c r="R30" s="13">
        <v>-9053406501</v>
      </c>
      <c r="S30" s="13">
        <v>-4693877457</v>
      </c>
      <c r="T30" s="13">
        <v>-2599426000</v>
      </c>
      <c r="U30" s="13">
        <v>-4823452600</v>
      </c>
    </row>
    <row r="31" spans="2:21" ht="18" customHeight="1">
      <c r="B31" s="73" t="s">
        <v>4846</v>
      </c>
      <c r="C31" s="74"/>
      <c r="D31" s="74">
        <v>476787002129</v>
      </c>
      <c r="E31" s="74">
        <v>197892212671</v>
      </c>
      <c r="F31" s="74">
        <v>60665720714</v>
      </c>
      <c r="G31" s="74">
        <v>66410433812</v>
      </c>
      <c r="H31" s="74">
        <v>67313476989</v>
      </c>
      <c r="I31" s="74">
        <v>-5115670014</v>
      </c>
      <c r="J31" s="74">
        <v>1705362064</v>
      </c>
      <c r="K31" s="74">
        <v>18935041459</v>
      </c>
      <c r="L31" s="74">
        <v>45186060505</v>
      </c>
      <c r="M31" s="62">
        <v>23145437595</v>
      </c>
      <c r="N31" s="62">
        <v>17114946314</v>
      </c>
      <c r="O31" s="62">
        <v>15524474053</v>
      </c>
      <c r="P31" s="13">
        <v>57634894402</v>
      </c>
      <c r="Q31" s="13">
        <v>103930939153</v>
      </c>
      <c r="R31" s="13">
        <v>128982424932</v>
      </c>
      <c r="S31" s="13">
        <v>59988215018</v>
      </c>
      <c r="T31" s="13">
        <v>-12215069513</v>
      </c>
      <c r="U31" s="13">
        <v>23807795860</v>
      </c>
    </row>
    <row r="32" spans="2:21" ht="18" customHeight="1">
      <c r="B32" s="64" t="s">
        <v>4847</v>
      </c>
      <c r="C32" s="63"/>
      <c r="D32" s="63"/>
      <c r="E32" s="63"/>
      <c r="F32" s="63"/>
      <c r="G32" s="63"/>
      <c r="H32" s="63"/>
      <c r="I32" s="63"/>
      <c r="J32" s="63"/>
      <c r="K32" s="63"/>
      <c r="L32" s="63"/>
      <c r="M32" s="63"/>
      <c r="N32" s="63"/>
      <c r="O32" s="63"/>
    </row>
    <row r="33" spans="2:21" ht="18" customHeight="1">
      <c r="B33" s="73" t="s">
        <v>4848</v>
      </c>
      <c r="C33" s="74"/>
      <c r="D33" s="74">
        <v>-7022348101</v>
      </c>
      <c r="E33" s="74">
        <v>-9333790889</v>
      </c>
      <c r="F33" s="74">
        <v>-3686034142</v>
      </c>
      <c r="G33" s="74">
        <v>-8608156665</v>
      </c>
      <c r="H33" s="74">
        <v>-3538309774</v>
      </c>
      <c r="I33" s="74">
        <v>-151509008</v>
      </c>
      <c r="J33" s="74">
        <v>-1777636597</v>
      </c>
      <c r="K33" s="74">
        <v>-8502519791</v>
      </c>
      <c r="L33" s="74">
        <v>-4341597738</v>
      </c>
      <c r="M33" s="62">
        <v>-2786905368</v>
      </c>
      <c r="N33" s="62">
        <v>-408729642</v>
      </c>
      <c r="O33" s="62">
        <v>-1325819265</v>
      </c>
      <c r="P33" s="13">
        <v>-14019355038</v>
      </c>
      <c r="Q33" s="13">
        <v>-12682528467</v>
      </c>
      <c r="R33" s="13">
        <v>-13029101086</v>
      </c>
      <c r="S33" s="13">
        <v>-3550546789</v>
      </c>
      <c r="T33" s="13">
        <v>-65771556</v>
      </c>
      <c r="U33" s="13">
        <v>-2857613937</v>
      </c>
    </row>
    <row r="34" spans="2:21" ht="18" customHeight="1">
      <c r="B34" s="64" t="s">
        <v>4849</v>
      </c>
      <c r="C34" s="63"/>
      <c r="D34" s="63">
        <v>109090909</v>
      </c>
      <c r="E34" s="63">
        <v>0</v>
      </c>
      <c r="F34" s="63">
        <v>0</v>
      </c>
      <c r="G34" s="63">
        <v>0</v>
      </c>
      <c r="H34" s="63">
        <v>175454545</v>
      </c>
      <c r="I34" s="63">
        <v>186000000</v>
      </c>
      <c r="J34" s="63">
        <v>0</v>
      </c>
      <c r="K34" s="63">
        <v>0</v>
      </c>
      <c r="L34" s="63">
        <v>0</v>
      </c>
      <c r="M34" s="63">
        <v>0</v>
      </c>
      <c r="N34" s="63">
        <v>147636363</v>
      </c>
      <c r="O34" s="63">
        <v>0</v>
      </c>
      <c r="P34" s="13">
        <v>335795455</v>
      </c>
      <c r="Q34" s="13">
        <v>10000000000</v>
      </c>
      <c r="R34" s="13">
        <v>81818182</v>
      </c>
      <c r="S34" s="13">
        <v>0</v>
      </c>
      <c r="T34" s="13">
        <v>0</v>
      </c>
      <c r="U34" s="13">
        <v>77166667</v>
      </c>
    </row>
    <row r="35" spans="2:21" ht="18" customHeight="1">
      <c r="B35" s="73" t="s">
        <v>4850</v>
      </c>
      <c r="C35" s="74"/>
      <c r="D35" s="74">
        <v>-546783400000</v>
      </c>
      <c r="E35" s="74">
        <v>-202699870000</v>
      </c>
      <c r="F35" s="74">
        <v>-100000000000</v>
      </c>
      <c r="G35" s="74">
        <v>-69000000000</v>
      </c>
      <c r="H35" s="74">
        <v>-73000000000</v>
      </c>
      <c r="I35" s="74">
        <v>-30000000000</v>
      </c>
      <c r="J35" s="74">
        <v>-51800000000</v>
      </c>
      <c r="K35" s="74">
        <v>-102500000000</v>
      </c>
      <c r="L35" s="74">
        <v>-182100008716</v>
      </c>
      <c r="M35" s="62">
        <v>-62800000000</v>
      </c>
      <c r="N35" s="62">
        <v>0</v>
      </c>
      <c r="O35" s="62">
        <v>0</v>
      </c>
      <c r="P35" s="13">
        <v>0</v>
      </c>
      <c r="Q35" s="13">
        <v>0</v>
      </c>
      <c r="R35" s="13">
        <v>-32000000000</v>
      </c>
      <c r="S35" s="13">
        <v>-113150413119</v>
      </c>
      <c r="T35" s="13">
        <v>-54061041793</v>
      </c>
      <c r="U35" s="13">
        <v>-59080600000</v>
      </c>
    </row>
    <row r="36" spans="2:21" ht="18" customHeight="1">
      <c r="B36" s="64" t="s">
        <v>4851</v>
      </c>
      <c r="C36" s="63"/>
      <c r="D36" s="63">
        <v>526584270000</v>
      </c>
      <c r="E36" s="63">
        <v>94000000000</v>
      </c>
      <c r="F36" s="63">
        <v>69000000000</v>
      </c>
      <c r="G36" s="63">
        <v>73000000000</v>
      </c>
      <c r="H36" s="63">
        <v>30000000000</v>
      </c>
      <c r="I36" s="63">
        <v>51800000000</v>
      </c>
      <c r="J36" s="63">
        <v>102500000000</v>
      </c>
      <c r="K36" s="63">
        <v>106300000000</v>
      </c>
      <c r="L36" s="63">
        <v>138600008716</v>
      </c>
      <c r="M36" s="63">
        <v>0</v>
      </c>
      <c r="N36" s="63">
        <v>0</v>
      </c>
      <c r="O36" s="63">
        <v>0</v>
      </c>
      <c r="P36" s="13">
        <v>0</v>
      </c>
      <c r="Q36" s="13">
        <v>20000000000</v>
      </c>
      <c r="R36" s="13">
        <v>56410000000</v>
      </c>
      <c r="S36" s="13">
        <v>73750413119</v>
      </c>
      <c r="T36" s="13">
        <v>96482651959</v>
      </c>
      <c r="U36" s="13">
        <v>15000000000</v>
      </c>
    </row>
    <row r="37" spans="2:21" ht="18" customHeight="1">
      <c r="B37" s="73" t="s">
        <v>4852</v>
      </c>
      <c r="C37" s="74"/>
      <c r="D37" s="74">
        <v>0</v>
      </c>
      <c r="E37" s="74">
        <v>0</v>
      </c>
      <c r="F37" s="74">
        <v>0</v>
      </c>
      <c r="G37" s="74">
        <v>0</v>
      </c>
      <c r="H37" s="74">
        <v>0</v>
      </c>
      <c r="I37" s="74">
        <v>0</v>
      </c>
      <c r="J37" s="74">
        <v>0</v>
      </c>
      <c r="K37" s="74">
        <v>0</v>
      </c>
      <c r="L37" s="74">
        <v>0</v>
      </c>
      <c r="M37" s="62">
        <v>0</v>
      </c>
      <c r="N37" s="62">
        <v>0</v>
      </c>
      <c r="O37" s="62">
        <v>0</v>
      </c>
      <c r="P37" s="13">
        <v>0</v>
      </c>
      <c r="Q37" s="13">
        <v>0</v>
      </c>
      <c r="R37" s="13">
        <v>0</v>
      </c>
      <c r="S37" s="13">
        <v>0</v>
      </c>
      <c r="T37" s="13">
        <v>0</v>
      </c>
      <c r="U37" s="13">
        <v>0</v>
      </c>
    </row>
    <row r="38" spans="2:21" ht="18" customHeight="1">
      <c r="B38" s="64" t="s">
        <v>4853</v>
      </c>
      <c r="C38" s="63"/>
      <c r="D38" s="63">
        <v>0</v>
      </c>
      <c r="E38" s="63">
        <v>0</v>
      </c>
      <c r="F38" s="63">
        <v>0</v>
      </c>
      <c r="G38" s="63">
        <v>0</v>
      </c>
      <c r="H38" s="63">
        <v>0</v>
      </c>
      <c r="I38" s="63">
        <v>0</v>
      </c>
      <c r="J38" s="63">
        <v>0</v>
      </c>
      <c r="K38" s="63">
        <v>0</v>
      </c>
      <c r="L38" s="63">
        <v>0</v>
      </c>
      <c r="M38" s="63">
        <v>0</v>
      </c>
      <c r="N38" s="63">
        <v>0</v>
      </c>
      <c r="O38" s="63">
        <v>0</v>
      </c>
      <c r="P38" s="13">
        <v>0</v>
      </c>
      <c r="Q38" s="13">
        <v>0</v>
      </c>
      <c r="R38" s="13">
        <v>0</v>
      </c>
      <c r="S38" s="13">
        <v>0</v>
      </c>
      <c r="T38" s="13">
        <v>0</v>
      </c>
      <c r="U38" s="13">
        <v>0</v>
      </c>
    </row>
    <row r="39" spans="2:21" ht="18" customHeight="1">
      <c r="B39" s="73" t="s">
        <v>4854</v>
      </c>
      <c r="C39" s="74"/>
      <c r="D39" s="74">
        <v>0</v>
      </c>
      <c r="E39" s="74">
        <v>0</v>
      </c>
      <c r="F39" s="74">
        <v>0</v>
      </c>
      <c r="G39" s="74">
        <v>0</v>
      </c>
      <c r="H39" s="74">
        <v>0</v>
      </c>
      <c r="I39" s="74">
        <v>0</v>
      </c>
      <c r="J39" s="74">
        <v>0</v>
      </c>
      <c r="K39" s="74">
        <v>0</v>
      </c>
      <c r="L39" s="74">
        <v>0</v>
      </c>
      <c r="M39" s="62">
        <v>0</v>
      </c>
      <c r="N39" s="62">
        <v>-17934999600</v>
      </c>
      <c r="O39" s="62">
        <v>-26250000000</v>
      </c>
      <c r="P39" s="13">
        <v>-29750000000</v>
      </c>
      <c r="Q39" s="13">
        <v>-4076000000</v>
      </c>
      <c r="R39" s="13">
        <v>-4600000000</v>
      </c>
      <c r="S39" s="13">
        <v>0</v>
      </c>
      <c r="T39" s="13">
        <v>-10000000</v>
      </c>
      <c r="U39" s="13">
        <v>-500000000</v>
      </c>
    </row>
    <row r="40" spans="2:21" ht="18" customHeight="1">
      <c r="B40" s="64" t="s">
        <v>4855</v>
      </c>
      <c r="C40" s="63"/>
      <c r="D40" s="63">
        <v>0</v>
      </c>
      <c r="E40" s="63">
        <v>15260438900</v>
      </c>
      <c r="F40" s="63">
        <v>0</v>
      </c>
      <c r="G40" s="63">
        <v>0</v>
      </c>
      <c r="H40" s="63">
        <v>0</v>
      </c>
      <c r="I40" s="63">
        <v>0</v>
      </c>
      <c r="J40" s="63">
        <v>0</v>
      </c>
      <c r="K40" s="63">
        <v>500000000</v>
      </c>
      <c r="L40" s="63">
        <v>0</v>
      </c>
      <c r="M40" s="63">
        <v>0</v>
      </c>
      <c r="N40" s="63">
        <v>0</v>
      </c>
      <c r="O40" s="63">
        <v>0</v>
      </c>
      <c r="P40" s="13">
        <v>0</v>
      </c>
      <c r="Q40" s="13">
        <v>0</v>
      </c>
      <c r="R40" s="13">
        <v>0</v>
      </c>
      <c r="S40" s="13">
        <v>0</v>
      </c>
      <c r="T40" s="13">
        <v>0</v>
      </c>
      <c r="U40" s="13">
        <v>0</v>
      </c>
    </row>
    <row r="41" spans="2:21" ht="18" customHeight="1">
      <c r="B41" s="73" t="s">
        <v>4856</v>
      </c>
      <c r="C41" s="74"/>
      <c r="D41" s="74">
        <v>0</v>
      </c>
      <c r="E41" s="74">
        <v>0</v>
      </c>
      <c r="F41" s="74">
        <v>0</v>
      </c>
      <c r="G41" s="74">
        <v>0</v>
      </c>
      <c r="H41" s="74">
        <v>0</v>
      </c>
      <c r="I41" s="74">
        <v>0</v>
      </c>
      <c r="J41" s="74">
        <v>0</v>
      </c>
      <c r="K41" s="74">
        <v>0</v>
      </c>
      <c r="L41" s="74">
        <v>0</v>
      </c>
      <c r="M41" s="62">
        <v>0</v>
      </c>
      <c r="N41" s="62">
        <v>0</v>
      </c>
      <c r="O41" s="62">
        <v>0</v>
      </c>
      <c r="P41" s="13">
        <v>0</v>
      </c>
      <c r="Q41" s="13">
        <v>0</v>
      </c>
      <c r="R41" s="13">
        <v>0</v>
      </c>
      <c r="S41" s="13">
        <v>0</v>
      </c>
      <c r="T41" s="13">
        <v>0</v>
      </c>
      <c r="U41" s="13">
        <v>0</v>
      </c>
    </row>
    <row r="42" spans="2:21" ht="18" customHeight="1">
      <c r="B42" s="64" t="s">
        <v>4857</v>
      </c>
      <c r="C42" s="63"/>
      <c r="D42" s="63">
        <v>10006957175</v>
      </c>
      <c r="E42" s="63">
        <v>4272698879</v>
      </c>
      <c r="F42" s="63">
        <v>6574279672</v>
      </c>
      <c r="G42" s="63">
        <v>4193950080</v>
      </c>
      <c r="H42" s="63">
        <v>1704743986</v>
      </c>
      <c r="I42" s="63">
        <v>2939906398</v>
      </c>
      <c r="J42" s="63">
        <v>5358404540</v>
      </c>
      <c r="K42" s="63">
        <v>7342770630</v>
      </c>
      <c r="L42" s="63">
        <v>6024821087</v>
      </c>
      <c r="M42" s="63">
        <v>5215060957</v>
      </c>
      <c r="N42" s="63">
        <v>5658107545</v>
      </c>
      <c r="O42" s="63">
        <v>6842591945</v>
      </c>
      <c r="P42" s="13">
        <v>15860760856</v>
      </c>
      <c r="Q42" s="13">
        <v>24114556632</v>
      </c>
      <c r="R42" s="13">
        <v>12307389224</v>
      </c>
      <c r="S42" s="13">
        <v>4013248951</v>
      </c>
      <c r="T42" s="13">
        <v>4286961324</v>
      </c>
      <c r="U42" s="13">
        <v>2569988492</v>
      </c>
    </row>
    <row r="43" spans="2:21" ht="18" customHeight="1">
      <c r="B43" s="73" t="s">
        <v>4858</v>
      </c>
      <c r="C43" s="74"/>
      <c r="D43" s="74">
        <v>0</v>
      </c>
      <c r="E43" s="74">
        <v>0</v>
      </c>
      <c r="F43" s="74">
        <v>0</v>
      </c>
      <c r="G43" s="74">
        <v>0</v>
      </c>
      <c r="H43" s="74">
        <v>0</v>
      </c>
      <c r="I43" s="74">
        <v>0</v>
      </c>
      <c r="J43" s="74">
        <v>0</v>
      </c>
      <c r="K43" s="74">
        <v>0</v>
      </c>
      <c r="L43" s="74">
        <v>0</v>
      </c>
      <c r="M43" s="62">
        <v>0</v>
      </c>
      <c r="N43" s="62">
        <v>0</v>
      </c>
      <c r="O43" s="62">
        <v>0</v>
      </c>
      <c r="P43" s="13">
        <v>0</v>
      </c>
      <c r="Q43" s="13">
        <v>0</v>
      </c>
      <c r="R43" s="13">
        <v>0</v>
      </c>
      <c r="S43" s="13">
        <v>0</v>
      </c>
      <c r="T43" s="13">
        <v>0</v>
      </c>
      <c r="U43" s="13">
        <v>0</v>
      </c>
    </row>
    <row r="44" spans="2:21" ht="18" customHeight="1">
      <c r="B44" s="64" t="s">
        <v>4859</v>
      </c>
      <c r="C44" s="63"/>
      <c r="D44" s="63">
        <v>-17105430017</v>
      </c>
      <c r="E44" s="63">
        <v>-98500523110</v>
      </c>
      <c r="F44" s="63">
        <v>-28111754470</v>
      </c>
      <c r="G44" s="63">
        <v>-414206585</v>
      </c>
      <c r="H44" s="63">
        <v>-44658111243</v>
      </c>
      <c r="I44" s="63">
        <v>24774397390</v>
      </c>
      <c r="J44" s="63">
        <v>54280767943</v>
      </c>
      <c r="K44" s="63">
        <v>3140250839</v>
      </c>
      <c r="L44" s="63">
        <v>-41816776651</v>
      </c>
      <c r="M44" s="63">
        <v>-60371844411</v>
      </c>
      <c r="N44" s="63">
        <v>-12537985334</v>
      </c>
      <c r="O44" s="63">
        <v>-20733227320</v>
      </c>
      <c r="P44" s="13">
        <v>-27572798727</v>
      </c>
      <c r="Q44" s="13">
        <v>37356028165</v>
      </c>
      <c r="R44" s="13">
        <v>19170106320</v>
      </c>
      <c r="S44" s="13">
        <v>-38937297838</v>
      </c>
      <c r="T44" s="13">
        <v>46632799934</v>
      </c>
      <c r="U44" s="13">
        <v>-44791058778</v>
      </c>
    </row>
    <row r="45" spans="2:21" ht="18" customHeight="1">
      <c r="B45" s="73" t="s">
        <v>4860</v>
      </c>
      <c r="C45" s="74"/>
      <c r="D45" s="74"/>
      <c r="E45" s="74"/>
      <c r="F45" s="74"/>
      <c r="G45" s="74"/>
      <c r="H45" s="74"/>
      <c r="I45" s="74"/>
      <c r="J45" s="74"/>
      <c r="K45" s="74"/>
      <c r="L45" s="74"/>
      <c r="M45" s="62"/>
      <c r="N45" s="62"/>
      <c r="O45" s="62"/>
    </row>
    <row r="46" spans="2:21" ht="18" customHeight="1">
      <c r="B46" s="64" t="s">
        <v>4861</v>
      </c>
      <c r="C46" s="63"/>
      <c r="D46" s="63">
        <v>0</v>
      </c>
      <c r="E46" s="63">
        <v>47812219056</v>
      </c>
      <c r="F46" s="63">
        <v>0</v>
      </c>
      <c r="G46" s="63">
        <v>0</v>
      </c>
      <c r="H46" s="63">
        <v>0</v>
      </c>
      <c r="I46" s="63">
        <v>0</v>
      </c>
      <c r="J46" s="63">
        <v>0</v>
      </c>
      <c r="K46" s="63">
        <v>0</v>
      </c>
      <c r="L46" s="63">
        <v>0</v>
      </c>
      <c r="M46" s="63">
        <v>0</v>
      </c>
      <c r="N46" s="63">
        <v>0</v>
      </c>
      <c r="O46" s="63">
        <v>0</v>
      </c>
      <c r="P46" s="13">
        <v>0</v>
      </c>
      <c r="Q46" s="13">
        <v>0</v>
      </c>
      <c r="R46" s="13">
        <v>7500000000</v>
      </c>
      <c r="S46" s="13">
        <v>0</v>
      </c>
      <c r="T46" s="13">
        <v>0</v>
      </c>
      <c r="U46" s="13">
        <v>0</v>
      </c>
    </row>
    <row r="47" spans="2:21" ht="27.6">
      <c r="B47" s="73" t="s">
        <v>4862</v>
      </c>
      <c r="C47" s="74"/>
      <c r="D47" s="74">
        <v>0</v>
      </c>
      <c r="E47" s="74">
        <v>0</v>
      </c>
      <c r="F47" s="74">
        <v>0</v>
      </c>
      <c r="G47" s="74">
        <v>0</v>
      </c>
      <c r="H47" s="74">
        <v>0</v>
      </c>
      <c r="I47" s="74">
        <v>0</v>
      </c>
      <c r="J47" s="74">
        <v>0</v>
      </c>
      <c r="K47" s="74">
        <v>0</v>
      </c>
      <c r="L47" s="74">
        <v>0</v>
      </c>
      <c r="M47" s="62">
        <v>0</v>
      </c>
      <c r="N47" s="62">
        <v>-24732286775</v>
      </c>
      <c r="O47" s="62">
        <v>-18101620304</v>
      </c>
      <c r="P47" s="13">
        <v>0</v>
      </c>
      <c r="Q47" s="13">
        <v>0</v>
      </c>
      <c r="R47" s="13">
        <v>0</v>
      </c>
      <c r="S47" s="13">
        <v>0</v>
      </c>
      <c r="T47" s="13">
        <v>0</v>
      </c>
      <c r="U47" s="13">
        <v>0</v>
      </c>
    </row>
    <row r="48" spans="2:21" ht="18" customHeight="1">
      <c r="B48" s="64" t="s">
        <v>4863</v>
      </c>
      <c r="C48" s="63"/>
      <c r="D48" s="63">
        <v>0</v>
      </c>
      <c r="E48" s="63">
        <v>0</v>
      </c>
      <c r="F48" s="63">
        <v>0</v>
      </c>
      <c r="G48" s="63">
        <v>0</v>
      </c>
      <c r="H48" s="63">
        <v>0</v>
      </c>
      <c r="I48" s="63">
        <v>2000000000</v>
      </c>
      <c r="J48" s="63">
        <v>14000000000</v>
      </c>
      <c r="K48" s="63">
        <v>0</v>
      </c>
      <c r="L48" s="63">
        <v>0</v>
      </c>
      <c r="M48" s="63">
        <v>2000000000</v>
      </c>
      <c r="N48" s="63">
        <v>0</v>
      </c>
      <c r="O48" s="63">
        <v>0</v>
      </c>
      <c r="P48" s="13">
        <v>16500000000</v>
      </c>
      <c r="Q48" s="13">
        <v>0</v>
      </c>
      <c r="R48" s="13">
        <v>0</v>
      </c>
      <c r="S48" s="13">
        <v>0</v>
      </c>
      <c r="T48" s="13">
        <v>0</v>
      </c>
      <c r="U48" s="13">
        <v>0</v>
      </c>
    </row>
    <row r="49" spans="2:21" ht="18" customHeight="1">
      <c r="B49" s="73" t="s">
        <v>4864</v>
      </c>
      <c r="C49" s="74"/>
      <c r="D49" s="74">
        <v>0</v>
      </c>
      <c r="E49" s="74">
        <v>0</v>
      </c>
      <c r="F49" s="74">
        <v>0</v>
      </c>
      <c r="G49" s="74">
        <v>0</v>
      </c>
      <c r="H49" s="74">
        <v>-1000000000</v>
      </c>
      <c r="I49" s="74">
        <v>-1000000000</v>
      </c>
      <c r="J49" s="74">
        <v>-14000000000</v>
      </c>
      <c r="K49" s="74">
        <v>0</v>
      </c>
      <c r="L49" s="74">
        <v>0</v>
      </c>
      <c r="M49" s="62">
        <v>-2000000000</v>
      </c>
      <c r="N49" s="62">
        <v>0</v>
      </c>
      <c r="O49" s="62">
        <v>0</v>
      </c>
      <c r="P49" s="13">
        <v>-16500000000</v>
      </c>
      <c r="Q49" s="13">
        <v>0</v>
      </c>
      <c r="R49" s="13">
        <v>0</v>
      </c>
      <c r="S49" s="13">
        <v>0</v>
      </c>
      <c r="T49" s="13">
        <v>0</v>
      </c>
      <c r="U49" s="13">
        <v>-794200000</v>
      </c>
    </row>
    <row r="50" spans="2:21" ht="18" customHeight="1">
      <c r="B50" s="64" t="s">
        <v>4865</v>
      </c>
      <c r="C50" s="63"/>
      <c r="D50" s="63">
        <v>0</v>
      </c>
      <c r="E50" s="63">
        <v>0</v>
      </c>
      <c r="F50" s="63">
        <v>0</v>
      </c>
      <c r="G50" s="63">
        <v>0</v>
      </c>
      <c r="H50" s="63">
        <v>0</v>
      </c>
      <c r="I50" s="63">
        <v>0</v>
      </c>
      <c r="J50" s="63">
        <v>0</v>
      </c>
      <c r="K50" s="63">
        <v>0</v>
      </c>
      <c r="L50" s="63">
        <v>0</v>
      </c>
      <c r="M50" s="63">
        <v>0</v>
      </c>
      <c r="N50" s="63">
        <v>0</v>
      </c>
      <c r="O50" s="63">
        <v>0</v>
      </c>
      <c r="P50" s="13">
        <v>0</v>
      </c>
      <c r="Q50" s="13">
        <v>0</v>
      </c>
      <c r="R50" s="13">
        <v>0</v>
      </c>
      <c r="S50" s="13">
        <v>0</v>
      </c>
      <c r="T50" s="13">
        <v>0</v>
      </c>
      <c r="U50" s="13">
        <v>0</v>
      </c>
    </row>
    <row r="51" spans="2:21" ht="18" customHeight="1">
      <c r="B51" s="73" t="s">
        <v>4866</v>
      </c>
      <c r="C51" s="74"/>
      <c r="D51" s="74">
        <v>0</v>
      </c>
      <c r="E51" s="74">
        <v>0</v>
      </c>
      <c r="F51" s="74">
        <v>0</v>
      </c>
      <c r="G51" s="74">
        <v>0</v>
      </c>
      <c r="H51" s="74">
        <v>0</v>
      </c>
      <c r="I51" s="74">
        <v>0</v>
      </c>
      <c r="J51" s="74">
        <v>0</v>
      </c>
      <c r="K51" s="74">
        <v>0</v>
      </c>
      <c r="L51" s="74">
        <v>0</v>
      </c>
      <c r="M51" s="62">
        <v>0</v>
      </c>
      <c r="N51" s="62">
        <v>0</v>
      </c>
      <c r="O51" s="62">
        <v>0</v>
      </c>
      <c r="P51" s="13">
        <v>0</v>
      </c>
      <c r="Q51" s="13">
        <v>0</v>
      </c>
      <c r="R51" s="13">
        <v>0</v>
      </c>
      <c r="S51" s="13">
        <v>0</v>
      </c>
      <c r="T51" s="13">
        <v>0</v>
      </c>
      <c r="U51" s="13">
        <v>0</v>
      </c>
    </row>
    <row r="52" spans="2:21" ht="17.25" customHeight="1">
      <c r="B52" s="64" t="s">
        <v>4867</v>
      </c>
      <c r="C52" s="63"/>
      <c r="D52" s="63">
        <v>0</v>
      </c>
      <c r="E52" s="63">
        <v>0</v>
      </c>
      <c r="F52" s="63">
        <v>0</v>
      </c>
      <c r="G52" s="63">
        <v>0</v>
      </c>
      <c r="H52" s="63">
        <v>0</v>
      </c>
      <c r="I52" s="63">
        <v>0</v>
      </c>
      <c r="J52" s="63">
        <v>0</v>
      </c>
      <c r="K52" s="63">
        <v>0</v>
      </c>
      <c r="L52" s="63">
        <v>0</v>
      </c>
      <c r="M52" s="63">
        <v>0</v>
      </c>
      <c r="N52" s="63">
        <v>0</v>
      </c>
      <c r="O52" s="63">
        <v>0</v>
      </c>
      <c r="P52" s="13">
        <v>0</v>
      </c>
      <c r="Q52" s="13">
        <v>0</v>
      </c>
      <c r="R52" s="13">
        <v>0</v>
      </c>
      <c r="S52" s="13">
        <v>0</v>
      </c>
      <c r="T52" s="13">
        <v>0</v>
      </c>
      <c r="U52" s="13">
        <v>0</v>
      </c>
    </row>
    <row r="53" spans="2:21" ht="18" customHeight="1">
      <c r="B53" s="73" t="s">
        <v>4868</v>
      </c>
      <c r="C53" s="74"/>
      <c r="D53" s="74">
        <v>-312480000000</v>
      </c>
      <c r="E53" s="74">
        <v>-66922520000</v>
      </c>
      <c r="F53" s="74">
        <v>-29801800000</v>
      </c>
      <c r="G53" s="74">
        <v>-65563960000</v>
      </c>
      <c r="H53" s="74">
        <v>-21457296000</v>
      </c>
      <c r="I53" s="74">
        <v>-9536576000</v>
      </c>
      <c r="J53" s="74">
        <v>-65563960000</v>
      </c>
      <c r="K53" s="74">
        <v>-39338376000</v>
      </c>
      <c r="L53" s="74">
        <v>-14304864000</v>
      </c>
      <c r="M53" s="62">
        <v>-17520044500</v>
      </c>
      <c r="N53" s="62">
        <v>-5960360000</v>
      </c>
      <c r="O53" s="62">
        <v>-43101170000</v>
      </c>
      <c r="P53" s="13">
        <v>-75600000000</v>
      </c>
      <c r="Q53" s="13">
        <v>-81900000000</v>
      </c>
      <c r="R53" s="13">
        <v>-42000000000</v>
      </c>
      <c r="S53" s="13">
        <v>-12000000000</v>
      </c>
      <c r="T53" s="13">
        <v>-4241323200</v>
      </c>
      <c r="U53" s="13">
        <v>-4986400000</v>
      </c>
    </row>
    <row r="54" spans="2:21" ht="18" customHeight="1">
      <c r="B54" s="64" t="s">
        <v>4869</v>
      </c>
      <c r="C54" s="63"/>
      <c r="D54" s="63">
        <v>0</v>
      </c>
      <c r="E54" s="63">
        <v>0</v>
      </c>
      <c r="F54" s="63">
        <v>0</v>
      </c>
      <c r="G54" s="63">
        <v>0</v>
      </c>
      <c r="H54" s="63">
        <v>0</v>
      </c>
      <c r="I54" s="63">
        <v>0</v>
      </c>
      <c r="J54" s="63">
        <v>0</v>
      </c>
      <c r="K54" s="63">
        <v>0</v>
      </c>
      <c r="L54" s="63">
        <v>0</v>
      </c>
      <c r="M54" s="63">
        <v>0</v>
      </c>
      <c r="N54" s="63">
        <v>0</v>
      </c>
      <c r="O54" s="63">
        <v>0</v>
      </c>
      <c r="P54" s="13">
        <v>0</v>
      </c>
      <c r="Q54" s="13">
        <v>0</v>
      </c>
      <c r="R54" s="13">
        <v>0</v>
      </c>
      <c r="S54" s="13">
        <v>0</v>
      </c>
      <c r="T54" s="13">
        <v>0</v>
      </c>
      <c r="U54" s="13">
        <v>0</v>
      </c>
    </row>
    <row r="55" spans="2:21" ht="18" customHeight="1">
      <c r="B55" s="73" t="s">
        <v>4870</v>
      </c>
      <c r="C55" s="74"/>
      <c r="D55" s="74">
        <v>0</v>
      </c>
      <c r="E55" s="74">
        <v>0</v>
      </c>
      <c r="F55" s="74">
        <v>0</v>
      </c>
      <c r="G55" s="74">
        <v>0</v>
      </c>
      <c r="H55" s="74">
        <v>0</v>
      </c>
      <c r="I55" s="74">
        <v>0</v>
      </c>
      <c r="J55" s="74">
        <v>0</v>
      </c>
      <c r="K55" s="74">
        <v>0</v>
      </c>
      <c r="L55" s="74">
        <v>0</v>
      </c>
      <c r="M55" s="62">
        <v>0</v>
      </c>
      <c r="N55" s="62">
        <v>0</v>
      </c>
      <c r="O55" s="62">
        <v>0</v>
      </c>
      <c r="P55" s="13">
        <v>0</v>
      </c>
      <c r="Q55" s="13">
        <v>0</v>
      </c>
      <c r="R55" s="13">
        <v>0</v>
      </c>
      <c r="S55" s="13">
        <v>0</v>
      </c>
      <c r="T55" s="13">
        <v>0</v>
      </c>
      <c r="U55" s="13">
        <v>0</v>
      </c>
    </row>
    <row r="56" spans="2:21" ht="18" customHeight="1">
      <c r="B56" s="64" t="s">
        <v>4871</v>
      </c>
      <c r="C56" s="63"/>
      <c r="D56" s="63">
        <v>-312480000000</v>
      </c>
      <c r="E56" s="63">
        <v>-19110300944</v>
      </c>
      <c r="F56" s="63">
        <v>-29801800000</v>
      </c>
      <c r="G56" s="63">
        <v>-65563960000</v>
      </c>
      <c r="H56" s="63">
        <v>-22457296000</v>
      </c>
      <c r="I56" s="63">
        <v>-8536576000</v>
      </c>
      <c r="J56" s="63">
        <v>-65563960000</v>
      </c>
      <c r="K56" s="63">
        <v>-39338376000</v>
      </c>
      <c r="L56" s="63">
        <v>-14304864000</v>
      </c>
      <c r="M56" s="63">
        <v>-17520044500</v>
      </c>
      <c r="N56" s="63">
        <v>-30692646775</v>
      </c>
      <c r="O56" s="63">
        <v>-61202790304</v>
      </c>
      <c r="P56" s="13">
        <v>-75600000000</v>
      </c>
      <c r="Q56" s="13">
        <v>-81900000000</v>
      </c>
      <c r="R56" s="13">
        <v>-34500000000</v>
      </c>
      <c r="S56" s="13">
        <v>-12000000000</v>
      </c>
      <c r="T56" s="13">
        <v>-4241323200</v>
      </c>
      <c r="U56" s="13">
        <v>-5780600000</v>
      </c>
    </row>
    <row r="57" spans="2:21" ht="18" customHeight="1">
      <c r="B57" s="73" t="s">
        <v>4872</v>
      </c>
      <c r="C57" s="74"/>
      <c r="D57" s="74">
        <v>147201572112</v>
      </c>
      <c r="E57" s="74">
        <v>80281388617</v>
      </c>
      <c r="F57" s="74">
        <v>2752166244</v>
      </c>
      <c r="G57" s="74">
        <v>432267227</v>
      </c>
      <c r="H57" s="74">
        <v>198069746</v>
      </c>
      <c r="I57" s="74">
        <v>11122151376</v>
      </c>
      <c r="J57" s="74">
        <v>-9577829993</v>
      </c>
      <c r="K57" s="74">
        <v>-17263083702</v>
      </c>
      <c r="L57" s="74">
        <v>-10935580146</v>
      </c>
      <c r="M57" s="62">
        <v>-54746451316</v>
      </c>
      <c r="N57" s="62">
        <v>-26115685795</v>
      </c>
      <c r="O57" s="62">
        <v>-66411543571</v>
      </c>
      <c r="P57" s="13">
        <v>-45537904325</v>
      </c>
      <c r="Q57" s="13">
        <v>59386967318</v>
      </c>
      <c r="R57" s="13">
        <v>113652531252</v>
      </c>
      <c r="S57" s="13">
        <v>9050917180</v>
      </c>
      <c r="T57" s="13">
        <v>30176407221</v>
      </c>
      <c r="U57" s="13">
        <v>-26763862918</v>
      </c>
    </row>
    <row r="58" spans="2:21" ht="18" customHeight="1">
      <c r="B58" s="64" t="s">
        <v>4873</v>
      </c>
      <c r="C58" s="63"/>
      <c r="D58" s="63">
        <v>105181201313</v>
      </c>
      <c r="E58" s="63">
        <v>23051370309</v>
      </c>
      <c r="F58" s="63">
        <v>20123766487</v>
      </c>
      <c r="G58" s="63">
        <v>18772220324</v>
      </c>
      <c r="H58" s="63">
        <v>18730007838</v>
      </c>
      <c r="I58" s="63">
        <v>7540496008</v>
      </c>
      <c r="J58" s="63">
        <v>17126179548</v>
      </c>
      <c r="K58" s="63">
        <v>34239039362</v>
      </c>
      <c r="L58" s="63">
        <v>45186541362</v>
      </c>
      <c r="M58" s="63">
        <v>99710404514</v>
      </c>
      <c r="N58" s="63">
        <v>123600195317</v>
      </c>
      <c r="O58" s="63">
        <v>189717281266</v>
      </c>
      <c r="P58" s="13">
        <v>235255185591</v>
      </c>
      <c r="Q58" s="13">
        <v>175868218273</v>
      </c>
      <c r="R58" s="13">
        <v>59883384366</v>
      </c>
      <c r="S58" s="13">
        <v>50343095520</v>
      </c>
      <c r="T58" s="13">
        <v>20113562988</v>
      </c>
      <c r="U58" s="13">
        <v>46721391061</v>
      </c>
    </row>
    <row r="59" spans="2:21" ht="18" customHeight="1">
      <c r="B59" s="73" t="s">
        <v>4874</v>
      </c>
      <c r="C59" s="74"/>
      <c r="D59" s="74">
        <v>5972545827</v>
      </c>
      <c r="E59" s="74">
        <v>1848442388</v>
      </c>
      <c r="F59" s="74">
        <v>175437578</v>
      </c>
      <c r="G59" s="74">
        <v>919278936</v>
      </c>
      <c r="H59" s="74">
        <v>-155857260</v>
      </c>
      <c r="I59" s="74">
        <v>67360454</v>
      </c>
      <c r="J59" s="74">
        <v>-7853547</v>
      </c>
      <c r="K59" s="74">
        <v>150223888</v>
      </c>
      <c r="L59" s="74">
        <v>-11921854</v>
      </c>
      <c r="M59" s="62">
        <v>222588164</v>
      </c>
      <c r="N59" s="62">
        <v>2225894992</v>
      </c>
      <c r="O59" s="62">
        <v>294457622</v>
      </c>
      <c r="P59" s="13">
        <v>0</v>
      </c>
      <c r="Q59" s="13">
        <v>0</v>
      </c>
      <c r="R59" s="13">
        <v>2332302655</v>
      </c>
      <c r="S59" s="13">
        <v>489371666</v>
      </c>
      <c r="T59" s="13">
        <v>53125311</v>
      </c>
      <c r="U59" s="13">
        <v>156034845</v>
      </c>
    </row>
    <row r="60" spans="2:21" ht="18" customHeight="1">
      <c r="B60" s="64" t="s">
        <v>4875</v>
      </c>
      <c r="C60" s="63"/>
      <c r="D60" s="63">
        <v>258355319252</v>
      </c>
      <c r="E60" s="63">
        <v>105181201314</v>
      </c>
      <c r="F60" s="63">
        <v>23051370309</v>
      </c>
      <c r="G60" s="63">
        <v>20123766487</v>
      </c>
      <c r="H60" s="63">
        <v>18772220324</v>
      </c>
      <c r="I60" s="63">
        <v>18730007838</v>
      </c>
      <c r="J60" s="63">
        <v>7540496008</v>
      </c>
      <c r="K60" s="63">
        <v>17126179548</v>
      </c>
      <c r="L60" s="63">
        <v>34239039362</v>
      </c>
      <c r="M60" s="63">
        <v>45186541362</v>
      </c>
      <c r="N60" s="63">
        <v>99710404514</v>
      </c>
      <c r="O60" s="63">
        <v>123600195317</v>
      </c>
      <c r="P60" s="13">
        <v>189717281266</v>
      </c>
      <c r="Q60" s="13">
        <v>235255185591</v>
      </c>
      <c r="R60" s="13">
        <v>175868218273</v>
      </c>
      <c r="S60" s="13">
        <v>59883384366</v>
      </c>
      <c r="T60" s="13">
        <v>50343095520</v>
      </c>
      <c r="U60" s="13">
        <v>20113562988</v>
      </c>
    </row>
    <row r="206" spans="2:17">
      <c r="B206" s="13" t="s">
        <v>898</v>
      </c>
      <c r="D206" s="13">
        <v>2025</v>
      </c>
      <c r="E206" s="13">
        <v>2024</v>
      </c>
      <c r="F206" s="13">
        <v>2023</v>
      </c>
      <c r="G206" s="13">
        <v>2022</v>
      </c>
      <c r="H206" s="13">
        <v>2021</v>
      </c>
      <c r="I206" s="13">
        <v>2020</v>
      </c>
      <c r="J206" s="13">
        <v>2019</v>
      </c>
      <c r="K206" s="13">
        <v>2018</v>
      </c>
      <c r="L206" s="13">
        <v>2017</v>
      </c>
      <c r="M206" s="13">
        <v>2016</v>
      </c>
      <c r="N206" s="13">
        <v>2015</v>
      </c>
      <c r="O206" s="13">
        <v>2014</v>
      </c>
      <c r="P206" s="13">
        <v>2013</v>
      </c>
      <c r="Q206" s="13">
        <v>2012</v>
      </c>
    </row>
    <row r="207" spans="2:17">
      <c r="B207" s="13" t="s">
        <v>4822</v>
      </c>
    </row>
    <row r="208" spans="2:17">
      <c r="B208" s="13" t="s">
        <v>4823</v>
      </c>
      <c r="D208" s="13">
        <v>2207434991467</v>
      </c>
      <c r="E208" s="13">
        <v>1522063488191</v>
      </c>
      <c r="F208" s="13">
        <v>1254809583640</v>
      </c>
      <c r="G208" s="13">
        <v>4596312764843</v>
      </c>
      <c r="H208" s="13">
        <v>1956269988841</v>
      </c>
      <c r="I208" s="13">
        <v>716533804305</v>
      </c>
      <c r="J208" s="13">
        <v>463088171382</v>
      </c>
      <c r="K208" s="13">
        <v>706198642776</v>
      </c>
      <c r="L208" s="13">
        <v>679325133686</v>
      </c>
      <c r="M208" s="13">
        <v>658891393611</v>
      </c>
      <c r="N208" s="13">
        <v>714798467980</v>
      </c>
      <c r="O208" s="13">
        <v>856103623468</v>
      </c>
      <c r="P208" s="13">
        <v>532059735047</v>
      </c>
      <c r="Q208" s="13">
        <v>736671077177</v>
      </c>
    </row>
    <row r="209" spans="2:17">
      <c r="B209" s="13" t="s">
        <v>4824</v>
      </c>
      <c r="D209" s="13">
        <v>-262341445363</v>
      </c>
      <c r="E209" s="13">
        <v>-86461177786</v>
      </c>
      <c r="F209" s="13">
        <v>427761563656</v>
      </c>
      <c r="G209" s="13">
        <v>2293778067158</v>
      </c>
      <c r="H209" s="13">
        <v>1520327584720</v>
      </c>
      <c r="I209" s="13">
        <v>1318934626314</v>
      </c>
      <c r="J209" s="13">
        <v>1294796146462</v>
      </c>
      <c r="K209" s="13">
        <v>1408108224331</v>
      </c>
      <c r="L209" s="13">
        <v>1396392692483</v>
      </c>
      <c r="M209" s="13">
        <v>1431464751745</v>
      </c>
      <c r="N209" s="13">
        <v>1595539649688</v>
      </c>
      <c r="O209" s="13">
        <v>1629742510998</v>
      </c>
      <c r="P209" s="13">
        <v>1773720360545</v>
      </c>
      <c r="Q209" s="13">
        <v>1177355921198</v>
      </c>
    </row>
    <row r="210" spans="2:17">
      <c r="B210" s="13" t="s">
        <v>4825</v>
      </c>
      <c r="D210" s="13">
        <v>342065274662</v>
      </c>
      <c r="E210" s="13">
        <v>268081458415</v>
      </c>
      <c r="F210" s="13">
        <v>1083380698652</v>
      </c>
      <c r="G210" s="13">
        <v>1398029397737</v>
      </c>
      <c r="H210" s="13">
        <v>1385810943875</v>
      </c>
      <c r="I210" s="13">
        <v>1318152452706</v>
      </c>
      <c r="J210" s="13">
        <v>1318840642491</v>
      </c>
      <c r="K210" s="13">
        <v>1303375630640</v>
      </c>
      <c r="L210" s="13">
        <v>1309000550484</v>
      </c>
      <c r="M210" s="13">
        <v>1292036751160</v>
      </c>
      <c r="N210" s="13">
        <v>1227663327392</v>
      </c>
      <c r="O210" s="13">
        <v>1351588357518</v>
      </c>
      <c r="P210" s="13">
        <v>1329666596816</v>
      </c>
      <c r="Q210" s="13">
        <v>913585661054</v>
      </c>
    </row>
    <row r="211" spans="2:17">
      <c r="B211" s="13" t="s">
        <v>4826</v>
      </c>
      <c r="D211" s="13">
        <v>-576884748308</v>
      </c>
      <c r="E211" s="13">
        <v>9477119475</v>
      </c>
      <c r="F211" s="13">
        <v>-212575776831</v>
      </c>
      <c r="G211" s="13">
        <v>822620050170</v>
      </c>
      <c r="H211" s="13">
        <v>37053214321</v>
      </c>
      <c r="I211" s="13">
        <v>-8481678247</v>
      </c>
      <c r="J211" s="13">
        <v>8918258694</v>
      </c>
      <c r="K211" s="13">
        <v>0</v>
      </c>
      <c r="L211" s="13">
        <v>-1505064148</v>
      </c>
      <c r="M211" s="13">
        <v>792216475</v>
      </c>
      <c r="N211" s="13">
        <v>712847673</v>
      </c>
      <c r="O211" s="13">
        <v>-13766283499</v>
      </c>
      <c r="P211" s="13">
        <v>4122154337</v>
      </c>
      <c r="Q211" s="13">
        <v>9644129162</v>
      </c>
    </row>
    <row r="212" spans="2:17">
      <c r="B212" s="13" t="s">
        <v>4827</v>
      </c>
      <c r="D212" s="13">
        <v>0</v>
      </c>
      <c r="E212" s="13">
        <v>0</v>
      </c>
      <c r="F212" s="13">
        <v>0</v>
      </c>
      <c r="G212" s="13">
        <v>0</v>
      </c>
      <c r="H212" s="13">
        <v>0</v>
      </c>
      <c r="I212" s="13">
        <v>0</v>
      </c>
      <c r="J212" s="13">
        <v>0</v>
      </c>
      <c r="K212" s="13">
        <v>0</v>
      </c>
      <c r="L212" s="13">
        <v>0</v>
      </c>
      <c r="M212" s="13">
        <v>0</v>
      </c>
      <c r="N212" s="13">
        <v>0</v>
      </c>
      <c r="O212" s="13">
        <v>0</v>
      </c>
      <c r="P212" s="13">
        <v>0</v>
      </c>
      <c r="Q212" s="13">
        <v>0</v>
      </c>
    </row>
    <row r="213" spans="2:17">
      <c r="B213" s="13" t="s">
        <v>4828</v>
      </c>
      <c r="D213" s="13">
        <v>0</v>
      </c>
      <c r="E213" s="13">
        <v>0</v>
      </c>
      <c r="F213" s="13">
        <v>0</v>
      </c>
      <c r="G213" s="13">
        <v>0</v>
      </c>
      <c r="H213" s="13">
        <v>0</v>
      </c>
      <c r="I213" s="13">
        <v>0</v>
      </c>
      <c r="J213" s="13">
        <v>0</v>
      </c>
      <c r="K213" s="13">
        <v>0</v>
      </c>
      <c r="L213" s="13">
        <v>0</v>
      </c>
      <c r="M213" s="13">
        <v>0</v>
      </c>
      <c r="N213" s="13">
        <v>0</v>
      </c>
      <c r="O213" s="13">
        <v>0</v>
      </c>
      <c r="P213" s="13">
        <v>0</v>
      </c>
      <c r="Q213" s="13">
        <v>0</v>
      </c>
    </row>
    <row r="214" spans="2:17">
      <c r="B214" s="13" t="s">
        <v>4829</v>
      </c>
      <c r="D214" s="13">
        <v>2477897780</v>
      </c>
      <c r="E214" s="13">
        <v>2950312151</v>
      </c>
      <c r="F214" s="13">
        <v>-43609637122</v>
      </c>
      <c r="G214" s="13">
        <v>9327366467</v>
      </c>
      <c r="H214" s="13">
        <v>-7009326758</v>
      </c>
      <c r="I214" s="13">
        <v>-1535037700</v>
      </c>
      <c r="J214" s="13">
        <v>-2435472951</v>
      </c>
      <c r="K214" s="13">
        <v>49850495688</v>
      </c>
      <c r="L214" s="13">
        <v>-10234614310</v>
      </c>
      <c r="M214" s="13">
        <v>72779573574</v>
      </c>
      <c r="N214" s="13">
        <v>301519401097</v>
      </c>
      <c r="O214" s="13">
        <v>115340376145</v>
      </c>
      <c r="P214" s="13">
        <v>124974423514</v>
      </c>
      <c r="Q214" s="13">
        <v>0</v>
      </c>
    </row>
    <row r="215" spans="2:17">
      <c r="B215" s="13" t="s">
        <v>4830</v>
      </c>
      <c r="D215" s="13">
        <v>0</v>
      </c>
      <c r="E215" s="13">
        <v>0</v>
      </c>
      <c r="F215" s="13">
        <v>0</v>
      </c>
      <c r="G215" s="13">
        <v>0</v>
      </c>
      <c r="H215" s="13">
        <v>0</v>
      </c>
      <c r="I215" s="13">
        <v>0</v>
      </c>
      <c r="J215" s="13">
        <v>0</v>
      </c>
      <c r="K215" s="13">
        <v>0</v>
      </c>
      <c r="L215" s="13">
        <v>0</v>
      </c>
      <c r="M215" s="13">
        <v>0</v>
      </c>
      <c r="N215" s="13">
        <v>0</v>
      </c>
      <c r="O215" s="13">
        <v>0</v>
      </c>
      <c r="P215" s="13">
        <v>0</v>
      </c>
      <c r="Q215" s="13">
        <v>0</v>
      </c>
    </row>
    <row r="216" spans="2:17">
      <c r="B216" s="13" t="s">
        <v>4831</v>
      </c>
      <c r="D216" s="13">
        <v>-288398466847</v>
      </c>
      <c r="E216" s="13">
        <v>-451858531661</v>
      </c>
      <c r="F216" s="13">
        <v>-518475329304</v>
      </c>
      <c r="G216" s="13">
        <v>-265290460880</v>
      </c>
      <c r="H216" s="13">
        <v>-130835723223</v>
      </c>
      <c r="I216" s="13">
        <v>-111927584745</v>
      </c>
      <c r="J216" s="13">
        <v>-117699812006</v>
      </c>
      <c r="K216" s="13">
        <v>-158476347608</v>
      </c>
      <c r="L216" s="13">
        <v>-156680247539</v>
      </c>
      <c r="M216" s="13">
        <v>-140766178207</v>
      </c>
      <c r="N216" s="13">
        <v>-166800194704</v>
      </c>
      <c r="O216" s="13">
        <v>-151070189292</v>
      </c>
      <c r="P216" s="13">
        <v>-122925424890</v>
      </c>
      <c r="Q216" s="13">
        <v>-28617764155</v>
      </c>
    </row>
    <row r="217" spans="2:17">
      <c r="B217" s="13" t="s">
        <v>4832</v>
      </c>
      <c r="D217" s="13">
        <v>0</v>
      </c>
      <c r="E217" s="13">
        <v>0</v>
      </c>
      <c r="F217" s="13">
        <v>0</v>
      </c>
      <c r="G217" s="13">
        <v>0</v>
      </c>
      <c r="H217" s="13">
        <v>0</v>
      </c>
      <c r="I217" s="13">
        <v>0</v>
      </c>
      <c r="J217" s="13">
        <v>0</v>
      </c>
      <c r="K217" s="13">
        <v>0</v>
      </c>
      <c r="L217" s="13">
        <v>0</v>
      </c>
      <c r="M217" s="13">
        <v>0</v>
      </c>
      <c r="N217" s="13">
        <v>0</v>
      </c>
      <c r="O217" s="13">
        <v>0</v>
      </c>
      <c r="P217" s="13">
        <v>0</v>
      </c>
      <c r="Q217" s="13">
        <v>0</v>
      </c>
    </row>
    <row r="218" spans="2:17">
      <c r="B218" s="13" t="s">
        <v>4833</v>
      </c>
      <c r="D218" s="13">
        <v>0</v>
      </c>
      <c r="E218" s="13">
        <v>0</v>
      </c>
      <c r="F218" s="13">
        <v>0</v>
      </c>
      <c r="G218" s="13">
        <v>0</v>
      </c>
      <c r="H218" s="13">
        <v>0</v>
      </c>
      <c r="I218" s="13">
        <v>0</v>
      </c>
      <c r="J218" s="13">
        <v>0</v>
      </c>
      <c r="K218" s="13">
        <v>0</v>
      </c>
      <c r="L218" s="13">
        <v>0</v>
      </c>
      <c r="M218" s="13">
        <v>0</v>
      </c>
      <c r="N218" s="13">
        <v>0</v>
      </c>
      <c r="O218" s="13">
        <v>0</v>
      </c>
      <c r="P218" s="13">
        <v>0</v>
      </c>
      <c r="Q218" s="13">
        <v>0</v>
      </c>
    </row>
    <row r="219" spans="2:17">
      <c r="B219" s="13" t="s">
        <v>4834</v>
      </c>
      <c r="D219" s="13">
        <v>70405254339</v>
      </c>
      <c r="E219" s="13">
        <v>44380805249</v>
      </c>
      <c r="F219" s="13">
        <v>10155714106</v>
      </c>
      <c r="G219" s="13">
        <v>10274784277</v>
      </c>
      <c r="H219" s="13">
        <v>18580201013</v>
      </c>
      <c r="I219" s="13">
        <v>43301059166</v>
      </c>
      <c r="J219" s="13">
        <v>87172530234</v>
      </c>
      <c r="K219" s="13">
        <v>142052771852</v>
      </c>
      <c r="L219" s="13">
        <v>182986530390</v>
      </c>
      <c r="M219" s="13">
        <v>206622388743</v>
      </c>
      <c r="N219" s="13">
        <v>232444268230</v>
      </c>
      <c r="O219" s="13">
        <v>327650250126</v>
      </c>
      <c r="P219" s="13">
        <v>437882610768</v>
      </c>
      <c r="Q219" s="13">
        <v>282743895137</v>
      </c>
    </row>
    <row r="220" spans="2:17">
      <c r="B220" s="13" t="s">
        <v>4835</v>
      </c>
      <c r="D220" s="13">
        <v>187993343011</v>
      </c>
      <c r="E220" s="13">
        <v>40507658585</v>
      </c>
      <c r="F220" s="13">
        <v>108885894155</v>
      </c>
      <c r="G220" s="13">
        <v>318816929387</v>
      </c>
      <c r="H220" s="13">
        <v>216728275492</v>
      </c>
      <c r="I220" s="13">
        <v>79425415134</v>
      </c>
      <c r="J220" s="13">
        <v>0</v>
      </c>
      <c r="K220" s="13">
        <v>71305673759</v>
      </c>
      <c r="L220" s="13">
        <v>72825537606</v>
      </c>
      <c r="M220" s="13">
        <v>0</v>
      </c>
      <c r="N220" s="13">
        <v>0</v>
      </c>
      <c r="O220" s="13">
        <v>0</v>
      </c>
      <c r="P220" s="13">
        <v>0</v>
      </c>
      <c r="Q220" s="13">
        <v>0</v>
      </c>
    </row>
    <row r="221" spans="2:17">
      <c r="B221" s="13" t="s">
        <v>4836</v>
      </c>
      <c r="D221" s="13">
        <v>1945093546104</v>
      </c>
      <c r="E221" s="13">
        <v>1435602310405</v>
      </c>
      <c r="F221" s="13">
        <v>1682571147296</v>
      </c>
      <c r="G221" s="13">
        <v>6890090832001</v>
      </c>
      <c r="H221" s="13">
        <v>3476597573561</v>
      </c>
      <c r="I221" s="13">
        <v>2035468430619</v>
      </c>
      <c r="J221" s="13">
        <v>1757884317844</v>
      </c>
      <c r="K221" s="13">
        <v>2114306867107</v>
      </c>
      <c r="L221" s="13">
        <v>2075717826169</v>
      </c>
      <c r="M221" s="13">
        <v>2090356145356</v>
      </c>
      <c r="N221" s="13">
        <v>2310338117668</v>
      </c>
      <c r="O221" s="13">
        <v>2485846134466</v>
      </c>
      <c r="P221" s="13">
        <v>2305780095592</v>
      </c>
      <c r="Q221" s="13">
        <v>1914026998375</v>
      </c>
    </row>
    <row r="222" spans="2:17">
      <c r="B222" s="13" t="s">
        <v>4837</v>
      </c>
      <c r="D222" s="13">
        <v>-1139307048236</v>
      </c>
      <c r="E222" s="13">
        <v>-40518051653</v>
      </c>
      <c r="F222" s="13">
        <v>-140255811563</v>
      </c>
      <c r="G222" s="13">
        <v>-50564994076</v>
      </c>
      <c r="H222" s="13">
        <v>30360921226</v>
      </c>
      <c r="I222" s="13">
        <v>135339605619</v>
      </c>
      <c r="J222" s="13">
        <v>55144219745</v>
      </c>
      <c r="K222" s="13">
        <v>-48477092926</v>
      </c>
      <c r="L222" s="13">
        <v>27973717696</v>
      </c>
      <c r="M222" s="13">
        <v>-422503226805</v>
      </c>
      <c r="N222" s="13">
        <v>-14122315350</v>
      </c>
      <c r="O222" s="13">
        <v>41611146342</v>
      </c>
      <c r="P222" s="13">
        <v>42179041828</v>
      </c>
      <c r="Q222" s="13">
        <v>-123401148502</v>
      </c>
    </row>
    <row r="223" spans="2:17">
      <c r="B223" s="13" t="s">
        <v>4838</v>
      </c>
      <c r="D223" s="13">
        <v>-1903154613653</v>
      </c>
      <c r="E223" s="13">
        <v>-616691324629</v>
      </c>
      <c r="F223" s="13">
        <v>229648312525</v>
      </c>
      <c r="G223" s="13">
        <v>-217765269516</v>
      </c>
      <c r="H223" s="13">
        <v>-1369647234739</v>
      </c>
      <c r="I223" s="13">
        <v>475406863546</v>
      </c>
      <c r="J223" s="13">
        <v>-327196044841</v>
      </c>
      <c r="K223" s="13">
        <v>-611978579205</v>
      </c>
      <c r="L223" s="13">
        <v>4962869839</v>
      </c>
      <c r="M223" s="13">
        <v>16417103018</v>
      </c>
      <c r="N223" s="13">
        <v>-192868174446</v>
      </c>
      <c r="O223" s="13">
        <v>210127943010</v>
      </c>
      <c r="P223" s="13">
        <v>-206875101760</v>
      </c>
      <c r="Q223" s="13">
        <v>-228594509973</v>
      </c>
    </row>
    <row r="224" spans="2:17">
      <c r="B224" s="13" t="s">
        <v>4839</v>
      </c>
      <c r="D224" s="13">
        <v>825658979789</v>
      </c>
      <c r="E224" s="13">
        <v>-233409692525</v>
      </c>
      <c r="F224" s="13">
        <v>875345773061</v>
      </c>
      <c r="G224" s="13">
        <v>-413864707910</v>
      </c>
      <c r="H224" s="13">
        <v>988217378299</v>
      </c>
      <c r="I224" s="13">
        <v>-702525303443</v>
      </c>
      <c r="J224" s="13">
        <v>93620644615</v>
      </c>
      <c r="K224" s="13">
        <v>411357133968</v>
      </c>
      <c r="L224" s="13">
        <v>362668158683</v>
      </c>
      <c r="M224" s="13">
        <v>-32280566034</v>
      </c>
      <c r="N224" s="13">
        <v>87662596361</v>
      </c>
      <c r="O224" s="13">
        <v>1756332417178</v>
      </c>
      <c r="P224" s="13">
        <v>270634723873</v>
      </c>
      <c r="Q224" s="13">
        <v>386197098520</v>
      </c>
    </row>
    <row r="225" spans="2:17">
      <c r="B225" s="13" t="s">
        <v>4840</v>
      </c>
      <c r="D225" s="13">
        <v>99861074517</v>
      </c>
      <c r="E225" s="13">
        <v>-20966287788</v>
      </c>
      <c r="F225" s="13">
        <v>-1716226270</v>
      </c>
      <c r="G225" s="13">
        <v>-5626166032</v>
      </c>
      <c r="H225" s="13">
        <v>-283790994898</v>
      </c>
      <c r="I225" s="13">
        <v>20815133774</v>
      </c>
      <c r="J225" s="13">
        <v>8942904726</v>
      </c>
      <c r="K225" s="13">
        <v>-50957925372</v>
      </c>
      <c r="L225" s="13">
        <v>92939445495</v>
      </c>
      <c r="M225" s="13">
        <v>-3419886119</v>
      </c>
      <c r="N225" s="13">
        <v>52825029738</v>
      </c>
      <c r="O225" s="13">
        <v>113141758543</v>
      </c>
      <c r="P225" s="13">
        <v>38891254697</v>
      </c>
      <c r="Q225" s="13">
        <v>120230421649</v>
      </c>
    </row>
    <row r="226" spans="2:17">
      <c r="B226" s="13" t="s">
        <v>4841</v>
      </c>
      <c r="D226" s="13">
        <v>0</v>
      </c>
      <c r="E226" s="13">
        <v>0</v>
      </c>
      <c r="F226" s="13">
        <v>0</v>
      </c>
      <c r="G226" s="13">
        <v>0</v>
      </c>
      <c r="H226" s="13">
        <v>0</v>
      </c>
      <c r="I226" s="13">
        <v>0</v>
      </c>
      <c r="J226" s="13">
        <v>0</v>
      </c>
      <c r="K226" s="13">
        <v>0</v>
      </c>
      <c r="L226" s="13">
        <v>0</v>
      </c>
      <c r="M226" s="13">
        <v>0</v>
      </c>
      <c r="N226" s="13">
        <v>-1581808975597</v>
      </c>
      <c r="O226" s="13">
        <v>0</v>
      </c>
      <c r="P226" s="13">
        <v>0</v>
      </c>
      <c r="Q226" s="13">
        <v>0</v>
      </c>
    </row>
    <row r="227" spans="2:17">
      <c r="B227" s="13" t="s">
        <v>4842</v>
      </c>
      <c r="D227" s="13">
        <v>-71327868395</v>
      </c>
      <c r="E227" s="13">
        <v>-40666671832</v>
      </c>
      <c r="F227" s="13">
        <v>-9755234784</v>
      </c>
      <c r="G227" s="13">
        <v>-11563726807</v>
      </c>
      <c r="H227" s="13">
        <v>-22321007371</v>
      </c>
      <c r="I227" s="13">
        <v>-57259768947</v>
      </c>
      <c r="J227" s="13">
        <v>-100441507397</v>
      </c>
      <c r="K227" s="13">
        <v>-174063632569</v>
      </c>
      <c r="L227" s="13">
        <v>-177285840755</v>
      </c>
      <c r="M227" s="13">
        <v>-204848817000</v>
      </c>
      <c r="N227" s="13">
        <v>-241907743186</v>
      </c>
      <c r="O227" s="13">
        <v>-334773927375</v>
      </c>
      <c r="P227" s="13">
        <v>-658382772293</v>
      </c>
      <c r="Q227" s="13">
        <v>0</v>
      </c>
    </row>
    <row r="228" spans="2:17">
      <c r="B228" s="13" t="s">
        <v>4843</v>
      </c>
      <c r="D228" s="13">
        <v>-222894585840</v>
      </c>
      <c r="E228" s="13">
        <v>-118199727784</v>
      </c>
      <c r="F228" s="13">
        <v>-153897688305</v>
      </c>
      <c r="G228" s="13">
        <v>-294531395503</v>
      </c>
      <c r="H228" s="13">
        <v>-78860458512</v>
      </c>
      <c r="I228" s="13">
        <v>-42053571588</v>
      </c>
      <c r="J228" s="13">
        <v>-52400707340</v>
      </c>
      <c r="K228" s="13">
        <v>-29470383260</v>
      </c>
      <c r="L228" s="13">
        <v>-26829335955</v>
      </c>
      <c r="M228" s="13">
        <v>-6006124720</v>
      </c>
      <c r="N228" s="13">
        <v>-33716530306</v>
      </c>
      <c r="O228" s="13">
        <v>-2535871771</v>
      </c>
      <c r="P228" s="13">
        <v>-296820359</v>
      </c>
      <c r="Q228" s="13">
        <v>0</v>
      </c>
    </row>
    <row r="229" spans="2:17">
      <c r="B229" s="13" t="s">
        <v>4844</v>
      </c>
      <c r="D229" s="13">
        <v>0</v>
      </c>
      <c r="E229" s="13">
        <v>0</v>
      </c>
      <c r="F229" s="13">
        <v>0</v>
      </c>
      <c r="G229" s="13">
        <v>0</v>
      </c>
      <c r="H229" s="13">
        <v>0</v>
      </c>
      <c r="I229" s="13">
        <v>0</v>
      </c>
      <c r="J229" s="13">
        <v>3243730</v>
      </c>
      <c r="K229" s="13">
        <v>0</v>
      </c>
      <c r="L229" s="13">
        <v>0</v>
      </c>
      <c r="M229" s="13">
        <v>0</v>
      </c>
      <c r="N229" s="13">
        <v>102527500</v>
      </c>
      <c r="O229" s="13">
        <v>0</v>
      </c>
      <c r="P229" s="13">
        <v>0</v>
      </c>
      <c r="Q229" s="13">
        <v>0</v>
      </c>
    </row>
    <row r="230" spans="2:17">
      <c r="B230" s="13" t="s">
        <v>4845</v>
      </c>
      <c r="D230" s="13">
        <v>-309771137345</v>
      </c>
      <c r="E230" s="13">
        <v>-287601234303</v>
      </c>
      <c r="F230" s="13">
        <v>-168989979935</v>
      </c>
      <c r="G230" s="13">
        <v>-164564878859</v>
      </c>
      <c r="H230" s="13">
        <v>-171728350922</v>
      </c>
      <c r="I230" s="13">
        <v>-84561387710</v>
      </c>
      <c r="J230" s="13">
        <v>-64794211118</v>
      </c>
      <c r="K230" s="13">
        <v>-81716807090</v>
      </c>
      <c r="L230" s="13">
        <v>-93912397585</v>
      </c>
      <c r="M230" s="13">
        <v>-350765151942</v>
      </c>
      <c r="N230" s="13">
        <v>-65195567014</v>
      </c>
      <c r="O230" s="13">
        <v>0</v>
      </c>
      <c r="P230" s="13">
        <v>0</v>
      </c>
      <c r="Q230" s="13">
        <v>0</v>
      </c>
    </row>
    <row r="231" spans="2:17">
      <c r="B231" s="13" t="s">
        <v>4846</v>
      </c>
      <c r="D231" s="13">
        <v>-775841653059</v>
      </c>
      <c r="E231" s="13">
        <v>77549319891</v>
      </c>
      <c r="F231" s="13">
        <v>2312950292025</v>
      </c>
      <c r="G231" s="13">
        <v>5731609693298</v>
      </c>
      <c r="H231" s="13">
        <v>2568827826644</v>
      </c>
      <c r="I231" s="13">
        <v>1780630001870</v>
      </c>
      <c r="J231" s="13">
        <v>1370762859964</v>
      </c>
      <c r="K231" s="13">
        <v>1528999580653</v>
      </c>
      <c r="L231" s="13">
        <v>2266234443587</v>
      </c>
      <c r="M231" s="13">
        <v>1086949475754</v>
      </c>
      <c r="N231" s="13">
        <v>321308965368</v>
      </c>
      <c r="O231" s="13">
        <v>4269749600393</v>
      </c>
      <c r="P231" s="13">
        <v>1791930421578</v>
      </c>
      <c r="Q231" s="13">
        <v>2068458860069</v>
      </c>
    </row>
    <row r="232" spans="2:17">
      <c r="B232" s="13" t="s">
        <v>4847</v>
      </c>
    </row>
    <row r="233" spans="2:17">
      <c r="B233" s="13" t="s">
        <v>4848</v>
      </c>
      <c r="D233" s="13">
        <v>-694635379203</v>
      </c>
      <c r="E233" s="13">
        <v>-791149614699</v>
      </c>
      <c r="F233" s="13">
        <v>-544067619104</v>
      </c>
      <c r="G233" s="13">
        <v>-146931424446</v>
      </c>
      <c r="H233" s="13">
        <v>-156948169088</v>
      </c>
      <c r="I233" s="13">
        <v>-272862033943</v>
      </c>
      <c r="J233" s="13">
        <v>-414762760503</v>
      </c>
      <c r="K233" s="13">
        <v>-341453501593</v>
      </c>
      <c r="L233" s="13">
        <v>-119674908983</v>
      </c>
      <c r="M233" s="13">
        <v>-172907748871</v>
      </c>
      <c r="N233" s="13">
        <v>-157724934512</v>
      </c>
      <c r="O233" s="13">
        <v>-88287806835</v>
      </c>
      <c r="P233" s="13">
        <v>-45502953755</v>
      </c>
      <c r="Q233" s="13">
        <v>-13365760157</v>
      </c>
    </row>
    <row r="234" spans="2:17">
      <c r="B234" s="13" t="s">
        <v>4849</v>
      </c>
      <c r="D234" s="13">
        <v>1581674110</v>
      </c>
      <c r="E234" s="13">
        <v>4092031968</v>
      </c>
      <c r="F234" s="13">
        <v>0</v>
      </c>
      <c r="G234" s="13">
        <v>3141441750</v>
      </c>
      <c r="H234" s="13">
        <v>0</v>
      </c>
      <c r="I234" s="13">
        <v>0</v>
      </c>
      <c r="J234" s="13">
        <v>0</v>
      </c>
      <c r="K234" s="13">
        <v>0</v>
      </c>
      <c r="L234" s="13">
        <v>0</v>
      </c>
      <c r="M234" s="13">
        <v>0</v>
      </c>
      <c r="N234" s="13">
        <v>354577637</v>
      </c>
      <c r="O234" s="13">
        <v>0</v>
      </c>
      <c r="P234" s="13">
        <v>0</v>
      </c>
      <c r="Q234" s="13">
        <v>0</v>
      </c>
    </row>
    <row r="235" spans="2:17">
      <c r="B235" s="13" t="s">
        <v>4850</v>
      </c>
      <c r="D235" s="13">
        <v>-11572000000000</v>
      </c>
      <c r="E235" s="13">
        <v>-13442051232877</v>
      </c>
      <c r="F235" s="13">
        <v>-13920000000000</v>
      </c>
      <c r="G235" s="13">
        <v>-12260000000000</v>
      </c>
      <c r="H235" s="13">
        <v>-6530000000000</v>
      </c>
      <c r="I235" s="13">
        <v>-3290000000000</v>
      </c>
      <c r="J235" s="13">
        <v>-3220000000000</v>
      </c>
      <c r="K235" s="13">
        <v>-5572000000000</v>
      </c>
      <c r="L235" s="13">
        <v>-4800000000000</v>
      </c>
      <c r="M235" s="13">
        <v>-5100000000000</v>
      </c>
      <c r="N235" s="13">
        <v>0</v>
      </c>
      <c r="O235" s="13">
        <v>-3068248150041</v>
      </c>
      <c r="P235" s="13">
        <v>0</v>
      </c>
      <c r="Q235" s="13">
        <v>0</v>
      </c>
    </row>
    <row r="236" spans="2:17">
      <c r="B236" s="13" t="s">
        <v>4851</v>
      </c>
      <c r="D236" s="13">
        <v>14529051232877</v>
      </c>
      <c r="E236" s="13">
        <v>14645000000000</v>
      </c>
      <c r="F236" s="13">
        <v>12490000000000</v>
      </c>
      <c r="G236" s="13">
        <v>9810000000000</v>
      </c>
      <c r="H236" s="13">
        <v>4470000000000</v>
      </c>
      <c r="I236" s="13">
        <v>2990000000000</v>
      </c>
      <c r="J236" s="13">
        <v>3720000000000</v>
      </c>
      <c r="K236" s="13">
        <v>5170000000000</v>
      </c>
      <c r="L236" s="13">
        <v>5000000000000</v>
      </c>
      <c r="M236" s="13">
        <v>5502555555556</v>
      </c>
      <c r="N236" s="13">
        <v>-3963556166262</v>
      </c>
      <c r="O236" s="13">
        <v>0</v>
      </c>
      <c r="P236" s="13">
        <v>0</v>
      </c>
      <c r="Q236" s="13">
        <v>0</v>
      </c>
    </row>
    <row r="237" spans="2:17">
      <c r="B237" s="13" t="s">
        <v>4852</v>
      </c>
      <c r="D237" s="13">
        <v>0</v>
      </c>
      <c r="E237" s="13">
        <v>0</v>
      </c>
      <c r="F237" s="13">
        <v>0</v>
      </c>
      <c r="G237" s="13">
        <v>0</v>
      </c>
      <c r="H237" s="13">
        <v>0</v>
      </c>
      <c r="I237" s="13">
        <v>0</v>
      </c>
      <c r="J237" s="13">
        <v>0</v>
      </c>
      <c r="K237" s="13">
        <v>0</v>
      </c>
      <c r="L237" s="13">
        <v>0</v>
      </c>
      <c r="M237" s="13">
        <v>0</v>
      </c>
      <c r="N237" s="13">
        <v>4427282094080</v>
      </c>
      <c r="O237" s="13">
        <v>0</v>
      </c>
      <c r="P237" s="13">
        <v>0</v>
      </c>
      <c r="Q237" s="13">
        <v>0</v>
      </c>
    </row>
    <row r="238" spans="2:17">
      <c r="B238" s="13" t="s">
        <v>4853</v>
      </c>
      <c r="D238" s="13">
        <v>0</v>
      </c>
      <c r="E238" s="13">
        <v>0</v>
      </c>
      <c r="F238" s="13">
        <v>0</v>
      </c>
      <c r="G238" s="13">
        <v>0</v>
      </c>
      <c r="H238" s="13">
        <v>0</v>
      </c>
      <c r="I238" s="13">
        <v>0</v>
      </c>
      <c r="J238" s="13">
        <v>0</v>
      </c>
      <c r="K238" s="13">
        <v>0</v>
      </c>
      <c r="L238" s="13">
        <v>0</v>
      </c>
      <c r="M238" s="13">
        <v>0</v>
      </c>
      <c r="N238" s="13">
        <v>0</v>
      </c>
      <c r="O238" s="13">
        <v>0</v>
      </c>
      <c r="P238" s="13">
        <v>0</v>
      </c>
      <c r="Q238" s="13">
        <v>0</v>
      </c>
    </row>
    <row r="239" spans="2:17">
      <c r="B239" s="13" t="s">
        <v>4854</v>
      </c>
      <c r="D239" s="13">
        <v>-745200000</v>
      </c>
      <c r="E239" s="13">
        <v>-598583797821</v>
      </c>
      <c r="F239" s="13">
        <v>0</v>
      </c>
      <c r="G239" s="13">
        <v>0</v>
      </c>
      <c r="H239" s="13">
        <v>0</v>
      </c>
      <c r="I239" s="13">
        <v>0</v>
      </c>
      <c r="J239" s="13">
        <v>0</v>
      </c>
      <c r="K239" s="13">
        <v>0</v>
      </c>
      <c r="L239" s="13">
        <v>0</v>
      </c>
      <c r="M239" s="13">
        <v>0</v>
      </c>
      <c r="N239" s="13">
        <v>0</v>
      </c>
      <c r="O239" s="13">
        <v>0</v>
      </c>
      <c r="P239" s="13">
        <v>0</v>
      </c>
      <c r="Q239" s="13">
        <v>-18455195967</v>
      </c>
    </row>
    <row r="240" spans="2:17">
      <c r="B240" s="13" t="s">
        <v>4855</v>
      </c>
      <c r="D240" s="13">
        <v>0</v>
      </c>
      <c r="E240" s="13">
        <v>0</v>
      </c>
      <c r="F240" s="13">
        <v>0</v>
      </c>
      <c r="G240" s="13">
        <v>0</v>
      </c>
      <c r="H240" s="13">
        <v>0</v>
      </c>
      <c r="I240" s="13">
        <v>0</v>
      </c>
      <c r="J240" s="13">
        <v>0</v>
      </c>
      <c r="K240" s="13">
        <v>0</v>
      </c>
      <c r="L240" s="13">
        <v>0</v>
      </c>
      <c r="M240" s="13">
        <v>0</v>
      </c>
      <c r="N240" s="13">
        <v>0</v>
      </c>
      <c r="O240" s="13">
        <v>0</v>
      </c>
      <c r="P240" s="13">
        <v>0</v>
      </c>
      <c r="Q240" s="13">
        <v>0</v>
      </c>
    </row>
    <row r="241" spans="2:17">
      <c r="B241" s="13" t="s">
        <v>4856</v>
      </c>
      <c r="D241" s="13">
        <v>0</v>
      </c>
      <c r="E241" s="13">
        <v>0</v>
      </c>
      <c r="F241" s="13">
        <v>0</v>
      </c>
      <c r="G241" s="13">
        <v>0</v>
      </c>
      <c r="H241" s="13">
        <v>0</v>
      </c>
      <c r="I241" s="13">
        <v>0</v>
      </c>
      <c r="J241" s="13">
        <v>0</v>
      </c>
      <c r="K241" s="13">
        <v>0</v>
      </c>
      <c r="L241" s="13">
        <v>0</v>
      </c>
      <c r="M241" s="13">
        <v>0</v>
      </c>
      <c r="N241" s="13">
        <v>0</v>
      </c>
      <c r="O241" s="13">
        <v>0</v>
      </c>
      <c r="P241" s="13">
        <v>130702046754</v>
      </c>
      <c r="Q241" s="13">
        <v>30233467103</v>
      </c>
    </row>
    <row r="242" spans="2:17">
      <c r="B242" s="13" t="s">
        <v>4857</v>
      </c>
      <c r="D242" s="13">
        <v>326869913075</v>
      </c>
      <c r="E242" s="13">
        <v>323802957690</v>
      </c>
      <c r="F242" s="13">
        <v>504958995061</v>
      </c>
      <c r="G242" s="13">
        <v>209034334199</v>
      </c>
      <c r="H242" s="13">
        <v>114722479389</v>
      </c>
      <c r="I242" s="13">
        <v>111385557350</v>
      </c>
      <c r="J242" s="13">
        <v>124404903886</v>
      </c>
      <c r="K242" s="13">
        <v>162436909842</v>
      </c>
      <c r="L242" s="13">
        <v>153838386428</v>
      </c>
      <c r="M242" s="13">
        <v>164284492616</v>
      </c>
      <c r="N242" s="13">
        <v>164044760321</v>
      </c>
      <c r="O242" s="13">
        <v>121047803075</v>
      </c>
      <c r="P242" s="13">
        <v>0</v>
      </c>
      <c r="Q242" s="13">
        <v>0</v>
      </c>
    </row>
    <row r="243" spans="2:17">
      <c r="B243" s="13" t="s">
        <v>4858</v>
      </c>
      <c r="D243" s="13">
        <v>0</v>
      </c>
      <c r="E243" s="13">
        <v>0</v>
      </c>
      <c r="F243" s="13">
        <v>0</v>
      </c>
      <c r="G243" s="13">
        <v>0</v>
      </c>
      <c r="H243" s="13">
        <v>0</v>
      </c>
      <c r="I243" s="13">
        <v>0</v>
      </c>
      <c r="J243" s="13">
        <v>0</v>
      </c>
      <c r="K243" s="13">
        <v>0</v>
      </c>
      <c r="L243" s="13">
        <v>0</v>
      </c>
      <c r="M243" s="13">
        <v>0</v>
      </c>
      <c r="N243" s="13">
        <v>0</v>
      </c>
      <c r="O243" s="13">
        <v>0</v>
      </c>
      <c r="P243" s="13">
        <v>0</v>
      </c>
      <c r="Q243" s="13">
        <v>0</v>
      </c>
    </row>
    <row r="244" spans="2:17">
      <c r="B244" s="13" t="s">
        <v>4859</v>
      </c>
      <c r="D244" s="13">
        <v>2590122240859</v>
      </c>
      <c r="E244" s="13">
        <v>141110344261</v>
      </c>
      <c r="F244" s="13">
        <v>-1469108624043</v>
      </c>
      <c r="G244" s="13">
        <v>-2384755648497</v>
      </c>
      <c r="H244" s="13">
        <v>-2102225689699</v>
      </c>
      <c r="I244" s="13">
        <v>-461476476593</v>
      </c>
      <c r="J244" s="13">
        <v>209642143383</v>
      </c>
      <c r="K244" s="13">
        <v>-581016591751</v>
      </c>
      <c r="L244" s="13">
        <v>234163477445</v>
      </c>
      <c r="M244" s="13">
        <v>393932299301</v>
      </c>
      <c r="N244" s="13">
        <v>470400331264</v>
      </c>
      <c r="O244" s="13">
        <v>-3035488153801</v>
      </c>
      <c r="P244" s="13">
        <v>85199092999</v>
      </c>
      <c r="Q244" s="13">
        <v>-1587489021</v>
      </c>
    </row>
    <row r="245" spans="2:17">
      <c r="B245" s="13" t="s">
        <v>4860</v>
      </c>
    </row>
    <row r="246" spans="2:17">
      <c r="B246" s="13" t="s">
        <v>4861</v>
      </c>
      <c r="D246" s="13">
        <v>0</v>
      </c>
      <c r="E246" s="13">
        <v>0</v>
      </c>
      <c r="F246" s="13">
        <v>0</v>
      </c>
      <c r="G246" s="13">
        <v>0</v>
      </c>
      <c r="H246" s="13">
        <v>0</v>
      </c>
      <c r="I246" s="13">
        <v>0</v>
      </c>
      <c r="J246" s="13">
        <v>0</v>
      </c>
      <c r="K246" s="13">
        <v>0</v>
      </c>
      <c r="L246" s="13">
        <v>0</v>
      </c>
      <c r="M246" s="13">
        <v>0</v>
      </c>
      <c r="N246" s="13">
        <v>0</v>
      </c>
      <c r="O246" s="13">
        <v>921959846545</v>
      </c>
      <c r="P246" s="13">
        <v>0</v>
      </c>
      <c r="Q246" s="13">
        <v>0</v>
      </c>
    </row>
    <row r="247" spans="2:17">
      <c r="B247" s="13" t="s">
        <v>4862</v>
      </c>
      <c r="D247" s="13">
        <v>0</v>
      </c>
      <c r="E247" s="13">
        <v>0</v>
      </c>
      <c r="F247" s="13">
        <v>0</v>
      </c>
      <c r="G247" s="13">
        <v>0</v>
      </c>
      <c r="H247" s="13">
        <v>0</v>
      </c>
      <c r="I247" s="13">
        <v>0</v>
      </c>
      <c r="J247" s="13">
        <v>0</v>
      </c>
      <c r="K247" s="13">
        <v>0</v>
      </c>
      <c r="L247" s="13">
        <v>0</v>
      </c>
      <c r="M247" s="13">
        <v>0</v>
      </c>
      <c r="N247" s="13">
        <v>0</v>
      </c>
      <c r="O247" s="13">
        <v>0</v>
      </c>
      <c r="P247" s="13">
        <v>0</v>
      </c>
      <c r="Q247" s="13">
        <v>0</v>
      </c>
    </row>
    <row r="248" spans="2:17">
      <c r="B248" s="13" t="s">
        <v>4863</v>
      </c>
      <c r="D248" s="13">
        <v>1775248675292</v>
      </c>
      <c r="E248" s="13">
        <v>454725807316</v>
      </c>
      <c r="F248" s="13">
        <v>1702631848041</v>
      </c>
      <c r="G248" s="13">
        <v>1392381255212</v>
      </c>
      <c r="H248" s="13">
        <v>1381261865566</v>
      </c>
      <c r="I248" s="13">
        <v>1722884692677</v>
      </c>
      <c r="J248" s="13">
        <v>1674818710245</v>
      </c>
      <c r="K248" s="13">
        <v>543170363366</v>
      </c>
      <c r="L248" s="13">
        <v>198310040751</v>
      </c>
      <c r="M248" s="13">
        <v>142496074020</v>
      </c>
      <c r="N248" s="13">
        <v>13662715542</v>
      </c>
      <c r="O248" s="13">
        <v>300000000000</v>
      </c>
      <c r="P248" s="13">
        <v>7249553782</v>
      </c>
      <c r="Q248" s="13">
        <v>0</v>
      </c>
    </row>
    <row r="249" spans="2:17">
      <c r="B249" s="13" t="s">
        <v>4864</v>
      </c>
      <c r="D249" s="13">
        <v>-841330687310</v>
      </c>
      <c r="E249" s="13">
        <v>-17670310093</v>
      </c>
      <c r="F249" s="13">
        <v>-866771325567</v>
      </c>
      <c r="G249" s="13">
        <v>-2075186342730</v>
      </c>
      <c r="H249" s="13">
        <v>-1504930606538</v>
      </c>
      <c r="I249" s="13">
        <v>-2683435949507</v>
      </c>
      <c r="J249" s="13">
        <v>-2591522571685</v>
      </c>
      <c r="K249" s="13">
        <v>-2624916580191</v>
      </c>
      <c r="L249" s="13">
        <v>-1348465440374</v>
      </c>
      <c r="M249" s="13">
        <v>-1390029720486</v>
      </c>
      <c r="N249" s="13">
        <v>-1263747735281</v>
      </c>
      <c r="O249" s="13">
        <v>-2403384532687</v>
      </c>
      <c r="P249" s="13">
        <v>-690927225000</v>
      </c>
      <c r="Q249" s="13">
        <v>0</v>
      </c>
    </row>
    <row r="250" spans="2:17">
      <c r="B250" s="13" t="s">
        <v>4865</v>
      </c>
      <c r="D250" s="13">
        <v>-2370883332</v>
      </c>
      <c r="E250" s="13">
        <v>-2911059244</v>
      </c>
      <c r="F250" s="13">
        <v>0</v>
      </c>
      <c r="G250" s="13">
        <v>0</v>
      </c>
      <c r="H250" s="13">
        <v>0</v>
      </c>
      <c r="I250" s="13">
        <v>0</v>
      </c>
      <c r="J250" s="13">
        <v>0</v>
      </c>
      <c r="K250" s="13">
        <v>0</v>
      </c>
      <c r="L250" s="13">
        <v>0</v>
      </c>
      <c r="M250" s="13">
        <v>0</v>
      </c>
      <c r="N250" s="13">
        <v>0</v>
      </c>
      <c r="O250" s="13">
        <v>0</v>
      </c>
      <c r="P250" s="13">
        <v>0</v>
      </c>
      <c r="Q250" s="13">
        <v>0</v>
      </c>
    </row>
    <row r="251" spans="2:17">
      <c r="B251" s="13" t="s">
        <v>4866</v>
      </c>
      <c r="D251" s="13">
        <v>0</v>
      </c>
      <c r="E251" s="13">
        <v>0</v>
      </c>
      <c r="F251" s="13">
        <v>0</v>
      </c>
      <c r="G251" s="13">
        <v>0</v>
      </c>
      <c r="H251" s="13">
        <v>0</v>
      </c>
      <c r="I251" s="13">
        <v>0</v>
      </c>
      <c r="J251" s="13">
        <v>0</v>
      </c>
      <c r="K251" s="13">
        <v>0</v>
      </c>
      <c r="L251" s="13">
        <v>0</v>
      </c>
      <c r="M251" s="13">
        <v>0</v>
      </c>
      <c r="N251" s="13">
        <v>0</v>
      </c>
      <c r="O251" s="13">
        <v>0</v>
      </c>
      <c r="P251" s="13">
        <v>0</v>
      </c>
      <c r="Q251" s="13">
        <v>0</v>
      </c>
    </row>
    <row r="252" spans="2:17">
      <c r="B252" s="13" t="s">
        <v>4867</v>
      </c>
      <c r="D252" s="13">
        <v>0</v>
      </c>
      <c r="E252" s="13">
        <v>0</v>
      </c>
      <c r="F252" s="13">
        <v>0</v>
      </c>
      <c r="G252" s="13">
        <v>0</v>
      </c>
      <c r="H252" s="13">
        <v>0</v>
      </c>
      <c r="I252" s="13">
        <v>0</v>
      </c>
      <c r="J252" s="13">
        <v>0</v>
      </c>
      <c r="K252" s="13">
        <v>0</v>
      </c>
      <c r="L252" s="13">
        <v>0</v>
      </c>
      <c r="M252" s="13">
        <v>0</v>
      </c>
      <c r="N252" s="13">
        <v>0</v>
      </c>
      <c r="O252" s="13">
        <v>0</v>
      </c>
      <c r="P252" s="13">
        <v>0</v>
      </c>
      <c r="Q252" s="13">
        <v>0</v>
      </c>
    </row>
    <row r="253" spans="2:17">
      <c r="B253" s="13" t="s">
        <v>4868</v>
      </c>
      <c r="D253" s="13">
        <v>-1058953214500</v>
      </c>
      <c r="E253" s="13">
        <v>-1058905716000</v>
      </c>
      <c r="F253" s="13">
        <v>-1589882995150</v>
      </c>
      <c r="G253" s="13">
        <v>-948281198160</v>
      </c>
      <c r="H253" s="13">
        <v>-425324592700</v>
      </c>
      <c r="I253" s="13">
        <v>-319485623200</v>
      </c>
      <c r="J253" s="13">
        <v>-478081808800</v>
      </c>
      <c r="K253" s="13">
        <v>-476514891000</v>
      </c>
      <c r="L253" s="13">
        <v>-267607040000</v>
      </c>
      <c r="M253" s="13">
        <v>-634944650000</v>
      </c>
      <c r="N253" s="13">
        <v>-390233293375</v>
      </c>
      <c r="O253" s="13">
        <v>-453867056180</v>
      </c>
      <c r="P253" s="13">
        <v>-648898179345</v>
      </c>
      <c r="Q253" s="13">
        <v>-285483516809</v>
      </c>
    </row>
    <row r="254" spans="2:17">
      <c r="B254" s="13" t="s">
        <v>4869</v>
      </c>
      <c r="D254" s="13">
        <v>0</v>
      </c>
      <c r="E254" s="13">
        <v>0</v>
      </c>
      <c r="F254" s="13">
        <v>0</v>
      </c>
      <c r="G254" s="13">
        <v>0</v>
      </c>
      <c r="H254" s="13">
        <v>0</v>
      </c>
      <c r="I254" s="13">
        <v>0</v>
      </c>
      <c r="J254" s="13">
        <v>0</v>
      </c>
      <c r="K254" s="13">
        <v>0</v>
      </c>
      <c r="L254" s="13">
        <v>0</v>
      </c>
      <c r="M254" s="13">
        <v>0</v>
      </c>
      <c r="N254" s="13">
        <v>0</v>
      </c>
      <c r="O254" s="13">
        <v>0</v>
      </c>
      <c r="P254" s="13">
        <v>0</v>
      </c>
      <c r="Q254" s="13">
        <v>0</v>
      </c>
    </row>
    <row r="255" spans="2:17">
      <c r="B255" s="13" t="s">
        <v>4870</v>
      </c>
      <c r="D255" s="13">
        <v>0</v>
      </c>
      <c r="E255" s="13">
        <v>0</v>
      </c>
      <c r="F255" s="13">
        <v>0</v>
      </c>
      <c r="G255" s="13">
        <v>0</v>
      </c>
      <c r="H255" s="13">
        <v>0</v>
      </c>
      <c r="I255" s="13">
        <v>0</v>
      </c>
      <c r="J255" s="13">
        <v>0</v>
      </c>
      <c r="K255" s="13">
        <v>0</v>
      </c>
      <c r="L255" s="13">
        <v>0</v>
      </c>
      <c r="M255" s="13">
        <v>0</v>
      </c>
      <c r="N255" s="13">
        <v>0</v>
      </c>
      <c r="O255" s="13">
        <v>0</v>
      </c>
      <c r="P255" s="13">
        <v>0</v>
      </c>
      <c r="Q255" s="13">
        <v>0</v>
      </c>
    </row>
    <row r="256" spans="2:17">
      <c r="B256" s="13" t="s">
        <v>4871</v>
      </c>
      <c r="D256" s="13">
        <v>-127406109850</v>
      </c>
      <c r="E256" s="13">
        <v>-624761278021</v>
      </c>
      <c r="F256" s="13">
        <v>-754022472676</v>
      </c>
      <c r="G256" s="13">
        <v>-1631086285678</v>
      </c>
      <c r="H256" s="13">
        <v>-548993333672</v>
      </c>
      <c r="I256" s="13">
        <v>-1280036880030</v>
      </c>
      <c r="J256" s="13">
        <v>-1394785670240</v>
      </c>
      <c r="K256" s="13">
        <v>-2558261107825</v>
      </c>
      <c r="L256" s="13">
        <v>-1417762439623</v>
      </c>
      <c r="M256" s="13">
        <v>-1882478296466</v>
      </c>
      <c r="N256" s="13">
        <v>-1640318313114</v>
      </c>
      <c r="O256" s="13">
        <v>-1635291742322</v>
      </c>
      <c r="P256" s="13">
        <v>-1332575850563</v>
      </c>
      <c r="Q256" s="13">
        <v>-285483516809</v>
      </c>
    </row>
    <row r="257" spans="2:17">
      <c r="B257" s="13" t="s">
        <v>4872</v>
      </c>
      <c r="D257" s="13">
        <v>1686874477950</v>
      </c>
      <c r="E257" s="13">
        <v>-406101613869</v>
      </c>
      <c r="F257" s="13">
        <v>89819195306</v>
      </c>
      <c r="G257" s="13">
        <v>1715767759123</v>
      </c>
      <c r="H257" s="13">
        <v>-82391196727</v>
      </c>
      <c r="I257" s="13">
        <v>39116645247</v>
      </c>
      <c r="J257" s="13">
        <v>185619333107</v>
      </c>
      <c r="K257" s="13">
        <v>-1610278118923</v>
      </c>
      <c r="L257" s="13">
        <v>1082635481409</v>
      </c>
      <c r="M257" s="13">
        <v>-401596521411</v>
      </c>
      <c r="N257" s="13">
        <v>-848609016482</v>
      </c>
      <c r="O257" s="13">
        <v>-401030295730</v>
      </c>
      <c r="P257" s="13">
        <v>544553664014</v>
      </c>
      <c r="Q257" s="13">
        <v>1781387854239</v>
      </c>
    </row>
    <row r="258" spans="2:17">
      <c r="B258" s="13" t="s">
        <v>4873</v>
      </c>
      <c r="D258" s="13">
        <v>1903248325989</v>
      </c>
      <c r="E258" s="13">
        <v>2284399788772</v>
      </c>
      <c r="F258" s="13">
        <v>2125625291560</v>
      </c>
      <c r="G258" s="13">
        <v>427652730904</v>
      </c>
      <c r="H258" s="13">
        <v>509995350873</v>
      </c>
      <c r="I258" s="13">
        <v>471173323541</v>
      </c>
      <c r="J258" s="13">
        <v>285772463155</v>
      </c>
      <c r="K258" s="13">
        <v>1896184894173</v>
      </c>
      <c r="L258" s="13">
        <v>813518747412</v>
      </c>
      <c r="M258" s="13">
        <v>1215079331489</v>
      </c>
      <c r="N258" s="13">
        <v>2063705227684</v>
      </c>
      <c r="O258" s="13">
        <v>2352893975545</v>
      </c>
      <c r="P258" s="13">
        <v>1808340311531</v>
      </c>
      <c r="Q258" s="13">
        <v>26952457292</v>
      </c>
    </row>
    <row r="259" spans="2:17">
      <c r="B259" s="13" t="s">
        <v>4874</v>
      </c>
      <c r="D259" s="13">
        <v>144732296</v>
      </c>
      <c r="E259" s="13">
        <v>24950151086</v>
      </c>
      <c r="F259" s="13">
        <v>68955301906</v>
      </c>
      <c r="G259" s="13">
        <v>-17795198467</v>
      </c>
      <c r="H259" s="13">
        <v>48576758</v>
      </c>
      <c r="I259" s="13">
        <v>-294617915</v>
      </c>
      <c r="J259" s="13">
        <v>-218472721</v>
      </c>
      <c r="K259" s="13">
        <v>-134312095</v>
      </c>
      <c r="L259" s="13">
        <v>30665352</v>
      </c>
      <c r="M259" s="13">
        <v>35937334</v>
      </c>
      <c r="N259" s="13">
        <v>-16879713</v>
      </c>
      <c r="O259" s="13">
        <v>0</v>
      </c>
      <c r="P259" s="13">
        <v>0</v>
      </c>
      <c r="Q259" s="13">
        <v>0</v>
      </c>
    </row>
    <row r="260" spans="2:17">
      <c r="B260" s="13" t="s">
        <v>4875</v>
      </c>
      <c r="D260" s="13">
        <v>3590267536235</v>
      </c>
      <c r="E260" s="13">
        <v>1903248325989</v>
      </c>
      <c r="F260" s="13">
        <v>2284399788772</v>
      </c>
      <c r="G260" s="13">
        <v>2125625291560</v>
      </c>
      <c r="H260" s="13">
        <v>427652730904</v>
      </c>
      <c r="I260" s="13">
        <v>509995350873</v>
      </c>
      <c r="J260" s="13">
        <v>471173323541</v>
      </c>
      <c r="K260" s="13">
        <v>285772463155</v>
      </c>
      <c r="L260" s="13">
        <v>1896184894173</v>
      </c>
      <c r="M260" s="13">
        <v>813518747412</v>
      </c>
      <c r="N260" s="13">
        <v>1215079331489</v>
      </c>
      <c r="O260" s="13">
        <v>1951863679815</v>
      </c>
      <c r="P260" s="13">
        <v>2352893975545</v>
      </c>
      <c r="Q260" s="13">
        <v>1808340311531</v>
      </c>
    </row>
    <row r="406" spans="2:16">
      <c r="B406" s="13" t="s">
        <v>906</v>
      </c>
      <c r="D406" s="13">
        <v>2025</v>
      </c>
      <c r="E406" s="13">
        <v>2024</v>
      </c>
      <c r="F406" s="13">
        <v>2023</v>
      </c>
      <c r="G406" s="13">
        <v>2022</v>
      </c>
      <c r="H406" s="13">
        <v>2021</v>
      </c>
      <c r="I406" s="13">
        <v>2020</v>
      </c>
      <c r="J406" s="13">
        <v>2019</v>
      </c>
      <c r="K406" s="13">
        <v>2018</v>
      </c>
      <c r="L406" s="13">
        <v>2017</v>
      </c>
      <c r="M406" s="13">
        <v>2016</v>
      </c>
      <c r="N406" s="13">
        <v>2015</v>
      </c>
      <c r="O406" s="13">
        <v>2014</v>
      </c>
      <c r="P406" s="13">
        <v>2013</v>
      </c>
    </row>
    <row r="407" spans="2:16">
      <c r="B407" s="13" t="s">
        <v>4822</v>
      </c>
    </row>
    <row r="408" spans="2:16">
      <c r="B408" s="13" t="s">
        <v>4823</v>
      </c>
      <c r="D408" s="13">
        <v>790536768174</v>
      </c>
      <c r="E408" s="13">
        <v>211541355314</v>
      </c>
      <c r="F408" s="13">
        <v>80539138668</v>
      </c>
      <c r="G408" s="13">
        <v>379710960305</v>
      </c>
      <c r="H408" s="13">
        <v>190923092917</v>
      </c>
      <c r="I408" s="13">
        <v>31614194105</v>
      </c>
      <c r="J408" s="13">
        <v>5654388535</v>
      </c>
      <c r="K408" s="13">
        <v>201681277194</v>
      </c>
      <c r="L408" s="13">
        <v>14783119800</v>
      </c>
      <c r="M408" s="13">
        <v>-469459711926</v>
      </c>
      <c r="N408" s="13">
        <v>51826650470</v>
      </c>
      <c r="O408" s="13">
        <v>4792449323</v>
      </c>
      <c r="P408" s="13">
        <v>2044904961</v>
      </c>
    </row>
    <row r="409" spans="2:16">
      <c r="B409" s="13" t="s">
        <v>4824</v>
      </c>
      <c r="D409" s="13">
        <v>32673907016</v>
      </c>
      <c r="E409" s="13">
        <v>118980630684</v>
      </c>
      <c r="F409" s="13">
        <v>125890790342</v>
      </c>
      <c r="G409" s="13">
        <v>121268894913</v>
      </c>
      <c r="H409" s="13">
        <v>161126823828</v>
      </c>
      <c r="I409" s="13">
        <v>199950427729</v>
      </c>
      <c r="J409" s="13">
        <v>147906537469</v>
      </c>
      <c r="K409" s="13">
        <v>133535516832</v>
      </c>
      <c r="L409" s="13">
        <v>117111209896</v>
      </c>
      <c r="M409" s="13">
        <v>212625379431</v>
      </c>
      <c r="N409" s="13">
        <v>205473116580</v>
      </c>
      <c r="O409" s="13">
        <v>186045265379</v>
      </c>
      <c r="P409" s="13">
        <v>239110751429</v>
      </c>
    </row>
    <row r="410" spans="2:16">
      <c r="B410" s="13" t="s">
        <v>4825</v>
      </c>
      <c r="D410" s="13">
        <v>90362471268</v>
      </c>
      <c r="E410" s="13">
        <v>158379512377</v>
      </c>
      <c r="F410" s="13">
        <v>156110495925</v>
      </c>
      <c r="G410" s="13">
        <v>153858629330</v>
      </c>
      <c r="H410" s="13">
        <v>151682954707</v>
      </c>
      <c r="I410" s="13">
        <v>167551415245</v>
      </c>
      <c r="J410" s="13">
        <v>119775694381</v>
      </c>
      <c r="K410" s="13">
        <v>108608777362</v>
      </c>
      <c r="L410" s="13">
        <v>93241745989</v>
      </c>
      <c r="M410" s="13">
        <v>153613934500</v>
      </c>
      <c r="N410" s="13">
        <v>152618231235</v>
      </c>
      <c r="O410" s="13">
        <v>116104590609</v>
      </c>
      <c r="P410" s="13">
        <v>127927264868</v>
      </c>
    </row>
    <row r="411" spans="2:16">
      <c r="B411" s="13" t="s">
        <v>4826</v>
      </c>
      <c r="D411" s="13">
        <v>-135080549</v>
      </c>
      <c r="E411" s="13">
        <v>-7258576541</v>
      </c>
      <c r="F411" s="13">
        <v>3098445897</v>
      </c>
      <c r="G411" s="13">
        <v>-20504518654</v>
      </c>
      <c r="H411" s="13">
        <v>14808880472</v>
      </c>
      <c r="I411" s="13">
        <v>11271882843</v>
      </c>
      <c r="J411" s="13">
        <v>-96000000</v>
      </c>
      <c r="K411" s="13">
        <v>4649262162</v>
      </c>
      <c r="L411" s="13">
        <v>4966581277</v>
      </c>
      <c r="M411" s="13">
        <v>0</v>
      </c>
      <c r="N411" s="13">
        <v>2585969000</v>
      </c>
      <c r="O411" s="13">
        <v>0</v>
      </c>
      <c r="P411" s="13">
        <v>0</v>
      </c>
    </row>
    <row r="412" spans="2:16">
      <c r="B412" s="13" t="s">
        <v>4827</v>
      </c>
      <c r="D412" s="13">
        <v>0</v>
      </c>
      <c r="E412" s="13">
        <v>0</v>
      </c>
      <c r="F412" s="13">
        <v>0</v>
      </c>
      <c r="G412" s="13">
        <v>0</v>
      </c>
      <c r="H412" s="13">
        <v>0</v>
      </c>
      <c r="I412" s="13">
        <v>0</v>
      </c>
      <c r="J412" s="13">
        <v>0</v>
      </c>
      <c r="K412" s="13">
        <v>0</v>
      </c>
      <c r="L412" s="13">
        <v>0</v>
      </c>
      <c r="M412" s="13">
        <v>0</v>
      </c>
      <c r="N412" s="13">
        <v>0</v>
      </c>
      <c r="O412" s="13">
        <v>0</v>
      </c>
      <c r="P412" s="13">
        <v>0</v>
      </c>
    </row>
    <row r="413" spans="2:16">
      <c r="B413" s="13" t="s">
        <v>4828</v>
      </c>
      <c r="D413" s="13">
        <v>0</v>
      </c>
      <c r="E413" s="13">
        <v>0</v>
      </c>
      <c r="F413" s="13">
        <v>0</v>
      </c>
      <c r="G413" s="13">
        <v>0</v>
      </c>
      <c r="H413" s="13">
        <v>0</v>
      </c>
      <c r="I413" s="13">
        <v>0</v>
      </c>
      <c r="J413" s="13">
        <v>0</v>
      </c>
      <c r="K413" s="13">
        <v>0</v>
      </c>
      <c r="L413" s="13">
        <v>0</v>
      </c>
      <c r="M413" s="13">
        <v>0</v>
      </c>
      <c r="N413" s="13">
        <v>0</v>
      </c>
      <c r="O413" s="13">
        <v>0</v>
      </c>
      <c r="P413" s="13">
        <v>0</v>
      </c>
    </row>
    <row r="414" spans="2:16">
      <c r="B414" s="13" t="s">
        <v>4829</v>
      </c>
      <c r="D414" s="13">
        <v>-447305682</v>
      </c>
      <c r="E414" s="13">
        <v>-40019216</v>
      </c>
      <c r="F414" s="13">
        <v>44762723</v>
      </c>
      <c r="G414" s="13">
        <v>815012386</v>
      </c>
      <c r="H414" s="13">
        <v>-179863831</v>
      </c>
      <c r="I414" s="13">
        <v>0</v>
      </c>
      <c r="J414" s="13">
        <v>-9930688</v>
      </c>
      <c r="K414" s="13">
        <v>-229121354</v>
      </c>
      <c r="L414" s="13">
        <v>-326575674</v>
      </c>
      <c r="M414" s="13">
        <v>-44121104</v>
      </c>
      <c r="N414" s="13">
        <v>-25703575</v>
      </c>
      <c r="O414" s="13">
        <v>-18672714</v>
      </c>
      <c r="P414" s="13">
        <v>-13843298</v>
      </c>
    </row>
    <row r="415" spans="2:16">
      <c r="B415" s="13" t="s">
        <v>4830</v>
      </c>
      <c r="D415" s="13">
        <v>0</v>
      </c>
      <c r="E415" s="13">
        <v>0</v>
      </c>
      <c r="F415" s="13">
        <v>0</v>
      </c>
      <c r="G415" s="13">
        <v>0</v>
      </c>
      <c r="H415" s="13">
        <v>0</v>
      </c>
      <c r="I415" s="13">
        <v>0</v>
      </c>
      <c r="J415" s="13">
        <v>0</v>
      </c>
      <c r="K415" s="13">
        <v>0</v>
      </c>
      <c r="L415" s="13">
        <v>0</v>
      </c>
      <c r="M415" s="13">
        <v>0</v>
      </c>
      <c r="N415" s="13">
        <v>0</v>
      </c>
      <c r="O415" s="13">
        <v>0</v>
      </c>
      <c r="P415" s="13">
        <v>0</v>
      </c>
    </row>
    <row r="416" spans="2:16">
      <c r="B416" s="13" t="s">
        <v>4831</v>
      </c>
      <c r="D416" s="13">
        <v>-58009866221</v>
      </c>
      <c r="E416" s="13">
        <v>-32523749705</v>
      </c>
      <c r="F416" s="13">
        <v>-34411196762</v>
      </c>
      <c r="G416" s="13">
        <v>-14675387865</v>
      </c>
      <c r="H416" s="13">
        <v>-5536687176</v>
      </c>
      <c r="I416" s="13">
        <v>-195879570</v>
      </c>
      <c r="J416" s="13">
        <v>-392461147</v>
      </c>
      <c r="K416" s="13">
        <v>-663790064</v>
      </c>
      <c r="L416" s="13">
        <v>-868300297</v>
      </c>
      <c r="M416" s="13">
        <v>-288704593</v>
      </c>
      <c r="N416" s="13">
        <v>-855140684</v>
      </c>
      <c r="O416" s="13">
        <v>-1359547919</v>
      </c>
      <c r="P416" s="13">
        <v>7503855625</v>
      </c>
    </row>
    <row r="417" spans="2:16">
      <c r="B417" s="13" t="s">
        <v>4832</v>
      </c>
      <c r="D417" s="13">
        <v>0</v>
      </c>
      <c r="E417" s="13">
        <v>0</v>
      </c>
      <c r="F417" s="13">
        <v>0</v>
      </c>
      <c r="G417" s="13">
        <v>0</v>
      </c>
      <c r="H417" s="13">
        <v>0</v>
      </c>
      <c r="I417" s="13">
        <v>0</v>
      </c>
      <c r="J417" s="13">
        <v>0</v>
      </c>
      <c r="K417" s="13">
        <v>0</v>
      </c>
      <c r="L417" s="13">
        <v>0</v>
      </c>
      <c r="M417" s="13">
        <v>0</v>
      </c>
      <c r="N417" s="13">
        <v>0</v>
      </c>
      <c r="O417" s="13">
        <v>0</v>
      </c>
      <c r="P417" s="13">
        <v>0</v>
      </c>
    </row>
    <row r="418" spans="2:16">
      <c r="B418" s="13" t="s">
        <v>4833</v>
      </c>
      <c r="D418" s="13">
        <v>0</v>
      </c>
      <c r="E418" s="13">
        <v>0</v>
      </c>
      <c r="F418" s="13">
        <v>0</v>
      </c>
      <c r="G418" s="13">
        <v>0</v>
      </c>
      <c r="H418" s="13">
        <v>0</v>
      </c>
      <c r="I418" s="13">
        <v>0</v>
      </c>
      <c r="J418" s="13">
        <v>0</v>
      </c>
      <c r="K418" s="13">
        <v>0</v>
      </c>
      <c r="L418" s="13">
        <v>0</v>
      </c>
      <c r="M418" s="13">
        <v>0</v>
      </c>
      <c r="N418" s="13">
        <v>0</v>
      </c>
      <c r="O418" s="13">
        <v>0</v>
      </c>
      <c r="P418" s="13">
        <v>0</v>
      </c>
    </row>
    <row r="419" spans="2:16">
      <c r="B419" s="13" t="s">
        <v>4834</v>
      </c>
      <c r="D419" s="13">
        <v>903688200</v>
      </c>
      <c r="E419" s="13">
        <v>423463769</v>
      </c>
      <c r="F419" s="13">
        <v>1048282559</v>
      </c>
      <c r="G419" s="13">
        <v>1775159716</v>
      </c>
      <c r="H419" s="13">
        <v>351539656</v>
      </c>
      <c r="I419" s="13">
        <v>21323009211</v>
      </c>
      <c r="J419" s="13">
        <v>28852063923</v>
      </c>
      <c r="K419" s="13">
        <v>21170388726</v>
      </c>
      <c r="L419" s="13">
        <v>20097758601</v>
      </c>
      <c r="M419" s="13">
        <v>59344270628</v>
      </c>
      <c r="N419" s="13">
        <v>51149760604</v>
      </c>
      <c r="O419" s="13">
        <v>71318895403</v>
      </c>
      <c r="P419" s="13">
        <v>103693474234</v>
      </c>
    </row>
    <row r="420" spans="2:16">
      <c r="B420" s="13" t="s">
        <v>4835</v>
      </c>
      <c r="D420" s="13">
        <v>0</v>
      </c>
      <c r="E420" s="13">
        <v>0</v>
      </c>
      <c r="F420" s="13">
        <v>0</v>
      </c>
      <c r="G420" s="13">
        <v>0</v>
      </c>
      <c r="H420" s="13">
        <v>0</v>
      </c>
      <c r="I420" s="13">
        <v>0</v>
      </c>
      <c r="J420" s="13">
        <v>-222829000</v>
      </c>
      <c r="K420" s="13">
        <v>0</v>
      </c>
      <c r="L420" s="13">
        <v>0</v>
      </c>
      <c r="M420" s="13">
        <v>0</v>
      </c>
      <c r="N420" s="13">
        <v>0</v>
      </c>
      <c r="O420" s="13">
        <v>0</v>
      </c>
      <c r="P420" s="13">
        <v>0</v>
      </c>
    </row>
    <row r="421" spans="2:16">
      <c r="B421" s="13" t="s">
        <v>4836</v>
      </c>
      <c r="D421" s="13">
        <v>823210675190</v>
      </c>
      <c r="E421" s="13">
        <v>330521985998</v>
      </c>
      <c r="F421" s="13">
        <v>206429929010</v>
      </c>
      <c r="G421" s="13">
        <v>500979855218</v>
      </c>
      <c r="H421" s="13">
        <v>352049916745</v>
      </c>
      <c r="I421" s="13">
        <v>231564621834</v>
      </c>
      <c r="J421" s="13">
        <v>153560926004</v>
      </c>
      <c r="K421" s="13">
        <v>335216794026</v>
      </c>
      <c r="L421" s="13">
        <v>131894329696</v>
      </c>
      <c r="M421" s="13">
        <v>-256834332495</v>
      </c>
      <c r="N421" s="13">
        <v>257299767050</v>
      </c>
      <c r="O421" s="13">
        <v>190837714702</v>
      </c>
      <c r="P421" s="13">
        <v>241155656390</v>
      </c>
    </row>
    <row r="422" spans="2:16">
      <c r="B422" s="13" t="s">
        <v>4837</v>
      </c>
      <c r="D422" s="13">
        <v>-3673894505</v>
      </c>
      <c r="E422" s="13">
        <v>-37218440630</v>
      </c>
      <c r="F422" s="13">
        <v>254765340203</v>
      </c>
      <c r="G422" s="13">
        <v>-246681924355</v>
      </c>
      <c r="H422" s="13">
        <v>57381098541</v>
      </c>
      <c r="I422" s="13">
        <v>8258449474</v>
      </c>
      <c r="J422" s="13">
        <v>363712208</v>
      </c>
      <c r="K422" s="13">
        <v>37272204494</v>
      </c>
      <c r="L422" s="13">
        <v>-127766977370</v>
      </c>
      <c r="M422" s="13">
        <v>288121922816</v>
      </c>
      <c r="N422" s="13">
        <v>83022362580</v>
      </c>
      <c r="O422" s="13">
        <v>-237048985026</v>
      </c>
      <c r="P422" s="13">
        <v>266375792510</v>
      </c>
    </row>
    <row r="423" spans="2:16">
      <c r="B423" s="13" t="s">
        <v>4838</v>
      </c>
      <c r="D423" s="13">
        <v>-278731933855</v>
      </c>
      <c r="E423" s="13">
        <v>-61245877934</v>
      </c>
      <c r="F423" s="13">
        <v>210295869477</v>
      </c>
      <c r="G423" s="13">
        <v>-51747405203</v>
      </c>
      <c r="H423" s="13">
        <v>-292825459986</v>
      </c>
      <c r="I423" s="13">
        <v>123880002037</v>
      </c>
      <c r="J423" s="13">
        <v>-30820001857</v>
      </c>
      <c r="K423" s="13">
        <v>-39348968862</v>
      </c>
      <c r="L423" s="13">
        <v>128186453820</v>
      </c>
      <c r="M423" s="13">
        <v>337011398095</v>
      </c>
      <c r="N423" s="13">
        <v>-180465485303</v>
      </c>
      <c r="O423" s="13">
        <v>621403183206</v>
      </c>
      <c r="P423" s="13">
        <v>-335010545348</v>
      </c>
    </row>
    <row r="424" spans="2:16">
      <c r="B424" s="13" t="s">
        <v>4839</v>
      </c>
      <c r="D424" s="13">
        <v>155202371020</v>
      </c>
      <c r="E424" s="13">
        <v>228661317872</v>
      </c>
      <c r="F424" s="13">
        <v>37019828037</v>
      </c>
      <c r="G424" s="13">
        <v>-186966588307</v>
      </c>
      <c r="H424" s="13">
        <v>139998925853</v>
      </c>
      <c r="I424" s="13">
        <v>-14103746677</v>
      </c>
      <c r="J424" s="13">
        <v>-205519089554</v>
      </c>
      <c r="K424" s="13">
        <v>-239250295649</v>
      </c>
      <c r="L424" s="13">
        <v>111317882480</v>
      </c>
      <c r="M424" s="13">
        <v>191746494223</v>
      </c>
      <c r="N424" s="13">
        <v>-103135227105</v>
      </c>
      <c r="O424" s="13">
        <v>-117379134797</v>
      </c>
      <c r="P424" s="13">
        <v>-89010168406</v>
      </c>
    </row>
    <row r="425" spans="2:16">
      <c r="B425" s="13" t="s">
        <v>4840</v>
      </c>
      <c r="D425" s="13">
        <v>1581797064</v>
      </c>
      <c r="E425" s="13">
        <v>24846534996</v>
      </c>
      <c r="F425" s="13">
        <v>19762829050</v>
      </c>
      <c r="G425" s="13">
        <v>19639483726</v>
      </c>
      <c r="H425" s="13">
        <v>14160789271</v>
      </c>
      <c r="I425" s="13">
        <v>26254490279</v>
      </c>
      <c r="J425" s="13">
        <v>24365614940</v>
      </c>
      <c r="K425" s="13">
        <v>18621698182</v>
      </c>
      <c r="L425" s="13">
        <v>22969836708</v>
      </c>
      <c r="M425" s="13">
        <v>26602442315</v>
      </c>
      <c r="N425" s="13">
        <v>12762587929</v>
      </c>
      <c r="O425" s="13">
        <v>24510826784</v>
      </c>
      <c r="P425" s="13">
        <v>-24603253609</v>
      </c>
    </row>
    <row r="426" spans="2:16">
      <c r="B426" s="13" t="s">
        <v>4841</v>
      </c>
      <c r="D426" s="13">
        <v>0</v>
      </c>
      <c r="E426" s="13">
        <v>0</v>
      </c>
      <c r="F426" s="13">
        <v>0</v>
      </c>
      <c r="G426" s="13">
        <v>0</v>
      </c>
      <c r="H426" s="13">
        <v>0</v>
      </c>
      <c r="I426" s="13">
        <v>0</v>
      </c>
      <c r="J426" s="13">
        <v>0</v>
      </c>
      <c r="K426" s="13">
        <v>0</v>
      </c>
      <c r="L426" s="13">
        <v>0</v>
      </c>
      <c r="M426" s="13">
        <v>0</v>
      </c>
      <c r="N426" s="13">
        <v>0</v>
      </c>
      <c r="O426" s="13">
        <v>0</v>
      </c>
      <c r="P426" s="13">
        <v>0</v>
      </c>
    </row>
    <row r="427" spans="2:16">
      <c r="B427" s="13" t="s">
        <v>4842</v>
      </c>
      <c r="D427" s="13">
        <v>-870480306</v>
      </c>
      <c r="E427" s="13">
        <v>-423463769</v>
      </c>
      <c r="F427" s="13">
        <v>-1189327094</v>
      </c>
      <c r="G427" s="13">
        <v>-1638133402</v>
      </c>
      <c r="H427" s="13">
        <v>-402139863</v>
      </c>
      <c r="I427" s="13">
        <v>-21809958335</v>
      </c>
      <c r="J427" s="13">
        <v>-28649324885</v>
      </c>
      <c r="K427" s="13">
        <v>-21078010813</v>
      </c>
      <c r="L427" s="13">
        <v>-20311339515</v>
      </c>
      <c r="M427" s="13">
        <v>-59731636527</v>
      </c>
      <c r="N427" s="13">
        <v>-51149760604</v>
      </c>
      <c r="O427" s="13">
        <v>-73260662338</v>
      </c>
      <c r="P427" s="13">
        <v>-102667255108</v>
      </c>
    </row>
    <row r="428" spans="2:16">
      <c r="B428" s="13" t="s">
        <v>4843</v>
      </c>
      <c r="D428" s="13">
        <v>-139717592672</v>
      </c>
      <c r="E428" s="13">
        <v>-36879697761</v>
      </c>
      <c r="F428" s="13">
        <v>-3593193950</v>
      </c>
      <c r="G428" s="13">
        <v>-20950607090</v>
      </c>
      <c r="H428" s="13">
        <v>0</v>
      </c>
      <c r="I428" s="13">
        <v>0</v>
      </c>
      <c r="J428" s="13">
        <v>0</v>
      </c>
      <c r="K428" s="13">
        <v>0</v>
      </c>
      <c r="L428" s="13">
        <v>0</v>
      </c>
      <c r="M428" s="13">
        <v>-1711396581</v>
      </c>
      <c r="N428" s="13">
        <v>-2440747724</v>
      </c>
      <c r="O428" s="13">
        <v>-64272691</v>
      </c>
      <c r="P428" s="13">
        <v>-73556005777</v>
      </c>
    </row>
    <row r="429" spans="2:16">
      <c r="B429" s="13" t="s">
        <v>4844</v>
      </c>
      <c r="D429" s="13">
        <v>0</v>
      </c>
      <c r="E429" s="13">
        <v>0</v>
      </c>
      <c r="F429" s="13">
        <v>12980000</v>
      </c>
      <c r="G429" s="13">
        <v>0</v>
      </c>
      <c r="H429" s="13">
        <v>0</v>
      </c>
      <c r="I429" s="13">
        <v>0</v>
      </c>
      <c r="J429" s="13">
        <v>0</v>
      </c>
      <c r="K429" s="13">
        <v>0</v>
      </c>
      <c r="L429" s="13">
        <v>0</v>
      </c>
      <c r="M429" s="13">
        <v>0</v>
      </c>
      <c r="N429" s="13">
        <v>0</v>
      </c>
      <c r="O429" s="13">
        <v>4000000000</v>
      </c>
      <c r="P429" s="13">
        <v>2116924448</v>
      </c>
    </row>
    <row r="430" spans="2:16">
      <c r="B430" s="13" t="s">
        <v>4845</v>
      </c>
      <c r="D430" s="13">
        <v>-2819317000</v>
      </c>
      <c r="E430" s="13">
        <v>-10434154143</v>
      </c>
      <c r="F430" s="13">
        <v>-19405402364</v>
      </c>
      <c r="G430" s="13">
        <v>-5557252224</v>
      </c>
      <c r="H430" s="13">
        <v>-319619000</v>
      </c>
      <c r="I430" s="13">
        <v>-1908194558</v>
      </c>
      <c r="J430" s="13">
        <v>-573204502</v>
      </c>
      <c r="K430" s="13">
        <v>-1126368333</v>
      </c>
      <c r="L430" s="13">
        <v>-978786000</v>
      </c>
      <c r="M430" s="13">
        <v>0</v>
      </c>
      <c r="N430" s="13">
        <v>0</v>
      </c>
      <c r="O430" s="13">
        <v>-10347087120</v>
      </c>
      <c r="P430" s="13">
        <v>-117623860883</v>
      </c>
    </row>
    <row r="431" spans="2:16">
      <c r="B431" s="13" t="s">
        <v>4846</v>
      </c>
      <c r="D431" s="13">
        <v>554181624936</v>
      </c>
      <c r="E431" s="13">
        <v>437828204629</v>
      </c>
      <c r="F431" s="13">
        <v>704098852369</v>
      </c>
      <c r="G431" s="13">
        <v>7077428363</v>
      </c>
      <c r="H431" s="13">
        <v>270043511561</v>
      </c>
      <c r="I431" s="13">
        <v>352135664054</v>
      </c>
      <c r="J431" s="13">
        <v>-87271367646</v>
      </c>
      <c r="K431" s="13">
        <v>90307053045</v>
      </c>
      <c r="L431" s="13">
        <v>245311399819</v>
      </c>
      <c r="M431" s="13">
        <v>525204891846</v>
      </c>
      <c r="N431" s="13">
        <v>15893496823</v>
      </c>
      <c r="O431" s="13">
        <v>402651582720</v>
      </c>
      <c r="P431" s="13">
        <v>-232822715783</v>
      </c>
    </row>
    <row r="432" spans="2:16">
      <c r="B432" s="13" t="s">
        <v>4847</v>
      </c>
    </row>
    <row r="433" spans="2:16">
      <c r="B433" s="13" t="s">
        <v>4848</v>
      </c>
      <c r="D433" s="13">
        <v>-220972942618</v>
      </c>
      <c r="E433" s="13">
        <v>-34382203547</v>
      </c>
      <c r="F433" s="13">
        <v>-9048060439</v>
      </c>
      <c r="G433" s="13">
        <v>-8112197227</v>
      </c>
      <c r="H433" s="13">
        <v>-15467689367</v>
      </c>
      <c r="I433" s="13">
        <v>-18053482748</v>
      </c>
      <c r="J433" s="13">
        <v>-10485836093</v>
      </c>
      <c r="K433" s="13">
        <v>2429596209</v>
      </c>
      <c r="L433" s="13">
        <v>-3153348932</v>
      </c>
      <c r="M433" s="13">
        <v>-14008856413</v>
      </c>
      <c r="N433" s="13">
        <v>-19716206108</v>
      </c>
      <c r="O433" s="13">
        <v>-18892201750</v>
      </c>
      <c r="P433" s="13">
        <v>-32476811724</v>
      </c>
    </row>
    <row r="434" spans="2:16">
      <c r="B434" s="13" t="s">
        <v>4849</v>
      </c>
      <c r="D434" s="13">
        <v>265305909</v>
      </c>
      <c r="E434" s="13">
        <v>509090908</v>
      </c>
      <c r="F434" s="13">
        <v>0</v>
      </c>
      <c r="G434" s="13">
        <v>0</v>
      </c>
      <c r="H434" s="13">
        <v>177976847</v>
      </c>
      <c r="I434" s="13">
        <v>72727273</v>
      </c>
      <c r="J434" s="13">
        <v>0</v>
      </c>
      <c r="K434" s="13">
        <v>0</v>
      </c>
      <c r="L434" s="13">
        <v>271363636</v>
      </c>
      <c r="M434" s="13">
        <v>0</v>
      </c>
      <c r="N434" s="13">
        <v>172100000</v>
      </c>
      <c r="O434" s="13">
        <v>0</v>
      </c>
      <c r="P434" s="13">
        <v>0</v>
      </c>
    </row>
    <row r="435" spans="2:16">
      <c r="B435" s="13" t="s">
        <v>4850</v>
      </c>
      <c r="D435" s="13">
        <v>-995000000000</v>
      </c>
      <c r="E435" s="13">
        <v>-1235150000000</v>
      </c>
      <c r="F435" s="13">
        <v>-1192000000000</v>
      </c>
      <c r="G435" s="13">
        <v>-605150000000</v>
      </c>
      <c r="H435" s="13">
        <v>-70150000000</v>
      </c>
      <c r="I435" s="13">
        <v>-460000000</v>
      </c>
      <c r="J435" s="13">
        <v>-93037027500</v>
      </c>
      <c r="K435" s="13">
        <v>-76540000000</v>
      </c>
      <c r="L435" s="13">
        <v>0</v>
      </c>
      <c r="M435" s="13">
        <v>0</v>
      </c>
      <c r="N435" s="13">
        <v>-16600000000</v>
      </c>
      <c r="O435" s="13">
        <v>-16300000000</v>
      </c>
      <c r="P435" s="13">
        <v>0</v>
      </c>
    </row>
    <row r="436" spans="2:16">
      <c r="B436" s="13" t="s">
        <v>4851</v>
      </c>
      <c r="D436" s="13">
        <v>635150000000</v>
      </c>
      <c r="E436" s="13">
        <v>699150000000</v>
      </c>
      <c r="F436" s="13">
        <v>795000000000</v>
      </c>
      <c r="G436" s="13">
        <v>465150000000</v>
      </c>
      <c r="H436" s="13">
        <v>0</v>
      </c>
      <c r="I436" s="13">
        <v>0</v>
      </c>
      <c r="J436" s="13">
        <v>93037027500</v>
      </c>
      <c r="K436" s="13">
        <v>75000000000</v>
      </c>
      <c r="L436" s="13">
        <v>0</v>
      </c>
      <c r="M436" s="13">
        <v>150000000</v>
      </c>
      <c r="N436" s="13">
        <v>32400000000</v>
      </c>
      <c r="O436" s="13">
        <v>30000000000</v>
      </c>
      <c r="P436" s="13">
        <v>0</v>
      </c>
    </row>
    <row r="437" spans="2:16">
      <c r="B437" s="13" t="s">
        <v>4852</v>
      </c>
      <c r="D437" s="13">
        <v>0</v>
      </c>
      <c r="E437" s="13">
        <v>0</v>
      </c>
      <c r="F437" s="13">
        <v>0</v>
      </c>
      <c r="G437" s="13">
        <v>0</v>
      </c>
      <c r="H437" s="13">
        <v>0</v>
      </c>
      <c r="I437" s="13">
        <v>0</v>
      </c>
      <c r="J437" s="13">
        <v>0</v>
      </c>
      <c r="K437" s="13">
        <v>0</v>
      </c>
      <c r="L437" s="13">
        <v>0</v>
      </c>
      <c r="M437" s="13">
        <v>0</v>
      </c>
      <c r="N437" s="13">
        <v>0</v>
      </c>
      <c r="O437" s="13">
        <v>0</v>
      </c>
      <c r="P437" s="13">
        <v>0</v>
      </c>
    </row>
    <row r="438" spans="2:16">
      <c r="B438" s="13" t="s">
        <v>4853</v>
      </c>
      <c r="D438" s="13">
        <v>0</v>
      </c>
      <c r="E438" s="13">
        <v>0</v>
      </c>
      <c r="F438" s="13">
        <v>0</v>
      </c>
      <c r="G438" s="13">
        <v>0</v>
      </c>
      <c r="H438" s="13">
        <v>0</v>
      </c>
      <c r="I438" s="13">
        <v>0</v>
      </c>
      <c r="J438" s="13">
        <v>0</v>
      </c>
      <c r="K438" s="13">
        <v>0</v>
      </c>
      <c r="L438" s="13">
        <v>0</v>
      </c>
      <c r="M438" s="13">
        <v>0</v>
      </c>
      <c r="N438" s="13">
        <v>0</v>
      </c>
      <c r="O438" s="13">
        <v>0</v>
      </c>
      <c r="P438" s="13">
        <v>0</v>
      </c>
    </row>
    <row r="439" spans="2:16">
      <c r="B439" s="13" t="s">
        <v>4854</v>
      </c>
      <c r="D439" s="13">
        <v>0</v>
      </c>
      <c r="E439" s="13">
        <v>0</v>
      </c>
      <c r="F439" s="13">
        <v>0</v>
      </c>
      <c r="G439" s="13">
        <v>0</v>
      </c>
      <c r="H439" s="13">
        <v>0</v>
      </c>
      <c r="I439" s="13">
        <v>0</v>
      </c>
      <c r="J439" s="13">
        <v>0</v>
      </c>
      <c r="K439" s="13">
        <v>0</v>
      </c>
      <c r="L439" s="13">
        <v>0</v>
      </c>
      <c r="M439" s="13">
        <v>0</v>
      </c>
      <c r="N439" s="13">
        <v>0</v>
      </c>
      <c r="O439" s="13">
        <v>0</v>
      </c>
      <c r="P439" s="13">
        <v>0</v>
      </c>
    </row>
    <row r="440" spans="2:16">
      <c r="B440" s="13" t="s">
        <v>4855</v>
      </c>
      <c r="D440" s="13">
        <v>0</v>
      </c>
      <c r="E440" s="13">
        <v>0</v>
      </c>
      <c r="F440" s="13">
        <v>0</v>
      </c>
      <c r="G440" s="13">
        <v>0</v>
      </c>
      <c r="H440" s="13">
        <v>0</v>
      </c>
      <c r="I440" s="13">
        <v>0</v>
      </c>
      <c r="J440" s="13">
        <v>0</v>
      </c>
      <c r="K440" s="13">
        <v>0</v>
      </c>
      <c r="L440" s="13">
        <v>650000000</v>
      </c>
      <c r="M440" s="13">
        <v>0</v>
      </c>
      <c r="N440" s="13">
        <v>0</v>
      </c>
      <c r="O440" s="13">
        <v>0</v>
      </c>
      <c r="P440" s="13">
        <v>0</v>
      </c>
    </row>
    <row r="441" spans="2:16">
      <c r="B441" s="13" t="s">
        <v>4856</v>
      </c>
      <c r="D441" s="13">
        <v>0</v>
      </c>
      <c r="E441" s="13">
        <v>0</v>
      </c>
      <c r="F441" s="13">
        <v>0</v>
      </c>
      <c r="G441" s="13">
        <v>0</v>
      </c>
      <c r="H441" s="13">
        <v>0</v>
      </c>
      <c r="I441" s="13">
        <v>0</v>
      </c>
      <c r="J441" s="13">
        <v>0</v>
      </c>
      <c r="K441" s="13">
        <v>0</v>
      </c>
      <c r="L441" s="13">
        <v>0</v>
      </c>
      <c r="M441" s="13">
        <v>0</v>
      </c>
      <c r="N441" s="13">
        <v>0</v>
      </c>
      <c r="O441" s="13">
        <v>0</v>
      </c>
      <c r="P441" s="13">
        <v>0</v>
      </c>
    </row>
    <row r="442" spans="2:16">
      <c r="B442" s="13" t="s">
        <v>4857</v>
      </c>
      <c r="D442" s="13">
        <v>57502195709</v>
      </c>
      <c r="E442" s="13">
        <v>31743924383</v>
      </c>
      <c r="F442" s="13">
        <v>34540381533</v>
      </c>
      <c r="G442" s="13">
        <v>15175621147</v>
      </c>
      <c r="H442" s="13">
        <v>4909710686</v>
      </c>
      <c r="I442" s="13">
        <v>147823608</v>
      </c>
      <c r="J442" s="13">
        <v>403684161</v>
      </c>
      <c r="K442" s="13">
        <v>1113849217</v>
      </c>
      <c r="L442" s="13">
        <v>433454357</v>
      </c>
      <c r="M442" s="13">
        <v>288704593</v>
      </c>
      <c r="N442" s="13">
        <v>852106888</v>
      </c>
      <c r="O442" s="13">
        <v>1359547919</v>
      </c>
      <c r="P442" s="13">
        <v>1203543733</v>
      </c>
    </row>
    <row r="443" spans="2:16">
      <c r="B443" s="13" t="s">
        <v>4858</v>
      </c>
      <c r="D443" s="13">
        <v>0</v>
      </c>
      <c r="E443" s="13">
        <v>0</v>
      </c>
      <c r="F443" s="13">
        <v>0</v>
      </c>
      <c r="G443" s="13">
        <v>0</v>
      </c>
      <c r="H443" s="13">
        <v>0</v>
      </c>
      <c r="I443" s="13">
        <v>0</v>
      </c>
      <c r="J443" s="13">
        <v>0</v>
      </c>
      <c r="K443" s="13">
        <v>0</v>
      </c>
      <c r="L443" s="13">
        <v>0</v>
      </c>
      <c r="M443" s="13">
        <v>0</v>
      </c>
      <c r="N443" s="13">
        <v>0</v>
      </c>
      <c r="O443" s="13">
        <v>0</v>
      </c>
      <c r="P443" s="13">
        <v>0</v>
      </c>
    </row>
    <row r="444" spans="2:16">
      <c r="B444" s="13" t="s">
        <v>4859</v>
      </c>
      <c r="D444" s="13">
        <v>-523055441000</v>
      </c>
      <c r="E444" s="13">
        <v>-538129188256</v>
      </c>
      <c r="F444" s="13">
        <v>-371507678906</v>
      </c>
      <c r="G444" s="13">
        <v>-132936576080</v>
      </c>
      <c r="H444" s="13">
        <v>-80530001834</v>
      </c>
      <c r="I444" s="13">
        <v>-18292931867</v>
      </c>
      <c r="J444" s="13">
        <v>-10082151932</v>
      </c>
      <c r="K444" s="13">
        <v>2003445426</v>
      </c>
      <c r="L444" s="13">
        <v>-1798530939</v>
      </c>
      <c r="M444" s="13">
        <v>-13570151820</v>
      </c>
      <c r="N444" s="13">
        <v>-2891999220</v>
      </c>
      <c r="O444" s="13">
        <v>-3832653831</v>
      </c>
      <c r="P444" s="13">
        <v>-31273267991</v>
      </c>
    </row>
    <row r="445" spans="2:16">
      <c r="B445" s="13" t="s">
        <v>4860</v>
      </c>
    </row>
    <row r="446" spans="2:16">
      <c r="B446" s="13" t="s">
        <v>4861</v>
      </c>
      <c r="D446" s="13">
        <v>0</v>
      </c>
      <c r="E446" s="13">
        <v>0</v>
      </c>
      <c r="F446" s="13">
        <v>0</v>
      </c>
      <c r="G446" s="13">
        <v>0</v>
      </c>
      <c r="H446" s="13">
        <v>0</v>
      </c>
      <c r="I446" s="13">
        <v>0</v>
      </c>
      <c r="J446" s="13">
        <v>0</v>
      </c>
      <c r="K446" s="13">
        <v>0</v>
      </c>
      <c r="L446" s="13">
        <v>0</v>
      </c>
      <c r="M446" s="13">
        <v>0</v>
      </c>
      <c r="N446" s="13">
        <v>0</v>
      </c>
      <c r="O446" s="13">
        <v>0</v>
      </c>
      <c r="P446" s="13">
        <v>0</v>
      </c>
    </row>
    <row r="447" spans="2:16">
      <c r="B447" s="13" t="s">
        <v>4862</v>
      </c>
      <c r="D447" s="13">
        <v>0</v>
      </c>
      <c r="E447" s="13">
        <v>0</v>
      </c>
      <c r="F447" s="13">
        <v>0</v>
      </c>
      <c r="G447" s="13">
        <v>0</v>
      </c>
      <c r="H447" s="13">
        <v>0</v>
      </c>
      <c r="I447" s="13">
        <v>0</v>
      </c>
      <c r="J447" s="13">
        <v>0</v>
      </c>
      <c r="K447" s="13">
        <v>0</v>
      </c>
      <c r="L447" s="13">
        <v>0</v>
      </c>
      <c r="M447" s="13">
        <v>0</v>
      </c>
      <c r="N447" s="13">
        <v>0</v>
      </c>
      <c r="O447" s="13">
        <v>0</v>
      </c>
      <c r="P447" s="13">
        <v>0</v>
      </c>
    </row>
    <row r="448" spans="2:16">
      <c r="B448" s="13" t="s">
        <v>4863</v>
      </c>
      <c r="D448" s="13">
        <v>1147417640431</v>
      </c>
      <c r="E448" s="13">
        <v>422370034716</v>
      </c>
      <c r="F448" s="13">
        <v>594943614369</v>
      </c>
      <c r="G448" s="13">
        <v>427062509439</v>
      </c>
      <c r="H448" s="13">
        <v>217339650222</v>
      </c>
      <c r="I448" s="13">
        <v>867167317071</v>
      </c>
      <c r="J448" s="13">
        <v>1211474881483</v>
      </c>
      <c r="K448" s="13">
        <v>1323592665838</v>
      </c>
      <c r="L448" s="13">
        <v>364889284349</v>
      </c>
      <c r="M448" s="13">
        <v>681987125832</v>
      </c>
      <c r="N448" s="13">
        <v>1954256937833</v>
      </c>
      <c r="O448" s="13">
        <v>1633009342773</v>
      </c>
      <c r="P448" s="13">
        <v>1870566379302</v>
      </c>
    </row>
    <row r="449" spans="2:16">
      <c r="B449" s="13" t="s">
        <v>4864</v>
      </c>
      <c r="D449" s="13">
        <v>-1030100476129</v>
      </c>
      <c r="E449" s="13">
        <v>-422370034716</v>
      </c>
      <c r="F449" s="13">
        <v>-732959741006</v>
      </c>
      <c r="G449" s="13">
        <v>-333231032710</v>
      </c>
      <c r="H449" s="13">
        <v>-222746358851</v>
      </c>
      <c r="I449" s="13">
        <v>-1254057327971</v>
      </c>
      <c r="J449" s="13">
        <v>-1080079229535</v>
      </c>
      <c r="K449" s="13">
        <v>-1375697762528</v>
      </c>
      <c r="L449" s="13">
        <v>-600758472892</v>
      </c>
      <c r="M449" s="13">
        <v>-1269173321561</v>
      </c>
      <c r="N449" s="13">
        <v>-1936389983556</v>
      </c>
      <c r="O449" s="13">
        <v>-2031549586355</v>
      </c>
      <c r="P449" s="13">
        <v>-1598918867215</v>
      </c>
    </row>
    <row r="450" spans="2:16">
      <c r="B450" s="13" t="s">
        <v>4865</v>
      </c>
      <c r="D450" s="13">
        <v>0</v>
      </c>
      <c r="E450" s="13">
        <v>0</v>
      </c>
      <c r="F450" s="13">
        <v>0</v>
      </c>
      <c r="G450" s="13">
        <v>0</v>
      </c>
      <c r="H450" s="13">
        <v>0</v>
      </c>
      <c r="I450" s="13">
        <v>0</v>
      </c>
      <c r="J450" s="13">
        <v>0</v>
      </c>
      <c r="K450" s="13">
        <v>0</v>
      </c>
      <c r="L450" s="13">
        <v>0</v>
      </c>
      <c r="M450" s="13">
        <v>0</v>
      </c>
      <c r="N450" s="13">
        <v>0</v>
      </c>
      <c r="O450" s="13">
        <v>0</v>
      </c>
      <c r="P450" s="13">
        <v>0</v>
      </c>
    </row>
    <row r="451" spans="2:16">
      <c r="B451" s="13" t="s">
        <v>4866</v>
      </c>
      <c r="D451" s="13">
        <v>0</v>
      </c>
      <c r="E451" s="13">
        <v>0</v>
      </c>
      <c r="F451" s="13">
        <v>0</v>
      </c>
      <c r="G451" s="13">
        <v>0</v>
      </c>
      <c r="H451" s="13">
        <v>0</v>
      </c>
      <c r="I451" s="13">
        <v>0</v>
      </c>
      <c r="J451" s="13">
        <v>0</v>
      </c>
      <c r="K451" s="13">
        <v>0</v>
      </c>
      <c r="L451" s="13">
        <v>0</v>
      </c>
      <c r="M451" s="13">
        <v>0</v>
      </c>
      <c r="N451" s="13">
        <v>0</v>
      </c>
      <c r="O451" s="13">
        <v>0</v>
      </c>
      <c r="P451" s="13">
        <v>0</v>
      </c>
    </row>
    <row r="452" spans="2:16">
      <c r="B452" s="13" t="s">
        <v>4867</v>
      </c>
      <c r="D452" s="13">
        <v>0</v>
      </c>
      <c r="E452" s="13">
        <v>0</v>
      </c>
      <c r="F452" s="13">
        <v>0</v>
      </c>
      <c r="G452" s="13">
        <v>0</v>
      </c>
      <c r="H452" s="13">
        <v>0</v>
      </c>
      <c r="I452" s="13">
        <v>0</v>
      </c>
      <c r="J452" s="13">
        <v>0</v>
      </c>
      <c r="K452" s="13">
        <v>0</v>
      </c>
      <c r="L452" s="13">
        <v>0</v>
      </c>
      <c r="M452" s="13">
        <v>0</v>
      </c>
      <c r="N452" s="13">
        <v>0</v>
      </c>
      <c r="O452" s="13">
        <v>0</v>
      </c>
      <c r="P452" s="13">
        <v>0</v>
      </c>
    </row>
    <row r="453" spans="2:16">
      <c r="B453" s="13" t="s">
        <v>4868</v>
      </c>
      <c r="D453" s="13">
        <v>-131498910000</v>
      </c>
      <c r="E453" s="13">
        <v>-87665940000</v>
      </c>
      <c r="F453" s="13">
        <v>-146109900000</v>
      </c>
      <c r="G453" s="13">
        <v>0</v>
      </c>
      <c r="H453" s="13">
        <v>0</v>
      </c>
      <c r="I453" s="13">
        <v>0</v>
      </c>
      <c r="J453" s="13">
        <v>0</v>
      </c>
      <c r="K453" s="13">
        <v>-12479121250</v>
      </c>
      <c r="L453" s="13">
        <v>-16407704000</v>
      </c>
      <c r="M453" s="13">
        <v>0</v>
      </c>
      <c r="N453" s="13">
        <v>0</v>
      </c>
      <c r="O453" s="13">
        <v>0</v>
      </c>
      <c r="P453" s="13">
        <v>0</v>
      </c>
    </row>
    <row r="454" spans="2:16">
      <c r="B454" s="13" t="s">
        <v>4869</v>
      </c>
      <c r="D454" s="13">
        <v>0</v>
      </c>
      <c r="E454" s="13">
        <v>0</v>
      </c>
      <c r="F454" s="13">
        <v>0</v>
      </c>
      <c r="G454" s="13">
        <v>0</v>
      </c>
      <c r="H454" s="13">
        <v>0</v>
      </c>
      <c r="I454" s="13">
        <v>0</v>
      </c>
      <c r="J454" s="13">
        <v>0</v>
      </c>
      <c r="K454" s="13">
        <v>0</v>
      </c>
      <c r="L454" s="13">
        <v>0</v>
      </c>
      <c r="M454" s="13">
        <v>0</v>
      </c>
      <c r="N454" s="13">
        <v>0</v>
      </c>
      <c r="O454" s="13">
        <v>0</v>
      </c>
      <c r="P454" s="13">
        <v>0</v>
      </c>
    </row>
    <row r="455" spans="2:16">
      <c r="B455" s="13" t="s">
        <v>4870</v>
      </c>
      <c r="D455" s="13">
        <v>0</v>
      </c>
      <c r="E455" s="13">
        <v>0</v>
      </c>
      <c r="F455" s="13">
        <v>0</v>
      </c>
      <c r="G455" s="13">
        <v>0</v>
      </c>
      <c r="H455" s="13">
        <v>0</v>
      </c>
      <c r="I455" s="13">
        <v>0</v>
      </c>
      <c r="J455" s="13">
        <v>0</v>
      </c>
      <c r="K455" s="13">
        <v>0</v>
      </c>
      <c r="L455" s="13">
        <v>0</v>
      </c>
      <c r="M455" s="13">
        <v>0</v>
      </c>
      <c r="N455" s="13">
        <v>0</v>
      </c>
      <c r="O455" s="13">
        <v>0</v>
      </c>
      <c r="P455" s="13">
        <v>0</v>
      </c>
    </row>
    <row r="456" spans="2:16">
      <c r="B456" s="13" t="s">
        <v>4871</v>
      </c>
      <c r="D456" s="13">
        <v>-14181745698</v>
      </c>
      <c r="E456" s="13">
        <v>-87665940000</v>
      </c>
      <c r="F456" s="13">
        <v>-284126026637</v>
      </c>
      <c r="G456" s="13">
        <v>93831476729</v>
      </c>
      <c r="H456" s="13">
        <v>-5406708629</v>
      </c>
      <c r="I456" s="13">
        <v>-386890010900</v>
      </c>
      <c r="J456" s="13">
        <v>131395651948</v>
      </c>
      <c r="K456" s="13">
        <v>-64584217940</v>
      </c>
      <c r="L456" s="13">
        <v>-252276892543</v>
      </c>
      <c r="M456" s="13">
        <v>-587186195729</v>
      </c>
      <c r="N456" s="13">
        <v>17866954277</v>
      </c>
      <c r="O456" s="13">
        <v>-398540243582</v>
      </c>
      <c r="P456" s="13">
        <v>271647512087</v>
      </c>
    </row>
    <row r="457" spans="2:16">
      <c r="B457" s="13" t="s">
        <v>4872</v>
      </c>
      <c r="D457" s="13">
        <v>16944438238</v>
      </c>
      <c r="E457" s="13">
        <v>-187966923627</v>
      </c>
      <c r="F457" s="13">
        <v>48465146826</v>
      </c>
      <c r="G457" s="13">
        <v>-32027670988</v>
      </c>
      <c r="H457" s="13">
        <v>184106801098</v>
      </c>
      <c r="I457" s="13">
        <v>-53047278713</v>
      </c>
      <c r="J457" s="13">
        <v>34042132370</v>
      </c>
      <c r="K457" s="13">
        <v>27726280531</v>
      </c>
      <c r="L457" s="13">
        <v>-8764023663</v>
      </c>
      <c r="M457" s="13">
        <v>-75551455703</v>
      </c>
      <c r="N457" s="13">
        <v>30868451880</v>
      </c>
      <c r="O457" s="13">
        <v>278685307</v>
      </c>
      <c r="P457" s="13">
        <v>7551528313</v>
      </c>
    </row>
    <row r="458" spans="2:16">
      <c r="B458" s="13" t="s">
        <v>4873</v>
      </c>
      <c r="D458" s="13">
        <v>30831262123</v>
      </c>
      <c r="E458" s="13">
        <v>218744560184</v>
      </c>
      <c r="F458" s="13">
        <v>170250558469</v>
      </c>
      <c r="G458" s="13">
        <v>202279831213</v>
      </c>
      <c r="H458" s="13">
        <v>18158161134</v>
      </c>
      <c r="I458" s="13">
        <v>71204151434</v>
      </c>
      <c r="J458" s="13">
        <v>37195725967</v>
      </c>
      <c r="K458" s="13">
        <v>9675078296</v>
      </c>
      <c r="L458" s="13">
        <v>18197680593</v>
      </c>
      <c r="M458" s="13">
        <v>93654772758</v>
      </c>
      <c r="N458" s="13">
        <v>62751654571</v>
      </c>
      <c r="O458" s="13">
        <v>62454296550</v>
      </c>
      <c r="P458" s="13">
        <v>54888924939</v>
      </c>
    </row>
    <row r="459" spans="2:16">
      <c r="B459" s="13" t="s">
        <v>4874</v>
      </c>
      <c r="D459" s="13">
        <v>110672761</v>
      </c>
      <c r="E459" s="13">
        <v>53625566</v>
      </c>
      <c r="F459" s="13">
        <v>28854889</v>
      </c>
      <c r="G459" s="13">
        <v>-1601756</v>
      </c>
      <c r="H459" s="13">
        <v>14868981</v>
      </c>
      <c r="I459" s="13">
        <v>1288413</v>
      </c>
      <c r="J459" s="13">
        <v>-33706903</v>
      </c>
      <c r="K459" s="13">
        <v>-205632860</v>
      </c>
      <c r="L459" s="13">
        <v>241421366</v>
      </c>
      <c r="M459" s="13">
        <v>94363538</v>
      </c>
      <c r="N459" s="13">
        <v>34666307</v>
      </c>
      <c r="O459" s="13">
        <v>18672714</v>
      </c>
      <c r="P459" s="13">
        <v>13843298</v>
      </c>
    </row>
    <row r="460" spans="2:16">
      <c r="B460" s="13" t="s">
        <v>4875</v>
      </c>
      <c r="D460" s="13">
        <v>47886373122</v>
      </c>
      <c r="E460" s="13">
        <v>30831262123</v>
      </c>
      <c r="F460" s="13">
        <v>218744560184</v>
      </c>
      <c r="G460" s="13">
        <v>170250558469</v>
      </c>
      <c r="H460" s="13">
        <v>202279831213</v>
      </c>
      <c r="I460" s="13">
        <v>18158161134</v>
      </c>
      <c r="J460" s="13">
        <v>71204151434</v>
      </c>
      <c r="K460" s="13">
        <v>37195725967</v>
      </c>
      <c r="L460" s="13">
        <v>9675078296</v>
      </c>
      <c r="M460" s="13">
        <v>18197680593</v>
      </c>
      <c r="N460" s="13">
        <v>93654772758</v>
      </c>
      <c r="O460" s="13">
        <v>62751654571</v>
      </c>
      <c r="P460" s="13">
        <v>62454296550</v>
      </c>
    </row>
    <row r="606" spans="2:17">
      <c r="B606" s="13" t="s">
        <v>857</v>
      </c>
      <c r="D606" s="13">
        <v>2025</v>
      </c>
      <c r="E606" s="13">
        <v>2024</v>
      </c>
      <c r="F606" s="13">
        <v>2023</v>
      </c>
      <c r="G606" s="13">
        <v>2022</v>
      </c>
      <c r="H606" s="13">
        <v>2021</v>
      </c>
      <c r="I606" s="13">
        <v>2020</v>
      </c>
      <c r="J606" s="13">
        <v>2019</v>
      </c>
      <c r="K606" s="13">
        <v>2018</v>
      </c>
      <c r="L606" s="13">
        <v>2017</v>
      </c>
      <c r="M606" s="13">
        <v>2016</v>
      </c>
      <c r="N606" s="13">
        <v>2015</v>
      </c>
      <c r="O606" s="13">
        <v>2014</v>
      </c>
      <c r="P606" s="13">
        <v>2013</v>
      </c>
      <c r="Q606" s="13">
        <v>2012</v>
      </c>
    </row>
    <row r="607" spans="2:17">
      <c r="B607" s="13" t="s">
        <v>4822</v>
      </c>
    </row>
    <row r="608" spans="2:17">
      <c r="B608" s="13" t="s">
        <v>4823</v>
      </c>
      <c r="D608" s="13">
        <v>293136073511</v>
      </c>
      <c r="E608" s="13">
        <v>328292956159</v>
      </c>
      <c r="F608" s="13">
        <v>288849075631</v>
      </c>
      <c r="G608" s="13">
        <v>510730509637</v>
      </c>
      <c r="H608" s="13">
        <v>272860708445</v>
      </c>
      <c r="I608" s="13">
        <v>225575615744</v>
      </c>
      <c r="J608" s="13">
        <v>314602398744</v>
      </c>
      <c r="K608" s="13">
        <v>318537553472</v>
      </c>
      <c r="L608" s="13">
        <v>308249991204</v>
      </c>
      <c r="M608" s="13">
        <v>221482219920</v>
      </c>
      <c r="N608" s="13">
        <v>196486715223</v>
      </c>
      <c r="O608" s="13">
        <v>207803679602</v>
      </c>
      <c r="P608" s="13">
        <v>202442034566</v>
      </c>
      <c r="Q608" s="13">
        <v>132872216023</v>
      </c>
    </row>
    <row r="609" spans="2:17">
      <c r="B609" s="13" t="s">
        <v>4824</v>
      </c>
      <c r="D609" s="13">
        <v>18064230513</v>
      </c>
      <c r="E609" s="13">
        <v>14782279303</v>
      </c>
      <c r="F609" s="13">
        <v>17768313727</v>
      </c>
      <c r="G609" s="13">
        <v>53735440525</v>
      </c>
      <c r="H609" s="13">
        <v>39171380164</v>
      </c>
      <c r="I609" s="13">
        <v>47033716627</v>
      </c>
      <c r="J609" s="13">
        <v>23511926442</v>
      </c>
      <c r="K609" s="13">
        <v>104278814</v>
      </c>
      <c r="L609" s="13">
        <v>6348702311</v>
      </c>
      <c r="M609" s="13">
        <v>111820732532</v>
      </c>
      <c r="N609" s="13">
        <v>125638138379</v>
      </c>
      <c r="O609" s="13">
        <v>126498093201</v>
      </c>
      <c r="P609" s="13">
        <v>110638966474</v>
      </c>
      <c r="Q609" s="13">
        <v>129902622350</v>
      </c>
    </row>
    <row r="610" spans="2:17">
      <c r="B610" s="13" t="s">
        <v>4825</v>
      </c>
      <c r="D610" s="13">
        <v>33895986804</v>
      </c>
      <c r="E610" s="13">
        <v>44595909648</v>
      </c>
      <c r="F610" s="13">
        <v>61413906317</v>
      </c>
      <c r="G610" s="13">
        <v>63519546280</v>
      </c>
      <c r="H610" s="13">
        <v>51521268296</v>
      </c>
      <c r="I610" s="13">
        <v>46192033028</v>
      </c>
      <c r="J610" s="13">
        <v>32447407847</v>
      </c>
      <c r="K610" s="13">
        <v>25519931090</v>
      </c>
      <c r="L610" s="13">
        <v>40799474813</v>
      </c>
      <c r="M610" s="13">
        <v>82011883438</v>
      </c>
      <c r="N610" s="13">
        <v>115843731519</v>
      </c>
      <c r="O610" s="13">
        <v>116605390954</v>
      </c>
      <c r="P610" s="13">
        <v>90504138346</v>
      </c>
      <c r="Q610" s="13">
        <v>86881710256</v>
      </c>
    </row>
    <row r="611" spans="2:17">
      <c r="B611" s="13" t="s">
        <v>4826</v>
      </c>
      <c r="D611" s="13">
        <v>209572804</v>
      </c>
      <c r="E611" s="13">
        <v>-3011418056</v>
      </c>
      <c r="F611" s="13">
        <v>-11815348513</v>
      </c>
      <c r="G611" s="13">
        <v>4962566937</v>
      </c>
      <c r="H611" s="13">
        <v>-8992690499</v>
      </c>
      <c r="I611" s="13">
        <v>16232164</v>
      </c>
      <c r="J611" s="13">
        <v>-4879969224</v>
      </c>
      <c r="K611" s="13">
        <v>-3479694825</v>
      </c>
      <c r="L611" s="13">
        <v>-15005364634</v>
      </c>
      <c r="M611" s="13">
        <v>39021432509</v>
      </c>
      <c r="N611" s="13">
        <v>12383004483</v>
      </c>
      <c r="O611" s="13">
        <v>559660269</v>
      </c>
      <c r="P611" s="13">
        <v>-153968864</v>
      </c>
      <c r="Q611" s="13">
        <v>24123193</v>
      </c>
    </row>
    <row r="612" spans="2:17">
      <c r="B612" s="13" t="s">
        <v>4827</v>
      </c>
      <c r="D612" s="13">
        <v>0</v>
      </c>
      <c r="E612" s="13">
        <v>0</v>
      </c>
      <c r="F612" s="13">
        <v>0</v>
      </c>
      <c r="G612" s="13">
        <v>0</v>
      </c>
      <c r="H612" s="13">
        <v>0</v>
      </c>
      <c r="I612" s="13">
        <v>0</v>
      </c>
      <c r="J612" s="13">
        <v>0</v>
      </c>
      <c r="K612" s="13">
        <v>0</v>
      </c>
      <c r="L612" s="13">
        <v>0</v>
      </c>
      <c r="M612" s="13">
        <v>0</v>
      </c>
      <c r="N612" s="13">
        <v>0</v>
      </c>
      <c r="O612" s="13">
        <v>0</v>
      </c>
      <c r="P612" s="13">
        <v>0</v>
      </c>
      <c r="Q612" s="13">
        <v>0</v>
      </c>
    </row>
    <row r="613" spans="2:17">
      <c r="B613" s="13" t="s">
        <v>4828</v>
      </c>
      <c r="D613" s="13">
        <v>0</v>
      </c>
      <c r="E613" s="13">
        <v>0</v>
      </c>
      <c r="F613" s="13">
        <v>0</v>
      </c>
      <c r="G613" s="13">
        <v>0</v>
      </c>
      <c r="H613" s="13">
        <v>0</v>
      </c>
      <c r="I613" s="13">
        <v>0</v>
      </c>
      <c r="J613" s="13">
        <v>0</v>
      </c>
      <c r="K613" s="13">
        <v>0</v>
      </c>
      <c r="L613" s="13">
        <v>0</v>
      </c>
      <c r="M613" s="13">
        <v>0</v>
      </c>
      <c r="N613" s="13">
        <v>0</v>
      </c>
      <c r="O613" s="13">
        <v>0</v>
      </c>
      <c r="P613" s="13">
        <v>0</v>
      </c>
      <c r="Q613" s="13">
        <v>0</v>
      </c>
    </row>
    <row r="614" spans="2:17">
      <c r="B614" s="13" t="s">
        <v>4829</v>
      </c>
      <c r="D614" s="13">
        <v>-105600975</v>
      </c>
      <c r="E614" s="13">
        <v>-232423839</v>
      </c>
      <c r="F614" s="13">
        <v>-133239601</v>
      </c>
      <c r="G614" s="13">
        <v>862453927</v>
      </c>
      <c r="H614" s="13">
        <v>358052789</v>
      </c>
      <c r="I614" s="13">
        <v>150859375</v>
      </c>
      <c r="J614" s="13">
        <v>63184021</v>
      </c>
      <c r="K614" s="13">
        <v>-62139514</v>
      </c>
      <c r="L614" s="13">
        <v>149410232</v>
      </c>
      <c r="M614" s="13">
        <v>151289941</v>
      </c>
      <c r="N614" s="13">
        <v>-693953204</v>
      </c>
      <c r="O614" s="13">
        <v>-11151388</v>
      </c>
      <c r="P614" s="13">
        <v>4594312</v>
      </c>
      <c r="Q614" s="13">
        <v>0</v>
      </c>
    </row>
    <row r="615" spans="2:17">
      <c r="B615" s="13" t="s">
        <v>4830</v>
      </c>
      <c r="D615" s="13">
        <v>0</v>
      </c>
      <c r="E615" s="13">
        <v>0</v>
      </c>
      <c r="F615" s="13">
        <v>0</v>
      </c>
      <c r="G615" s="13">
        <v>0</v>
      </c>
      <c r="H615" s="13">
        <v>0</v>
      </c>
      <c r="I615" s="13">
        <v>0</v>
      </c>
      <c r="J615" s="13">
        <v>0</v>
      </c>
      <c r="K615" s="13">
        <v>0</v>
      </c>
      <c r="L615" s="13">
        <v>0</v>
      </c>
      <c r="M615" s="13">
        <v>0</v>
      </c>
      <c r="N615" s="13">
        <v>0</v>
      </c>
      <c r="O615" s="13">
        <v>0</v>
      </c>
      <c r="P615" s="13">
        <v>0</v>
      </c>
      <c r="Q615" s="13">
        <v>0</v>
      </c>
    </row>
    <row r="616" spans="2:17">
      <c r="B616" s="13" t="s">
        <v>4831</v>
      </c>
      <c r="D616" s="13">
        <v>-37392289735</v>
      </c>
      <c r="E616" s="13">
        <v>-28946577732</v>
      </c>
      <c r="F616" s="13">
        <v>-35945351764</v>
      </c>
      <c r="G616" s="13">
        <v>-18536315211</v>
      </c>
      <c r="H616" s="13">
        <v>-8824148512</v>
      </c>
      <c r="I616" s="13">
        <v>-11865709027</v>
      </c>
      <c r="J616" s="13">
        <v>-15594539360</v>
      </c>
      <c r="K616" s="13">
        <v>-27360565999</v>
      </c>
      <c r="L616" s="13">
        <v>-23455207987</v>
      </c>
      <c r="M616" s="13">
        <v>-17450253868</v>
      </c>
      <c r="N616" s="13">
        <v>-9244513622</v>
      </c>
      <c r="O616" s="13">
        <v>-5935605391</v>
      </c>
      <c r="P616" s="13">
        <v>-5430635465</v>
      </c>
      <c r="Q616" s="13">
        <v>-4453670744</v>
      </c>
    </row>
    <row r="617" spans="2:17">
      <c r="B617" s="13" t="s">
        <v>4832</v>
      </c>
      <c r="D617" s="13">
        <v>0</v>
      </c>
      <c r="E617" s="13">
        <v>0</v>
      </c>
      <c r="F617" s="13">
        <v>0</v>
      </c>
      <c r="G617" s="13">
        <v>0</v>
      </c>
      <c r="H617" s="13">
        <v>0</v>
      </c>
      <c r="I617" s="13">
        <v>0</v>
      </c>
      <c r="J617" s="13">
        <v>0</v>
      </c>
      <c r="K617" s="13">
        <v>0</v>
      </c>
      <c r="L617" s="13">
        <v>0</v>
      </c>
      <c r="M617" s="13">
        <v>0</v>
      </c>
      <c r="N617" s="13">
        <v>0</v>
      </c>
      <c r="O617" s="13">
        <v>0</v>
      </c>
      <c r="P617" s="13">
        <v>0</v>
      </c>
      <c r="Q617" s="13">
        <v>0</v>
      </c>
    </row>
    <row r="618" spans="2:17">
      <c r="B618" s="13" t="s">
        <v>4833</v>
      </c>
      <c r="D618" s="13">
        <v>0</v>
      </c>
      <c r="E618" s="13">
        <v>0</v>
      </c>
      <c r="F618" s="13">
        <v>0</v>
      </c>
      <c r="G618" s="13">
        <v>0</v>
      </c>
      <c r="H618" s="13">
        <v>0</v>
      </c>
      <c r="I618" s="13">
        <v>0</v>
      </c>
      <c r="J618" s="13">
        <v>0</v>
      </c>
      <c r="K618" s="13">
        <v>0</v>
      </c>
      <c r="L618" s="13">
        <v>0</v>
      </c>
      <c r="M618" s="13">
        <v>0</v>
      </c>
      <c r="N618" s="13">
        <v>0</v>
      </c>
      <c r="O618" s="13">
        <v>0</v>
      </c>
      <c r="P618" s="13">
        <v>0</v>
      </c>
      <c r="Q618" s="13">
        <v>0</v>
      </c>
    </row>
    <row r="619" spans="2:17">
      <c r="B619" s="13" t="s">
        <v>4834</v>
      </c>
      <c r="D619" s="13">
        <v>6456561615</v>
      </c>
      <c r="E619" s="13">
        <v>2376789282</v>
      </c>
      <c r="F619" s="13">
        <v>4248347288</v>
      </c>
      <c r="G619" s="13">
        <v>2927188592</v>
      </c>
      <c r="H619" s="13">
        <v>5108898090</v>
      </c>
      <c r="I619" s="13">
        <v>12540301087</v>
      </c>
      <c r="J619" s="13">
        <v>11475843158</v>
      </c>
      <c r="K619" s="13">
        <v>5486748062</v>
      </c>
      <c r="L619" s="13">
        <v>3860389887</v>
      </c>
      <c r="M619" s="13">
        <v>8086380512</v>
      </c>
      <c r="N619" s="13">
        <v>7349869203</v>
      </c>
      <c r="O619" s="13">
        <v>15279798757</v>
      </c>
      <c r="P619" s="13">
        <v>25714838145</v>
      </c>
      <c r="Q619" s="13">
        <v>47450459645</v>
      </c>
    </row>
    <row r="620" spans="2:17">
      <c r="B620" s="13" t="s">
        <v>4835</v>
      </c>
      <c r="D620" s="13">
        <v>15000000000</v>
      </c>
      <c r="E620" s="13">
        <v>0</v>
      </c>
      <c r="F620" s="13">
        <v>0</v>
      </c>
      <c r="G620" s="13">
        <v>0</v>
      </c>
      <c r="H620" s="13">
        <v>0</v>
      </c>
      <c r="I620" s="13">
        <v>0</v>
      </c>
      <c r="J620" s="13">
        <v>0</v>
      </c>
      <c r="K620" s="13">
        <v>0</v>
      </c>
      <c r="L620" s="13">
        <v>0</v>
      </c>
      <c r="M620" s="13">
        <v>0</v>
      </c>
      <c r="N620" s="13">
        <v>0</v>
      </c>
      <c r="O620" s="13">
        <v>0</v>
      </c>
      <c r="P620" s="13">
        <v>0</v>
      </c>
      <c r="Q620" s="13">
        <v>0</v>
      </c>
    </row>
    <row r="621" spans="2:17">
      <c r="B621" s="13" t="s">
        <v>4836</v>
      </c>
      <c r="D621" s="13">
        <v>311200304024</v>
      </c>
      <c r="E621" s="13">
        <v>343075235462</v>
      </c>
      <c r="F621" s="13">
        <v>306617389358</v>
      </c>
      <c r="G621" s="13">
        <v>564465950162</v>
      </c>
      <c r="H621" s="13">
        <v>312032088609</v>
      </c>
      <c r="I621" s="13">
        <v>272609332371</v>
      </c>
      <c r="J621" s="13">
        <v>338114325186</v>
      </c>
      <c r="K621" s="13">
        <v>318641832286</v>
      </c>
      <c r="L621" s="13">
        <v>314598693515</v>
      </c>
      <c r="M621" s="13">
        <v>333302952452</v>
      </c>
      <c r="N621" s="13">
        <v>322124853602</v>
      </c>
      <c r="O621" s="13">
        <v>334301772803</v>
      </c>
      <c r="P621" s="13">
        <v>313081001040</v>
      </c>
      <c r="Q621" s="13">
        <v>262774838373</v>
      </c>
    </row>
    <row r="622" spans="2:17">
      <c r="B622" s="13" t="s">
        <v>4837</v>
      </c>
      <c r="D622" s="13">
        <v>-103040255731</v>
      </c>
      <c r="E622" s="13">
        <v>-50089394430</v>
      </c>
      <c r="F622" s="13">
        <v>52124474642</v>
      </c>
      <c r="G622" s="13">
        <v>-46865976080</v>
      </c>
      <c r="H622" s="13">
        <v>-52008749320</v>
      </c>
      <c r="I622" s="13">
        <v>1337563369</v>
      </c>
      <c r="J622" s="13">
        <v>-33204939011</v>
      </c>
      <c r="K622" s="13">
        <v>34886693937</v>
      </c>
      <c r="L622" s="13">
        <v>6591319377</v>
      </c>
      <c r="M622" s="13">
        <v>27033111666</v>
      </c>
      <c r="N622" s="13">
        <v>-98247626687</v>
      </c>
      <c r="O622" s="13">
        <v>27175356625</v>
      </c>
      <c r="P622" s="13">
        <v>-58832926310</v>
      </c>
      <c r="Q622" s="13">
        <v>57249577445</v>
      </c>
    </row>
    <row r="623" spans="2:17">
      <c r="B623" s="13" t="s">
        <v>4838</v>
      </c>
      <c r="D623" s="13">
        <v>-144093432005</v>
      </c>
      <c r="E623" s="13">
        <v>28071673736</v>
      </c>
      <c r="F623" s="13">
        <v>23088187517</v>
      </c>
      <c r="G623" s="13">
        <v>-49092827084</v>
      </c>
      <c r="H623" s="13">
        <v>-107580648819</v>
      </c>
      <c r="I623" s="13">
        <v>47613746821</v>
      </c>
      <c r="J623" s="13">
        <v>13582154058</v>
      </c>
      <c r="K623" s="13">
        <v>-102247555497</v>
      </c>
      <c r="L623" s="13">
        <v>31331872745</v>
      </c>
      <c r="M623" s="13">
        <v>44642500243</v>
      </c>
      <c r="N623" s="13">
        <v>-42257322390</v>
      </c>
      <c r="O623" s="13">
        <v>73330473152</v>
      </c>
      <c r="P623" s="13">
        <v>38450646388</v>
      </c>
      <c r="Q623" s="13">
        <v>-86260016859</v>
      </c>
    </row>
    <row r="624" spans="2:17">
      <c r="B624" s="13" t="s">
        <v>4839</v>
      </c>
      <c r="D624" s="13">
        <v>90596557052</v>
      </c>
      <c r="E624" s="13">
        <v>-3988990915</v>
      </c>
      <c r="F624" s="13">
        <v>9199920808</v>
      </c>
      <c r="G624" s="13">
        <v>-86195709926</v>
      </c>
      <c r="H624" s="13">
        <v>65814684963</v>
      </c>
      <c r="I624" s="13">
        <v>52486921656</v>
      </c>
      <c r="J624" s="13">
        <v>-70221884394</v>
      </c>
      <c r="K624" s="13">
        <v>39152619238</v>
      </c>
      <c r="L624" s="13">
        <v>-29249821759</v>
      </c>
      <c r="M624" s="13">
        <v>-33903630635</v>
      </c>
      <c r="N624" s="13">
        <v>5457747255</v>
      </c>
      <c r="O624" s="13">
        <v>5548016636</v>
      </c>
      <c r="P624" s="13">
        <v>-70017155838</v>
      </c>
      <c r="Q624" s="13">
        <v>71997233033</v>
      </c>
    </row>
    <row r="625" spans="2:17">
      <c r="B625" s="13" t="s">
        <v>4840</v>
      </c>
      <c r="D625" s="13">
        <v>9380125332</v>
      </c>
      <c r="E625" s="13">
        <v>9805877707</v>
      </c>
      <c r="F625" s="13">
        <v>13278550062</v>
      </c>
      <c r="G625" s="13">
        <v>10803224260</v>
      </c>
      <c r="H625" s="13">
        <v>9810812711</v>
      </c>
      <c r="I625" s="13">
        <v>6481105019</v>
      </c>
      <c r="J625" s="13">
        <v>-273128535628</v>
      </c>
      <c r="K625" s="13">
        <v>-85622908800</v>
      </c>
      <c r="L625" s="13">
        <v>-20221870</v>
      </c>
      <c r="M625" s="13">
        <v>21557416486</v>
      </c>
      <c r="N625" s="13">
        <v>24427435357</v>
      </c>
      <c r="O625" s="13">
        <v>9618867734</v>
      </c>
      <c r="P625" s="13">
        <v>-44014448895</v>
      </c>
      <c r="Q625" s="13">
        <v>-1375729340</v>
      </c>
    </row>
    <row r="626" spans="2:17">
      <c r="B626" s="13" t="s">
        <v>4841</v>
      </c>
      <c r="D626" s="13">
        <v>0</v>
      </c>
      <c r="E626" s="13">
        <v>0</v>
      </c>
      <c r="F626" s="13">
        <v>0</v>
      </c>
      <c r="G626" s="13">
        <v>0</v>
      </c>
      <c r="H626" s="13">
        <v>0</v>
      </c>
      <c r="I626" s="13">
        <v>0</v>
      </c>
      <c r="J626" s="13">
        <v>0</v>
      </c>
      <c r="K626" s="13">
        <v>0</v>
      </c>
      <c r="L626" s="13">
        <v>0</v>
      </c>
      <c r="M626" s="13">
        <v>0</v>
      </c>
      <c r="N626" s="13">
        <v>0</v>
      </c>
      <c r="O626" s="13">
        <v>0</v>
      </c>
      <c r="P626" s="13">
        <v>0</v>
      </c>
      <c r="Q626" s="13">
        <v>0</v>
      </c>
    </row>
    <row r="627" spans="2:17">
      <c r="B627" s="13" t="s">
        <v>4842</v>
      </c>
      <c r="D627" s="13">
        <v>-6412556969</v>
      </c>
      <c r="E627" s="13">
        <v>-2347368804</v>
      </c>
      <c r="F627" s="13">
        <v>-4311514475</v>
      </c>
      <c r="G627" s="13">
        <v>-2855557405</v>
      </c>
      <c r="H627" s="13">
        <v>-5244983040</v>
      </c>
      <c r="I627" s="13">
        <v>-12690593769</v>
      </c>
      <c r="J627" s="13">
        <v>-11297621138</v>
      </c>
      <c r="K627" s="13">
        <v>-5588168788</v>
      </c>
      <c r="L627" s="13">
        <v>-3862628503</v>
      </c>
      <c r="M627" s="13">
        <v>-8224905968</v>
      </c>
      <c r="N627" s="13">
        <v>-7406963693</v>
      </c>
      <c r="O627" s="13">
        <v>-15032614157</v>
      </c>
      <c r="P627" s="13">
        <v>-25596194381</v>
      </c>
      <c r="Q627" s="13">
        <v>-48056253482</v>
      </c>
    </row>
    <row r="628" spans="2:17">
      <c r="B628" s="13" t="s">
        <v>4843</v>
      </c>
      <c r="D628" s="13">
        <v>-58811659984</v>
      </c>
      <c r="E628" s="13">
        <v>-73845655951</v>
      </c>
      <c r="F628" s="13">
        <v>-38512344344</v>
      </c>
      <c r="G628" s="13">
        <v>-108966745056</v>
      </c>
      <c r="H628" s="13">
        <v>-57981550647</v>
      </c>
      <c r="I628" s="13">
        <v>-53049317068</v>
      </c>
      <c r="J628" s="13">
        <v>-54735531938</v>
      </c>
      <c r="K628" s="13">
        <v>-69170146988</v>
      </c>
      <c r="L628" s="13">
        <v>-53811957030</v>
      </c>
      <c r="M628" s="13">
        <v>-60810120408</v>
      </c>
      <c r="N628" s="13">
        <v>-51914616485</v>
      </c>
      <c r="O628" s="13">
        <v>-37348913990</v>
      </c>
      <c r="P628" s="13">
        <v>-37264926017</v>
      </c>
      <c r="Q628" s="13">
        <v>-25683500953</v>
      </c>
    </row>
    <row r="629" spans="2:17">
      <c r="B629" s="13" t="s">
        <v>4844</v>
      </c>
      <c r="D629" s="13">
        <v>35000000</v>
      </c>
      <c r="E629" s="13">
        <v>20000000</v>
      </c>
      <c r="F629" s="13">
        <v>13880000</v>
      </c>
      <c r="G629" s="13">
        <v>0</v>
      </c>
      <c r="H629" s="13">
        <v>10000000</v>
      </c>
      <c r="I629" s="13">
        <v>10000000</v>
      </c>
      <c r="J629" s="13">
        <v>0</v>
      </c>
      <c r="K629" s="13">
        <v>11730000</v>
      </c>
      <c r="L629" s="13">
        <v>20000000</v>
      </c>
      <c r="M629" s="13">
        <v>50000000</v>
      </c>
      <c r="N629" s="13">
        <v>128391410</v>
      </c>
      <c r="O629" s="13">
        <v>162137259069</v>
      </c>
      <c r="P629" s="13">
        <v>126985180201</v>
      </c>
      <c r="Q629" s="13">
        <v>39147928327</v>
      </c>
    </row>
    <row r="630" spans="2:17">
      <c r="B630" s="13" t="s">
        <v>4845</v>
      </c>
      <c r="D630" s="13">
        <v>-34074535530</v>
      </c>
      <c r="E630" s="13">
        <v>-19269763913</v>
      </c>
      <c r="F630" s="13">
        <v>-33487789854</v>
      </c>
      <c r="G630" s="13">
        <v>-33266782407</v>
      </c>
      <c r="H630" s="13">
        <v>-22960956000</v>
      </c>
      <c r="I630" s="13">
        <v>-24401101445</v>
      </c>
      <c r="J630" s="13">
        <v>-28491285663</v>
      </c>
      <c r="K630" s="13">
        <v>-23152761450</v>
      </c>
      <c r="L630" s="13">
        <v>-11923796866</v>
      </c>
      <c r="M630" s="13">
        <v>-15956997408</v>
      </c>
      <c r="N630" s="13">
        <v>-8824301393</v>
      </c>
      <c r="O630" s="13">
        <v>-83333727836</v>
      </c>
      <c r="P630" s="13">
        <v>-60831129094</v>
      </c>
      <c r="Q630" s="13">
        <v>-110743114491</v>
      </c>
    </row>
    <row r="631" spans="2:17">
      <c r="B631" s="13" t="s">
        <v>4846</v>
      </c>
      <c r="D631" s="13">
        <v>64779546189</v>
      </c>
      <c r="E631" s="13">
        <v>231431612892</v>
      </c>
      <c r="F631" s="13">
        <v>328010753714</v>
      </c>
      <c r="G631" s="13">
        <v>248025576464</v>
      </c>
      <c r="H631" s="13">
        <v>141890698457</v>
      </c>
      <c r="I631" s="13">
        <v>290397656954</v>
      </c>
      <c r="J631" s="13">
        <v>-119383318528</v>
      </c>
      <c r="K631" s="13">
        <v>106911333938</v>
      </c>
      <c r="L631" s="13">
        <v>253673459609</v>
      </c>
      <c r="M631" s="13">
        <v>307690326428</v>
      </c>
      <c r="N631" s="13">
        <v>143487596976</v>
      </c>
      <c r="O631" s="13">
        <v>476396490036</v>
      </c>
      <c r="P631" s="13">
        <v>181960047094</v>
      </c>
      <c r="Q631" s="13">
        <v>159050962053</v>
      </c>
    </row>
    <row r="632" spans="2:17">
      <c r="B632" s="13" t="s">
        <v>4847</v>
      </c>
    </row>
    <row r="633" spans="2:17">
      <c r="B633" s="13" t="s">
        <v>4848</v>
      </c>
      <c r="D633" s="13">
        <v>-59261605462</v>
      </c>
      <c r="E633" s="13">
        <v>-22440388017</v>
      </c>
      <c r="F633" s="13">
        <v>-17927879101</v>
      </c>
      <c r="G633" s="13">
        <v>-27278089901</v>
      </c>
      <c r="H633" s="13">
        <v>-56988304863</v>
      </c>
      <c r="I633" s="13">
        <v>-50295728586</v>
      </c>
      <c r="J633" s="13">
        <v>-35316915788</v>
      </c>
      <c r="K633" s="13">
        <v>-97507802769</v>
      </c>
      <c r="L633" s="13">
        <v>-20122981618</v>
      </c>
      <c r="M633" s="13">
        <v>-12455807047</v>
      </c>
      <c r="N633" s="13">
        <v>-19067694286</v>
      </c>
      <c r="O633" s="13">
        <v>-39670870446</v>
      </c>
      <c r="P633" s="13">
        <v>-61227204680</v>
      </c>
      <c r="Q633" s="13">
        <v>-38238979666</v>
      </c>
    </row>
    <row r="634" spans="2:17">
      <c r="B634" s="13" t="s">
        <v>4849</v>
      </c>
      <c r="D634" s="13">
        <v>444254469</v>
      </c>
      <c r="E634" s="13">
        <v>1453576792</v>
      </c>
      <c r="F634" s="13">
        <v>0</v>
      </c>
      <c r="G634" s="13">
        <v>469383637</v>
      </c>
      <c r="H634" s="13">
        <v>0</v>
      </c>
      <c r="I634" s="13">
        <v>282818181</v>
      </c>
      <c r="J634" s="13">
        <v>1452272727</v>
      </c>
      <c r="K634" s="13">
        <v>3371818180</v>
      </c>
      <c r="L634" s="13">
        <v>0</v>
      </c>
      <c r="M634" s="13">
        <v>89456350</v>
      </c>
      <c r="N634" s="13">
        <v>0</v>
      </c>
      <c r="O634" s="13">
        <v>56363636</v>
      </c>
      <c r="P634" s="13">
        <v>0</v>
      </c>
      <c r="Q634" s="13">
        <v>848014936</v>
      </c>
    </row>
    <row r="635" spans="2:17">
      <c r="B635" s="13" t="s">
        <v>4850</v>
      </c>
      <c r="D635" s="13">
        <v>-667000000000</v>
      </c>
      <c r="E635" s="13">
        <v>-525000000000</v>
      </c>
      <c r="F635" s="13">
        <v>-735000000000</v>
      </c>
      <c r="G635" s="13">
        <v>-330000000000</v>
      </c>
      <c r="H635" s="13">
        <v>-105000000000</v>
      </c>
      <c r="I635" s="13">
        <v>-255000000000</v>
      </c>
      <c r="J635" s="13">
        <v>-190000000000</v>
      </c>
      <c r="K635" s="13">
        <v>-280000000000</v>
      </c>
      <c r="L635" s="13">
        <v>-100000000000</v>
      </c>
      <c r="M635" s="13">
        <v>0</v>
      </c>
      <c r="N635" s="13">
        <v>-17000000000</v>
      </c>
      <c r="O635" s="13">
        <v>-131000000000</v>
      </c>
      <c r="P635" s="13">
        <v>-152949900000</v>
      </c>
      <c r="Q635" s="13">
        <v>-358259265000</v>
      </c>
    </row>
    <row r="636" spans="2:17">
      <c r="B636" s="13" t="s">
        <v>4851</v>
      </c>
      <c r="D636" s="13">
        <v>645000000000</v>
      </c>
      <c r="E636" s="13">
        <v>460000000000</v>
      </c>
      <c r="F636" s="13">
        <v>530000000000</v>
      </c>
      <c r="G636" s="13">
        <v>120000000000</v>
      </c>
      <c r="H636" s="13">
        <v>180000000000</v>
      </c>
      <c r="I636" s="13">
        <v>135000000000</v>
      </c>
      <c r="J636" s="13">
        <v>340000000000</v>
      </c>
      <c r="K636" s="13">
        <v>150000000000</v>
      </c>
      <c r="L636" s="13">
        <v>0</v>
      </c>
      <c r="M636" s="13">
        <v>550000000</v>
      </c>
      <c r="N636" s="13">
        <v>17000000000</v>
      </c>
      <c r="O636" s="13">
        <v>131000000000</v>
      </c>
      <c r="P636" s="13">
        <v>145949900000</v>
      </c>
      <c r="Q636" s="13">
        <v>358259265000</v>
      </c>
    </row>
    <row r="637" spans="2:17">
      <c r="B637" s="13" t="s">
        <v>4852</v>
      </c>
      <c r="D637" s="13">
        <v>0</v>
      </c>
      <c r="E637" s="13">
        <v>0</v>
      </c>
      <c r="F637" s="13">
        <v>0</v>
      </c>
      <c r="G637" s="13">
        <v>0</v>
      </c>
      <c r="H637" s="13">
        <v>0</v>
      </c>
      <c r="I637" s="13">
        <v>0</v>
      </c>
      <c r="J637" s="13">
        <v>0</v>
      </c>
      <c r="K637" s="13">
        <v>0</v>
      </c>
      <c r="L637" s="13">
        <v>0</v>
      </c>
      <c r="M637" s="13">
        <v>0</v>
      </c>
      <c r="N637" s="13">
        <v>0</v>
      </c>
      <c r="O637" s="13">
        <v>0</v>
      </c>
      <c r="P637" s="13">
        <v>0</v>
      </c>
      <c r="Q637" s="13">
        <v>0</v>
      </c>
    </row>
    <row r="638" spans="2:17">
      <c r="B638" s="13" t="s">
        <v>4853</v>
      </c>
      <c r="D638" s="13">
        <v>0</v>
      </c>
      <c r="E638" s="13">
        <v>0</v>
      </c>
      <c r="F638" s="13">
        <v>0</v>
      </c>
      <c r="G638" s="13">
        <v>0</v>
      </c>
      <c r="H638" s="13">
        <v>0</v>
      </c>
      <c r="I638" s="13">
        <v>0</v>
      </c>
      <c r="J638" s="13">
        <v>0</v>
      </c>
      <c r="K638" s="13">
        <v>0</v>
      </c>
      <c r="L638" s="13">
        <v>0</v>
      </c>
      <c r="M638" s="13">
        <v>0</v>
      </c>
      <c r="N638" s="13">
        <v>0</v>
      </c>
      <c r="O638" s="13">
        <v>0</v>
      </c>
      <c r="P638" s="13">
        <v>0</v>
      </c>
      <c r="Q638" s="13">
        <v>0</v>
      </c>
    </row>
    <row r="639" spans="2:17">
      <c r="B639" s="13" t="s">
        <v>4854</v>
      </c>
      <c r="D639" s="13">
        <v>0</v>
      </c>
      <c r="E639" s="13">
        <v>0</v>
      </c>
      <c r="F639" s="13">
        <v>0</v>
      </c>
      <c r="G639" s="13">
        <v>0</v>
      </c>
      <c r="H639" s="13">
        <v>0</v>
      </c>
      <c r="I639" s="13">
        <v>0</v>
      </c>
      <c r="J639" s="13">
        <v>0</v>
      </c>
      <c r="K639" s="13">
        <v>0</v>
      </c>
      <c r="L639" s="13">
        <v>0</v>
      </c>
      <c r="M639" s="13">
        <v>0</v>
      </c>
      <c r="N639" s="13">
        <v>0</v>
      </c>
      <c r="O639" s="13">
        <v>0</v>
      </c>
      <c r="P639" s="13">
        <v>0</v>
      </c>
      <c r="Q639" s="13">
        <v>0</v>
      </c>
    </row>
    <row r="640" spans="2:17">
      <c r="B640" s="13" t="s">
        <v>4855</v>
      </c>
      <c r="D640" s="13">
        <v>0</v>
      </c>
      <c r="E640" s="13">
        <v>0</v>
      </c>
      <c r="F640" s="13">
        <v>0</v>
      </c>
      <c r="G640" s="13">
        <v>0</v>
      </c>
      <c r="H640" s="13">
        <v>0</v>
      </c>
      <c r="I640" s="13">
        <v>0</v>
      </c>
      <c r="J640" s="13">
        <v>0</v>
      </c>
      <c r="K640" s="13">
        <v>0</v>
      </c>
      <c r="L640" s="13">
        <v>0</v>
      </c>
      <c r="M640" s="13">
        <v>0</v>
      </c>
      <c r="N640" s="13">
        <v>0</v>
      </c>
      <c r="O640" s="13">
        <v>0</v>
      </c>
      <c r="P640" s="13">
        <v>0</v>
      </c>
      <c r="Q640" s="13">
        <v>0</v>
      </c>
    </row>
    <row r="641" spans="2:17">
      <c r="B641" s="13" t="s">
        <v>4856</v>
      </c>
      <c r="D641" s="13">
        <v>0</v>
      </c>
      <c r="E641" s="13">
        <v>0</v>
      </c>
      <c r="F641" s="13">
        <v>0</v>
      </c>
      <c r="G641" s="13">
        <v>0</v>
      </c>
      <c r="H641" s="13">
        <v>0</v>
      </c>
      <c r="I641" s="13">
        <v>0</v>
      </c>
      <c r="J641" s="13">
        <v>0</v>
      </c>
      <c r="K641" s="13">
        <v>0</v>
      </c>
      <c r="L641" s="13">
        <v>0</v>
      </c>
      <c r="M641" s="13">
        <v>0</v>
      </c>
      <c r="N641" s="13">
        <v>0</v>
      </c>
      <c r="O641" s="13">
        <v>0</v>
      </c>
      <c r="P641" s="13">
        <v>0</v>
      </c>
      <c r="Q641" s="13">
        <v>0</v>
      </c>
    </row>
    <row r="642" spans="2:17">
      <c r="B642" s="13" t="s">
        <v>4857</v>
      </c>
      <c r="D642" s="13">
        <v>31196120197</v>
      </c>
      <c r="E642" s="13">
        <v>19871628336</v>
      </c>
      <c r="F642" s="13">
        <v>34061598341</v>
      </c>
      <c r="G642" s="13">
        <v>14449821981</v>
      </c>
      <c r="H642" s="13">
        <v>6139023213</v>
      </c>
      <c r="I642" s="13">
        <v>11247689873</v>
      </c>
      <c r="J642" s="13">
        <v>17972498220</v>
      </c>
      <c r="K642" s="13">
        <v>24054780960</v>
      </c>
      <c r="L642" s="13">
        <v>21554291320</v>
      </c>
      <c r="M642" s="13">
        <v>16410897994</v>
      </c>
      <c r="N642" s="13">
        <v>7939029037</v>
      </c>
      <c r="O642" s="13">
        <v>5935605391</v>
      </c>
      <c r="P642" s="13">
        <v>5113354014</v>
      </c>
      <c r="Q642" s="13">
        <v>4147930344</v>
      </c>
    </row>
    <row r="643" spans="2:17">
      <c r="B643" s="13" t="s">
        <v>4858</v>
      </c>
      <c r="D643" s="13">
        <v>0</v>
      </c>
      <c r="E643" s="13">
        <v>0</v>
      </c>
      <c r="F643" s="13">
        <v>0</v>
      </c>
      <c r="G643" s="13">
        <v>0</v>
      </c>
      <c r="H643" s="13">
        <v>0</v>
      </c>
      <c r="I643" s="13">
        <v>0</v>
      </c>
      <c r="J643" s="13">
        <v>0</v>
      </c>
      <c r="K643" s="13">
        <v>0</v>
      </c>
      <c r="L643" s="13">
        <v>0</v>
      </c>
      <c r="M643" s="13">
        <v>0</v>
      </c>
      <c r="N643" s="13">
        <v>0</v>
      </c>
      <c r="O643" s="13">
        <v>0</v>
      </c>
      <c r="P643" s="13">
        <v>0</v>
      </c>
      <c r="Q643" s="13">
        <v>0</v>
      </c>
    </row>
    <row r="644" spans="2:17">
      <c r="B644" s="13" t="s">
        <v>4859</v>
      </c>
      <c r="D644" s="13">
        <v>-49621230796</v>
      </c>
      <c r="E644" s="13">
        <v>-66115182889</v>
      </c>
      <c r="F644" s="13">
        <v>-188866280760</v>
      </c>
      <c r="G644" s="13">
        <v>-222358884283</v>
      </c>
      <c r="H644" s="13">
        <v>24150718350</v>
      </c>
      <c r="I644" s="13">
        <v>-158765220532</v>
      </c>
      <c r="J644" s="13">
        <v>134107855159</v>
      </c>
      <c r="K644" s="13">
        <v>-200081203629</v>
      </c>
      <c r="L644" s="13">
        <v>-98568690298</v>
      </c>
      <c r="M644" s="13">
        <v>4594547297</v>
      </c>
      <c r="N644" s="13">
        <v>-11128665249</v>
      </c>
      <c r="O644" s="13">
        <v>-33678901419</v>
      </c>
      <c r="P644" s="13">
        <v>-63113850666</v>
      </c>
      <c r="Q644" s="13">
        <v>-33243034386</v>
      </c>
    </row>
    <row r="645" spans="2:17">
      <c r="B645" s="13" t="s">
        <v>4860</v>
      </c>
    </row>
    <row r="646" spans="2:17">
      <c r="B646" s="13" t="s">
        <v>4861</v>
      </c>
      <c r="D646" s="13">
        <v>0</v>
      </c>
      <c r="E646" s="13">
        <v>0</v>
      </c>
      <c r="F646" s="13">
        <v>0</v>
      </c>
      <c r="G646" s="13">
        <v>0</v>
      </c>
      <c r="H646" s="13">
        <v>0</v>
      </c>
      <c r="I646" s="13">
        <v>0</v>
      </c>
      <c r="J646" s="13">
        <v>0</v>
      </c>
      <c r="K646" s="13">
        <v>0</v>
      </c>
      <c r="L646" s="13">
        <v>0</v>
      </c>
      <c r="M646" s="13">
        <v>0</v>
      </c>
      <c r="N646" s="13">
        <v>0</v>
      </c>
      <c r="O646" s="13">
        <v>0</v>
      </c>
      <c r="P646" s="13">
        <v>0</v>
      </c>
      <c r="Q646" s="13">
        <v>0</v>
      </c>
    </row>
    <row r="647" spans="2:17">
      <c r="B647" s="13" t="s">
        <v>4862</v>
      </c>
      <c r="D647" s="13">
        <v>0</v>
      </c>
      <c r="E647" s="13">
        <v>0</v>
      </c>
      <c r="F647" s="13">
        <v>0</v>
      </c>
      <c r="G647" s="13">
        <v>0</v>
      </c>
      <c r="H647" s="13">
        <v>0</v>
      </c>
      <c r="I647" s="13">
        <v>0</v>
      </c>
      <c r="J647" s="13">
        <v>0</v>
      </c>
      <c r="K647" s="13">
        <v>0</v>
      </c>
      <c r="L647" s="13">
        <v>0</v>
      </c>
      <c r="M647" s="13">
        <v>0</v>
      </c>
      <c r="N647" s="13">
        <v>0</v>
      </c>
      <c r="O647" s="13">
        <v>0</v>
      </c>
      <c r="P647" s="13">
        <v>0</v>
      </c>
      <c r="Q647" s="13">
        <v>0</v>
      </c>
    </row>
    <row r="648" spans="2:17">
      <c r="B648" s="13" t="s">
        <v>4863</v>
      </c>
      <c r="D648" s="13">
        <v>356750875831</v>
      </c>
      <c r="E648" s="13">
        <v>269520961763</v>
      </c>
      <c r="F648" s="13">
        <v>309640509491</v>
      </c>
      <c r="G648" s="13">
        <v>195246239957</v>
      </c>
      <c r="H648" s="13">
        <v>291818600229</v>
      </c>
      <c r="I648" s="13">
        <v>203898476011</v>
      </c>
      <c r="J648" s="13">
        <v>492334525995</v>
      </c>
      <c r="K648" s="13">
        <v>589626494193</v>
      </c>
      <c r="L648" s="13">
        <v>345316104053</v>
      </c>
      <c r="M648" s="13">
        <v>578674458733</v>
      </c>
      <c r="N648" s="13">
        <v>478152402130</v>
      </c>
      <c r="O648" s="13">
        <v>549972428452</v>
      </c>
      <c r="P648" s="13">
        <v>686161232996</v>
      </c>
      <c r="Q648" s="13">
        <v>851048201009</v>
      </c>
    </row>
    <row r="649" spans="2:17">
      <c r="B649" s="13" t="s">
        <v>4864</v>
      </c>
      <c r="D649" s="13">
        <v>-321160964241</v>
      </c>
      <c r="E649" s="13">
        <v>-248240992515</v>
      </c>
      <c r="F649" s="13">
        <v>-335104167513</v>
      </c>
      <c r="G649" s="13">
        <v>-138387498742</v>
      </c>
      <c r="H649" s="13">
        <v>-346500239096</v>
      </c>
      <c r="I649" s="13">
        <v>-283197150093</v>
      </c>
      <c r="J649" s="13">
        <v>-385346347315</v>
      </c>
      <c r="K649" s="13">
        <v>-617234813676</v>
      </c>
      <c r="L649" s="13">
        <v>-377570539652</v>
      </c>
      <c r="M649" s="13">
        <v>-632034961166</v>
      </c>
      <c r="N649" s="13">
        <v>-441941168386</v>
      </c>
      <c r="O649" s="13">
        <v>-632765500670</v>
      </c>
      <c r="P649" s="13">
        <v>-738678002201</v>
      </c>
      <c r="Q649" s="13">
        <v>-916161910554</v>
      </c>
    </row>
    <row r="650" spans="2:17">
      <c r="B650" s="13" t="s">
        <v>4865</v>
      </c>
      <c r="D650" s="13">
        <v>0</v>
      </c>
      <c r="E650" s="13">
        <v>0</v>
      </c>
      <c r="F650" s="13">
        <v>0</v>
      </c>
      <c r="G650" s="13">
        <v>0</v>
      </c>
      <c r="H650" s="13">
        <v>0</v>
      </c>
      <c r="I650" s="13">
        <v>0</v>
      </c>
      <c r="J650" s="13">
        <v>0</v>
      </c>
      <c r="K650" s="13">
        <v>0</v>
      </c>
      <c r="L650" s="13">
        <v>0</v>
      </c>
      <c r="M650" s="13">
        <v>0</v>
      </c>
      <c r="N650" s="13">
        <v>0</v>
      </c>
      <c r="O650" s="13">
        <v>0</v>
      </c>
      <c r="P650" s="13">
        <v>0</v>
      </c>
      <c r="Q650" s="13">
        <v>0</v>
      </c>
    </row>
    <row r="651" spans="2:17">
      <c r="B651" s="13" t="s">
        <v>4866</v>
      </c>
      <c r="D651" s="13">
        <v>0</v>
      </c>
      <c r="E651" s="13">
        <v>0</v>
      </c>
      <c r="F651" s="13">
        <v>0</v>
      </c>
      <c r="G651" s="13">
        <v>0</v>
      </c>
      <c r="H651" s="13">
        <v>0</v>
      </c>
      <c r="I651" s="13">
        <v>0</v>
      </c>
      <c r="J651" s="13">
        <v>0</v>
      </c>
      <c r="K651" s="13">
        <v>0</v>
      </c>
      <c r="L651" s="13">
        <v>0</v>
      </c>
      <c r="M651" s="13">
        <v>0</v>
      </c>
      <c r="N651" s="13">
        <v>0</v>
      </c>
      <c r="O651" s="13">
        <v>0</v>
      </c>
      <c r="P651" s="13">
        <v>0</v>
      </c>
      <c r="Q651" s="13">
        <v>0</v>
      </c>
    </row>
    <row r="652" spans="2:17">
      <c r="B652" s="13" t="s">
        <v>4867</v>
      </c>
      <c r="D652" s="13">
        <v>0</v>
      </c>
      <c r="E652" s="13">
        <v>0</v>
      </c>
      <c r="F652" s="13">
        <v>0</v>
      </c>
      <c r="G652" s="13">
        <v>0</v>
      </c>
      <c r="H652" s="13">
        <v>0</v>
      </c>
      <c r="I652" s="13">
        <v>0</v>
      </c>
      <c r="J652" s="13">
        <v>0</v>
      </c>
      <c r="K652" s="13">
        <v>0</v>
      </c>
      <c r="L652" s="13">
        <v>0</v>
      </c>
      <c r="M652" s="13">
        <v>0</v>
      </c>
      <c r="N652" s="13">
        <v>0</v>
      </c>
      <c r="O652" s="13">
        <v>0</v>
      </c>
      <c r="P652" s="13">
        <v>0</v>
      </c>
      <c r="Q652" s="13">
        <v>0</v>
      </c>
    </row>
    <row r="653" spans="2:17">
      <c r="B653" s="13" t="s">
        <v>4868</v>
      </c>
      <c r="D653" s="13">
        <v>-131640330000</v>
      </c>
      <c r="E653" s="13">
        <v>-121094330000</v>
      </c>
      <c r="F653" s="13">
        <v>-196980240000</v>
      </c>
      <c r="G653" s="13">
        <v>-74419762200</v>
      </c>
      <c r="H653" s="13">
        <v>-44300990000</v>
      </c>
      <c r="I653" s="13">
        <v>-91560763000</v>
      </c>
      <c r="J653" s="13">
        <v>-137230586096</v>
      </c>
      <c r="K653" s="13">
        <v>-194527734492</v>
      </c>
      <c r="L653" s="13">
        <v>-120680613000</v>
      </c>
      <c r="M653" s="13">
        <v>-72486246600</v>
      </c>
      <c r="N653" s="13">
        <v>-133025127600</v>
      </c>
      <c r="O653" s="13">
        <v>-98916796853</v>
      </c>
      <c r="P653" s="13">
        <v>-61509661251</v>
      </c>
      <c r="Q653" s="13">
        <v>-26931780969</v>
      </c>
    </row>
    <row r="654" spans="2:17">
      <c r="B654" s="13" t="s">
        <v>4869</v>
      </c>
      <c r="D654" s="13">
        <v>0</v>
      </c>
      <c r="E654" s="13">
        <v>0</v>
      </c>
      <c r="F654" s="13">
        <v>0</v>
      </c>
      <c r="G654" s="13">
        <v>0</v>
      </c>
      <c r="H654" s="13">
        <v>0</v>
      </c>
      <c r="I654" s="13">
        <v>0</v>
      </c>
      <c r="J654" s="13">
        <v>0</v>
      </c>
      <c r="K654" s="13">
        <v>0</v>
      </c>
      <c r="L654" s="13">
        <v>0</v>
      </c>
      <c r="M654" s="13">
        <v>0</v>
      </c>
      <c r="N654" s="13">
        <v>0</v>
      </c>
      <c r="O654" s="13">
        <v>0</v>
      </c>
      <c r="P654" s="13">
        <v>0</v>
      </c>
      <c r="Q654" s="13">
        <v>0</v>
      </c>
    </row>
    <row r="655" spans="2:17">
      <c r="B655" s="13" t="s">
        <v>4870</v>
      </c>
      <c r="D655" s="13">
        <v>0</v>
      </c>
      <c r="E655" s="13">
        <v>0</v>
      </c>
      <c r="F655" s="13">
        <v>0</v>
      </c>
      <c r="G655" s="13">
        <v>0</v>
      </c>
      <c r="H655" s="13">
        <v>0</v>
      </c>
      <c r="I655" s="13">
        <v>0</v>
      </c>
      <c r="J655" s="13">
        <v>0</v>
      </c>
      <c r="K655" s="13">
        <v>0</v>
      </c>
      <c r="L655" s="13">
        <v>0</v>
      </c>
      <c r="M655" s="13">
        <v>0</v>
      </c>
      <c r="N655" s="13">
        <v>0</v>
      </c>
      <c r="O655" s="13">
        <v>0</v>
      </c>
      <c r="P655" s="13">
        <v>0</v>
      </c>
      <c r="Q655" s="13">
        <v>0</v>
      </c>
    </row>
    <row r="656" spans="2:17">
      <c r="B656" s="13" t="s">
        <v>4871</v>
      </c>
      <c r="D656" s="13">
        <v>-96050418410</v>
      </c>
      <c r="E656" s="13">
        <v>-99814360752</v>
      </c>
      <c r="F656" s="13">
        <v>-222443898022</v>
      </c>
      <c r="G656" s="13">
        <v>-17561020985</v>
      </c>
      <c r="H656" s="13">
        <v>-98982628867</v>
      </c>
      <c r="I656" s="13">
        <v>-170859437082</v>
      </c>
      <c r="J656" s="13">
        <v>-30242407416</v>
      </c>
      <c r="K656" s="13">
        <v>-222136053975</v>
      </c>
      <c r="L656" s="13">
        <v>-152935048599</v>
      </c>
      <c r="M656" s="13">
        <v>-125846749033</v>
      </c>
      <c r="N656" s="13">
        <v>-96813893856</v>
      </c>
      <c r="O656" s="13">
        <v>-181709869071</v>
      </c>
      <c r="P656" s="13">
        <v>-114026430456</v>
      </c>
      <c r="Q656" s="13">
        <v>-92045490514</v>
      </c>
    </row>
    <row r="657" spans="2:17">
      <c r="B657" s="13" t="s">
        <v>4872</v>
      </c>
      <c r="D657" s="13">
        <v>-80892103017</v>
      </c>
      <c r="E657" s="13">
        <v>65502069251</v>
      </c>
      <c r="F657" s="13">
        <v>-83299425068</v>
      </c>
      <c r="G657" s="13">
        <v>8105671196</v>
      </c>
      <c r="H657" s="13">
        <v>67058787940</v>
      </c>
      <c r="I657" s="13">
        <v>-39227000660</v>
      </c>
      <c r="J657" s="13">
        <v>-15517870785</v>
      </c>
      <c r="K657" s="13">
        <v>-315305923666</v>
      </c>
      <c r="L657" s="13">
        <v>2169720712</v>
      </c>
      <c r="M657" s="13">
        <v>186438124692</v>
      </c>
      <c r="N657" s="13">
        <v>35545037871</v>
      </c>
      <c r="O657" s="13">
        <v>261007719546</v>
      </c>
      <c r="P657" s="13">
        <v>4819765972</v>
      </c>
      <c r="Q657" s="13">
        <v>33762437153</v>
      </c>
    </row>
    <row r="658" spans="2:17">
      <c r="B658" s="13" t="s">
        <v>4873</v>
      </c>
      <c r="D658" s="13">
        <v>172611144046</v>
      </c>
      <c r="E658" s="13">
        <v>107049568199</v>
      </c>
      <c r="F658" s="13">
        <v>190336792912</v>
      </c>
      <c r="G658" s="13">
        <v>182216895390</v>
      </c>
      <c r="H658" s="13">
        <v>115180967895</v>
      </c>
      <c r="I658" s="13">
        <v>154417016880</v>
      </c>
      <c r="J658" s="13">
        <v>169936186689</v>
      </c>
      <c r="K658" s="13">
        <v>485243734579</v>
      </c>
      <c r="L658" s="13">
        <v>483083735355</v>
      </c>
      <c r="M658" s="13">
        <v>296640280679</v>
      </c>
      <c r="N658" s="13">
        <v>261018870934</v>
      </c>
      <c r="O658" s="13">
        <v>0</v>
      </c>
      <c r="P658" s="13">
        <v>140078966836</v>
      </c>
      <c r="Q658" s="13">
        <v>106318417683</v>
      </c>
    </row>
    <row r="659" spans="2:17">
      <c r="B659" s="13" t="s">
        <v>4874</v>
      </c>
      <c r="D659" s="13">
        <v>-1601010</v>
      </c>
      <c r="E659" s="13">
        <v>59506596</v>
      </c>
      <c r="F659" s="13">
        <v>12200355</v>
      </c>
      <c r="G659" s="13">
        <v>14226326</v>
      </c>
      <c r="H659" s="13">
        <v>-22860445</v>
      </c>
      <c r="I659" s="13">
        <v>-9048325</v>
      </c>
      <c r="J659" s="13">
        <v>-1299024</v>
      </c>
      <c r="K659" s="13">
        <v>-1624224</v>
      </c>
      <c r="L659" s="13">
        <v>-9721488</v>
      </c>
      <c r="M659" s="13">
        <v>5329984</v>
      </c>
      <c r="N659" s="13">
        <v>76371874</v>
      </c>
      <c r="O659" s="13">
        <v>11151388</v>
      </c>
      <c r="P659" s="13">
        <v>43041061</v>
      </c>
      <c r="Q659" s="13">
        <v>-1888000</v>
      </c>
    </row>
    <row r="660" spans="2:17">
      <c r="B660" s="13" t="s">
        <v>4875</v>
      </c>
      <c r="D660" s="13">
        <v>91717440019</v>
      </c>
      <c r="E660" s="13">
        <v>172611144046</v>
      </c>
      <c r="F660" s="13">
        <v>107049568199</v>
      </c>
      <c r="G660" s="13">
        <v>190336792912</v>
      </c>
      <c r="H660" s="13">
        <v>182216895390</v>
      </c>
      <c r="I660" s="13">
        <v>115180967895</v>
      </c>
      <c r="J660" s="13">
        <v>154417016880</v>
      </c>
      <c r="K660" s="13">
        <v>169936186689</v>
      </c>
      <c r="L660" s="13">
        <v>485243734579</v>
      </c>
      <c r="M660" s="13">
        <v>483083735355</v>
      </c>
      <c r="N660" s="13">
        <v>296640280679</v>
      </c>
      <c r="O660" s="13">
        <v>261018870934</v>
      </c>
      <c r="P660" s="13">
        <v>144941773869</v>
      </c>
      <c r="Q660" s="13">
        <v>140078966836</v>
      </c>
    </row>
    <row r="806" spans="2:21">
      <c r="B806" s="13" t="s">
        <v>1298</v>
      </c>
      <c r="D806" s="13">
        <v>2025</v>
      </c>
      <c r="E806" s="13">
        <v>2024</v>
      </c>
      <c r="F806" s="13">
        <v>2023</v>
      </c>
      <c r="G806" s="13">
        <v>2022</v>
      </c>
      <c r="H806" s="13">
        <v>2021</v>
      </c>
      <c r="I806" s="13">
        <v>2020</v>
      </c>
      <c r="J806" s="13">
        <v>2019</v>
      </c>
      <c r="K806" s="13">
        <v>2018</v>
      </c>
      <c r="L806" s="13">
        <v>2017</v>
      </c>
      <c r="M806" s="13">
        <v>2016</v>
      </c>
      <c r="N806" s="13">
        <v>2015</v>
      </c>
      <c r="O806" s="13">
        <v>2014</v>
      </c>
      <c r="P806" s="13">
        <v>2013</v>
      </c>
      <c r="Q806" s="13">
        <v>2012</v>
      </c>
      <c r="R806" s="13">
        <v>2011</v>
      </c>
      <c r="T806" s="13">
        <v>2009</v>
      </c>
      <c r="U806" s="13">
        <v>2008</v>
      </c>
    </row>
    <row r="807" spans="2:21">
      <c r="B807" s="13" t="s">
        <v>4822</v>
      </c>
    </row>
    <row r="808" spans="2:21">
      <c r="B808" s="13" t="s">
        <v>4823</v>
      </c>
      <c r="D808" s="13">
        <v>207467465788</v>
      </c>
      <c r="E808" s="13">
        <v>216185854338</v>
      </c>
      <c r="F808" s="13">
        <v>186315795390</v>
      </c>
      <c r="G808" s="13">
        <v>112452755968</v>
      </c>
      <c r="H808" s="13">
        <v>85318768486</v>
      </c>
      <c r="I808" s="13">
        <v>15634538526</v>
      </c>
      <c r="J808" s="13">
        <v>12293531226</v>
      </c>
      <c r="K808" s="13">
        <v>155885123447</v>
      </c>
      <c r="L808" s="13">
        <v>192303004799</v>
      </c>
      <c r="M808" s="13">
        <v>172479749309</v>
      </c>
      <c r="N808" s="13">
        <v>392482412193</v>
      </c>
      <c r="O808" s="13">
        <v>562064892069</v>
      </c>
      <c r="P808" s="13">
        <v>595095333563</v>
      </c>
      <c r="Q808" s="13">
        <v>524688556162</v>
      </c>
      <c r="R808" s="13">
        <v>398970852935</v>
      </c>
      <c r="T808" s="13">
        <v>95862906505</v>
      </c>
      <c r="U808" s="13">
        <v>48565601098</v>
      </c>
    </row>
    <row r="809" spans="2:21">
      <c r="B809" s="13" t="s">
        <v>4824</v>
      </c>
      <c r="D809" s="13">
        <v>65310769965</v>
      </c>
      <c r="E809" s="13">
        <v>7478542607</v>
      </c>
      <c r="F809" s="13">
        <v>79830183210</v>
      </c>
      <c r="G809" s="13">
        <v>61010968166</v>
      </c>
      <c r="H809" s="13">
        <v>45583919281</v>
      </c>
      <c r="I809" s="13">
        <v>105823144729</v>
      </c>
      <c r="J809" s="13">
        <v>135897237802</v>
      </c>
      <c r="K809" s="13">
        <v>128685853809</v>
      </c>
      <c r="L809" s="13">
        <v>99649692119</v>
      </c>
      <c r="M809" s="13">
        <v>121651301539</v>
      </c>
      <c r="N809" s="13">
        <v>107384612237</v>
      </c>
      <c r="O809" s="13">
        <v>107599362113</v>
      </c>
      <c r="P809" s="13">
        <v>147239616224</v>
      </c>
      <c r="Q809" s="13">
        <v>140959157824</v>
      </c>
      <c r="R809" s="13">
        <v>176659025851</v>
      </c>
      <c r="T809" s="13">
        <v>227012986153</v>
      </c>
      <c r="U809" s="13">
        <v>147962668325</v>
      </c>
    </row>
    <row r="810" spans="2:21">
      <c r="B810" s="13" t="s">
        <v>4825</v>
      </c>
      <c r="D810" s="13">
        <v>81290657365</v>
      </c>
      <c r="E810" s="13">
        <v>62855938084</v>
      </c>
      <c r="F810" s="13">
        <v>60013415632</v>
      </c>
      <c r="G810" s="13">
        <v>59389899637</v>
      </c>
      <c r="H810" s="13">
        <v>55768683235</v>
      </c>
      <c r="I810" s="13">
        <v>61079969080</v>
      </c>
      <c r="J810" s="13">
        <v>54033023210</v>
      </c>
      <c r="K810" s="13">
        <v>71166349549</v>
      </c>
      <c r="L810" s="13">
        <v>70881650922</v>
      </c>
      <c r="M810" s="13">
        <v>79788148595</v>
      </c>
      <c r="N810" s="13">
        <v>83220482772</v>
      </c>
      <c r="O810" s="13">
        <v>89614508177</v>
      </c>
      <c r="P810" s="13">
        <v>96513100634</v>
      </c>
      <c r="Q810" s="13">
        <v>84625183676</v>
      </c>
      <c r="R810" s="13">
        <v>99128437302</v>
      </c>
      <c r="T810" s="13">
        <v>123770637590</v>
      </c>
      <c r="U810" s="13">
        <v>30329555900</v>
      </c>
    </row>
    <row r="811" spans="2:21">
      <c r="B811" s="13" t="s">
        <v>4826</v>
      </c>
      <c r="D811" s="13">
        <v>-100000000</v>
      </c>
      <c r="E811" s="13">
        <v>-26056554988</v>
      </c>
      <c r="F811" s="13">
        <v>22468554988</v>
      </c>
      <c r="G811" s="13">
        <v>-1397737560</v>
      </c>
      <c r="H811" s="13">
        <v>-11627053755</v>
      </c>
      <c r="I811" s="13">
        <v>10413932957</v>
      </c>
      <c r="J811" s="13">
        <v>-2561753125</v>
      </c>
      <c r="K811" s="13">
        <v>-1120379567</v>
      </c>
      <c r="L811" s="13">
        <v>-4706977926</v>
      </c>
      <c r="M811" s="13">
        <v>3340785256</v>
      </c>
      <c r="N811" s="13">
        <v>4210670655</v>
      </c>
      <c r="O811" s="13">
        <v>13449470282</v>
      </c>
      <c r="P811" s="13">
        <v>-2148957700</v>
      </c>
      <c r="Q811" s="13">
        <v>3195289930</v>
      </c>
      <c r="R811" s="13">
        <v>4846768651</v>
      </c>
      <c r="T811" s="13">
        <v>0</v>
      </c>
      <c r="U811" s="13">
        <v>1472272751</v>
      </c>
    </row>
    <row r="812" spans="2:21">
      <c r="B812" s="13" t="s">
        <v>4827</v>
      </c>
      <c r="D812" s="13">
        <v>0</v>
      </c>
      <c r="E812" s="13">
        <v>0</v>
      </c>
      <c r="F812" s="13">
        <v>0</v>
      </c>
      <c r="G812" s="13">
        <v>0</v>
      </c>
      <c r="H812" s="13">
        <v>0</v>
      </c>
      <c r="I812" s="13">
        <v>0</v>
      </c>
      <c r="J812" s="13">
        <v>0</v>
      </c>
      <c r="K812" s="13">
        <v>0</v>
      </c>
      <c r="L812" s="13">
        <v>0</v>
      </c>
      <c r="M812" s="13">
        <v>0</v>
      </c>
      <c r="N812" s="13">
        <v>0</v>
      </c>
      <c r="O812" s="13">
        <v>0</v>
      </c>
      <c r="P812" s="13">
        <v>0</v>
      </c>
      <c r="Q812" s="13">
        <v>0</v>
      </c>
      <c r="R812" s="13">
        <v>0</v>
      </c>
      <c r="T812" s="13">
        <v>0</v>
      </c>
      <c r="U812" s="13">
        <v>0</v>
      </c>
    </row>
    <row r="813" spans="2:21">
      <c r="B813" s="13" t="s">
        <v>4828</v>
      </c>
      <c r="D813" s="13">
        <v>0</v>
      </c>
      <c r="E813" s="13">
        <v>0</v>
      </c>
      <c r="F813" s="13">
        <v>0</v>
      </c>
      <c r="G813" s="13">
        <v>0</v>
      </c>
      <c r="H813" s="13">
        <v>0</v>
      </c>
      <c r="I813" s="13">
        <v>0</v>
      </c>
      <c r="J813" s="13">
        <v>0</v>
      </c>
      <c r="K813" s="13">
        <v>0</v>
      </c>
      <c r="L813" s="13">
        <v>0</v>
      </c>
      <c r="M813" s="13">
        <v>0</v>
      </c>
      <c r="N813" s="13">
        <v>0</v>
      </c>
      <c r="O813" s="13">
        <v>0</v>
      </c>
      <c r="P813" s="13">
        <v>0</v>
      </c>
      <c r="Q813" s="13">
        <v>0</v>
      </c>
      <c r="R813" s="13">
        <v>0</v>
      </c>
      <c r="T813" s="13">
        <v>0</v>
      </c>
      <c r="U813" s="13">
        <v>0</v>
      </c>
    </row>
    <row r="814" spans="2:21">
      <c r="B814" s="13" t="s">
        <v>4829</v>
      </c>
      <c r="D814" s="13">
        <v>-4538739</v>
      </c>
      <c r="E814" s="13">
        <v>-13537799</v>
      </c>
      <c r="F814" s="13">
        <v>-13779011</v>
      </c>
      <c r="G814" s="13">
        <v>-3986953</v>
      </c>
      <c r="H814" s="13">
        <v>1004548</v>
      </c>
      <c r="I814" s="13">
        <v>-1179148</v>
      </c>
      <c r="J814" s="13">
        <v>1657592</v>
      </c>
      <c r="K814" s="13">
        <v>-9385360</v>
      </c>
      <c r="L814" s="13">
        <v>-3650433</v>
      </c>
      <c r="M814" s="13">
        <v>-5979794</v>
      </c>
      <c r="N814" s="13">
        <v>-105325762</v>
      </c>
      <c r="O814" s="13">
        <v>-22294206</v>
      </c>
      <c r="P814" s="13">
        <v>-9547525</v>
      </c>
      <c r="Q814" s="13">
        <v>0</v>
      </c>
      <c r="R814" s="13">
        <v>0</v>
      </c>
      <c r="T814" s="13">
        <v>0</v>
      </c>
      <c r="U814" s="13">
        <v>19488364733</v>
      </c>
    </row>
    <row r="815" spans="2:21">
      <c r="B815" s="13" t="s">
        <v>4830</v>
      </c>
      <c r="D815" s="13">
        <v>0</v>
      </c>
      <c r="E815" s="13">
        <v>0</v>
      </c>
      <c r="F815" s="13">
        <v>0</v>
      </c>
      <c r="G815" s="13">
        <v>0</v>
      </c>
      <c r="H815" s="13">
        <v>0</v>
      </c>
      <c r="I815" s="13">
        <v>0</v>
      </c>
      <c r="J815" s="13">
        <v>0</v>
      </c>
      <c r="K815" s="13">
        <v>0</v>
      </c>
      <c r="L815" s="13">
        <v>0</v>
      </c>
      <c r="M815" s="13">
        <v>0</v>
      </c>
      <c r="N815" s="13">
        <v>0</v>
      </c>
      <c r="O815" s="13">
        <v>0</v>
      </c>
      <c r="P815" s="13">
        <v>0</v>
      </c>
      <c r="Q815" s="13">
        <v>0</v>
      </c>
      <c r="R815" s="13">
        <v>0</v>
      </c>
      <c r="T815" s="13">
        <v>0</v>
      </c>
      <c r="U815" s="13">
        <v>0</v>
      </c>
    </row>
    <row r="816" spans="2:21">
      <c r="B816" s="13" t="s">
        <v>4831</v>
      </c>
      <c r="D816" s="13">
        <v>-46994685423</v>
      </c>
      <c r="E816" s="13">
        <v>-44423870239</v>
      </c>
      <c r="F816" s="13">
        <v>-20072208683</v>
      </c>
      <c r="G816" s="13">
        <v>-15383366797</v>
      </c>
      <c r="H816" s="13">
        <v>-9928618069</v>
      </c>
      <c r="I816" s="13">
        <v>-2122198444</v>
      </c>
      <c r="J816" s="13">
        <v>-2027812504</v>
      </c>
      <c r="K816" s="13">
        <v>-2307994217</v>
      </c>
      <c r="L816" s="13">
        <v>-2638899145</v>
      </c>
      <c r="M816" s="13">
        <v>-3063555159</v>
      </c>
      <c r="N816" s="13">
        <v>-3586314661</v>
      </c>
      <c r="O816" s="13">
        <v>-11872351570</v>
      </c>
      <c r="P816" s="13">
        <v>-3815988994</v>
      </c>
      <c r="Q816" s="13">
        <v>-11920993630</v>
      </c>
      <c r="R816" s="13">
        <v>-17525160531</v>
      </c>
      <c r="T816" s="13">
        <v>-16431737565</v>
      </c>
      <c r="U816" s="13">
        <v>-15383614297</v>
      </c>
    </row>
    <row r="817" spans="2:21">
      <c r="B817" s="13" t="s">
        <v>4832</v>
      </c>
      <c r="D817" s="13">
        <v>0</v>
      </c>
      <c r="E817" s="13">
        <v>0</v>
      </c>
      <c r="F817" s="13">
        <v>0</v>
      </c>
      <c r="G817" s="13">
        <v>0</v>
      </c>
      <c r="H817" s="13">
        <v>0</v>
      </c>
      <c r="I817" s="13">
        <v>0</v>
      </c>
      <c r="J817" s="13">
        <v>0</v>
      </c>
      <c r="K817" s="13">
        <v>0</v>
      </c>
      <c r="L817" s="13">
        <v>0</v>
      </c>
      <c r="M817" s="13">
        <v>0</v>
      </c>
      <c r="N817" s="13">
        <v>0</v>
      </c>
      <c r="O817" s="13">
        <v>0</v>
      </c>
      <c r="P817" s="13">
        <v>0</v>
      </c>
      <c r="Q817" s="13">
        <v>0</v>
      </c>
      <c r="R817" s="13">
        <v>0</v>
      </c>
      <c r="T817" s="13">
        <v>0</v>
      </c>
      <c r="U817" s="13">
        <v>0</v>
      </c>
    </row>
    <row r="818" spans="2:21">
      <c r="B818" s="13" t="s">
        <v>4833</v>
      </c>
      <c r="D818" s="13">
        <v>0</v>
      </c>
      <c r="E818" s="13">
        <v>0</v>
      </c>
      <c r="F818" s="13">
        <v>0</v>
      </c>
      <c r="G818" s="13">
        <v>0</v>
      </c>
      <c r="H818" s="13">
        <v>0</v>
      </c>
      <c r="I818" s="13">
        <v>0</v>
      </c>
      <c r="J818" s="13">
        <v>0</v>
      </c>
      <c r="K818" s="13">
        <v>0</v>
      </c>
      <c r="L818" s="13">
        <v>0</v>
      </c>
      <c r="M818" s="13">
        <v>0</v>
      </c>
      <c r="N818" s="13">
        <v>0</v>
      </c>
      <c r="O818" s="13">
        <v>0</v>
      </c>
      <c r="P818" s="13">
        <v>0</v>
      </c>
      <c r="Q818" s="13">
        <v>0</v>
      </c>
      <c r="R818" s="13">
        <v>0</v>
      </c>
      <c r="T818" s="13">
        <v>0</v>
      </c>
      <c r="U818" s="13">
        <v>0</v>
      </c>
    </row>
    <row r="819" spans="2:21">
      <c r="B819" s="13" t="s">
        <v>4834</v>
      </c>
      <c r="D819" s="13">
        <v>31119336762</v>
      </c>
      <c r="E819" s="13">
        <v>15116567549</v>
      </c>
      <c r="F819" s="13">
        <v>17434200284</v>
      </c>
      <c r="G819" s="13">
        <v>18406159839</v>
      </c>
      <c r="H819" s="13">
        <v>11369903322</v>
      </c>
      <c r="I819" s="13">
        <v>36452620284</v>
      </c>
      <c r="J819" s="13">
        <v>86452122629</v>
      </c>
      <c r="K819" s="13">
        <v>60957263404</v>
      </c>
      <c r="L819" s="13">
        <v>36117568701</v>
      </c>
      <c r="M819" s="13">
        <v>41591902641</v>
      </c>
      <c r="N819" s="13">
        <v>23645099233</v>
      </c>
      <c r="O819" s="13">
        <v>16430029430</v>
      </c>
      <c r="P819" s="13">
        <v>56701009809</v>
      </c>
      <c r="Q819" s="13">
        <v>65059677848</v>
      </c>
      <c r="R819" s="13">
        <v>90208980429</v>
      </c>
      <c r="T819" s="13">
        <v>119674086128</v>
      </c>
      <c r="U819" s="13">
        <v>112056089238</v>
      </c>
    </row>
    <row r="820" spans="2:21">
      <c r="B820" s="13" t="s">
        <v>4835</v>
      </c>
      <c r="D820" s="13">
        <v>0</v>
      </c>
      <c r="E820" s="13">
        <v>0</v>
      </c>
      <c r="F820" s="13">
        <v>0</v>
      </c>
      <c r="G820" s="13">
        <v>0</v>
      </c>
      <c r="H820" s="13">
        <v>0</v>
      </c>
      <c r="I820" s="13">
        <v>0</v>
      </c>
      <c r="J820" s="13">
        <v>0</v>
      </c>
      <c r="K820" s="13">
        <v>0</v>
      </c>
      <c r="L820" s="13">
        <v>0</v>
      </c>
      <c r="M820" s="13">
        <v>0</v>
      </c>
      <c r="N820" s="13">
        <v>0</v>
      </c>
      <c r="O820" s="13">
        <v>0</v>
      </c>
      <c r="P820" s="13">
        <v>0</v>
      </c>
      <c r="Q820" s="13">
        <v>0</v>
      </c>
      <c r="R820" s="13">
        <v>0</v>
      </c>
      <c r="T820" s="13">
        <v>0</v>
      </c>
      <c r="U820" s="13">
        <v>0</v>
      </c>
    </row>
    <row r="821" spans="2:21">
      <c r="B821" s="13" t="s">
        <v>4836</v>
      </c>
      <c r="D821" s="13">
        <v>272778235753</v>
      </c>
      <c r="E821" s="13">
        <v>223664396945</v>
      </c>
      <c r="F821" s="13">
        <v>266145978600</v>
      </c>
      <c r="G821" s="13">
        <v>173463724134</v>
      </c>
      <c r="H821" s="13">
        <v>130902687767</v>
      </c>
      <c r="I821" s="13">
        <v>121457683255</v>
      </c>
      <c r="J821" s="13">
        <v>148190769028</v>
      </c>
      <c r="K821" s="13">
        <v>284570977256</v>
      </c>
      <c r="L821" s="13">
        <v>291952696918</v>
      </c>
      <c r="M821" s="13">
        <v>294131050848</v>
      </c>
      <c r="N821" s="13">
        <v>499867024430</v>
      </c>
      <c r="O821" s="13">
        <v>669664254182</v>
      </c>
      <c r="P821" s="13">
        <v>742334949787</v>
      </c>
      <c r="Q821" s="13">
        <v>665647713986</v>
      </c>
      <c r="R821" s="13">
        <v>575629878786</v>
      </c>
      <c r="T821" s="13">
        <v>322875892658</v>
      </c>
      <c r="U821" s="13">
        <v>196528269423</v>
      </c>
    </row>
    <row r="822" spans="2:21">
      <c r="B822" s="13" t="s">
        <v>4837</v>
      </c>
      <c r="D822" s="13">
        <v>-23924686189</v>
      </c>
      <c r="E822" s="13">
        <v>179863943469</v>
      </c>
      <c r="F822" s="13">
        <v>330345945546</v>
      </c>
      <c r="G822" s="13">
        <v>-98720210582</v>
      </c>
      <c r="H822" s="13">
        <v>209367959407</v>
      </c>
      <c r="I822" s="13">
        <v>774198754575</v>
      </c>
      <c r="J822" s="13">
        <v>185747778456</v>
      </c>
      <c r="K822" s="13">
        <v>-273640297877</v>
      </c>
      <c r="L822" s="13">
        <v>-435400302284</v>
      </c>
      <c r="M822" s="13">
        <v>-261762908589</v>
      </c>
      <c r="N822" s="13">
        <v>6218165483</v>
      </c>
      <c r="O822" s="13">
        <v>-639221917473</v>
      </c>
      <c r="P822" s="13">
        <v>-7290876119</v>
      </c>
      <c r="Q822" s="13">
        <v>100938556392</v>
      </c>
      <c r="R822" s="13">
        <v>705917927</v>
      </c>
      <c r="T822" s="13">
        <v>34805709593</v>
      </c>
      <c r="U822" s="13">
        <v>-97566805293</v>
      </c>
    </row>
    <row r="823" spans="2:21">
      <c r="B823" s="13" t="s">
        <v>4838</v>
      </c>
      <c r="D823" s="13">
        <v>-369432483926</v>
      </c>
      <c r="E823" s="13">
        <v>-272271944899</v>
      </c>
      <c r="F823" s="13">
        <v>174121733801</v>
      </c>
      <c r="G823" s="13">
        <v>-257057402328</v>
      </c>
      <c r="H823" s="13">
        <v>-379738429696</v>
      </c>
      <c r="I823" s="13">
        <v>232503917995</v>
      </c>
      <c r="J823" s="13">
        <v>-13927231200</v>
      </c>
      <c r="K823" s="13">
        <v>-183448292290</v>
      </c>
      <c r="L823" s="13">
        <v>513524442211</v>
      </c>
      <c r="M823" s="13">
        <v>36037531428</v>
      </c>
      <c r="N823" s="13">
        <v>201437215236</v>
      </c>
      <c r="O823" s="13">
        <v>476751036142</v>
      </c>
      <c r="P823" s="13">
        <v>156268949682</v>
      </c>
      <c r="Q823" s="13">
        <v>-704188148333</v>
      </c>
      <c r="R823" s="13">
        <v>-469496265827</v>
      </c>
      <c r="T823" s="13">
        <v>94562598660</v>
      </c>
      <c r="U823" s="13">
        <v>-894940534799</v>
      </c>
    </row>
    <row r="824" spans="2:21">
      <c r="B824" s="13" t="s">
        <v>4839</v>
      </c>
      <c r="D824" s="13">
        <v>-147511088932</v>
      </c>
      <c r="E824" s="13">
        <v>-119345540412</v>
      </c>
      <c r="F824" s="13">
        <v>103591027749</v>
      </c>
      <c r="G824" s="13">
        <v>89572074534</v>
      </c>
      <c r="H824" s="13">
        <v>18096029158</v>
      </c>
      <c r="I824" s="13">
        <v>-155924602226</v>
      </c>
      <c r="J824" s="13">
        <v>-178506782874</v>
      </c>
      <c r="K824" s="13">
        <v>261528207230</v>
      </c>
      <c r="L824" s="13">
        <v>-154007238423</v>
      </c>
      <c r="M824" s="13">
        <v>44965064297</v>
      </c>
      <c r="N824" s="13">
        <v>-165112308867</v>
      </c>
      <c r="O824" s="13">
        <v>-98667335988</v>
      </c>
      <c r="P824" s="13">
        <v>203687241017</v>
      </c>
      <c r="Q824" s="13">
        <v>61342916968</v>
      </c>
      <c r="R824" s="13">
        <v>145399201842</v>
      </c>
      <c r="T824" s="13">
        <v>-16067685389</v>
      </c>
      <c r="U824" s="13">
        <v>734969749672</v>
      </c>
    </row>
    <row r="825" spans="2:21">
      <c r="B825" s="13" t="s">
        <v>4840</v>
      </c>
      <c r="D825" s="13">
        <v>-155232664</v>
      </c>
      <c r="E825" s="13">
        <v>-5095995112</v>
      </c>
      <c r="F825" s="13">
        <v>-1476521356</v>
      </c>
      <c r="G825" s="13">
        <v>-1825746927</v>
      </c>
      <c r="H825" s="13">
        <v>-2765724901</v>
      </c>
      <c r="I825" s="13">
        <v>1057290544</v>
      </c>
      <c r="J825" s="13">
        <v>314162381</v>
      </c>
      <c r="K825" s="13">
        <v>726762585</v>
      </c>
      <c r="L825" s="13">
        <v>10694321978</v>
      </c>
      <c r="M825" s="13">
        <v>1704573889</v>
      </c>
      <c r="N825" s="13">
        <v>917893803</v>
      </c>
      <c r="O825" s="13">
        <v>-1351669894</v>
      </c>
      <c r="P825" s="13">
        <v>-2766153164</v>
      </c>
      <c r="Q825" s="13">
        <v>-2342660021</v>
      </c>
      <c r="R825" s="13">
        <v>3531974342</v>
      </c>
      <c r="T825" s="13">
        <v>1753788115</v>
      </c>
      <c r="U825" s="13">
        <v>-1843994066</v>
      </c>
    </row>
    <row r="826" spans="2:21">
      <c r="B826" s="13" t="s">
        <v>4841</v>
      </c>
      <c r="D826" s="13">
        <v>0</v>
      </c>
      <c r="E826" s="13">
        <v>0</v>
      </c>
      <c r="F826" s="13">
        <v>0</v>
      </c>
      <c r="G826" s="13">
        <v>0</v>
      </c>
      <c r="H826" s="13">
        <v>0</v>
      </c>
      <c r="I826" s="13">
        <v>0</v>
      </c>
      <c r="J826" s="13">
        <v>0</v>
      </c>
      <c r="K826" s="13">
        <v>0</v>
      </c>
      <c r="L826" s="13">
        <v>0</v>
      </c>
      <c r="M826" s="13">
        <v>0</v>
      </c>
      <c r="N826" s="13">
        <v>0</v>
      </c>
      <c r="O826" s="13">
        <v>0</v>
      </c>
      <c r="P826" s="13">
        <v>0</v>
      </c>
      <c r="Q826" s="13">
        <v>0</v>
      </c>
      <c r="R826" s="13">
        <v>0</v>
      </c>
      <c r="T826" s="13">
        <v>0</v>
      </c>
      <c r="U826" s="13">
        <v>0</v>
      </c>
    </row>
    <row r="827" spans="2:21">
      <c r="B827" s="13" t="s">
        <v>4842</v>
      </c>
      <c r="D827" s="13">
        <v>-30960429988</v>
      </c>
      <c r="E827" s="13">
        <v>-14910871796</v>
      </c>
      <c r="F827" s="13">
        <v>-17590351302</v>
      </c>
      <c r="G827" s="13">
        <v>-18406159839</v>
      </c>
      <c r="H827" s="13">
        <v>-11369903322</v>
      </c>
      <c r="I827" s="13">
        <v>-36452620284</v>
      </c>
      <c r="J827" s="13">
        <v>-86452122629</v>
      </c>
      <c r="K827" s="13">
        <v>-60957263404</v>
      </c>
      <c r="L827" s="13">
        <v>-36117568701</v>
      </c>
      <c r="M827" s="13">
        <v>-41591902641</v>
      </c>
      <c r="N827" s="13">
        <v>-23645099233</v>
      </c>
      <c r="O827" s="13">
        <v>-16430029430</v>
      </c>
      <c r="P827" s="13">
        <v>-56701009809</v>
      </c>
      <c r="Q827" s="13">
        <v>-65059677848</v>
      </c>
      <c r="R827" s="13">
        <v>-90208980429</v>
      </c>
      <c r="T827" s="13">
        <v>-118902115628</v>
      </c>
      <c r="U827" s="13">
        <v>-112056089238</v>
      </c>
    </row>
    <row r="828" spans="2:21">
      <c r="B828" s="13" t="s">
        <v>4843</v>
      </c>
      <c r="D828" s="13">
        <v>-44017574769</v>
      </c>
      <c r="E828" s="13">
        <v>-66785976696</v>
      </c>
      <c r="F828" s="13">
        <v>-19804364824</v>
      </c>
      <c r="G828" s="13">
        <v>-22349379288</v>
      </c>
      <c r="H828" s="13">
        <v>-15197008541</v>
      </c>
      <c r="I828" s="13">
        <v>-473801618</v>
      </c>
      <c r="J828" s="13">
        <v>-10520121435</v>
      </c>
      <c r="K828" s="13">
        <v>-48690087225</v>
      </c>
      <c r="L828" s="13">
        <v>-49029523062</v>
      </c>
      <c r="M828" s="13">
        <v>-44292372113</v>
      </c>
      <c r="N828" s="13">
        <v>-132073759320</v>
      </c>
      <c r="O828" s="13">
        <v>-153775657075</v>
      </c>
      <c r="P828" s="13">
        <v>-136365562346</v>
      </c>
      <c r="Q828" s="13">
        <v>-92320631666</v>
      </c>
      <c r="R828" s="13">
        <v>-100643951691</v>
      </c>
      <c r="T828" s="13">
        <v>0</v>
      </c>
      <c r="U828" s="13">
        <v>-14178385082</v>
      </c>
    </row>
    <row r="829" spans="2:21">
      <c r="B829" s="13" t="s">
        <v>4844</v>
      </c>
      <c r="D829" s="13">
        <v>0</v>
      </c>
      <c r="E829" s="13">
        <v>0</v>
      </c>
      <c r="F829" s="13">
        <v>0</v>
      </c>
      <c r="G829" s="13">
        <v>0</v>
      </c>
      <c r="H829" s="13">
        <v>0</v>
      </c>
      <c r="I829" s="13">
        <v>0</v>
      </c>
      <c r="J829" s="13">
        <v>0</v>
      </c>
      <c r="K829" s="13">
        <v>0</v>
      </c>
      <c r="L829" s="13">
        <v>0</v>
      </c>
      <c r="M829" s="13">
        <v>0</v>
      </c>
      <c r="N829" s="13">
        <v>106274349233</v>
      </c>
      <c r="O829" s="13">
        <v>79453031479</v>
      </c>
      <c r="P829" s="13">
        <v>205671611</v>
      </c>
      <c r="Q829" s="13">
        <v>319276550706</v>
      </c>
      <c r="R829" s="13">
        <v>167980129763</v>
      </c>
      <c r="T829" s="13">
        <v>454194578108</v>
      </c>
      <c r="U829" s="13">
        <v>273446323578</v>
      </c>
    </row>
    <row r="830" spans="2:21">
      <c r="B830" s="13" t="s">
        <v>4845</v>
      </c>
      <c r="D830" s="13">
        <v>-10451453850</v>
      </c>
      <c r="E830" s="13">
        <v>-12765060055</v>
      </c>
      <c r="F830" s="13">
        <v>-6249156370</v>
      </c>
      <c r="G830" s="13">
        <v>-4739707196</v>
      </c>
      <c r="H830" s="13">
        <v>-1758339170</v>
      </c>
      <c r="I830" s="13">
        <v>-563344051</v>
      </c>
      <c r="J830" s="13">
        <v>-1026801874</v>
      </c>
      <c r="K830" s="13">
        <v>-9690073336</v>
      </c>
      <c r="L830" s="13">
        <v>-11129578261</v>
      </c>
      <c r="M830" s="13">
        <v>-26718889188</v>
      </c>
      <c r="N830" s="13">
        <v>-171906493508</v>
      </c>
      <c r="O830" s="13">
        <v>-172015074252</v>
      </c>
      <c r="P830" s="13">
        <v>-26053247900</v>
      </c>
      <c r="Q830" s="13">
        <v>-246941363867</v>
      </c>
      <c r="R830" s="13">
        <v>-223230643181</v>
      </c>
      <c r="T830" s="13">
        <v>-267430187440</v>
      </c>
      <c r="U830" s="13">
        <v>-219763820640</v>
      </c>
    </row>
    <row r="831" spans="2:21">
      <c r="B831" s="13" t="s">
        <v>4846</v>
      </c>
      <c r="D831" s="13">
        <v>-353674714565</v>
      </c>
      <c r="E831" s="13">
        <v>-87647048556</v>
      </c>
      <c r="F831" s="13">
        <v>829084291844</v>
      </c>
      <c r="G831" s="13">
        <v>-140062807492</v>
      </c>
      <c r="H831" s="13">
        <v>-52462729298</v>
      </c>
      <c r="I831" s="13">
        <v>935803278190</v>
      </c>
      <c r="J831" s="13">
        <v>43819649853</v>
      </c>
      <c r="K831" s="13">
        <v>-29600067061</v>
      </c>
      <c r="L831" s="13">
        <v>130487250376</v>
      </c>
      <c r="M831" s="13">
        <v>2472147931</v>
      </c>
      <c r="N831" s="13">
        <v>321976987257</v>
      </c>
      <c r="O831" s="13">
        <v>144406637691</v>
      </c>
      <c r="P831" s="13">
        <v>873319962759</v>
      </c>
      <c r="Q831" s="13">
        <v>36353256317</v>
      </c>
      <c r="R831" s="13">
        <v>9667261532</v>
      </c>
      <c r="T831" s="13">
        <v>505792578677</v>
      </c>
      <c r="U831" s="13">
        <v>-135405286445</v>
      </c>
    </row>
    <row r="832" spans="2:21">
      <c r="B832" s="13" t="s">
        <v>4847</v>
      </c>
    </row>
    <row r="833" spans="2:21">
      <c r="B833" s="13" t="s">
        <v>4848</v>
      </c>
      <c r="D833" s="13">
        <v>-128559553158</v>
      </c>
      <c r="E833" s="13">
        <v>-56212852462</v>
      </c>
      <c r="F833" s="13">
        <v>-69454428880</v>
      </c>
      <c r="G833" s="13">
        <v>-43379941546</v>
      </c>
      <c r="H833" s="13">
        <v>-34499008436</v>
      </c>
      <c r="I833" s="13">
        <v>-37694581243</v>
      </c>
      <c r="J833" s="13">
        <v>-42241964614</v>
      </c>
      <c r="K833" s="13">
        <v>-79311132053</v>
      </c>
      <c r="L833" s="13">
        <v>-119254092759</v>
      </c>
      <c r="M833" s="13">
        <v>-42588854012</v>
      </c>
      <c r="N833" s="13">
        <v>-28941635952</v>
      </c>
      <c r="O833" s="13">
        <v>-59461605858</v>
      </c>
      <c r="P833" s="13">
        <v>-81099887100</v>
      </c>
      <c r="Q833" s="13">
        <v>-52225129032</v>
      </c>
      <c r="R833" s="13">
        <v>-50609824534</v>
      </c>
      <c r="T833" s="13">
        <v>-166395638676</v>
      </c>
      <c r="U833" s="13">
        <v>-42144279975</v>
      </c>
    </row>
    <row r="834" spans="2:21">
      <c r="B834" s="13" t="s">
        <v>4849</v>
      </c>
      <c r="D834" s="13">
        <v>9681690000</v>
      </c>
      <c r="E834" s="13">
        <v>12743047968</v>
      </c>
      <c r="F834" s="13">
        <v>6275840000</v>
      </c>
      <c r="G834" s="13">
        <v>3093943591</v>
      </c>
      <c r="H834" s="13">
        <v>1286880000</v>
      </c>
      <c r="I834" s="13">
        <v>447849000</v>
      </c>
      <c r="J834" s="13">
        <v>1071972500</v>
      </c>
      <c r="K834" s="13">
        <v>573830000</v>
      </c>
      <c r="L834" s="13">
        <v>373176000</v>
      </c>
      <c r="M834" s="13">
        <v>0</v>
      </c>
      <c r="N834" s="13">
        <v>0</v>
      </c>
      <c r="O834" s="13">
        <v>0</v>
      </c>
      <c r="P834" s="13">
        <v>500000000</v>
      </c>
      <c r="Q834" s="13">
        <v>817980000</v>
      </c>
      <c r="R834" s="13">
        <v>0</v>
      </c>
      <c r="T834" s="13">
        <v>1060304522</v>
      </c>
      <c r="U834" s="13">
        <v>0</v>
      </c>
    </row>
    <row r="835" spans="2:21">
      <c r="B835" s="13" t="s">
        <v>4850</v>
      </c>
      <c r="D835" s="13">
        <v>-1000000000000</v>
      </c>
      <c r="E835" s="13">
        <v>-1675000000000</v>
      </c>
      <c r="F835" s="13">
        <v>-1095000000000</v>
      </c>
      <c r="G835" s="13">
        <v>-385000000000</v>
      </c>
      <c r="H835" s="13">
        <v>-750000000000</v>
      </c>
      <c r="I835" s="13">
        <v>0</v>
      </c>
      <c r="J835" s="13">
        <v>0</v>
      </c>
      <c r="K835" s="13">
        <v>0</v>
      </c>
      <c r="L835" s="13">
        <v>0</v>
      </c>
      <c r="M835" s="13">
        <v>0</v>
      </c>
      <c r="N835" s="13">
        <v>0</v>
      </c>
      <c r="O835" s="13">
        <v>0</v>
      </c>
      <c r="P835" s="13">
        <v>0</v>
      </c>
      <c r="Q835" s="13">
        <v>0</v>
      </c>
      <c r="R835" s="13">
        <v>0</v>
      </c>
      <c r="T835" s="13">
        <v>0</v>
      </c>
      <c r="U835" s="13">
        <v>0</v>
      </c>
    </row>
    <row r="836" spans="2:21">
      <c r="B836" s="13" t="s">
        <v>4851</v>
      </c>
      <c r="D836" s="13">
        <v>1580000000000</v>
      </c>
      <c r="E836" s="13">
        <v>1570000000000</v>
      </c>
      <c r="F836" s="13">
        <v>450000000000</v>
      </c>
      <c r="G836" s="13">
        <v>700000000000</v>
      </c>
      <c r="H836" s="13">
        <v>370000000000</v>
      </c>
      <c r="I836" s="13">
        <v>0</v>
      </c>
      <c r="J836" s="13">
        <v>0</v>
      </c>
      <c r="K836" s="13">
        <v>0</v>
      </c>
      <c r="L836" s="13">
        <v>0</v>
      </c>
      <c r="M836" s="13">
        <v>0</v>
      </c>
      <c r="N836" s="13">
        <v>0</v>
      </c>
      <c r="O836" s="13">
        <v>0</v>
      </c>
      <c r="P836" s="13">
        <v>0</v>
      </c>
      <c r="Q836" s="13">
        <v>0</v>
      </c>
      <c r="R836" s="13">
        <v>0</v>
      </c>
      <c r="T836" s="13">
        <v>0</v>
      </c>
      <c r="U836" s="13">
        <v>0</v>
      </c>
    </row>
    <row r="837" spans="2:21">
      <c r="B837" s="13" t="s">
        <v>4852</v>
      </c>
      <c r="D837" s="13">
        <v>0</v>
      </c>
      <c r="E837" s="13">
        <v>0</v>
      </c>
      <c r="F837" s="13">
        <v>0</v>
      </c>
      <c r="G837" s="13">
        <v>0</v>
      </c>
      <c r="H837" s="13">
        <v>0</v>
      </c>
      <c r="I837" s="13">
        <v>0</v>
      </c>
      <c r="J837" s="13">
        <v>0</v>
      </c>
      <c r="K837" s="13">
        <v>0</v>
      </c>
      <c r="L837" s="13">
        <v>0</v>
      </c>
      <c r="M837" s="13">
        <v>0</v>
      </c>
      <c r="N837" s="13">
        <v>0</v>
      </c>
      <c r="O837" s="13">
        <v>0</v>
      </c>
      <c r="P837" s="13">
        <v>0</v>
      </c>
      <c r="Q837" s="13">
        <v>0</v>
      </c>
      <c r="R837" s="13">
        <v>0</v>
      </c>
      <c r="T837" s="13">
        <v>0</v>
      </c>
      <c r="U837" s="13">
        <v>0</v>
      </c>
    </row>
    <row r="838" spans="2:21">
      <c r="B838" s="13" t="s">
        <v>4853</v>
      </c>
      <c r="D838" s="13">
        <v>0</v>
      </c>
      <c r="E838" s="13">
        <v>0</v>
      </c>
      <c r="F838" s="13">
        <v>0</v>
      </c>
      <c r="G838" s="13">
        <v>0</v>
      </c>
      <c r="H838" s="13">
        <v>0</v>
      </c>
      <c r="I838" s="13">
        <v>0</v>
      </c>
      <c r="J838" s="13">
        <v>0</v>
      </c>
      <c r="K838" s="13">
        <v>0</v>
      </c>
      <c r="L838" s="13">
        <v>0</v>
      </c>
      <c r="M838" s="13">
        <v>0</v>
      </c>
      <c r="N838" s="13">
        <v>0</v>
      </c>
      <c r="O838" s="13">
        <v>0</v>
      </c>
      <c r="P838" s="13">
        <v>0</v>
      </c>
      <c r="Q838" s="13">
        <v>0</v>
      </c>
      <c r="R838" s="13">
        <v>0</v>
      </c>
      <c r="T838" s="13">
        <v>0</v>
      </c>
      <c r="U838" s="13">
        <v>0</v>
      </c>
    </row>
    <row r="839" spans="2:21">
      <c r="B839" s="13" t="s">
        <v>4854</v>
      </c>
      <c r="D839" s="13">
        <v>0</v>
      </c>
      <c r="E839" s="13">
        <v>0</v>
      </c>
      <c r="F839" s="13">
        <v>0</v>
      </c>
      <c r="G839" s="13">
        <v>0</v>
      </c>
      <c r="H839" s="13">
        <v>0</v>
      </c>
      <c r="I839" s="13">
        <v>0</v>
      </c>
      <c r="J839" s="13">
        <v>0</v>
      </c>
      <c r="K839" s="13">
        <v>0</v>
      </c>
      <c r="L839" s="13">
        <v>0</v>
      </c>
      <c r="M839" s="13">
        <v>0</v>
      </c>
      <c r="N839" s="13">
        <v>0</v>
      </c>
      <c r="O839" s="13">
        <v>0</v>
      </c>
      <c r="P839" s="13">
        <v>0</v>
      </c>
      <c r="Q839" s="13">
        <v>0</v>
      </c>
      <c r="R839" s="13">
        <v>0</v>
      </c>
      <c r="T839" s="13">
        <v>0</v>
      </c>
      <c r="U839" s="13">
        <v>0</v>
      </c>
    </row>
    <row r="840" spans="2:21">
      <c r="B840" s="13" t="s">
        <v>4855</v>
      </c>
      <c r="D840" s="13">
        <v>0</v>
      </c>
      <c r="E840" s="13">
        <v>0</v>
      </c>
      <c r="F840" s="13">
        <v>0</v>
      </c>
      <c r="G840" s="13">
        <v>0</v>
      </c>
      <c r="H840" s="13">
        <v>0</v>
      </c>
      <c r="I840" s="13">
        <v>0</v>
      </c>
      <c r="J840" s="13">
        <v>0</v>
      </c>
      <c r="K840" s="13">
        <v>0</v>
      </c>
      <c r="L840" s="13">
        <v>0</v>
      </c>
      <c r="M840" s="13">
        <v>0</v>
      </c>
      <c r="N840" s="13">
        <v>516000000</v>
      </c>
      <c r="O840" s="13">
        <v>0</v>
      </c>
      <c r="P840" s="13">
        <v>3928010800</v>
      </c>
      <c r="Q840" s="13">
        <v>0</v>
      </c>
      <c r="R840" s="13">
        <v>0</v>
      </c>
      <c r="T840" s="13">
        <v>0</v>
      </c>
      <c r="U840" s="13">
        <v>0</v>
      </c>
    </row>
    <row r="841" spans="2:21">
      <c r="B841" s="13" t="s">
        <v>4856</v>
      </c>
      <c r="D841" s="13">
        <v>0</v>
      </c>
      <c r="E841" s="13">
        <v>0</v>
      </c>
      <c r="F841" s="13">
        <v>0</v>
      </c>
      <c r="G841" s="13">
        <v>0</v>
      </c>
      <c r="H841" s="13">
        <v>0</v>
      </c>
      <c r="I841" s="13">
        <v>0</v>
      </c>
      <c r="J841" s="13">
        <v>0</v>
      </c>
      <c r="K841" s="13">
        <v>0</v>
      </c>
      <c r="L841" s="13">
        <v>0</v>
      </c>
      <c r="M841" s="13">
        <v>0</v>
      </c>
      <c r="N841" s="13">
        <v>0</v>
      </c>
      <c r="O841" s="13">
        <v>0</v>
      </c>
      <c r="P841" s="13">
        <v>0</v>
      </c>
      <c r="Q841" s="13">
        <v>0</v>
      </c>
      <c r="R841" s="13">
        <v>0</v>
      </c>
      <c r="T841" s="13">
        <v>0</v>
      </c>
      <c r="U841" s="13">
        <v>0</v>
      </c>
    </row>
    <row r="842" spans="2:21">
      <c r="B842" s="13" t="s">
        <v>4857</v>
      </c>
      <c r="D842" s="13">
        <v>35521085834</v>
      </c>
      <c r="E842" s="13">
        <v>31826161996</v>
      </c>
      <c r="F842" s="13">
        <v>14784567880</v>
      </c>
      <c r="G842" s="13">
        <v>12247497390</v>
      </c>
      <c r="H842" s="13">
        <v>8531532869</v>
      </c>
      <c r="I842" s="13">
        <v>1674349444</v>
      </c>
      <c r="J842" s="13">
        <v>1297556504</v>
      </c>
      <c r="K842" s="13">
        <v>1734164217</v>
      </c>
      <c r="L842" s="13">
        <v>2265723145</v>
      </c>
      <c r="M842" s="13">
        <v>3063555159</v>
      </c>
      <c r="N842" s="13">
        <v>3646654746</v>
      </c>
      <c r="O842" s="13">
        <v>11872351570</v>
      </c>
      <c r="P842" s="13">
        <v>8724998004</v>
      </c>
      <c r="Q842" s="13">
        <v>11920993630</v>
      </c>
      <c r="R842" s="13">
        <v>17525160531</v>
      </c>
      <c r="T842" s="13">
        <v>16219885483</v>
      </c>
      <c r="U842" s="13">
        <v>15383614297</v>
      </c>
    </row>
    <row r="843" spans="2:21">
      <c r="B843" s="13" t="s">
        <v>4858</v>
      </c>
      <c r="D843" s="13">
        <v>0</v>
      </c>
      <c r="E843" s="13">
        <v>0</v>
      </c>
      <c r="F843" s="13">
        <v>0</v>
      </c>
      <c r="G843" s="13">
        <v>0</v>
      </c>
      <c r="H843" s="13">
        <v>0</v>
      </c>
      <c r="I843" s="13">
        <v>0</v>
      </c>
      <c r="J843" s="13">
        <v>0</v>
      </c>
      <c r="K843" s="13">
        <v>0</v>
      </c>
      <c r="L843" s="13">
        <v>0</v>
      </c>
      <c r="M843" s="13">
        <v>0</v>
      </c>
      <c r="N843" s="13">
        <v>0</v>
      </c>
      <c r="O843" s="13">
        <v>0</v>
      </c>
      <c r="P843" s="13">
        <v>0</v>
      </c>
      <c r="Q843" s="13">
        <v>0</v>
      </c>
      <c r="R843" s="13">
        <v>0</v>
      </c>
      <c r="T843" s="13">
        <v>0</v>
      </c>
      <c r="U843" s="13">
        <v>0</v>
      </c>
    </row>
    <row r="844" spans="2:21">
      <c r="B844" s="13" t="s">
        <v>4859</v>
      </c>
      <c r="D844" s="13">
        <v>496643222676</v>
      </c>
      <c r="E844" s="13">
        <v>-116643642498</v>
      </c>
      <c r="F844" s="13">
        <v>-693394021000</v>
      </c>
      <c r="G844" s="13">
        <v>286961499435</v>
      </c>
      <c r="H844" s="13">
        <v>-404680595567</v>
      </c>
      <c r="I844" s="13">
        <v>-35572382799</v>
      </c>
      <c r="J844" s="13">
        <v>-39872435610</v>
      </c>
      <c r="K844" s="13">
        <v>-77003137836</v>
      </c>
      <c r="L844" s="13">
        <v>-116615193614</v>
      </c>
      <c r="M844" s="13">
        <v>-39525298853</v>
      </c>
      <c r="N844" s="13">
        <v>-24778981206</v>
      </c>
      <c r="O844" s="13">
        <v>-47589254288</v>
      </c>
      <c r="P844" s="13">
        <v>-67946878296</v>
      </c>
      <c r="Q844" s="13">
        <v>-39486155402</v>
      </c>
      <c r="R844" s="13">
        <v>-33084664003</v>
      </c>
      <c r="T844" s="13">
        <v>-149115448671</v>
      </c>
      <c r="U844" s="13">
        <v>-26760665678</v>
      </c>
    </row>
    <row r="845" spans="2:21">
      <c r="B845" s="13" t="s">
        <v>4860</v>
      </c>
    </row>
    <row r="846" spans="2:21">
      <c r="B846" s="13" t="s">
        <v>4861</v>
      </c>
      <c r="D846" s="13">
        <v>0</v>
      </c>
      <c r="E846" s="13">
        <v>0</v>
      </c>
      <c r="F846" s="13">
        <v>0</v>
      </c>
      <c r="G846" s="13">
        <v>0</v>
      </c>
      <c r="H846" s="13">
        <v>0</v>
      </c>
      <c r="I846" s="13">
        <v>0</v>
      </c>
      <c r="J846" s="13">
        <v>0</v>
      </c>
      <c r="K846" s="13">
        <v>0</v>
      </c>
      <c r="L846" s="13">
        <v>0</v>
      </c>
      <c r="M846" s="13">
        <v>0</v>
      </c>
      <c r="N846" s="13">
        <v>0</v>
      </c>
      <c r="O846" s="13">
        <v>0</v>
      </c>
      <c r="P846" s="13">
        <v>0</v>
      </c>
      <c r="Q846" s="13">
        <v>0</v>
      </c>
      <c r="R846" s="13">
        <v>0</v>
      </c>
      <c r="T846" s="13">
        <v>0</v>
      </c>
      <c r="U846" s="13">
        <v>0</v>
      </c>
    </row>
    <row r="847" spans="2:21">
      <c r="B847" s="13" t="s">
        <v>4862</v>
      </c>
      <c r="D847" s="13">
        <v>0</v>
      </c>
      <c r="E847" s="13">
        <v>0</v>
      </c>
      <c r="F847" s="13">
        <v>0</v>
      </c>
      <c r="G847" s="13">
        <v>0</v>
      </c>
      <c r="H847" s="13">
        <v>0</v>
      </c>
      <c r="I847" s="13">
        <v>0</v>
      </c>
      <c r="J847" s="13">
        <v>0</v>
      </c>
      <c r="K847" s="13">
        <v>0</v>
      </c>
      <c r="L847" s="13">
        <v>0</v>
      </c>
      <c r="M847" s="13">
        <v>0</v>
      </c>
      <c r="N847" s="13">
        <v>0</v>
      </c>
      <c r="O847" s="13">
        <v>0</v>
      </c>
      <c r="P847" s="13">
        <v>0</v>
      </c>
      <c r="Q847" s="13">
        <v>0</v>
      </c>
      <c r="R847" s="13">
        <v>0</v>
      </c>
      <c r="T847" s="13">
        <v>0</v>
      </c>
      <c r="U847" s="13">
        <v>0</v>
      </c>
    </row>
    <row r="848" spans="2:21">
      <c r="B848" s="13" t="s">
        <v>4863</v>
      </c>
      <c r="D848" s="13">
        <v>3030655325680</v>
      </c>
      <c r="E848" s="13">
        <v>2595954756820</v>
      </c>
      <c r="F848" s="13">
        <v>2128982445492</v>
      </c>
      <c r="G848" s="13">
        <v>2179243958036</v>
      </c>
      <c r="H848" s="13">
        <v>2386352000334</v>
      </c>
      <c r="I848" s="13">
        <v>1550369928884</v>
      </c>
      <c r="J848" s="13">
        <v>2609803430561</v>
      </c>
      <c r="K848" s="13">
        <v>2046859837328</v>
      </c>
      <c r="L848" s="13">
        <v>1923274417362</v>
      </c>
      <c r="M848" s="13">
        <v>1973013518519</v>
      </c>
      <c r="N848" s="13">
        <v>1449822260740</v>
      </c>
      <c r="O848" s="13">
        <v>597462651492</v>
      </c>
      <c r="P848" s="13">
        <v>995852378901</v>
      </c>
      <c r="Q848" s="13">
        <v>1224097231345</v>
      </c>
      <c r="R848" s="13">
        <v>1543205784383</v>
      </c>
      <c r="T848" s="13">
        <v>871182871243</v>
      </c>
      <c r="U848" s="13">
        <v>904928688333</v>
      </c>
    </row>
    <row r="849" spans="2:21">
      <c r="B849" s="13" t="s">
        <v>4864</v>
      </c>
      <c r="D849" s="13">
        <v>-3033744287913</v>
      </c>
      <c r="E849" s="13">
        <v>-2279846342781</v>
      </c>
      <c r="F849" s="13">
        <v>-2220097647881</v>
      </c>
      <c r="G849" s="13">
        <v>-2230960330455</v>
      </c>
      <c r="H849" s="13">
        <v>-1983510749200</v>
      </c>
      <c r="I849" s="13">
        <v>-2440382466766</v>
      </c>
      <c r="J849" s="13">
        <v>-2592149221834</v>
      </c>
      <c r="K849" s="13">
        <v>-1962895785382</v>
      </c>
      <c r="L849" s="13">
        <v>-1765093195829</v>
      </c>
      <c r="M849" s="13">
        <v>-1892485613683</v>
      </c>
      <c r="N849" s="13">
        <v>-1126714235454</v>
      </c>
      <c r="O849" s="13">
        <v>-701381382719</v>
      </c>
      <c r="P849" s="13">
        <v>-1389865787103</v>
      </c>
      <c r="Q849" s="13">
        <v>-1103892443982</v>
      </c>
      <c r="R849" s="13">
        <v>-1467207879837</v>
      </c>
      <c r="T849" s="13">
        <v>-1037011494304</v>
      </c>
      <c r="U849" s="13">
        <v>-1055761323998</v>
      </c>
    </row>
    <row r="850" spans="2:21">
      <c r="B850" s="13" t="s">
        <v>4865</v>
      </c>
      <c r="D850" s="13">
        <v>0</v>
      </c>
      <c r="E850" s="13">
        <v>0</v>
      </c>
      <c r="F850" s="13">
        <v>0</v>
      </c>
      <c r="G850" s="13">
        <v>0</v>
      </c>
      <c r="H850" s="13">
        <v>0</v>
      </c>
      <c r="I850" s="13">
        <v>0</v>
      </c>
      <c r="J850" s="13">
        <v>0</v>
      </c>
      <c r="K850" s="13">
        <v>0</v>
      </c>
      <c r="L850" s="13">
        <v>0</v>
      </c>
      <c r="M850" s="13">
        <v>0</v>
      </c>
      <c r="N850" s="13">
        <v>0</v>
      </c>
      <c r="O850" s="13">
        <v>0</v>
      </c>
      <c r="P850" s="13">
        <v>0</v>
      </c>
      <c r="Q850" s="13">
        <v>0</v>
      </c>
      <c r="R850" s="13">
        <v>0</v>
      </c>
      <c r="T850" s="13">
        <v>0</v>
      </c>
      <c r="U850" s="13">
        <v>0</v>
      </c>
    </row>
    <row r="851" spans="2:21">
      <c r="B851" s="13" t="s">
        <v>4866</v>
      </c>
      <c r="D851" s="13">
        <v>0</v>
      </c>
      <c r="E851" s="13">
        <v>0</v>
      </c>
      <c r="F851" s="13">
        <v>0</v>
      </c>
      <c r="G851" s="13">
        <v>0</v>
      </c>
      <c r="H851" s="13">
        <v>0</v>
      </c>
      <c r="I851" s="13">
        <v>0</v>
      </c>
      <c r="J851" s="13">
        <v>0</v>
      </c>
      <c r="K851" s="13">
        <v>0</v>
      </c>
      <c r="L851" s="13">
        <v>0</v>
      </c>
      <c r="M851" s="13">
        <v>0</v>
      </c>
      <c r="N851" s="13">
        <v>0</v>
      </c>
      <c r="O851" s="13">
        <v>0</v>
      </c>
      <c r="P851" s="13">
        <v>0</v>
      </c>
      <c r="Q851" s="13">
        <v>0</v>
      </c>
      <c r="R851" s="13">
        <v>0</v>
      </c>
      <c r="T851" s="13">
        <v>0</v>
      </c>
      <c r="U851" s="13">
        <v>0</v>
      </c>
    </row>
    <row r="852" spans="2:21">
      <c r="B852" s="13" t="s">
        <v>4867</v>
      </c>
      <c r="D852" s="13">
        <v>0</v>
      </c>
      <c r="E852" s="13">
        <v>0</v>
      </c>
      <c r="F852" s="13">
        <v>0</v>
      </c>
      <c r="G852" s="13">
        <v>0</v>
      </c>
      <c r="H852" s="13">
        <v>0</v>
      </c>
      <c r="I852" s="13">
        <v>0</v>
      </c>
      <c r="J852" s="13">
        <v>0</v>
      </c>
      <c r="K852" s="13">
        <v>0</v>
      </c>
      <c r="L852" s="13">
        <v>0</v>
      </c>
      <c r="M852" s="13">
        <v>0</v>
      </c>
      <c r="N852" s="13">
        <v>0</v>
      </c>
      <c r="O852" s="13">
        <v>0</v>
      </c>
      <c r="P852" s="13">
        <v>0</v>
      </c>
      <c r="Q852" s="13">
        <v>0</v>
      </c>
      <c r="R852" s="13">
        <v>0</v>
      </c>
      <c r="T852" s="13">
        <v>0</v>
      </c>
      <c r="U852" s="13">
        <v>0</v>
      </c>
    </row>
    <row r="853" spans="2:21">
      <c r="B853" s="13" t="s">
        <v>4868</v>
      </c>
      <c r="D853" s="13">
        <v>-135427680000</v>
      </c>
      <c r="E853" s="13">
        <v>-112856400000</v>
      </c>
      <c r="F853" s="13">
        <v>-67713840000</v>
      </c>
      <c r="G853" s="13">
        <v>-67725840000</v>
      </c>
      <c r="H853" s="13">
        <v>0</v>
      </c>
      <c r="I853" s="13">
        <v>0</v>
      </c>
      <c r="J853" s="13">
        <v>-33856920000</v>
      </c>
      <c r="K853" s="13">
        <v>-157998960000</v>
      </c>
      <c r="L853" s="13">
        <v>-124450030055</v>
      </c>
      <c r="M853" s="13">
        <v>-233176200000</v>
      </c>
      <c r="N853" s="13">
        <v>-362681630500</v>
      </c>
      <c r="O853" s="13">
        <v>-310248000000</v>
      </c>
      <c r="P853" s="13">
        <v>-194580000000</v>
      </c>
      <c r="Q853" s="13">
        <v>-162150000000</v>
      </c>
      <c r="R853" s="13">
        <v>-98910000000</v>
      </c>
      <c r="T853" s="13">
        <v>0</v>
      </c>
      <c r="U853" s="13">
        <v>0</v>
      </c>
    </row>
    <row r="854" spans="2:21">
      <c r="B854" s="13" t="s">
        <v>4869</v>
      </c>
      <c r="D854" s="13">
        <v>0</v>
      </c>
      <c r="E854" s="13">
        <v>0</v>
      </c>
      <c r="F854" s="13">
        <v>0</v>
      </c>
      <c r="G854" s="13">
        <v>0</v>
      </c>
      <c r="H854" s="13">
        <v>0</v>
      </c>
      <c r="I854" s="13">
        <v>0</v>
      </c>
      <c r="J854" s="13">
        <v>0</v>
      </c>
      <c r="K854" s="13">
        <v>0</v>
      </c>
      <c r="L854" s="13">
        <v>0</v>
      </c>
      <c r="M854" s="13">
        <v>0</v>
      </c>
      <c r="N854" s="13">
        <v>0</v>
      </c>
      <c r="O854" s="13">
        <v>0</v>
      </c>
      <c r="P854" s="13">
        <v>0</v>
      </c>
      <c r="Q854" s="13">
        <v>0</v>
      </c>
      <c r="R854" s="13">
        <v>0</v>
      </c>
      <c r="T854" s="13">
        <v>0</v>
      </c>
      <c r="U854" s="13">
        <v>0</v>
      </c>
    </row>
    <row r="855" spans="2:21">
      <c r="B855" s="13" t="s">
        <v>4870</v>
      </c>
      <c r="D855" s="13">
        <v>0</v>
      </c>
      <c r="E855" s="13">
        <v>0</v>
      </c>
      <c r="F855" s="13">
        <v>0</v>
      </c>
      <c r="G855" s="13">
        <v>0</v>
      </c>
      <c r="H855" s="13">
        <v>0</v>
      </c>
      <c r="I855" s="13">
        <v>0</v>
      </c>
      <c r="J855" s="13">
        <v>0</v>
      </c>
      <c r="K855" s="13">
        <v>0</v>
      </c>
      <c r="L855" s="13">
        <v>0</v>
      </c>
      <c r="M855" s="13">
        <v>0</v>
      </c>
      <c r="N855" s="13">
        <v>0</v>
      </c>
      <c r="O855" s="13">
        <v>0</v>
      </c>
      <c r="P855" s="13">
        <v>0</v>
      </c>
      <c r="Q855" s="13">
        <v>0</v>
      </c>
      <c r="R855" s="13">
        <v>0</v>
      </c>
      <c r="T855" s="13">
        <v>0</v>
      </c>
      <c r="U855" s="13">
        <v>0</v>
      </c>
    </row>
    <row r="856" spans="2:21">
      <c r="B856" s="13" t="s">
        <v>4871</v>
      </c>
      <c r="D856" s="13">
        <v>-138516642233</v>
      </c>
      <c r="E856" s="13">
        <v>203252014039</v>
      </c>
      <c r="F856" s="13">
        <v>-158829042389</v>
      </c>
      <c r="G856" s="13">
        <v>-119442212419</v>
      </c>
      <c r="H856" s="13">
        <v>402841251134</v>
      </c>
      <c r="I856" s="13">
        <v>-890012537882</v>
      </c>
      <c r="J856" s="13">
        <v>-16202711273</v>
      </c>
      <c r="K856" s="13">
        <v>-74034908054</v>
      </c>
      <c r="L856" s="13">
        <v>33731191478</v>
      </c>
      <c r="M856" s="13">
        <v>-152648295164</v>
      </c>
      <c r="N856" s="13">
        <v>-39573605214</v>
      </c>
      <c r="O856" s="13">
        <v>-414166731227</v>
      </c>
      <c r="P856" s="13">
        <v>-588593408202</v>
      </c>
      <c r="Q856" s="13">
        <v>-41945212637</v>
      </c>
      <c r="R856" s="13">
        <v>-22912095454</v>
      </c>
      <c r="T856" s="13">
        <v>-165828623061</v>
      </c>
      <c r="U856" s="13">
        <v>-150832635665</v>
      </c>
    </row>
    <row r="857" spans="2:21">
      <c r="B857" s="13" t="s">
        <v>4872</v>
      </c>
      <c r="D857" s="13">
        <v>4451865878</v>
      </c>
      <c r="E857" s="13">
        <v>-1038677015</v>
      </c>
      <c r="F857" s="13">
        <v>-23138771545</v>
      </c>
      <c r="G857" s="13">
        <v>27456479524</v>
      </c>
      <c r="H857" s="13">
        <v>-54302073731</v>
      </c>
      <c r="I857" s="13">
        <v>10218357509</v>
      </c>
      <c r="J857" s="13">
        <v>-12255497030</v>
      </c>
      <c r="K857" s="13">
        <v>-180638112951</v>
      </c>
      <c r="L857" s="13">
        <v>47603248240</v>
      </c>
      <c r="M857" s="13">
        <v>-189701446086</v>
      </c>
      <c r="N857" s="13">
        <v>257624400837</v>
      </c>
      <c r="O857" s="13">
        <v>-317349347824</v>
      </c>
      <c r="P857" s="13">
        <v>216779676261</v>
      </c>
      <c r="Q857" s="13">
        <v>-45078111722</v>
      </c>
      <c r="R857" s="13">
        <v>-46329497925</v>
      </c>
      <c r="T857" s="13">
        <v>190848506945</v>
      </c>
      <c r="U857" s="13">
        <v>-312998587788</v>
      </c>
    </row>
    <row r="858" spans="2:21">
      <c r="B858" s="13" t="s">
        <v>4873</v>
      </c>
      <c r="D858" s="13">
        <v>21620022703</v>
      </c>
      <c r="E858" s="13">
        <v>22645161919</v>
      </c>
      <c r="F858" s="13">
        <v>45770154453</v>
      </c>
      <c r="G858" s="13">
        <v>18309687976</v>
      </c>
      <c r="H858" s="13">
        <v>72612766255</v>
      </c>
      <c r="I858" s="13">
        <v>62393229598</v>
      </c>
      <c r="J858" s="13">
        <v>74650384220</v>
      </c>
      <c r="K858" s="13">
        <v>255279111811</v>
      </c>
      <c r="L858" s="13">
        <v>207672213138</v>
      </c>
      <c r="M858" s="13">
        <v>397367679430</v>
      </c>
      <c r="N858" s="13">
        <v>139637952831</v>
      </c>
      <c r="O858" s="13">
        <v>456965006449</v>
      </c>
      <c r="P858" s="13">
        <v>240175782663</v>
      </c>
      <c r="Q858" s="13">
        <v>285261698924</v>
      </c>
      <c r="R858" s="13">
        <v>331591196849</v>
      </c>
      <c r="T858" s="13">
        <v>299171030846</v>
      </c>
      <c r="U858" s="13">
        <v>612169618634</v>
      </c>
    </row>
    <row r="859" spans="2:21">
      <c r="B859" s="13" t="s">
        <v>4874</v>
      </c>
      <c r="D859" s="13">
        <v>4538739</v>
      </c>
      <c r="E859" s="13">
        <v>13537799</v>
      </c>
      <c r="F859" s="13">
        <v>13779011</v>
      </c>
      <c r="G859" s="13">
        <v>3986953</v>
      </c>
      <c r="H859" s="13">
        <v>-1004548</v>
      </c>
      <c r="I859" s="13">
        <v>1179148</v>
      </c>
      <c r="J859" s="13">
        <v>-1657592</v>
      </c>
      <c r="K859" s="13">
        <v>9385360</v>
      </c>
      <c r="L859" s="13">
        <v>3650433</v>
      </c>
      <c r="M859" s="13">
        <v>5979794</v>
      </c>
      <c r="N859" s="13">
        <v>105325762</v>
      </c>
      <c r="O859" s="13">
        <v>22294206</v>
      </c>
      <c r="P859" s="13">
        <v>9547525</v>
      </c>
      <c r="Q859" s="13">
        <v>-7804539</v>
      </c>
      <c r="R859" s="13">
        <v>0</v>
      </c>
      <c r="T859" s="13">
        <v>0</v>
      </c>
      <c r="U859" s="13">
        <v>0</v>
      </c>
    </row>
    <row r="860" spans="2:21">
      <c r="B860" s="13" t="s">
        <v>4875</v>
      </c>
      <c r="D860" s="13">
        <v>26076427320</v>
      </c>
      <c r="E860" s="13">
        <v>21620022703</v>
      </c>
      <c r="F860" s="13">
        <v>22645161919</v>
      </c>
      <c r="G860" s="13">
        <v>45770154453</v>
      </c>
      <c r="H860" s="13">
        <v>18309687976</v>
      </c>
      <c r="I860" s="13">
        <v>72612766255</v>
      </c>
      <c r="J860" s="13">
        <v>62393229598</v>
      </c>
      <c r="K860" s="13">
        <v>74650384220</v>
      </c>
      <c r="L860" s="13">
        <v>255279111811</v>
      </c>
      <c r="M860" s="13">
        <v>207672213138</v>
      </c>
      <c r="N860" s="13">
        <v>397367679430</v>
      </c>
      <c r="O860" s="13">
        <v>139637952831</v>
      </c>
      <c r="P860" s="13">
        <v>456965006449</v>
      </c>
      <c r="Q860" s="13">
        <v>240175782663</v>
      </c>
      <c r="R860" s="13">
        <v>285261698924</v>
      </c>
      <c r="T860" s="13">
        <v>490019537791</v>
      </c>
      <c r="U860" s="13">
        <v>299171030846</v>
      </c>
    </row>
    <row r="1006" spans="2:19">
      <c r="B1006" s="13" t="s">
        <v>1961</v>
      </c>
      <c r="D1006" s="13">
        <v>2025</v>
      </c>
      <c r="E1006" s="13">
        <v>2024</v>
      </c>
      <c r="F1006" s="13">
        <v>2023</v>
      </c>
      <c r="G1006" s="13">
        <v>2022</v>
      </c>
      <c r="H1006" s="13">
        <v>2021</v>
      </c>
      <c r="I1006" s="13">
        <v>2020</v>
      </c>
      <c r="J1006" s="13">
        <v>2019</v>
      </c>
      <c r="K1006" s="13">
        <v>2018</v>
      </c>
      <c r="L1006" s="13">
        <v>2017</v>
      </c>
      <c r="M1006" s="13">
        <v>2016</v>
      </c>
      <c r="N1006" s="13">
        <v>2015</v>
      </c>
      <c r="O1006" s="13">
        <v>2014</v>
      </c>
      <c r="P1006" s="13">
        <v>2013</v>
      </c>
      <c r="Q1006" s="13">
        <v>2012</v>
      </c>
      <c r="R1006" s="13">
        <v>2011</v>
      </c>
      <c r="S1006" s="13">
        <v>2010</v>
      </c>
    </row>
    <row r="1007" spans="2:19">
      <c r="B1007" s="13" t="s">
        <v>4822</v>
      </c>
    </row>
    <row r="1008" spans="2:19">
      <c r="B1008" s="13" t="s">
        <v>4823</v>
      </c>
      <c r="D1008" s="13">
        <v>213170938991</v>
      </c>
      <c r="E1008" s="13">
        <v>76118826523</v>
      </c>
      <c r="F1008" s="13">
        <v>76028284518</v>
      </c>
      <c r="G1008" s="13">
        <v>47442545645</v>
      </c>
      <c r="H1008" s="13">
        <v>35012975268</v>
      </c>
      <c r="I1008" s="13">
        <v>27286934925</v>
      </c>
      <c r="J1008" s="13">
        <v>17966597667</v>
      </c>
      <c r="K1008" s="13">
        <v>59276828243</v>
      </c>
      <c r="L1008" s="13">
        <v>72041783752</v>
      </c>
      <c r="M1008" s="13">
        <v>55539767134</v>
      </c>
      <c r="N1008" s="13">
        <v>83576782736</v>
      </c>
      <c r="O1008" s="13">
        <v>109244658559</v>
      </c>
      <c r="P1008" s="13">
        <v>107390615180</v>
      </c>
      <c r="Q1008" s="13">
        <v>91733944519</v>
      </c>
      <c r="R1008" s="13">
        <v>80072842628</v>
      </c>
      <c r="S1008" s="13">
        <v>72683448102</v>
      </c>
    </row>
    <row r="1009" spans="2:19">
      <c r="B1009" s="13" t="s">
        <v>4824</v>
      </c>
      <c r="D1009" s="13">
        <v>-17912977063</v>
      </c>
      <c r="E1009" s="13">
        <v>-6630162347</v>
      </c>
      <c r="F1009" s="13">
        <v>-25401608130</v>
      </c>
      <c r="G1009" s="13">
        <v>16151555411</v>
      </c>
      <c r="H1009" s="13">
        <v>602437917</v>
      </c>
      <c r="I1009" s="13">
        <v>3398955300</v>
      </c>
      <c r="J1009" s="13">
        <v>13595725555</v>
      </c>
      <c r="K1009" s="13">
        <v>-778366148</v>
      </c>
      <c r="L1009" s="13">
        <v>-1467865869</v>
      </c>
      <c r="M1009" s="13">
        <v>-3689073663</v>
      </c>
      <c r="N1009" s="13">
        <v>-5078427013</v>
      </c>
      <c r="O1009" s="13">
        <v>-10984603775</v>
      </c>
      <c r="P1009" s="13">
        <v>8951263891</v>
      </c>
      <c r="Q1009" s="13">
        <v>21678615945</v>
      </c>
      <c r="R1009" s="13">
        <v>-6955745271</v>
      </c>
      <c r="S1009" s="13">
        <v>5871963508</v>
      </c>
    </row>
    <row r="1010" spans="2:19">
      <c r="B1010" s="13" t="s">
        <v>4825</v>
      </c>
      <c r="D1010" s="13">
        <v>2709585151</v>
      </c>
      <c r="E1010" s="13">
        <v>3596867656</v>
      </c>
      <c r="F1010" s="13">
        <v>4146104095</v>
      </c>
      <c r="G1010" s="13">
        <v>4023797861</v>
      </c>
      <c r="H1010" s="13">
        <v>3900144053</v>
      </c>
      <c r="I1010" s="13">
        <v>4927238656</v>
      </c>
      <c r="J1010" s="13">
        <v>5001446308</v>
      </c>
      <c r="K1010" s="13">
        <v>5385925735</v>
      </c>
      <c r="L1010" s="13">
        <v>5581927503</v>
      </c>
      <c r="M1010" s="13">
        <v>5605790914</v>
      </c>
      <c r="N1010" s="13">
        <v>5882749456</v>
      </c>
      <c r="O1010" s="13">
        <v>6208473917</v>
      </c>
      <c r="P1010" s="13">
        <v>14272513003</v>
      </c>
      <c r="Q1010" s="13">
        <v>19833125970</v>
      </c>
      <c r="R1010" s="13">
        <v>16105498916</v>
      </c>
      <c r="S1010" s="13">
        <v>23648193370</v>
      </c>
    </row>
    <row r="1011" spans="2:19">
      <c r="B1011" s="13" t="s">
        <v>4826</v>
      </c>
      <c r="D1011" s="13">
        <v>-39000000</v>
      </c>
      <c r="E1011" s="13">
        <v>2295269076</v>
      </c>
      <c r="F1011" s="13">
        <v>-6905854000</v>
      </c>
      <c r="G1011" s="13">
        <v>9326020622</v>
      </c>
      <c r="H1011" s="13">
        <v>-44500000</v>
      </c>
      <c r="I1011" s="13">
        <v>1256974595</v>
      </c>
      <c r="J1011" s="13">
        <v>0</v>
      </c>
      <c r="K1011" s="13">
        <v>0</v>
      </c>
      <c r="L1011" s="13">
        <v>0</v>
      </c>
      <c r="M1011" s="13">
        <v>0</v>
      </c>
      <c r="N1011" s="13">
        <v>-462400000</v>
      </c>
      <c r="O1011" s="13">
        <v>-264276000</v>
      </c>
      <c r="P1011" s="13">
        <v>206619397</v>
      </c>
      <c r="Q1011" s="13">
        <v>1845489975</v>
      </c>
      <c r="R1011" s="13">
        <v>-30000000</v>
      </c>
      <c r="S1011" s="13">
        <v>598977261</v>
      </c>
    </row>
    <row r="1012" spans="2:19">
      <c r="B1012" s="13" t="s">
        <v>4827</v>
      </c>
      <c r="D1012" s="13">
        <v>0</v>
      </c>
      <c r="E1012" s="13">
        <v>0</v>
      </c>
      <c r="F1012" s="13">
        <v>0</v>
      </c>
      <c r="G1012" s="13">
        <v>0</v>
      </c>
      <c r="H1012" s="13">
        <v>0</v>
      </c>
      <c r="I1012" s="13">
        <v>0</v>
      </c>
      <c r="J1012" s="13">
        <v>0</v>
      </c>
      <c r="K1012" s="13">
        <v>0</v>
      </c>
      <c r="L1012" s="13">
        <v>0</v>
      </c>
      <c r="M1012" s="13">
        <v>0</v>
      </c>
      <c r="N1012" s="13">
        <v>0</v>
      </c>
      <c r="O1012" s="13">
        <v>0</v>
      </c>
      <c r="P1012" s="13">
        <v>0</v>
      </c>
      <c r="Q1012" s="13">
        <v>0</v>
      </c>
      <c r="R1012" s="13">
        <v>0</v>
      </c>
      <c r="S1012" s="13">
        <v>0</v>
      </c>
    </row>
    <row r="1013" spans="2:19">
      <c r="B1013" s="13" t="s">
        <v>4828</v>
      </c>
      <c r="D1013" s="13">
        <v>0</v>
      </c>
      <c r="E1013" s="13">
        <v>0</v>
      </c>
      <c r="F1013" s="13">
        <v>0</v>
      </c>
      <c r="G1013" s="13">
        <v>0</v>
      </c>
      <c r="H1013" s="13">
        <v>0</v>
      </c>
      <c r="I1013" s="13">
        <v>0</v>
      </c>
      <c r="J1013" s="13">
        <v>0</v>
      </c>
      <c r="K1013" s="13">
        <v>0</v>
      </c>
      <c r="L1013" s="13">
        <v>0</v>
      </c>
      <c r="M1013" s="13">
        <v>0</v>
      </c>
      <c r="N1013" s="13">
        <v>0</v>
      </c>
      <c r="O1013" s="13">
        <v>0</v>
      </c>
      <c r="P1013" s="13">
        <v>0</v>
      </c>
      <c r="Q1013" s="13">
        <v>0</v>
      </c>
      <c r="R1013" s="13">
        <v>0</v>
      </c>
      <c r="S1013" s="13">
        <v>0</v>
      </c>
    </row>
    <row r="1014" spans="2:19">
      <c r="B1014" s="13" t="s">
        <v>4829</v>
      </c>
      <c r="D1014" s="13">
        <v>-55241442</v>
      </c>
      <c r="E1014" s="13">
        <v>-117323080</v>
      </c>
      <c r="F1014" s="13">
        <v>30766944</v>
      </c>
      <c r="G1014" s="13">
        <v>61560476</v>
      </c>
      <c r="H1014" s="13">
        <v>14392559</v>
      </c>
      <c r="I1014" s="13">
        <v>24429761</v>
      </c>
      <c r="J1014" s="13">
        <v>28411655</v>
      </c>
      <c r="K1014" s="13">
        <v>4995919</v>
      </c>
      <c r="L1014" s="13">
        <v>9327769</v>
      </c>
      <c r="M1014" s="13">
        <v>-2812148</v>
      </c>
      <c r="N1014" s="13">
        <v>-1676634</v>
      </c>
      <c r="O1014" s="13">
        <v>25000000</v>
      </c>
      <c r="P1014" s="13">
        <v>12551491</v>
      </c>
      <c r="Q1014" s="13">
        <v>0</v>
      </c>
      <c r="R1014" s="13">
        <v>0</v>
      </c>
      <c r="S1014" s="13">
        <v>0</v>
      </c>
    </row>
    <row r="1015" spans="2:19">
      <c r="B1015" s="13" t="s">
        <v>4830</v>
      </c>
      <c r="D1015" s="13">
        <v>0</v>
      </c>
      <c r="E1015" s="13">
        <v>0</v>
      </c>
      <c r="F1015" s="13">
        <v>0</v>
      </c>
      <c r="G1015" s="13">
        <v>0</v>
      </c>
      <c r="H1015" s="13">
        <v>0</v>
      </c>
      <c r="I1015" s="13">
        <v>0</v>
      </c>
      <c r="J1015" s="13">
        <v>0</v>
      </c>
      <c r="K1015" s="13">
        <v>0</v>
      </c>
      <c r="L1015" s="13">
        <v>0</v>
      </c>
      <c r="M1015" s="13">
        <v>0</v>
      </c>
      <c r="N1015" s="13">
        <v>0</v>
      </c>
      <c r="O1015" s="13">
        <v>0</v>
      </c>
      <c r="P1015" s="13">
        <v>0</v>
      </c>
      <c r="Q1015" s="13">
        <v>0</v>
      </c>
      <c r="R1015" s="13">
        <v>0</v>
      </c>
      <c r="S1015" s="13">
        <v>0</v>
      </c>
    </row>
    <row r="1016" spans="2:19">
      <c r="B1016" s="13" t="s">
        <v>4831</v>
      </c>
      <c r="D1016" s="13">
        <v>-20601835456</v>
      </c>
      <c r="E1016" s="13">
        <v>-5494505499</v>
      </c>
      <c r="F1016" s="13">
        <v>-22677312204</v>
      </c>
      <c r="G1016" s="13">
        <v>-4259823548</v>
      </c>
      <c r="H1016" s="13">
        <v>-3267598695</v>
      </c>
      <c r="I1016" s="13">
        <v>-2809687712</v>
      </c>
      <c r="J1016" s="13">
        <v>8565867592</v>
      </c>
      <c r="K1016" s="13">
        <v>-6169287802</v>
      </c>
      <c r="L1016" s="13">
        <v>-7059121141</v>
      </c>
      <c r="M1016" s="13">
        <v>-9292052429</v>
      </c>
      <c r="N1016" s="13">
        <v>-10497099835</v>
      </c>
      <c r="O1016" s="13">
        <v>-16953801692</v>
      </c>
      <c r="P1016" s="13">
        <v>-5540420000</v>
      </c>
      <c r="Q1016" s="13">
        <v>0</v>
      </c>
      <c r="R1016" s="13">
        <v>-23031244187</v>
      </c>
      <c r="S1016" s="13">
        <v>-18375207123</v>
      </c>
    </row>
    <row r="1017" spans="2:19">
      <c r="B1017" s="13" t="s">
        <v>4832</v>
      </c>
      <c r="D1017" s="13">
        <v>0</v>
      </c>
      <c r="E1017" s="13">
        <v>0</v>
      </c>
      <c r="F1017" s="13">
        <v>0</v>
      </c>
      <c r="G1017" s="13">
        <v>0</v>
      </c>
      <c r="H1017" s="13">
        <v>0</v>
      </c>
      <c r="I1017" s="13">
        <v>0</v>
      </c>
      <c r="J1017" s="13">
        <v>0</v>
      </c>
      <c r="K1017" s="13">
        <v>0</v>
      </c>
      <c r="L1017" s="13">
        <v>0</v>
      </c>
      <c r="M1017" s="13">
        <v>0</v>
      </c>
      <c r="N1017" s="13">
        <v>0</v>
      </c>
      <c r="O1017" s="13">
        <v>0</v>
      </c>
      <c r="P1017" s="13">
        <v>0</v>
      </c>
      <c r="Q1017" s="13">
        <v>0</v>
      </c>
      <c r="R1017" s="13">
        <v>0</v>
      </c>
      <c r="S1017" s="13">
        <v>0</v>
      </c>
    </row>
    <row r="1018" spans="2:19">
      <c r="B1018" s="13" t="s">
        <v>4833</v>
      </c>
      <c r="D1018" s="13">
        <v>0</v>
      </c>
      <c r="E1018" s="13">
        <v>0</v>
      </c>
      <c r="F1018" s="13">
        <v>0</v>
      </c>
      <c r="G1018" s="13">
        <v>0</v>
      </c>
      <c r="H1018" s="13">
        <v>0</v>
      </c>
      <c r="I1018" s="13">
        <v>0</v>
      </c>
      <c r="J1018" s="13">
        <v>0</v>
      </c>
      <c r="K1018" s="13">
        <v>0</v>
      </c>
      <c r="L1018" s="13">
        <v>0</v>
      </c>
      <c r="M1018" s="13">
        <v>0</v>
      </c>
      <c r="N1018" s="13">
        <v>0</v>
      </c>
      <c r="O1018" s="13">
        <v>0</v>
      </c>
      <c r="P1018" s="13">
        <v>0</v>
      </c>
      <c r="Q1018" s="13">
        <v>0</v>
      </c>
      <c r="R1018" s="13">
        <v>0</v>
      </c>
      <c r="S1018" s="13">
        <v>0</v>
      </c>
    </row>
    <row r="1019" spans="2:19">
      <c r="B1019" s="13" t="s">
        <v>4834</v>
      </c>
      <c r="D1019" s="13">
        <v>73514684</v>
      </c>
      <c r="E1019" s="13">
        <v>89529500</v>
      </c>
      <c r="F1019" s="13">
        <v>4687035</v>
      </c>
      <c r="G1019" s="13">
        <v>0</v>
      </c>
      <c r="H1019" s="13">
        <v>0</v>
      </c>
      <c r="I1019" s="13">
        <v>0</v>
      </c>
      <c r="J1019" s="13">
        <v>0</v>
      </c>
      <c r="K1019" s="13">
        <v>0</v>
      </c>
      <c r="L1019" s="13">
        <v>0</v>
      </c>
      <c r="M1019" s="13">
        <v>0</v>
      </c>
      <c r="N1019" s="13">
        <v>0</v>
      </c>
      <c r="O1019" s="13">
        <v>0</v>
      </c>
      <c r="P1019" s="13">
        <v>0</v>
      </c>
      <c r="Q1019" s="13">
        <v>0</v>
      </c>
      <c r="R1019" s="13">
        <v>0</v>
      </c>
      <c r="S1019" s="13">
        <v>0</v>
      </c>
    </row>
    <row r="1020" spans="2:19">
      <c r="B1020" s="13" t="s">
        <v>4835</v>
      </c>
      <c r="D1020" s="13">
        <v>0</v>
      </c>
      <c r="E1020" s="13">
        <v>-7000000000</v>
      </c>
      <c r="F1020" s="13">
        <v>0</v>
      </c>
      <c r="G1020" s="13">
        <v>7000000000</v>
      </c>
      <c r="H1020" s="13">
        <v>0</v>
      </c>
      <c r="I1020" s="13">
        <v>0</v>
      </c>
      <c r="J1020" s="13">
        <v>0</v>
      </c>
      <c r="K1020" s="13">
        <v>0</v>
      </c>
      <c r="L1020" s="13">
        <v>0</v>
      </c>
      <c r="M1020" s="13">
        <v>0</v>
      </c>
      <c r="N1020" s="13">
        <v>0</v>
      </c>
      <c r="O1020" s="13">
        <v>0</v>
      </c>
      <c r="P1020" s="13">
        <v>0</v>
      </c>
      <c r="Q1020" s="13">
        <v>0</v>
      </c>
      <c r="R1020" s="13">
        <v>0</v>
      </c>
      <c r="S1020" s="13">
        <v>0</v>
      </c>
    </row>
    <row r="1021" spans="2:19">
      <c r="B1021" s="13" t="s">
        <v>4836</v>
      </c>
      <c r="D1021" s="13">
        <v>195257961928</v>
      </c>
      <c r="E1021" s="13">
        <v>69488664176</v>
      </c>
      <c r="F1021" s="13">
        <v>50626676388</v>
      </c>
      <c r="G1021" s="13">
        <v>63594101056</v>
      </c>
      <c r="H1021" s="13">
        <v>35615413185</v>
      </c>
      <c r="I1021" s="13">
        <v>30685890225</v>
      </c>
      <c r="J1021" s="13">
        <v>31562323222</v>
      </c>
      <c r="K1021" s="13">
        <v>58498462095</v>
      </c>
      <c r="L1021" s="13">
        <v>70573917883</v>
      </c>
      <c r="M1021" s="13">
        <v>51850693471</v>
      </c>
      <c r="N1021" s="13">
        <v>78498355723</v>
      </c>
      <c r="O1021" s="13">
        <v>98260054784</v>
      </c>
      <c r="P1021" s="13">
        <v>116341879071</v>
      </c>
      <c r="Q1021" s="13">
        <v>113412560464</v>
      </c>
      <c r="R1021" s="13">
        <v>73117097357</v>
      </c>
      <c r="S1021" s="13">
        <v>78555411610</v>
      </c>
    </row>
    <row r="1022" spans="2:19">
      <c r="B1022" s="13" t="s">
        <v>4837</v>
      </c>
      <c r="D1022" s="13">
        <v>-33194239301</v>
      </c>
      <c r="E1022" s="13">
        <v>17606913839</v>
      </c>
      <c r="F1022" s="13">
        <v>3207286395</v>
      </c>
      <c r="G1022" s="13">
        <v>-9594200465</v>
      </c>
      <c r="H1022" s="13">
        <v>102482718207</v>
      </c>
      <c r="I1022" s="13">
        <v>-33670422758</v>
      </c>
      <c r="J1022" s="13">
        <v>-32822405647</v>
      </c>
      <c r="K1022" s="13">
        <v>-1471468309</v>
      </c>
      <c r="L1022" s="13">
        <v>2676679704</v>
      </c>
      <c r="M1022" s="13">
        <v>859011943</v>
      </c>
      <c r="N1022" s="13">
        <v>13899374160</v>
      </c>
      <c r="O1022" s="13">
        <v>20046776858</v>
      </c>
      <c r="P1022" s="13">
        <v>-20757861310</v>
      </c>
      <c r="Q1022" s="13">
        <v>7492963126</v>
      </c>
      <c r="R1022" s="13">
        <v>3989571670</v>
      </c>
      <c r="S1022" s="13">
        <v>-43381788170</v>
      </c>
    </row>
    <row r="1023" spans="2:19">
      <c r="B1023" s="13" t="s">
        <v>4838</v>
      </c>
      <c r="D1023" s="13">
        <v>152877116760</v>
      </c>
      <c r="E1023" s="13">
        <v>-12730588149</v>
      </c>
      <c r="F1023" s="13">
        <v>-77873260090</v>
      </c>
      <c r="G1023" s="13">
        <v>-22114183280</v>
      </c>
      <c r="H1023" s="13">
        <v>-40351977876</v>
      </c>
      <c r="I1023" s="13">
        <v>21964931837</v>
      </c>
      <c r="J1023" s="13">
        <v>18292220972</v>
      </c>
      <c r="K1023" s="13">
        <v>48799563371</v>
      </c>
      <c r="L1023" s="13">
        <v>-9211965487</v>
      </c>
      <c r="M1023" s="13">
        <v>-31210981080</v>
      </c>
      <c r="N1023" s="13">
        <v>-13002417438</v>
      </c>
      <c r="O1023" s="13">
        <v>32944661856</v>
      </c>
      <c r="P1023" s="13">
        <v>-22663858368</v>
      </c>
      <c r="Q1023" s="13">
        <v>-60831120522</v>
      </c>
      <c r="R1023" s="13">
        <v>-111718247975</v>
      </c>
      <c r="S1023" s="13">
        <v>-157020691314</v>
      </c>
    </row>
    <row r="1024" spans="2:19">
      <c r="B1024" s="13" t="s">
        <v>4839</v>
      </c>
      <c r="D1024" s="13">
        <v>-969418432</v>
      </c>
      <c r="E1024" s="13">
        <v>411159896366</v>
      </c>
      <c r="F1024" s="13">
        <v>14081634711</v>
      </c>
      <c r="G1024" s="13">
        <v>-82040411503</v>
      </c>
      <c r="H1024" s="13">
        <v>70478925715</v>
      </c>
      <c r="I1024" s="13">
        <v>1577467693</v>
      </c>
      <c r="J1024" s="13">
        <v>-70803351624</v>
      </c>
      <c r="K1024" s="13">
        <v>-10712381290</v>
      </c>
      <c r="L1024" s="13">
        <v>-62830009401</v>
      </c>
      <c r="M1024" s="13">
        <v>-14407886716</v>
      </c>
      <c r="N1024" s="13">
        <v>6719447184</v>
      </c>
      <c r="O1024" s="13">
        <v>-64062779494</v>
      </c>
      <c r="P1024" s="13">
        <v>33793219113</v>
      </c>
      <c r="Q1024" s="13">
        <v>112610147137</v>
      </c>
      <c r="R1024" s="13">
        <v>5660054024</v>
      </c>
      <c r="S1024" s="13">
        <v>144883747047</v>
      </c>
    </row>
    <row r="1025" spans="2:19">
      <c r="B1025" s="13" t="s">
        <v>4840</v>
      </c>
      <c r="D1025" s="13">
        <v>-272755566150</v>
      </c>
      <c r="E1025" s="13">
        <v>57604710663</v>
      </c>
      <c r="F1025" s="13">
        <v>5685749496</v>
      </c>
      <c r="G1025" s="13">
        <v>9073958758</v>
      </c>
      <c r="H1025" s="13">
        <v>-3506971707</v>
      </c>
      <c r="I1025" s="13">
        <v>4577718639</v>
      </c>
      <c r="J1025" s="13">
        <v>4468414332</v>
      </c>
      <c r="K1025" s="13">
        <v>1738317737</v>
      </c>
      <c r="L1025" s="13">
        <v>430937944</v>
      </c>
      <c r="M1025" s="13">
        <v>-4912124749</v>
      </c>
      <c r="N1025" s="13">
        <v>-7376183377</v>
      </c>
      <c r="O1025" s="13">
        <v>-11297264064</v>
      </c>
      <c r="P1025" s="13">
        <v>0</v>
      </c>
      <c r="Q1025" s="13">
        <v>12217207000</v>
      </c>
      <c r="R1025" s="13">
        <v>12217207000</v>
      </c>
      <c r="S1025" s="13">
        <v>-24434414000</v>
      </c>
    </row>
    <row r="1026" spans="2:19">
      <c r="B1026" s="13" t="s">
        <v>4841</v>
      </c>
      <c r="D1026" s="13">
        <v>0</v>
      </c>
      <c r="E1026" s="13">
        <v>0</v>
      </c>
      <c r="F1026" s="13">
        <v>0</v>
      </c>
      <c r="G1026" s="13">
        <v>0</v>
      </c>
      <c r="H1026" s="13">
        <v>0</v>
      </c>
      <c r="I1026" s="13">
        <v>0</v>
      </c>
      <c r="J1026" s="13">
        <v>0</v>
      </c>
      <c r="K1026" s="13">
        <v>0</v>
      </c>
      <c r="L1026" s="13">
        <v>0</v>
      </c>
      <c r="M1026" s="13">
        <v>0</v>
      </c>
      <c r="N1026" s="13">
        <v>0</v>
      </c>
      <c r="O1026" s="13">
        <v>0</v>
      </c>
      <c r="P1026" s="13">
        <v>0</v>
      </c>
      <c r="Q1026" s="13">
        <v>0</v>
      </c>
      <c r="R1026" s="13">
        <v>0</v>
      </c>
      <c r="S1026" s="13">
        <v>0</v>
      </c>
    </row>
    <row r="1027" spans="2:19">
      <c r="B1027" s="13" t="s">
        <v>4842</v>
      </c>
      <c r="D1027" s="13">
        <v>-73514684</v>
      </c>
      <c r="E1027" s="13">
        <v>-89529500</v>
      </c>
      <c r="F1027" s="13">
        <v>-4687035</v>
      </c>
      <c r="G1027" s="13">
        <v>0</v>
      </c>
      <c r="H1027" s="13">
        <v>0</v>
      </c>
      <c r="I1027" s="13">
        <v>0</v>
      </c>
      <c r="J1027" s="13">
        <v>0</v>
      </c>
      <c r="K1027" s="13">
        <v>0</v>
      </c>
      <c r="L1027" s="13">
        <v>0</v>
      </c>
      <c r="M1027" s="13">
        <v>0</v>
      </c>
      <c r="N1027" s="13">
        <v>0</v>
      </c>
      <c r="O1027" s="13">
        <v>0</v>
      </c>
      <c r="P1027" s="13">
        <v>0</v>
      </c>
      <c r="Q1027" s="13">
        <v>0</v>
      </c>
      <c r="R1027" s="13">
        <v>0</v>
      </c>
      <c r="S1027" s="13">
        <v>0</v>
      </c>
    </row>
    <row r="1028" spans="2:19">
      <c r="B1028" s="13" t="s">
        <v>4843</v>
      </c>
      <c r="D1028" s="13">
        <v>-26875801169</v>
      </c>
      <c r="E1028" s="13">
        <v>-23376540069</v>
      </c>
      <c r="F1028" s="13">
        <v>-10393868338</v>
      </c>
      <c r="G1028" s="13">
        <v>-10551013944</v>
      </c>
      <c r="H1028" s="13">
        <v>-7124727846</v>
      </c>
      <c r="I1028" s="13">
        <v>-4570327754</v>
      </c>
      <c r="J1028" s="13">
        <v>-2868046051</v>
      </c>
      <c r="K1028" s="13">
        <v>-16939797758</v>
      </c>
      <c r="L1028" s="13">
        <v>-7290042303</v>
      </c>
      <c r="M1028" s="13">
        <v>-12867923721</v>
      </c>
      <c r="N1028" s="13">
        <v>-21031454416</v>
      </c>
      <c r="O1028" s="13">
        <v>-25721726782</v>
      </c>
      <c r="P1028" s="13">
        <v>-29905213935</v>
      </c>
      <c r="Q1028" s="13">
        <v>-24588173219</v>
      </c>
      <c r="R1028" s="13">
        <v>-18758289276</v>
      </c>
      <c r="S1028" s="13">
        <v>-22403347111</v>
      </c>
    </row>
    <row r="1029" spans="2:19">
      <c r="B1029" s="13" t="s">
        <v>4844</v>
      </c>
      <c r="D1029" s="13">
        <v>652357210</v>
      </c>
      <c r="E1029" s="13">
        <v>0</v>
      </c>
      <c r="F1029" s="13">
        <v>0</v>
      </c>
      <c r="G1029" s="13">
        <v>0</v>
      </c>
      <c r="H1029" s="13">
        <v>0</v>
      </c>
      <c r="I1029" s="13">
        <v>0</v>
      </c>
      <c r="J1029" s="13">
        <v>0</v>
      </c>
      <c r="K1029" s="13">
        <v>0</v>
      </c>
      <c r="L1029" s="13">
        <v>0</v>
      </c>
      <c r="M1029" s="13">
        <v>0</v>
      </c>
      <c r="N1029" s="13">
        <v>0</v>
      </c>
      <c r="O1029" s="13">
        <v>125000000</v>
      </c>
      <c r="P1029" s="13">
        <v>92500000</v>
      </c>
      <c r="Q1029" s="13">
        <v>3500000000</v>
      </c>
      <c r="R1029" s="13">
        <v>0</v>
      </c>
      <c r="S1029" s="13">
        <v>254306281184</v>
      </c>
    </row>
    <row r="1030" spans="2:19">
      <c r="B1030" s="13" t="s">
        <v>4845</v>
      </c>
      <c r="D1030" s="13">
        <v>-6760675000</v>
      </c>
      <c r="E1030" s="13">
        <v>-5768850000</v>
      </c>
      <c r="F1030" s="13">
        <v>-3461800001</v>
      </c>
      <c r="G1030" s="13">
        <v>-2833525000</v>
      </c>
      <c r="H1030" s="13">
        <v>-1686700000</v>
      </c>
      <c r="I1030" s="13">
        <v>-1596600000</v>
      </c>
      <c r="J1030" s="13">
        <v>-10965120238</v>
      </c>
      <c r="K1030" s="13">
        <v>-6190825000</v>
      </c>
      <c r="L1030" s="13">
        <v>-7777700000</v>
      </c>
      <c r="M1030" s="13">
        <v>-2702572197</v>
      </c>
      <c r="N1030" s="13">
        <v>-11580644000</v>
      </c>
      <c r="O1030" s="13">
        <v>-8028832488</v>
      </c>
      <c r="P1030" s="13">
        <v>-1228766547</v>
      </c>
      <c r="Q1030" s="13">
        <v>0</v>
      </c>
      <c r="R1030" s="13">
        <v>-3962146600</v>
      </c>
      <c r="S1030" s="13">
        <v>-54434730930</v>
      </c>
    </row>
    <row r="1031" spans="2:19">
      <c r="B1031" s="13" t="s">
        <v>4846</v>
      </c>
      <c r="D1031" s="13">
        <v>8158221162</v>
      </c>
      <c r="E1031" s="13">
        <v>513894677326</v>
      </c>
      <c r="F1031" s="13">
        <v>-18132268474</v>
      </c>
      <c r="G1031" s="13">
        <v>-54465274378</v>
      </c>
      <c r="H1031" s="13">
        <v>155906679678</v>
      </c>
      <c r="I1031" s="13">
        <v>18968657882</v>
      </c>
      <c r="J1031" s="13">
        <v>-63135965034</v>
      </c>
      <c r="K1031" s="13">
        <v>73721870846</v>
      </c>
      <c r="L1031" s="13">
        <v>-13428181660</v>
      </c>
      <c r="M1031" s="13">
        <v>-13391783049</v>
      </c>
      <c r="N1031" s="13">
        <v>46126477836</v>
      </c>
      <c r="O1031" s="13">
        <v>42265890670</v>
      </c>
      <c r="P1031" s="13">
        <v>75671898024</v>
      </c>
      <c r="Q1031" s="13">
        <v>163813583986</v>
      </c>
      <c r="R1031" s="13">
        <v>-39454753800</v>
      </c>
      <c r="S1031" s="13">
        <v>176070468316</v>
      </c>
    </row>
    <row r="1032" spans="2:19">
      <c r="B1032" s="13" t="s">
        <v>4847</v>
      </c>
    </row>
    <row r="1033" spans="2:19">
      <c r="B1033" s="13" t="s">
        <v>4848</v>
      </c>
      <c r="D1033" s="13">
        <v>-464270200</v>
      </c>
      <c r="E1033" s="13">
        <v>-1226713000</v>
      </c>
      <c r="F1033" s="13">
        <v>-3116488910</v>
      </c>
      <c r="G1033" s="13">
        <v>-3154920000</v>
      </c>
      <c r="H1033" s="13">
        <v>-3308900515</v>
      </c>
      <c r="I1033" s="13">
        <v>-748957790</v>
      </c>
      <c r="J1033" s="13">
        <v>-2723309736</v>
      </c>
      <c r="K1033" s="13">
        <v>-8780805187</v>
      </c>
      <c r="L1033" s="13">
        <v>-6360021476</v>
      </c>
      <c r="M1033" s="13">
        <v>-9032161128</v>
      </c>
      <c r="N1033" s="13">
        <v>-38092916252</v>
      </c>
      <c r="O1033" s="13">
        <v>-6098831794</v>
      </c>
      <c r="P1033" s="13">
        <v>-54067719487</v>
      </c>
      <c r="Q1033" s="13">
        <v>-6766405105</v>
      </c>
      <c r="R1033" s="13">
        <v>-3644244929</v>
      </c>
      <c r="S1033" s="13">
        <v>-9460272103</v>
      </c>
    </row>
    <row r="1034" spans="2:19">
      <c r="B1034" s="13" t="s">
        <v>4849</v>
      </c>
      <c r="D1034" s="13">
        <v>0</v>
      </c>
      <c r="E1034" s="13">
        <v>0</v>
      </c>
      <c r="F1034" s="13">
        <v>19284209821</v>
      </c>
      <c r="G1034" s="13">
        <v>0</v>
      </c>
      <c r="H1034" s="13">
        <v>0</v>
      </c>
      <c r="I1034" s="13">
        <v>0</v>
      </c>
      <c r="J1034" s="13">
        <v>703818182</v>
      </c>
      <c r="K1034" s="13">
        <v>0</v>
      </c>
      <c r="L1034" s="13">
        <v>1363636</v>
      </c>
      <c r="M1034" s="13">
        <v>164727273</v>
      </c>
      <c r="N1034" s="13">
        <v>21890400</v>
      </c>
      <c r="O1034" s="13">
        <v>0</v>
      </c>
      <c r="P1034" s="13">
        <v>68181818</v>
      </c>
      <c r="Q1034" s="13">
        <v>0</v>
      </c>
      <c r="R1034" s="13">
        <v>148181818</v>
      </c>
      <c r="S1034" s="13">
        <v>0</v>
      </c>
    </row>
    <row r="1035" spans="2:19">
      <c r="B1035" s="13" t="s">
        <v>4850</v>
      </c>
      <c r="D1035" s="13">
        <v>-390000000000</v>
      </c>
      <c r="E1035" s="13">
        <v>-215684860441</v>
      </c>
      <c r="F1035" s="13">
        <v>-40000000000</v>
      </c>
      <c r="G1035" s="13">
        <v>-30000000000</v>
      </c>
      <c r="H1035" s="13">
        <v>-90000000000</v>
      </c>
      <c r="I1035" s="13">
        <v>0</v>
      </c>
      <c r="J1035" s="13">
        <v>0</v>
      </c>
      <c r="K1035" s="13">
        <v>0</v>
      </c>
      <c r="L1035" s="13">
        <v>-10000000000</v>
      </c>
      <c r="M1035" s="13">
        <v>0</v>
      </c>
      <c r="N1035" s="13">
        <v>-126000000000</v>
      </c>
      <c r="O1035" s="13">
        <v>-10000000000</v>
      </c>
      <c r="P1035" s="13">
        <v>-150000000000</v>
      </c>
      <c r="Q1035" s="13">
        <v>-45000000000</v>
      </c>
      <c r="R1035" s="13">
        <v>-19000000000</v>
      </c>
      <c r="S1035" s="13">
        <v>-288875050000</v>
      </c>
    </row>
    <row r="1036" spans="2:19">
      <c r="B1036" s="13" t="s">
        <v>4851</v>
      </c>
      <c r="D1036" s="13">
        <v>415684860441</v>
      </c>
      <c r="E1036" s="13">
        <v>50000000000</v>
      </c>
      <c r="F1036" s="13">
        <v>40000000000</v>
      </c>
      <c r="G1036" s="13">
        <v>91140813975</v>
      </c>
      <c r="H1036" s="13">
        <v>50000000000</v>
      </c>
      <c r="I1036" s="13">
        <v>0</v>
      </c>
      <c r="J1036" s="13">
        <v>0</v>
      </c>
      <c r="K1036" s="13">
        <v>0</v>
      </c>
      <c r="L1036" s="13">
        <v>0</v>
      </c>
      <c r="M1036" s="13">
        <v>0</v>
      </c>
      <c r="N1036" s="13">
        <v>126462400000</v>
      </c>
      <c r="O1036" s="13">
        <v>150000000000</v>
      </c>
      <c r="P1036" s="13">
        <v>0</v>
      </c>
      <c r="Q1036" s="13">
        <v>75347460000</v>
      </c>
      <c r="R1036" s="13">
        <v>108231012054</v>
      </c>
      <c r="S1036" s="13">
        <v>166875050000</v>
      </c>
    </row>
    <row r="1037" spans="2:19">
      <c r="B1037" s="13" t="s">
        <v>4852</v>
      </c>
      <c r="D1037" s="13">
        <v>0</v>
      </c>
      <c r="E1037" s="13">
        <v>0</v>
      </c>
      <c r="F1037" s="13">
        <v>0</v>
      </c>
      <c r="G1037" s="13">
        <v>0</v>
      </c>
      <c r="H1037" s="13">
        <v>0</v>
      </c>
      <c r="I1037" s="13">
        <v>0</v>
      </c>
      <c r="J1037" s="13">
        <v>0</v>
      </c>
      <c r="K1037" s="13">
        <v>0</v>
      </c>
      <c r="L1037" s="13">
        <v>0</v>
      </c>
      <c r="M1037" s="13">
        <v>0</v>
      </c>
      <c r="N1037" s="13">
        <v>0</v>
      </c>
      <c r="O1037" s="13">
        <v>0</v>
      </c>
      <c r="P1037" s="13">
        <v>0</v>
      </c>
      <c r="Q1037" s="13">
        <v>0</v>
      </c>
      <c r="R1037" s="13">
        <v>0</v>
      </c>
      <c r="S1037" s="13">
        <v>0</v>
      </c>
    </row>
    <row r="1038" spans="2:19">
      <c r="B1038" s="13" t="s">
        <v>4853</v>
      </c>
      <c r="D1038" s="13">
        <v>0</v>
      </c>
      <c r="E1038" s="13">
        <v>0</v>
      </c>
      <c r="F1038" s="13">
        <v>0</v>
      </c>
      <c r="G1038" s="13">
        <v>0</v>
      </c>
      <c r="H1038" s="13">
        <v>0</v>
      </c>
      <c r="I1038" s="13">
        <v>0</v>
      </c>
      <c r="J1038" s="13">
        <v>0</v>
      </c>
      <c r="K1038" s="13">
        <v>0</v>
      </c>
      <c r="L1038" s="13">
        <v>0</v>
      </c>
      <c r="M1038" s="13">
        <v>0</v>
      </c>
      <c r="N1038" s="13">
        <v>0</v>
      </c>
      <c r="O1038" s="13">
        <v>0</v>
      </c>
      <c r="P1038" s="13">
        <v>0</v>
      </c>
      <c r="Q1038" s="13">
        <v>0</v>
      </c>
      <c r="R1038" s="13">
        <v>0</v>
      </c>
      <c r="S1038" s="13">
        <v>0</v>
      </c>
    </row>
    <row r="1039" spans="2:19">
      <c r="B1039" s="13" t="s">
        <v>4854</v>
      </c>
      <c r="D1039" s="13">
        <v>0</v>
      </c>
      <c r="E1039" s="13">
        <v>0</v>
      </c>
      <c r="F1039" s="13">
        <v>0</v>
      </c>
      <c r="G1039" s="13">
        <v>0</v>
      </c>
      <c r="H1039" s="13">
        <v>0</v>
      </c>
      <c r="I1039" s="13">
        <v>0</v>
      </c>
      <c r="J1039" s="13">
        <v>0</v>
      </c>
      <c r="K1039" s="13">
        <v>0</v>
      </c>
      <c r="L1039" s="13">
        <v>0</v>
      </c>
      <c r="M1039" s="13">
        <v>0</v>
      </c>
      <c r="N1039" s="13">
        <v>0</v>
      </c>
      <c r="O1039" s="13">
        <v>0</v>
      </c>
      <c r="P1039" s="13">
        <v>0</v>
      </c>
      <c r="Q1039" s="13">
        <v>0</v>
      </c>
      <c r="R1039" s="13">
        <v>0</v>
      </c>
      <c r="S1039" s="13">
        <v>0</v>
      </c>
    </row>
    <row r="1040" spans="2:19">
      <c r="B1040" s="13" t="s">
        <v>4855</v>
      </c>
      <c r="D1040" s="13">
        <v>0</v>
      </c>
      <c r="E1040" s="13">
        <v>0</v>
      </c>
      <c r="F1040" s="13">
        <v>0</v>
      </c>
      <c r="G1040" s="13">
        <v>0</v>
      </c>
      <c r="H1040" s="13">
        <v>0</v>
      </c>
      <c r="I1040" s="13">
        <v>0</v>
      </c>
      <c r="J1040" s="13">
        <v>0</v>
      </c>
      <c r="K1040" s="13">
        <v>0</v>
      </c>
      <c r="L1040" s="13">
        <v>0</v>
      </c>
      <c r="M1040" s="13">
        <v>0</v>
      </c>
      <c r="N1040" s="13">
        <v>0</v>
      </c>
      <c r="O1040" s="13">
        <v>0</v>
      </c>
      <c r="P1040" s="13">
        <v>0</v>
      </c>
      <c r="Q1040" s="13">
        <v>0</v>
      </c>
      <c r="R1040" s="13">
        <v>0</v>
      </c>
      <c r="S1040" s="13">
        <v>0</v>
      </c>
    </row>
    <row r="1041" spans="2:19">
      <c r="B1041" s="13" t="s">
        <v>4856</v>
      </c>
      <c r="D1041" s="13">
        <v>0</v>
      </c>
      <c r="E1041" s="13">
        <v>0</v>
      </c>
      <c r="F1041" s="13">
        <v>0</v>
      </c>
      <c r="G1041" s="13">
        <v>0</v>
      </c>
      <c r="H1041" s="13">
        <v>0</v>
      </c>
      <c r="I1041" s="13">
        <v>0</v>
      </c>
      <c r="J1041" s="13">
        <v>0</v>
      </c>
      <c r="K1041" s="13">
        <v>0</v>
      </c>
      <c r="L1041" s="13">
        <v>0</v>
      </c>
      <c r="M1041" s="13">
        <v>0</v>
      </c>
      <c r="N1041" s="13">
        <v>0</v>
      </c>
      <c r="O1041" s="13">
        <v>0</v>
      </c>
      <c r="P1041" s="13">
        <v>0</v>
      </c>
      <c r="Q1041" s="13">
        <v>0</v>
      </c>
      <c r="R1041" s="13">
        <v>0</v>
      </c>
      <c r="S1041" s="13">
        <v>0</v>
      </c>
    </row>
    <row r="1042" spans="2:19">
      <c r="B1042" s="13" t="s">
        <v>4857</v>
      </c>
      <c r="D1042" s="13">
        <v>20383821310</v>
      </c>
      <c r="E1042" s="13">
        <v>2961395499</v>
      </c>
      <c r="F1042" s="13">
        <v>3351252383</v>
      </c>
      <c r="G1042" s="13">
        <v>5320443548</v>
      </c>
      <c r="H1042" s="13">
        <v>2354648695</v>
      </c>
      <c r="I1042" s="13">
        <v>3764097712</v>
      </c>
      <c r="J1042" s="13">
        <v>3528763633</v>
      </c>
      <c r="K1042" s="13">
        <v>5429638910</v>
      </c>
      <c r="L1042" s="13">
        <v>7130796397</v>
      </c>
      <c r="M1042" s="13">
        <v>9127325156</v>
      </c>
      <c r="N1042" s="13">
        <v>10475209435</v>
      </c>
      <c r="O1042" s="13">
        <v>16953801692</v>
      </c>
      <c r="P1042" s="13">
        <v>0</v>
      </c>
      <c r="Q1042" s="13">
        <v>0</v>
      </c>
      <c r="R1042" s="13">
        <v>23007065562</v>
      </c>
      <c r="S1042" s="13">
        <v>18375207123</v>
      </c>
    </row>
    <row r="1043" spans="2:19">
      <c r="B1043" s="13" t="s">
        <v>4858</v>
      </c>
      <c r="D1043" s="13">
        <v>0</v>
      </c>
      <c r="E1043" s="13">
        <v>0</v>
      </c>
      <c r="F1043" s="13">
        <v>0</v>
      </c>
      <c r="G1043" s="13">
        <v>0</v>
      </c>
      <c r="H1043" s="13">
        <v>0</v>
      </c>
      <c r="I1043" s="13">
        <v>0</v>
      </c>
      <c r="J1043" s="13">
        <v>0</v>
      </c>
      <c r="K1043" s="13">
        <v>0</v>
      </c>
      <c r="L1043" s="13">
        <v>0</v>
      </c>
      <c r="M1043" s="13">
        <v>0</v>
      </c>
      <c r="N1043" s="13">
        <v>0</v>
      </c>
      <c r="O1043" s="13">
        <v>0</v>
      </c>
      <c r="P1043" s="13">
        <v>0</v>
      </c>
      <c r="Q1043" s="13">
        <v>0</v>
      </c>
      <c r="R1043" s="13">
        <v>0</v>
      </c>
      <c r="S1043" s="13">
        <v>0</v>
      </c>
    </row>
    <row r="1044" spans="2:19">
      <c r="B1044" s="13" t="s">
        <v>4859</v>
      </c>
      <c r="D1044" s="13">
        <v>45604411551</v>
      </c>
      <c r="E1044" s="13">
        <v>-163950177942</v>
      </c>
      <c r="F1044" s="13">
        <v>19518973294</v>
      </c>
      <c r="G1044" s="13">
        <v>63306337523</v>
      </c>
      <c r="H1044" s="13">
        <v>-40954251820</v>
      </c>
      <c r="I1044" s="13">
        <v>3015139922</v>
      </c>
      <c r="J1044" s="13">
        <v>1509272079</v>
      </c>
      <c r="K1044" s="13">
        <v>-3351166277</v>
      </c>
      <c r="L1044" s="13">
        <v>-9227861443</v>
      </c>
      <c r="M1044" s="13">
        <v>259891301</v>
      </c>
      <c r="N1044" s="13">
        <v>-27133416417</v>
      </c>
      <c r="O1044" s="13">
        <v>150854969898</v>
      </c>
      <c r="P1044" s="13">
        <v>-203999537669</v>
      </c>
      <c r="Q1044" s="13">
        <v>23581054895</v>
      </c>
      <c r="R1044" s="13">
        <v>108742014505</v>
      </c>
      <c r="S1044" s="13">
        <v>-113085064980</v>
      </c>
    </row>
    <row r="1045" spans="2:19">
      <c r="B1045" s="13" t="s">
        <v>4860</v>
      </c>
    </row>
    <row r="1046" spans="2:19">
      <c r="B1046" s="13" t="s">
        <v>4861</v>
      </c>
      <c r="D1046" s="13">
        <v>0</v>
      </c>
      <c r="E1046" s="13">
        <v>0</v>
      </c>
      <c r="F1046" s="13">
        <v>0</v>
      </c>
      <c r="G1046" s="13">
        <v>0</v>
      </c>
      <c r="H1046" s="13">
        <v>0</v>
      </c>
      <c r="I1046" s="13">
        <v>0</v>
      </c>
      <c r="J1046" s="13">
        <v>0</v>
      </c>
      <c r="K1046" s="13">
        <v>0</v>
      </c>
      <c r="L1046" s="13">
        <v>0</v>
      </c>
      <c r="M1046" s="13">
        <v>0</v>
      </c>
      <c r="N1046" s="13">
        <v>0</v>
      </c>
      <c r="O1046" s="13">
        <v>0</v>
      </c>
      <c r="P1046" s="13">
        <v>0</v>
      </c>
      <c r="Q1046" s="13">
        <v>0</v>
      </c>
      <c r="R1046" s="13">
        <v>0</v>
      </c>
      <c r="S1046" s="13">
        <v>0</v>
      </c>
    </row>
    <row r="1047" spans="2:19">
      <c r="B1047" s="13" t="s">
        <v>4862</v>
      </c>
      <c r="D1047" s="13">
        <v>0</v>
      </c>
      <c r="E1047" s="13">
        <v>0</v>
      </c>
      <c r="F1047" s="13">
        <v>0</v>
      </c>
      <c r="G1047" s="13">
        <v>0</v>
      </c>
      <c r="H1047" s="13">
        <v>0</v>
      </c>
      <c r="I1047" s="13">
        <v>0</v>
      </c>
      <c r="J1047" s="13">
        <v>0</v>
      </c>
      <c r="K1047" s="13">
        <v>0</v>
      </c>
      <c r="L1047" s="13">
        <v>0</v>
      </c>
      <c r="M1047" s="13">
        <v>0</v>
      </c>
      <c r="N1047" s="13">
        <v>0</v>
      </c>
      <c r="O1047" s="13">
        <v>0</v>
      </c>
      <c r="P1047" s="13">
        <v>0</v>
      </c>
      <c r="Q1047" s="13">
        <v>0</v>
      </c>
      <c r="R1047" s="13">
        <v>0</v>
      </c>
      <c r="S1047" s="13">
        <v>0</v>
      </c>
    </row>
    <row r="1048" spans="2:19">
      <c r="B1048" s="13" t="s">
        <v>4863</v>
      </c>
      <c r="D1048" s="13">
        <v>0</v>
      </c>
      <c r="E1048" s="13">
        <v>0</v>
      </c>
      <c r="F1048" s="13">
        <v>0</v>
      </c>
      <c r="G1048" s="13">
        <v>0</v>
      </c>
      <c r="H1048" s="13">
        <v>0</v>
      </c>
      <c r="I1048" s="13">
        <v>0</v>
      </c>
      <c r="J1048" s="13">
        <v>0</v>
      </c>
      <c r="K1048" s="13">
        <v>0</v>
      </c>
      <c r="L1048" s="13">
        <v>0</v>
      </c>
      <c r="M1048" s="13">
        <v>0</v>
      </c>
      <c r="N1048" s="13">
        <v>0</v>
      </c>
      <c r="O1048" s="13">
        <v>0</v>
      </c>
      <c r="P1048" s="13">
        <v>0</v>
      </c>
      <c r="Q1048" s="13">
        <v>0</v>
      </c>
      <c r="R1048" s="13">
        <v>0</v>
      </c>
      <c r="S1048" s="13">
        <v>0</v>
      </c>
    </row>
    <row r="1049" spans="2:19">
      <c r="B1049" s="13" t="s">
        <v>4864</v>
      </c>
      <c r="D1049" s="13">
        <v>0</v>
      </c>
      <c r="E1049" s="13">
        <v>0</v>
      </c>
      <c r="F1049" s="13">
        <v>0</v>
      </c>
      <c r="G1049" s="13">
        <v>0</v>
      </c>
      <c r="H1049" s="13">
        <v>0</v>
      </c>
      <c r="I1049" s="13">
        <v>0</v>
      </c>
      <c r="J1049" s="13">
        <v>0</v>
      </c>
      <c r="K1049" s="13">
        <v>0</v>
      </c>
      <c r="L1049" s="13">
        <v>0</v>
      </c>
      <c r="M1049" s="13">
        <v>0</v>
      </c>
      <c r="N1049" s="13">
        <v>0</v>
      </c>
      <c r="O1049" s="13">
        <v>0</v>
      </c>
      <c r="P1049" s="13">
        <v>0</v>
      </c>
      <c r="Q1049" s="13">
        <v>0</v>
      </c>
      <c r="R1049" s="13">
        <v>0</v>
      </c>
      <c r="S1049" s="13">
        <v>0</v>
      </c>
    </row>
    <row r="1050" spans="2:19">
      <c r="B1050" s="13" t="s">
        <v>4865</v>
      </c>
      <c r="D1050" s="13">
        <v>-230671476</v>
      </c>
      <c r="E1050" s="13">
        <v>-230671476</v>
      </c>
      <c r="F1050" s="13">
        <v>-19222623</v>
      </c>
      <c r="G1050" s="13">
        <v>0</v>
      </c>
      <c r="H1050" s="13">
        <v>0</v>
      </c>
      <c r="I1050" s="13">
        <v>0</v>
      </c>
      <c r="J1050" s="13">
        <v>0</v>
      </c>
      <c r="K1050" s="13">
        <v>0</v>
      </c>
      <c r="L1050" s="13">
        <v>0</v>
      </c>
      <c r="M1050" s="13">
        <v>0</v>
      </c>
      <c r="N1050" s="13">
        <v>0</v>
      </c>
      <c r="O1050" s="13">
        <v>0</v>
      </c>
      <c r="P1050" s="13">
        <v>0</v>
      </c>
      <c r="Q1050" s="13">
        <v>0</v>
      </c>
      <c r="R1050" s="13">
        <v>0</v>
      </c>
      <c r="S1050" s="13">
        <v>0</v>
      </c>
    </row>
    <row r="1051" spans="2:19">
      <c r="B1051" s="13" t="s">
        <v>4866</v>
      </c>
      <c r="D1051" s="13">
        <v>0</v>
      </c>
      <c r="E1051" s="13">
        <v>0</v>
      </c>
      <c r="F1051" s="13">
        <v>0</v>
      </c>
      <c r="G1051" s="13">
        <v>0</v>
      </c>
      <c r="H1051" s="13">
        <v>0</v>
      </c>
      <c r="I1051" s="13">
        <v>0</v>
      </c>
      <c r="J1051" s="13">
        <v>0</v>
      </c>
      <c r="K1051" s="13">
        <v>0</v>
      </c>
      <c r="L1051" s="13">
        <v>0</v>
      </c>
      <c r="M1051" s="13">
        <v>0</v>
      </c>
      <c r="N1051" s="13">
        <v>0</v>
      </c>
      <c r="O1051" s="13">
        <v>0</v>
      </c>
      <c r="P1051" s="13">
        <v>0</v>
      </c>
      <c r="Q1051" s="13">
        <v>0</v>
      </c>
      <c r="R1051" s="13">
        <v>0</v>
      </c>
      <c r="S1051" s="13">
        <v>0</v>
      </c>
    </row>
    <row r="1052" spans="2:19">
      <c r="B1052" s="13" t="s">
        <v>4867</v>
      </c>
      <c r="D1052" s="13">
        <v>0</v>
      </c>
      <c r="E1052" s="13">
        <v>0</v>
      </c>
      <c r="F1052" s="13">
        <v>0</v>
      </c>
      <c r="G1052" s="13">
        <v>0</v>
      </c>
      <c r="H1052" s="13">
        <v>0</v>
      </c>
      <c r="I1052" s="13">
        <v>0</v>
      </c>
      <c r="J1052" s="13">
        <v>0</v>
      </c>
      <c r="K1052" s="13">
        <v>0</v>
      </c>
      <c r="L1052" s="13">
        <v>0</v>
      </c>
      <c r="M1052" s="13">
        <v>0</v>
      </c>
      <c r="N1052" s="13">
        <v>0</v>
      </c>
      <c r="O1052" s="13">
        <v>0</v>
      </c>
      <c r="P1052" s="13">
        <v>0</v>
      </c>
      <c r="Q1052" s="13">
        <v>0</v>
      </c>
      <c r="R1052" s="13">
        <v>0</v>
      </c>
      <c r="S1052" s="13">
        <v>0</v>
      </c>
    </row>
    <row r="1053" spans="2:19">
      <c r="B1053" s="13" t="s">
        <v>4868</v>
      </c>
      <c r="D1053" s="13">
        <v>-37665348000</v>
      </c>
      <c r="E1053" s="13">
        <v>-37667568625</v>
      </c>
      <c r="F1053" s="13">
        <v>-33893095150</v>
      </c>
      <c r="G1053" s="13">
        <v>-24472668448</v>
      </c>
      <c r="H1053" s="13">
        <v>-20742796640</v>
      </c>
      <c r="I1053" s="13">
        <v>-7527214960</v>
      </c>
      <c r="J1053" s="13">
        <v>-39643500</v>
      </c>
      <c r="K1053" s="13">
        <v>-63945215405</v>
      </c>
      <c r="L1053" s="13">
        <v>-37722441825</v>
      </c>
      <c r="M1053" s="13">
        <v>-33326962100</v>
      </c>
      <c r="N1053" s="13">
        <v>-72284146250</v>
      </c>
      <c r="O1053" s="13">
        <v>-43460185500</v>
      </c>
      <c r="P1053" s="13">
        <v>-43460185500</v>
      </c>
      <c r="Q1053" s="13">
        <v>-21662397600</v>
      </c>
      <c r="R1053" s="13">
        <v>-33828746250</v>
      </c>
      <c r="S1053" s="13">
        <v>0</v>
      </c>
    </row>
    <row r="1054" spans="2:19">
      <c r="B1054" s="13" t="s">
        <v>4869</v>
      </c>
      <c r="D1054" s="13">
        <v>0</v>
      </c>
      <c r="E1054" s="13">
        <v>0</v>
      </c>
      <c r="F1054" s="13">
        <v>0</v>
      </c>
      <c r="G1054" s="13">
        <v>0</v>
      </c>
      <c r="H1054" s="13">
        <v>0</v>
      </c>
      <c r="I1054" s="13">
        <v>0</v>
      </c>
      <c r="J1054" s="13">
        <v>0</v>
      </c>
      <c r="K1054" s="13">
        <v>0</v>
      </c>
      <c r="L1054" s="13">
        <v>0</v>
      </c>
      <c r="M1054" s="13">
        <v>0</v>
      </c>
      <c r="N1054" s="13">
        <v>0</v>
      </c>
      <c r="O1054" s="13">
        <v>0</v>
      </c>
      <c r="P1054" s="13">
        <v>0</v>
      </c>
      <c r="Q1054" s="13">
        <v>0</v>
      </c>
      <c r="R1054" s="13">
        <v>0</v>
      </c>
      <c r="S1054" s="13">
        <v>0</v>
      </c>
    </row>
    <row r="1055" spans="2:19">
      <c r="B1055" s="13" t="s">
        <v>4870</v>
      </c>
      <c r="D1055" s="13">
        <v>0</v>
      </c>
      <c r="E1055" s="13">
        <v>0</v>
      </c>
      <c r="F1055" s="13">
        <v>0</v>
      </c>
      <c r="G1055" s="13">
        <v>0</v>
      </c>
      <c r="H1055" s="13">
        <v>0</v>
      </c>
      <c r="I1055" s="13">
        <v>0</v>
      </c>
      <c r="J1055" s="13">
        <v>0</v>
      </c>
      <c r="K1055" s="13">
        <v>0</v>
      </c>
      <c r="L1055" s="13">
        <v>0</v>
      </c>
      <c r="M1055" s="13">
        <v>0</v>
      </c>
      <c r="N1055" s="13">
        <v>0</v>
      </c>
      <c r="O1055" s="13">
        <v>0</v>
      </c>
      <c r="P1055" s="13">
        <v>0</v>
      </c>
      <c r="Q1055" s="13">
        <v>0</v>
      </c>
      <c r="R1055" s="13">
        <v>0</v>
      </c>
      <c r="S1055" s="13">
        <v>0</v>
      </c>
    </row>
    <row r="1056" spans="2:19">
      <c r="B1056" s="13" t="s">
        <v>4871</v>
      </c>
      <c r="D1056" s="13">
        <v>-37896019476</v>
      </c>
      <c r="E1056" s="13">
        <v>-37898240101</v>
      </c>
      <c r="F1056" s="13">
        <v>-33912317773</v>
      </c>
      <c r="G1056" s="13">
        <v>-24472668448</v>
      </c>
      <c r="H1056" s="13">
        <v>-20742796640</v>
      </c>
      <c r="I1056" s="13">
        <v>-7527214960</v>
      </c>
      <c r="J1056" s="13">
        <v>-39643500</v>
      </c>
      <c r="K1056" s="13">
        <v>-63945215405</v>
      </c>
      <c r="L1056" s="13">
        <v>-37722441825</v>
      </c>
      <c r="M1056" s="13">
        <v>-33326962100</v>
      </c>
      <c r="N1056" s="13">
        <v>-72284146250</v>
      </c>
      <c r="O1056" s="13">
        <v>-43460185500</v>
      </c>
      <c r="P1056" s="13">
        <v>-43460185500</v>
      </c>
      <c r="Q1056" s="13">
        <v>-21662397600</v>
      </c>
      <c r="R1056" s="13">
        <v>-33828746250</v>
      </c>
      <c r="S1056" s="13">
        <v>0</v>
      </c>
    </row>
    <row r="1057" spans="2:19">
      <c r="B1057" s="13" t="s">
        <v>4872</v>
      </c>
      <c r="D1057" s="13">
        <v>15866613237</v>
      </c>
      <c r="E1057" s="13">
        <v>312046259283</v>
      </c>
      <c r="F1057" s="13">
        <v>-32525612953</v>
      </c>
      <c r="G1057" s="13">
        <v>-15631605303</v>
      </c>
      <c r="H1057" s="13">
        <v>94209631218</v>
      </c>
      <c r="I1057" s="13">
        <v>14456582844</v>
      </c>
      <c r="J1057" s="13">
        <v>-61666336455</v>
      </c>
      <c r="K1057" s="13">
        <v>6425489164</v>
      </c>
      <c r="L1057" s="13">
        <v>-60378484928</v>
      </c>
      <c r="M1057" s="13">
        <v>-46458853848</v>
      </c>
      <c r="N1057" s="13">
        <v>-53291084831</v>
      </c>
      <c r="O1057" s="13">
        <v>149660675068</v>
      </c>
      <c r="P1057" s="13">
        <v>-171787825145</v>
      </c>
      <c r="Q1057" s="13">
        <v>165732241281</v>
      </c>
      <c r="R1057" s="13">
        <v>35458514455</v>
      </c>
      <c r="S1057" s="13">
        <v>62985403336</v>
      </c>
    </row>
    <row r="1058" spans="2:19">
      <c r="B1058" s="13" t="s">
        <v>4873</v>
      </c>
      <c r="D1058" s="13">
        <v>399246076091</v>
      </c>
      <c r="E1058" s="13">
        <v>87082493728</v>
      </c>
      <c r="F1058" s="13">
        <v>119638873625</v>
      </c>
      <c r="G1058" s="13">
        <v>135332039404</v>
      </c>
      <c r="H1058" s="13">
        <v>41136800745</v>
      </c>
      <c r="I1058" s="13">
        <v>26704647662</v>
      </c>
      <c r="J1058" s="13">
        <v>88399395772</v>
      </c>
      <c r="K1058" s="13">
        <v>81978902527</v>
      </c>
      <c r="L1058" s="13">
        <v>142366715224</v>
      </c>
      <c r="M1058" s="13">
        <v>188822756924</v>
      </c>
      <c r="N1058" s="13">
        <v>242112165121</v>
      </c>
      <c r="O1058" s="13">
        <v>92426263610</v>
      </c>
      <c r="P1058" s="13">
        <v>264201537264</v>
      </c>
      <c r="Q1058" s="13">
        <v>98468096416</v>
      </c>
      <c r="R1058" s="13">
        <v>62985403336</v>
      </c>
      <c r="S1058" s="13">
        <v>0</v>
      </c>
    </row>
    <row r="1059" spans="2:19">
      <c r="B1059" s="13" t="s">
        <v>4874</v>
      </c>
      <c r="D1059" s="13">
        <v>55241442</v>
      </c>
      <c r="E1059" s="13">
        <v>117323080</v>
      </c>
      <c r="F1059" s="13">
        <v>-30766944</v>
      </c>
      <c r="G1059" s="13">
        <v>-61560476</v>
      </c>
      <c r="H1059" s="13">
        <v>-14392559</v>
      </c>
      <c r="I1059" s="13">
        <v>-24429761</v>
      </c>
      <c r="J1059" s="13">
        <v>-28411655</v>
      </c>
      <c r="K1059" s="13">
        <v>-4995919</v>
      </c>
      <c r="L1059" s="13">
        <v>-9327769</v>
      </c>
      <c r="M1059" s="13">
        <v>2812148</v>
      </c>
      <c r="N1059" s="13">
        <v>1676634</v>
      </c>
      <c r="O1059" s="13">
        <v>25226443</v>
      </c>
      <c r="P1059" s="13">
        <v>12551491</v>
      </c>
      <c r="Q1059" s="13">
        <v>1199567</v>
      </c>
      <c r="R1059" s="13">
        <v>24178625</v>
      </c>
      <c r="S1059" s="13">
        <v>0</v>
      </c>
    </row>
    <row r="1060" spans="2:19">
      <c r="B1060" s="13" t="s">
        <v>4875</v>
      </c>
      <c r="D1060" s="13">
        <v>415167930770</v>
      </c>
      <c r="E1060" s="13">
        <v>399246076091</v>
      </c>
      <c r="F1060" s="13">
        <v>87082493728</v>
      </c>
      <c r="G1060" s="13">
        <v>119638873625</v>
      </c>
      <c r="H1060" s="13">
        <v>135332039404</v>
      </c>
      <c r="I1060" s="13">
        <v>41136800745</v>
      </c>
      <c r="J1060" s="13">
        <v>26704647662</v>
      </c>
      <c r="K1060" s="13">
        <v>88399395772</v>
      </c>
      <c r="L1060" s="13">
        <v>81978902527</v>
      </c>
      <c r="M1060" s="13">
        <v>142366715224</v>
      </c>
      <c r="N1060" s="13">
        <v>188822756924</v>
      </c>
      <c r="O1060" s="13">
        <v>242112165121</v>
      </c>
      <c r="P1060" s="13">
        <v>92426263610</v>
      </c>
      <c r="Q1060" s="13">
        <v>264201537264</v>
      </c>
      <c r="R1060" s="13">
        <v>98468096416</v>
      </c>
      <c r="S1060" s="13">
        <v>62985403336</v>
      </c>
    </row>
    <row r="1206" spans="2:18">
      <c r="B1206" s="13" t="s">
        <v>1576</v>
      </c>
      <c r="D1206" s="13">
        <v>2025</v>
      </c>
      <c r="E1206" s="13">
        <v>2024</v>
      </c>
      <c r="F1206" s="13">
        <v>2023</v>
      </c>
      <c r="G1206" s="13">
        <v>2022</v>
      </c>
      <c r="H1206" s="13">
        <v>2021</v>
      </c>
      <c r="I1206" s="13">
        <v>2020</v>
      </c>
      <c r="J1206" s="13">
        <v>2019</v>
      </c>
      <c r="K1206" s="13">
        <v>2018</v>
      </c>
      <c r="L1206" s="13">
        <v>2017</v>
      </c>
      <c r="M1206" s="13">
        <v>2016</v>
      </c>
      <c r="N1206" s="13">
        <v>2015</v>
      </c>
      <c r="O1206" s="13">
        <v>2014</v>
      </c>
      <c r="P1206" s="13">
        <v>2013</v>
      </c>
      <c r="Q1206" s="13">
        <v>2012</v>
      </c>
      <c r="R1206" s="13">
        <v>2011</v>
      </c>
    </row>
    <row r="1207" spans="2:18">
      <c r="B1207" s="13" t="s">
        <v>4822</v>
      </c>
    </row>
    <row r="1208" spans="2:18">
      <c r="B1208" s="13" t="s">
        <v>4823</v>
      </c>
      <c r="D1208" s="13">
        <v>25088128988</v>
      </c>
      <c r="E1208" s="13">
        <v>12075332020</v>
      </c>
      <c r="F1208" s="13">
        <v>2706482970</v>
      </c>
      <c r="G1208" s="13">
        <v>14173032061</v>
      </c>
      <c r="H1208" s="13">
        <v>71984214568</v>
      </c>
      <c r="I1208" s="13">
        <v>10478640338</v>
      </c>
      <c r="J1208" s="13">
        <v>7502668648</v>
      </c>
      <c r="K1208" s="13">
        <v>13756980216</v>
      </c>
      <c r="L1208" s="13">
        <v>12462683557</v>
      </c>
      <c r="M1208" s="13">
        <v>35161740053</v>
      </c>
      <c r="N1208" s="13">
        <v>41110978891</v>
      </c>
      <c r="O1208" s="13">
        <v>40916639920</v>
      </c>
      <c r="P1208" s="13">
        <v>40623826384</v>
      </c>
      <c r="Q1208" s="13">
        <v>66314068305</v>
      </c>
      <c r="R1208" s="13">
        <v>55421840037</v>
      </c>
    </row>
    <row r="1209" spans="2:18">
      <c r="B1209" s="13" t="s">
        <v>4824</v>
      </c>
      <c r="D1209" s="13">
        <v>-1485271817</v>
      </c>
      <c r="E1209" s="13">
        <v>-4474577715</v>
      </c>
      <c r="F1209" s="13">
        <v>1997069548</v>
      </c>
      <c r="G1209" s="13">
        <v>7403905177</v>
      </c>
      <c r="H1209" s="13">
        <v>-2766461740</v>
      </c>
      <c r="I1209" s="13">
        <v>-1893423164</v>
      </c>
      <c r="J1209" s="13">
        <v>-1323172793</v>
      </c>
      <c r="K1209" s="13">
        <v>-106374076</v>
      </c>
      <c r="L1209" s="13">
        <v>-360622702</v>
      </c>
      <c r="M1209" s="13">
        <v>-4083504472</v>
      </c>
      <c r="N1209" s="13">
        <v>1265727944</v>
      </c>
      <c r="O1209" s="13">
        <v>-4885510575</v>
      </c>
      <c r="P1209" s="13">
        <v>-3312891904</v>
      </c>
      <c r="Q1209" s="13">
        <v>-15309054228</v>
      </c>
      <c r="R1209" s="13">
        <v>-18084585110</v>
      </c>
    </row>
    <row r="1210" spans="2:18">
      <c r="B1210" s="13" t="s">
        <v>4825</v>
      </c>
      <c r="D1210" s="13">
        <v>1684425019</v>
      </c>
      <c r="E1210" s="13">
        <v>1502296630</v>
      </c>
      <c r="F1210" s="13">
        <v>1627753480</v>
      </c>
      <c r="G1210" s="13">
        <v>1445400873</v>
      </c>
      <c r="H1210" s="13">
        <v>1743009781</v>
      </c>
      <c r="I1210" s="13">
        <v>1768680862</v>
      </c>
      <c r="J1210" s="13">
        <v>1810323646</v>
      </c>
      <c r="K1210" s="13">
        <v>4231240675</v>
      </c>
      <c r="L1210" s="13">
        <v>5062364813</v>
      </c>
      <c r="M1210" s="13">
        <v>5185658325</v>
      </c>
      <c r="N1210" s="13">
        <v>4957183504</v>
      </c>
      <c r="O1210" s="13">
        <v>4398797571</v>
      </c>
      <c r="P1210" s="13">
        <v>4083573146</v>
      </c>
      <c r="Q1210" s="13">
        <v>1993586067</v>
      </c>
      <c r="R1210" s="13">
        <v>1050035186</v>
      </c>
    </row>
    <row r="1211" spans="2:18">
      <c r="B1211" s="13" t="s">
        <v>4826</v>
      </c>
      <c r="D1211" s="13">
        <v>-645712592</v>
      </c>
      <c r="E1211" s="13">
        <v>-5311097493</v>
      </c>
      <c r="F1211" s="13">
        <v>-81018864</v>
      </c>
      <c r="G1211" s="13">
        <v>6037828949</v>
      </c>
      <c r="H1211" s="13">
        <v>0</v>
      </c>
      <c r="I1211" s="13">
        <v>-1575634627</v>
      </c>
      <c r="J1211" s="13">
        <v>608507963</v>
      </c>
      <c r="K1211" s="13">
        <v>967126664</v>
      </c>
      <c r="L1211" s="13">
        <v>0</v>
      </c>
      <c r="M1211" s="13">
        <v>-1965424687</v>
      </c>
      <c r="N1211" s="13">
        <v>1965424687</v>
      </c>
      <c r="O1211" s="13">
        <v>-3427067946</v>
      </c>
      <c r="P1211" s="13">
        <v>-259404539</v>
      </c>
      <c r="Q1211" s="13">
        <v>557815187</v>
      </c>
      <c r="R1211" s="13">
        <v>-297214135</v>
      </c>
    </row>
    <row r="1212" spans="2:18">
      <c r="B1212" s="13" t="s">
        <v>4827</v>
      </c>
      <c r="D1212" s="13">
        <v>0</v>
      </c>
      <c r="E1212" s="13">
        <v>0</v>
      </c>
      <c r="F1212" s="13">
        <v>0</v>
      </c>
      <c r="G1212" s="13">
        <v>0</v>
      </c>
      <c r="H1212" s="13">
        <v>0</v>
      </c>
      <c r="I1212" s="13">
        <v>0</v>
      </c>
      <c r="J1212" s="13">
        <v>0</v>
      </c>
      <c r="K1212" s="13">
        <v>0</v>
      </c>
      <c r="L1212" s="13">
        <v>0</v>
      </c>
      <c r="M1212" s="13">
        <v>0</v>
      </c>
      <c r="N1212" s="13">
        <v>0</v>
      </c>
      <c r="O1212" s="13">
        <v>0</v>
      </c>
      <c r="P1212" s="13">
        <v>0</v>
      </c>
      <c r="Q1212" s="13">
        <v>0</v>
      </c>
      <c r="R1212" s="13">
        <v>0</v>
      </c>
    </row>
    <row r="1213" spans="2:18">
      <c r="B1213" s="13" t="s">
        <v>4828</v>
      </c>
      <c r="D1213" s="13">
        <v>0</v>
      </c>
      <c r="E1213" s="13">
        <v>0</v>
      </c>
      <c r="F1213" s="13">
        <v>0</v>
      </c>
      <c r="G1213" s="13">
        <v>0</v>
      </c>
      <c r="H1213" s="13">
        <v>0</v>
      </c>
      <c r="I1213" s="13">
        <v>0</v>
      </c>
      <c r="J1213" s="13">
        <v>0</v>
      </c>
      <c r="K1213" s="13">
        <v>0</v>
      </c>
      <c r="L1213" s="13">
        <v>0</v>
      </c>
      <c r="M1213" s="13">
        <v>0</v>
      </c>
      <c r="N1213" s="13">
        <v>0</v>
      </c>
      <c r="O1213" s="13">
        <v>0</v>
      </c>
      <c r="P1213" s="13">
        <v>0</v>
      </c>
      <c r="Q1213" s="13">
        <v>0</v>
      </c>
      <c r="R1213" s="13">
        <v>0</v>
      </c>
    </row>
    <row r="1214" spans="2:18">
      <c r="B1214" s="13" t="s">
        <v>4829</v>
      </c>
      <c r="D1214" s="13">
        <v>0</v>
      </c>
      <c r="E1214" s="13">
        <v>-348900</v>
      </c>
      <c r="F1214" s="13">
        <v>-201000</v>
      </c>
      <c r="G1214" s="13">
        <v>-231000</v>
      </c>
      <c r="H1214" s="13">
        <v>-5809000</v>
      </c>
      <c r="I1214" s="13">
        <v>30000</v>
      </c>
      <c r="J1214" s="13">
        <v>9000</v>
      </c>
      <c r="K1214" s="13">
        <v>-142500</v>
      </c>
      <c r="L1214" s="13">
        <v>15000</v>
      </c>
      <c r="M1214" s="13">
        <v>-115500</v>
      </c>
      <c r="N1214" s="13">
        <v>0</v>
      </c>
      <c r="O1214" s="13">
        <v>0</v>
      </c>
      <c r="P1214" s="13">
        <v>0</v>
      </c>
      <c r="Q1214" s="13">
        <v>0</v>
      </c>
      <c r="R1214" s="13">
        <v>0</v>
      </c>
    </row>
    <row r="1215" spans="2:18">
      <c r="B1215" s="13" t="s">
        <v>4830</v>
      </c>
      <c r="D1215" s="13">
        <v>0</v>
      </c>
      <c r="E1215" s="13">
        <v>0</v>
      </c>
      <c r="F1215" s="13">
        <v>0</v>
      </c>
      <c r="G1215" s="13">
        <v>0</v>
      </c>
      <c r="H1215" s="13">
        <v>0</v>
      </c>
      <c r="I1215" s="13">
        <v>0</v>
      </c>
      <c r="J1215" s="13">
        <v>0</v>
      </c>
      <c r="K1215" s="13">
        <v>0</v>
      </c>
      <c r="L1215" s="13">
        <v>0</v>
      </c>
      <c r="M1215" s="13">
        <v>0</v>
      </c>
      <c r="N1215" s="13">
        <v>0</v>
      </c>
      <c r="O1215" s="13">
        <v>0</v>
      </c>
      <c r="P1215" s="13">
        <v>0</v>
      </c>
      <c r="Q1215" s="13">
        <v>0</v>
      </c>
      <c r="R1215" s="13">
        <v>0</v>
      </c>
    </row>
    <row r="1216" spans="2:18">
      <c r="B1216" s="13" t="s">
        <v>4831</v>
      </c>
      <c r="D1216" s="13">
        <v>-4447422849</v>
      </c>
      <c r="E1216" s="13">
        <v>-1254059158</v>
      </c>
      <c r="F1216" s="13">
        <v>-827965436</v>
      </c>
      <c r="G1216" s="13">
        <v>-1173119181</v>
      </c>
      <c r="H1216" s="13">
        <v>-4503662521</v>
      </c>
      <c r="I1216" s="13">
        <v>-2305493042</v>
      </c>
      <c r="J1216" s="13">
        <v>-3836272306</v>
      </c>
      <c r="K1216" s="13">
        <v>-5304598915</v>
      </c>
      <c r="L1216" s="13">
        <v>-5460249091</v>
      </c>
      <c r="M1216" s="13">
        <v>-7303622610</v>
      </c>
      <c r="N1216" s="13">
        <v>-5656880247</v>
      </c>
      <c r="O1216" s="13">
        <v>-5857240200</v>
      </c>
      <c r="P1216" s="13">
        <v>-7164282733</v>
      </c>
      <c r="Q1216" s="13">
        <v>-17860455482</v>
      </c>
      <c r="R1216" s="13">
        <v>-18837406161</v>
      </c>
    </row>
    <row r="1217" spans="2:18">
      <c r="B1217" s="13" t="s">
        <v>4832</v>
      </c>
      <c r="D1217" s="13">
        <v>0</v>
      </c>
      <c r="E1217" s="13">
        <v>0</v>
      </c>
      <c r="F1217" s="13">
        <v>0</v>
      </c>
      <c r="G1217" s="13">
        <v>0</v>
      </c>
      <c r="H1217" s="13">
        <v>0</v>
      </c>
      <c r="I1217" s="13">
        <v>0</v>
      </c>
      <c r="J1217" s="13">
        <v>0</v>
      </c>
      <c r="K1217" s="13">
        <v>0</v>
      </c>
      <c r="L1217" s="13">
        <v>0</v>
      </c>
      <c r="M1217" s="13">
        <v>0</v>
      </c>
      <c r="N1217" s="13">
        <v>0</v>
      </c>
      <c r="O1217" s="13">
        <v>0</v>
      </c>
      <c r="P1217" s="13">
        <v>0</v>
      </c>
      <c r="Q1217" s="13">
        <v>0</v>
      </c>
      <c r="R1217" s="13">
        <v>0</v>
      </c>
    </row>
    <row r="1218" spans="2:18">
      <c r="B1218" s="13" t="s">
        <v>4833</v>
      </c>
      <c r="D1218" s="13">
        <v>0</v>
      </c>
      <c r="E1218" s="13">
        <v>0</v>
      </c>
      <c r="F1218" s="13">
        <v>0</v>
      </c>
      <c r="G1218" s="13">
        <v>0</v>
      </c>
      <c r="H1218" s="13">
        <v>0</v>
      </c>
      <c r="I1218" s="13">
        <v>0</v>
      </c>
      <c r="J1218" s="13">
        <v>0</v>
      </c>
      <c r="K1218" s="13">
        <v>0</v>
      </c>
      <c r="L1218" s="13">
        <v>0</v>
      </c>
      <c r="M1218" s="13">
        <v>0</v>
      </c>
      <c r="N1218" s="13">
        <v>0</v>
      </c>
      <c r="O1218" s="13">
        <v>0</v>
      </c>
      <c r="P1218" s="13">
        <v>0</v>
      </c>
      <c r="Q1218" s="13">
        <v>0</v>
      </c>
      <c r="R1218" s="13">
        <v>0</v>
      </c>
    </row>
    <row r="1219" spans="2:18">
      <c r="B1219" s="13" t="s">
        <v>4834</v>
      </c>
      <c r="D1219" s="13">
        <v>1923438605</v>
      </c>
      <c r="E1219" s="13">
        <v>588631206</v>
      </c>
      <c r="F1219" s="13">
        <v>1278501368</v>
      </c>
      <c r="G1219" s="13">
        <v>1094025536</v>
      </c>
      <c r="H1219" s="13">
        <v>0</v>
      </c>
      <c r="I1219" s="13">
        <v>218993643</v>
      </c>
      <c r="J1219" s="13">
        <v>94258904</v>
      </c>
      <c r="K1219" s="13">
        <v>0</v>
      </c>
      <c r="L1219" s="13">
        <v>37246576</v>
      </c>
      <c r="M1219" s="13">
        <v>0</v>
      </c>
      <c r="N1219" s="13">
        <v>0</v>
      </c>
      <c r="O1219" s="13">
        <v>0</v>
      </c>
      <c r="P1219" s="13">
        <v>27222222</v>
      </c>
      <c r="Q1219" s="13">
        <v>0</v>
      </c>
      <c r="R1219" s="13">
        <v>0</v>
      </c>
    </row>
    <row r="1220" spans="2:18">
      <c r="B1220" s="13" t="s">
        <v>4835</v>
      </c>
      <c r="D1220" s="13">
        <v>0</v>
      </c>
      <c r="E1220" s="13">
        <v>0</v>
      </c>
      <c r="F1220" s="13">
        <v>0</v>
      </c>
      <c r="G1220" s="13">
        <v>0</v>
      </c>
      <c r="H1220" s="13">
        <v>0</v>
      </c>
      <c r="I1220" s="13">
        <v>0</v>
      </c>
      <c r="J1220" s="13">
        <v>0</v>
      </c>
      <c r="K1220" s="13">
        <v>0</v>
      </c>
      <c r="L1220" s="13">
        <v>0</v>
      </c>
      <c r="M1220" s="13">
        <v>0</v>
      </c>
      <c r="N1220" s="13">
        <v>0</v>
      </c>
      <c r="O1220" s="13">
        <v>0</v>
      </c>
      <c r="P1220" s="13">
        <v>0</v>
      </c>
      <c r="Q1220" s="13">
        <v>0</v>
      </c>
      <c r="R1220" s="13">
        <v>0</v>
      </c>
    </row>
    <row r="1221" spans="2:18">
      <c r="B1221" s="13" t="s">
        <v>4836</v>
      </c>
      <c r="D1221" s="13">
        <v>23602857171</v>
      </c>
      <c r="E1221" s="13">
        <v>7600754305</v>
      </c>
      <c r="F1221" s="13">
        <v>4703552518</v>
      </c>
      <c r="G1221" s="13">
        <v>21576937238</v>
      </c>
      <c r="H1221" s="13">
        <v>69217752828</v>
      </c>
      <c r="I1221" s="13">
        <v>8585217174</v>
      </c>
      <c r="J1221" s="13">
        <v>6179495855</v>
      </c>
      <c r="K1221" s="13">
        <v>13650606140</v>
      </c>
      <c r="L1221" s="13">
        <v>12102060855</v>
      </c>
      <c r="M1221" s="13">
        <v>31078235581</v>
      </c>
      <c r="N1221" s="13">
        <v>42376706835</v>
      </c>
      <c r="O1221" s="13">
        <v>36031129345</v>
      </c>
      <c r="P1221" s="13">
        <v>37310934480</v>
      </c>
      <c r="Q1221" s="13">
        <v>51005014077</v>
      </c>
      <c r="R1221" s="13">
        <v>37337254927</v>
      </c>
    </row>
    <row r="1222" spans="2:18">
      <c r="B1222" s="13" t="s">
        <v>4837</v>
      </c>
      <c r="D1222" s="13">
        <v>-7063591737</v>
      </c>
      <c r="E1222" s="13">
        <v>9290487143</v>
      </c>
      <c r="F1222" s="13">
        <v>-95268070378</v>
      </c>
      <c r="G1222" s="13">
        <v>77784301031</v>
      </c>
      <c r="H1222" s="13">
        <v>-58048642159</v>
      </c>
      <c r="I1222" s="13">
        <v>26591952658</v>
      </c>
      <c r="J1222" s="13">
        <v>6278891359</v>
      </c>
      <c r="K1222" s="13">
        <v>-20103004919</v>
      </c>
      <c r="L1222" s="13">
        <v>-41819920639</v>
      </c>
      <c r="M1222" s="13">
        <v>27652136085</v>
      </c>
      <c r="N1222" s="13">
        <v>26765305214</v>
      </c>
      <c r="O1222" s="13">
        <v>-65091516498</v>
      </c>
      <c r="P1222" s="13">
        <v>64059714069</v>
      </c>
      <c r="Q1222" s="13">
        <v>-7246816382</v>
      </c>
      <c r="R1222" s="13">
        <v>-65764570937</v>
      </c>
    </row>
    <row r="1223" spans="2:18">
      <c r="B1223" s="13" t="s">
        <v>4838</v>
      </c>
      <c r="D1223" s="13">
        <v>-80499182557</v>
      </c>
      <c r="E1223" s="13">
        <v>57893694315</v>
      </c>
      <c r="F1223" s="13">
        <v>73239443787</v>
      </c>
      <c r="G1223" s="13">
        <v>-79177708163</v>
      </c>
      <c r="H1223" s="13">
        <v>-34065925497</v>
      </c>
      <c r="I1223" s="13">
        <v>41643949574</v>
      </c>
      <c r="J1223" s="13">
        <v>35988777494</v>
      </c>
      <c r="K1223" s="13">
        <v>5837400593</v>
      </c>
      <c r="L1223" s="13">
        <v>-117908853891</v>
      </c>
      <c r="M1223" s="13">
        <v>70969878747</v>
      </c>
      <c r="N1223" s="13">
        <v>-1354868902</v>
      </c>
      <c r="O1223" s="13">
        <v>43146068</v>
      </c>
      <c r="P1223" s="13">
        <v>-24391986410</v>
      </c>
      <c r="Q1223" s="13">
        <v>739917165</v>
      </c>
      <c r="R1223" s="13">
        <v>-292924822</v>
      </c>
    </row>
    <row r="1224" spans="2:18">
      <c r="B1224" s="13" t="s">
        <v>4839</v>
      </c>
      <c r="D1224" s="13">
        <v>71204519699</v>
      </c>
      <c r="E1224" s="13">
        <v>-50230076621</v>
      </c>
      <c r="F1224" s="13">
        <v>15185213685</v>
      </c>
      <c r="G1224" s="13">
        <v>-39292109570</v>
      </c>
      <c r="H1224" s="13">
        <v>67074624938</v>
      </c>
      <c r="I1224" s="13">
        <v>-1373166846</v>
      </c>
      <c r="J1224" s="13">
        <v>-32160408211</v>
      </c>
      <c r="K1224" s="13">
        <v>-57106990087</v>
      </c>
      <c r="L1224" s="13">
        <v>88921898969</v>
      </c>
      <c r="M1224" s="13">
        <v>-75043142502</v>
      </c>
      <c r="N1224" s="13">
        <v>67142197091</v>
      </c>
      <c r="O1224" s="13">
        <v>35402822598</v>
      </c>
      <c r="P1224" s="13">
        <v>-17875176626</v>
      </c>
      <c r="Q1224" s="13">
        <v>-45017356332</v>
      </c>
      <c r="R1224" s="13">
        <v>18304426526</v>
      </c>
    </row>
    <row r="1225" spans="2:18">
      <c r="B1225" s="13" t="s">
        <v>4840</v>
      </c>
      <c r="D1225" s="13">
        <v>-111422417</v>
      </c>
      <c r="E1225" s="13">
        <v>735849343</v>
      </c>
      <c r="F1225" s="13">
        <v>-259000824</v>
      </c>
      <c r="G1225" s="13">
        <v>266214584</v>
      </c>
      <c r="H1225" s="13">
        <v>-212564354</v>
      </c>
      <c r="I1225" s="13">
        <v>524956778</v>
      </c>
      <c r="J1225" s="13">
        <v>654676047</v>
      </c>
      <c r="K1225" s="13">
        <v>1325314377</v>
      </c>
      <c r="L1225" s="13">
        <v>-1193490771</v>
      </c>
      <c r="M1225" s="13">
        <v>-501639004</v>
      </c>
      <c r="N1225" s="13">
        <v>3456633</v>
      </c>
      <c r="O1225" s="13">
        <v>390154520</v>
      </c>
      <c r="P1225" s="13">
        <v>919623840</v>
      </c>
      <c r="Q1225" s="13">
        <v>732044283</v>
      </c>
      <c r="R1225" s="13">
        <v>-1684684743</v>
      </c>
    </row>
    <row r="1226" spans="2:18">
      <c r="B1226" s="13" t="s">
        <v>4841</v>
      </c>
      <c r="D1226" s="13">
        <v>0</v>
      </c>
      <c r="E1226" s="13">
        <v>0</v>
      </c>
      <c r="F1226" s="13">
        <v>0</v>
      </c>
      <c r="G1226" s="13">
        <v>0</v>
      </c>
      <c r="H1226" s="13">
        <v>0</v>
      </c>
      <c r="I1226" s="13">
        <v>0</v>
      </c>
      <c r="J1226" s="13">
        <v>0</v>
      </c>
      <c r="K1226" s="13">
        <v>0</v>
      </c>
      <c r="L1226" s="13">
        <v>0</v>
      </c>
      <c r="M1226" s="13">
        <v>0</v>
      </c>
      <c r="N1226" s="13">
        <v>0</v>
      </c>
      <c r="O1226" s="13">
        <v>0</v>
      </c>
      <c r="P1226" s="13">
        <v>0</v>
      </c>
      <c r="Q1226" s="13">
        <v>0</v>
      </c>
      <c r="R1226" s="13">
        <v>0</v>
      </c>
    </row>
    <row r="1227" spans="2:18">
      <c r="B1227" s="13" t="s">
        <v>4842</v>
      </c>
      <c r="D1227" s="13">
        <v>-1910106934</v>
      </c>
      <c r="E1227" s="13">
        <v>-581140959</v>
      </c>
      <c r="F1227" s="13">
        <v>-1278501368</v>
      </c>
      <c r="G1227" s="13">
        <v>-1094025536</v>
      </c>
      <c r="H1227" s="13">
        <v>0</v>
      </c>
      <c r="I1227" s="13">
        <v>-218993643</v>
      </c>
      <c r="J1227" s="13">
        <v>-94258904</v>
      </c>
      <c r="K1227" s="13">
        <v>0</v>
      </c>
      <c r="L1227" s="13">
        <v>-37246576</v>
      </c>
      <c r="M1227" s="13">
        <v>0</v>
      </c>
      <c r="N1227" s="13">
        <v>0</v>
      </c>
      <c r="O1227" s="13">
        <v>0</v>
      </c>
      <c r="P1227" s="13">
        <v>-27222222</v>
      </c>
      <c r="Q1227" s="13">
        <v>0</v>
      </c>
      <c r="R1227" s="13">
        <v>0</v>
      </c>
    </row>
    <row r="1228" spans="2:18">
      <c r="B1228" s="13" t="s">
        <v>4843</v>
      </c>
      <c r="D1228" s="13">
        <v>-5618094054</v>
      </c>
      <c r="E1228" s="13">
        <v>0</v>
      </c>
      <c r="F1228" s="13">
        <v>-133260233</v>
      </c>
      <c r="G1228" s="13">
        <v>-9343019744</v>
      </c>
      <c r="H1228" s="13">
        <v>-11312535217</v>
      </c>
      <c r="I1228" s="13">
        <v>-1468851543</v>
      </c>
      <c r="J1228" s="13">
        <v>-2112373706</v>
      </c>
      <c r="K1228" s="13">
        <v>-1508853904</v>
      </c>
      <c r="L1228" s="13">
        <v>-3154212100</v>
      </c>
      <c r="M1228" s="13">
        <v>-9700944766</v>
      </c>
      <c r="N1228" s="13">
        <v>-8360577868</v>
      </c>
      <c r="O1228" s="13">
        <v>-9788569496</v>
      </c>
      <c r="P1228" s="13">
        <v>-9823949901</v>
      </c>
      <c r="Q1228" s="13">
        <v>-10578433613</v>
      </c>
      <c r="R1228" s="13">
        <v>-22823341406</v>
      </c>
    </row>
    <row r="1229" spans="2:18">
      <c r="B1229" s="13" t="s">
        <v>4844</v>
      </c>
      <c r="D1229" s="13">
        <v>0</v>
      </c>
      <c r="E1229" s="13">
        <v>0</v>
      </c>
      <c r="F1229" s="13">
        <v>0</v>
      </c>
      <c r="G1229" s="13">
        <v>0</v>
      </c>
      <c r="H1229" s="13">
        <v>0</v>
      </c>
      <c r="I1229" s="13">
        <v>0</v>
      </c>
      <c r="J1229" s="13">
        <v>0</v>
      </c>
      <c r="K1229" s="13">
        <v>0</v>
      </c>
      <c r="L1229" s="13">
        <v>0</v>
      </c>
      <c r="M1229" s="13">
        <v>720000000</v>
      </c>
      <c r="N1229" s="13">
        <v>455200500</v>
      </c>
      <c r="O1229" s="13">
        <v>0</v>
      </c>
      <c r="P1229" s="13">
        <v>3135644750</v>
      </c>
      <c r="Q1229" s="13">
        <v>2889411500</v>
      </c>
      <c r="R1229" s="13">
        <v>0</v>
      </c>
    </row>
    <row r="1230" spans="2:18">
      <c r="B1230" s="13" t="s">
        <v>4845</v>
      </c>
      <c r="D1230" s="13">
        <v>-2995000183</v>
      </c>
      <c r="E1230" s="13">
        <v>-1652326661</v>
      </c>
      <c r="F1230" s="13">
        <v>-2522465487</v>
      </c>
      <c r="G1230" s="13">
        <v>-7478251607</v>
      </c>
      <c r="H1230" s="13">
        <v>-3317754119</v>
      </c>
      <c r="I1230" s="13">
        <v>-1971581883</v>
      </c>
      <c r="J1230" s="13">
        <v>-2185017399</v>
      </c>
      <c r="K1230" s="13">
        <v>-1653357942</v>
      </c>
      <c r="L1230" s="13">
        <v>-3430954362</v>
      </c>
      <c r="M1230" s="13">
        <v>-6697157474</v>
      </c>
      <c r="N1230" s="13">
        <v>-5559802877</v>
      </c>
      <c r="O1230" s="13">
        <v>-4599729866</v>
      </c>
      <c r="P1230" s="13">
        <v>-10170442229</v>
      </c>
      <c r="Q1230" s="13">
        <v>-10419990811</v>
      </c>
      <c r="R1230" s="13">
        <v>-5223938269</v>
      </c>
    </row>
    <row r="1231" spans="2:18">
      <c r="B1231" s="13" t="s">
        <v>4846</v>
      </c>
      <c r="D1231" s="13">
        <v>-3390021012</v>
      </c>
      <c r="E1231" s="13">
        <v>23057240865</v>
      </c>
      <c r="F1231" s="13">
        <v>-6333088300</v>
      </c>
      <c r="G1231" s="13">
        <v>-36757661767</v>
      </c>
      <c r="H1231" s="13">
        <v>29334956420</v>
      </c>
      <c r="I1231" s="13">
        <v>72313482269</v>
      </c>
      <c r="J1231" s="13">
        <v>12549782535</v>
      </c>
      <c r="K1231" s="13">
        <v>-59558885742</v>
      </c>
      <c r="L1231" s="13">
        <v>-66520718515</v>
      </c>
      <c r="M1231" s="13">
        <v>38477366667</v>
      </c>
      <c r="N1231" s="13">
        <v>121467616626</v>
      </c>
      <c r="O1231" s="13">
        <v>-7612563329</v>
      </c>
      <c r="P1231" s="13">
        <v>43137139751</v>
      </c>
      <c r="Q1231" s="13">
        <v>-17896210113</v>
      </c>
      <c r="R1231" s="13">
        <v>-40147778724</v>
      </c>
    </row>
    <row r="1232" spans="2:18">
      <c r="B1232" s="13" t="s">
        <v>4847</v>
      </c>
    </row>
    <row r="1233" spans="2:18">
      <c r="B1233" s="13" t="s">
        <v>4848</v>
      </c>
      <c r="D1233" s="13">
        <v>-3560520490</v>
      </c>
      <c r="E1233" s="13">
        <v>0</v>
      </c>
      <c r="F1233" s="13">
        <v>0</v>
      </c>
      <c r="G1233" s="13">
        <v>-1033580000</v>
      </c>
      <c r="H1233" s="13">
        <v>-197117800</v>
      </c>
      <c r="I1233" s="13">
        <v>-455772000</v>
      </c>
      <c r="J1233" s="13">
        <v>-2380490284</v>
      </c>
      <c r="K1233" s="13">
        <v>-1285226364</v>
      </c>
      <c r="L1233" s="13">
        <v>-177870000</v>
      </c>
      <c r="M1233" s="13">
        <v>-2030874406</v>
      </c>
      <c r="N1233" s="13">
        <v>-123768800</v>
      </c>
      <c r="O1233" s="13">
        <v>-18718645628</v>
      </c>
      <c r="P1233" s="13">
        <v>-2587513392</v>
      </c>
      <c r="Q1233" s="13">
        <v>-13166728098</v>
      </c>
      <c r="R1233" s="13">
        <v>-13119612830</v>
      </c>
    </row>
    <row r="1234" spans="2:18">
      <c r="B1234" s="13" t="s">
        <v>4849</v>
      </c>
      <c r="D1234" s="13">
        <v>679609428</v>
      </c>
      <c r="E1234" s="13">
        <v>0</v>
      </c>
      <c r="F1234" s="13">
        <v>0</v>
      </c>
      <c r="G1234" s="13">
        <v>0</v>
      </c>
      <c r="H1234" s="13">
        <v>0</v>
      </c>
      <c r="I1234" s="13">
        <v>0</v>
      </c>
      <c r="J1234" s="13">
        <v>598373747</v>
      </c>
      <c r="K1234" s="13">
        <v>1481882002</v>
      </c>
      <c r="L1234" s="13">
        <v>10540063273</v>
      </c>
      <c r="M1234" s="13">
        <v>0</v>
      </c>
      <c r="N1234" s="13">
        <v>487090909</v>
      </c>
      <c r="O1234" s="13">
        <v>0</v>
      </c>
      <c r="P1234" s="13">
        <v>0</v>
      </c>
      <c r="Q1234" s="13">
        <v>0</v>
      </c>
      <c r="R1234" s="13">
        <v>0</v>
      </c>
    </row>
    <row r="1235" spans="2:18">
      <c r="B1235" s="13" t="s">
        <v>4850</v>
      </c>
      <c r="D1235" s="13">
        <v>-71000000000</v>
      </c>
      <c r="E1235" s="13">
        <v>0</v>
      </c>
      <c r="F1235" s="13">
        <v>0</v>
      </c>
      <c r="G1235" s="13">
        <v>0</v>
      </c>
      <c r="H1235" s="13">
        <v>-40000000000</v>
      </c>
      <c r="I1235" s="13">
        <v>0</v>
      </c>
      <c r="J1235" s="13">
        <v>-20000000000</v>
      </c>
      <c r="K1235" s="13">
        <v>-50000000000</v>
      </c>
      <c r="L1235" s="13">
        <v>-40000000000</v>
      </c>
      <c r="M1235" s="13">
        <v>0</v>
      </c>
      <c r="N1235" s="13">
        <v>0</v>
      </c>
      <c r="O1235" s="13">
        <v>0</v>
      </c>
      <c r="P1235" s="13">
        <v>0</v>
      </c>
      <c r="Q1235" s="13">
        <v>0</v>
      </c>
      <c r="R1235" s="13">
        <v>0</v>
      </c>
    </row>
    <row r="1236" spans="2:18">
      <c r="B1236" s="13" t="s">
        <v>4851</v>
      </c>
      <c r="D1236" s="13">
        <v>0</v>
      </c>
      <c r="E1236" s="13">
        <v>0</v>
      </c>
      <c r="F1236" s="13">
        <v>0</v>
      </c>
      <c r="G1236" s="13">
        <v>20000000000</v>
      </c>
      <c r="H1236" s="13">
        <v>20000000000</v>
      </c>
      <c r="I1236" s="13">
        <v>20000000000</v>
      </c>
      <c r="J1236" s="13">
        <v>50000000000</v>
      </c>
      <c r="K1236" s="13">
        <v>20000000000</v>
      </c>
      <c r="L1236" s="13">
        <v>20000000000</v>
      </c>
      <c r="M1236" s="13">
        <v>0</v>
      </c>
      <c r="N1236" s="13">
        <v>0</v>
      </c>
      <c r="O1236" s="13">
        <v>0</v>
      </c>
      <c r="P1236" s="13">
        <v>0</v>
      </c>
      <c r="Q1236" s="13">
        <v>0</v>
      </c>
      <c r="R1236" s="13">
        <v>0</v>
      </c>
    </row>
    <row r="1237" spans="2:18">
      <c r="B1237" s="13" t="s">
        <v>4852</v>
      </c>
      <c r="D1237" s="13">
        <v>0</v>
      </c>
      <c r="E1237" s="13">
        <v>0</v>
      </c>
      <c r="F1237" s="13">
        <v>0</v>
      </c>
      <c r="G1237" s="13">
        <v>0</v>
      </c>
      <c r="H1237" s="13">
        <v>0</v>
      </c>
      <c r="I1237" s="13">
        <v>0</v>
      </c>
      <c r="J1237" s="13">
        <v>0</v>
      </c>
      <c r="K1237" s="13">
        <v>0</v>
      </c>
      <c r="L1237" s="13">
        <v>0</v>
      </c>
      <c r="M1237" s="13">
        <v>0</v>
      </c>
      <c r="N1237" s="13">
        <v>0</v>
      </c>
      <c r="O1237" s="13">
        <v>0</v>
      </c>
      <c r="P1237" s="13">
        <v>0</v>
      </c>
      <c r="Q1237" s="13">
        <v>0</v>
      </c>
      <c r="R1237" s="13">
        <v>0</v>
      </c>
    </row>
    <row r="1238" spans="2:18">
      <c r="B1238" s="13" t="s">
        <v>4853</v>
      </c>
      <c r="D1238" s="13">
        <v>0</v>
      </c>
      <c r="E1238" s="13">
        <v>0</v>
      </c>
      <c r="F1238" s="13">
        <v>0</v>
      </c>
      <c r="G1238" s="13">
        <v>0</v>
      </c>
      <c r="H1238" s="13">
        <v>0</v>
      </c>
      <c r="I1238" s="13">
        <v>0</v>
      </c>
      <c r="J1238" s="13">
        <v>0</v>
      </c>
      <c r="K1238" s="13">
        <v>0</v>
      </c>
      <c r="L1238" s="13">
        <v>0</v>
      </c>
      <c r="M1238" s="13">
        <v>0</v>
      </c>
      <c r="N1238" s="13">
        <v>0</v>
      </c>
      <c r="O1238" s="13">
        <v>0</v>
      </c>
      <c r="P1238" s="13">
        <v>0</v>
      </c>
      <c r="Q1238" s="13">
        <v>0</v>
      </c>
      <c r="R1238" s="13">
        <v>0</v>
      </c>
    </row>
    <row r="1239" spans="2:18">
      <c r="B1239" s="13" t="s">
        <v>4854</v>
      </c>
      <c r="D1239" s="13">
        <v>0</v>
      </c>
      <c r="E1239" s="13">
        <v>0</v>
      </c>
      <c r="F1239" s="13">
        <v>0</v>
      </c>
      <c r="G1239" s="13">
        <v>0</v>
      </c>
      <c r="H1239" s="13">
        <v>0</v>
      </c>
      <c r="I1239" s="13">
        <v>0</v>
      </c>
      <c r="J1239" s="13">
        <v>0</v>
      </c>
      <c r="K1239" s="13">
        <v>0</v>
      </c>
      <c r="L1239" s="13">
        <v>0</v>
      </c>
      <c r="M1239" s="13">
        <v>0</v>
      </c>
      <c r="N1239" s="13">
        <v>0</v>
      </c>
      <c r="O1239" s="13">
        <v>0</v>
      </c>
      <c r="P1239" s="13">
        <v>0</v>
      </c>
      <c r="Q1239" s="13">
        <v>0</v>
      </c>
      <c r="R1239" s="13">
        <v>0</v>
      </c>
    </row>
    <row r="1240" spans="2:18">
      <c r="B1240" s="13" t="s">
        <v>4855</v>
      </c>
      <c r="D1240" s="13">
        <v>0</v>
      </c>
      <c r="E1240" s="13">
        <v>0</v>
      </c>
      <c r="F1240" s="13">
        <v>0</v>
      </c>
      <c r="G1240" s="13">
        <v>0</v>
      </c>
      <c r="H1240" s="13">
        <v>0</v>
      </c>
      <c r="I1240" s="13">
        <v>0</v>
      </c>
      <c r="J1240" s="13">
        <v>0</v>
      </c>
      <c r="K1240" s="13">
        <v>0</v>
      </c>
      <c r="L1240" s="13">
        <v>0</v>
      </c>
      <c r="M1240" s="13">
        <v>0</v>
      </c>
      <c r="N1240" s="13">
        <v>0</v>
      </c>
      <c r="O1240" s="13">
        <v>0</v>
      </c>
      <c r="P1240" s="13">
        <v>0</v>
      </c>
      <c r="Q1240" s="13">
        <v>0</v>
      </c>
      <c r="R1240" s="13">
        <v>0</v>
      </c>
    </row>
    <row r="1241" spans="2:18">
      <c r="B1241" s="13" t="s">
        <v>4856</v>
      </c>
      <c r="D1241" s="13">
        <v>0</v>
      </c>
      <c r="E1241" s="13">
        <v>0</v>
      </c>
      <c r="F1241" s="13">
        <v>0</v>
      </c>
      <c r="G1241" s="13">
        <v>0</v>
      </c>
      <c r="H1241" s="13">
        <v>0</v>
      </c>
      <c r="I1241" s="13">
        <v>0</v>
      </c>
      <c r="J1241" s="13">
        <v>0</v>
      </c>
      <c r="K1241" s="13">
        <v>0</v>
      </c>
      <c r="L1241" s="13">
        <v>0</v>
      </c>
      <c r="M1241" s="13">
        <v>0</v>
      </c>
      <c r="N1241" s="13">
        <v>0</v>
      </c>
      <c r="O1241" s="13">
        <v>0</v>
      </c>
      <c r="P1241" s="13">
        <v>0</v>
      </c>
      <c r="Q1241" s="13">
        <v>0</v>
      </c>
      <c r="R1241" s="13">
        <v>0</v>
      </c>
    </row>
    <row r="1242" spans="2:18">
      <c r="B1242" s="13" t="s">
        <v>4857</v>
      </c>
      <c r="D1242" s="13">
        <v>2844846294</v>
      </c>
      <c r="E1242" s="13">
        <v>1062620803</v>
      </c>
      <c r="F1242" s="13">
        <v>845307901</v>
      </c>
      <c r="G1242" s="13">
        <v>1307998633</v>
      </c>
      <c r="H1242" s="13">
        <v>3575075060</v>
      </c>
      <c r="I1242" s="13">
        <v>1897663452</v>
      </c>
      <c r="J1242" s="13">
        <v>4294521170</v>
      </c>
      <c r="K1242" s="13">
        <v>3956322016</v>
      </c>
      <c r="L1242" s="13">
        <v>5512831513</v>
      </c>
      <c r="M1242" s="13">
        <v>6664397609</v>
      </c>
      <c r="N1242" s="13">
        <v>4009518562</v>
      </c>
      <c r="O1242" s="13">
        <v>5729895754</v>
      </c>
      <c r="P1242" s="13">
        <v>7540866067</v>
      </c>
      <c r="Q1242" s="13">
        <v>18048788816</v>
      </c>
      <c r="R1242" s="13">
        <v>18829336716</v>
      </c>
    </row>
    <row r="1243" spans="2:18">
      <c r="B1243" s="13" t="s">
        <v>4858</v>
      </c>
      <c r="D1243" s="13">
        <v>0</v>
      </c>
      <c r="E1243" s="13">
        <v>0</v>
      </c>
      <c r="F1243" s="13">
        <v>0</v>
      </c>
      <c r="G1243" s="13">
        <v>0</v>
      </c>
      <c r="H1243" s="13">
        <v>0</v>
      </c>
      <c r="I1243" s="13">
        <v>0</v>
      </c>
      <c r="J1243" s="13">
        <v>0</v>
      </c>
      <c r="K1243" s="13">
        <v>0</v>
      </c>
      <c r="L1243" s="13">
        <v>0</v>
      </c>
      <c r="M1243" s="13">
        <v>0</v>
      </c>
      <c r="N1243" s="13">
        <v>0</v>
      </c>
      <c r="O1243" s="13">
        <v>0</v>
      </c>
      <c r="P1243" s="13">
        <v>0</v>
      </c>
      <c r="Q1243" s="13">
        <v>0</v>
      </c>
      <c r="R1243" s="13">
        <v>0</v>
      </c>
    </row>
    <row r="1244" spans="2:18">
      <c r="B1244" s="13" t="s">
        <v>4859</v>
      </c>
      <c r="D1244" s="13">
        <v>-71036064768</v>
      </c>
      <c r="E1244" s="13">
        <v>1062620803</v>
      </c>
      <c r="F1244" s="13">
        <v>845307901</v>
      </c>
      <c r="G1244" s="13">
        <v>20274418633</v>
      </c>
      <c r="H1244" s="13">
        <v>-16622042740</v>
      </c>
      <c r="I1244" s="13">
        <v>21441891452</v>
      </c>
      <c r="J1244" s="13">
        <v>32512404633</v>
      </c>
      <c r="K1244" s="13">
        <v>-25847022346</v>
      </c>
      <c r="L1244" s="13">
        <v>-4124975214</v>
      </c>
      <c r="M1244" s="13">
        <v>4633523203</v>
      </c>
      <c r="N1244" s="13">
        <v>4372840671</v>
      </c>
      <c r="O1244" s="13">
        <v>-12988749874</v>
      </c>
      <c r="P1244" s="13">
        <v>4953352675</v>
      </c>
      <c r="Q1244" s="13">
        <v>4882060718</v>
      </c>
      <c r="R1244" s="13">
        <v>5709723886</v>
      </c>
    </row>
    <row r="1245" spans="2:18">
      <c r="B1245" s="13" t="s">
        <v>4860</v>
      </c>
    </row>
    <row r="1246" spans="2:18">
      <c r="B1246" s="13" t="s">
        <v>4861</v>
      </c>
      <c r="D1246" s="13">
        <v>0</v>
      </c>
      <c r="E1246" s="13">
        <v>0</v>
      </c>
      <c r="F1246" s="13">
        <v>0</v>
      </c>
      <c r="G1246" s="13">
        <v>0</v>
      </c>
      <c r="H1246" s="13">
        <v>0</v>
      </c>
      <c r="I1246" s="13">
        <v>0</v>
      </c>
      <c r="J1246" s="13">
        <v>0</v>
      </c>
      <c r="K1246" s="13">
        <v>0</v>
      </c>
      <c r="L1246" s="13">
        <v>0</v>
      </c>
      <c r="M1246" s="13">
        <v>0</v>
      </c>
      <c r="N1246" s="13">
        <v>0</v>
      </c>
      <c r="O1246" s="13">
        <v>0</v>
      </c>
      <c r="P1246" s="13">
        <v>0</v>
      </c>
      <c r="Q1246" s="13">
        <v>0</v>
      </c>
      <c r="R1246" s="13">
        <v>70000000000</v>
      </c>
    </row>
    <row r="1247" spans="2:18">
      <c r="B1247" s="13" t="s">
        <v>4862</v>
      </c>
      <c r="D1247" s="13">
        <v>0</v>
      </c>
      <c r="E1247" s="13">
        <v>0</v>
      </c>
      <c r="F1247" s="13">
        <v>0</v>
      </c>
      <c r="G1247" s="13">
        <v>0</v>
      </c>
      <c r="H1247" s="13">
        <v>0</v>
      </c>
      <c r="I1247" s="13">
        <v>0</v>
      </c>
      <c r="J1247" s="13">
        <v>0</v>
      </c>
      <c r="K1247" s="13">
        <v>0</v>
      </c>
      <c r="L1247" s="13">
        <v>0</v>
      </c>
      <c r="M1247" s="13">
        <v>0</v>
      </c>
      <c r="N1247" s="13">
        <v>0</v>
      </c>
      <c r="O1247" s="13">
        <v>0</v>
      </c>
      <c r="P1247" s="13">
        <v>0</v>
      </c>
      <c r="Q1247" s="13">
        <v>0</v>
      </c>
      <c r="R1247" s="13">
        <v>0</v>
      </c>
    </row>
    <row r="1248" spans="2:18">
      <c r="B1248" s="13" t="s">
        <v>4863</v>
      </c>
      <c r="D1248" s="13">
        <v>11000000000</v>
      </c>
      <c r="E1248" s="13">
        <v>15895000000</v>
      </c>
      <c r="F1248" s="13">
        <v>0</v>
      </c>
      <c r="G1248" s="13">
        <v>0</v>
      </c>
      <c r="H1248" s="13">
        <v>0</v>
      </c>
      <c r="I1248" s="13">
        <v>0</v>
      </c>
      <c r="J1248" s="13">
        <v>48000000000</v>
      </c>
      <c r="K1248" s="13">
        <v>0</v>
      </c>
      <c r="L1248" s="13">
        <v>50000000000</v>
      </c>
      <c r="M1248" s="13">
        <v>0</v>
      </c>
      <c r="N1248" s="13">
        <v>0</v>
      </c>
      <c r="O1248" s="13">
        <v>0</v>
      </c>
      <c r="P1248" s="13">
        <v>0</v>
      </c>
      <c r="Q1248" s="13">
        <v>20000000000</v>
      </c>
      <c r="R1248" s="13">
        <v>0</v>
      </c>
    </row>
    <row r="1249" spans="2:18">
      <c r="B1249" s="13" t="s">
        <v>4864</v>
      </c>
      <c r="D1249" s="13">
        <v>-15895000000</v>
      </c>
      <c r="E1249" s="13">
        <v>0</v>
      </c>
      <c r="F1249" s="13">
        <v>0</v>
      </c>
      <c r="G1249" s="13">
        <v>0</v>
      </c>
      <c r="H1249" s="13">
        <v>0</v>
      </c>
      <c r="I1249" s="13">
        <v>0</v>
      </c>
      <c r="J1249" s="13">
        <v>-48000000000</v>
      </c>
      <c r="K1249" s="13">
        <v>0</v>
      </c>
      <c r="L1249" s="13">
        <v>-50000000000</v>
      </c>
      <c r="M1249" s="13">
        <v>0</v>
      </c>
      <c r="N1249" s="13">
        <v>0</v>
      </c>
      <c r="O1249" s="13">
        <v>0</v>
      </c>
      <c r="P1249" s="13">
        <v>-20000000000</v>
      </c>
      <c r="Q1249" s="13">
        <v>-25420460000</v>
      </c>
      <c r="R1249" s="13">
        <v>0</v>
      </c>
    </row>
    <row r="1250" spans="2:18">
      <c r="B1250" s="13" t="s">
        <v>4865</v>
      </c>
      <c r="D1250" s="13">
        <v>0</v>
      </c>
      <c r="E1250" s="13">
        <v>0</v>
      </c>
      <c r="F1250" s="13">
        <v>0</v>
      </c>
      <c r="G1250" s="13">
        <v>0</v>
      </c>
      <c r="H1250" s="13">
        <v>0</v>
      </c>
      <c r="I1250" s="13">
        <v>0</v>
      </c>
      <c r="J1250" s="13">
        <v>0</v>
      </c>
      <c r="K1250" s="13">
        <v>0</v>
      </c>
      <c r="L1250" s="13">
        <v>0</v>
      </c>
      <c r="M1250" s="13">
        <v>0</v>
      </c>
      <c r="N1250" s="13">
        <v>0</v>
      </c>
      <c r="O1250" s="13">
        <v>0</v>
      </c>
      <c r="P1250" s="13">
        <v>0</v>
      </c>
      <c r="Q1250" s="13">
        <v>0</v>
      </c>
      <c r="R1250" s="13">
        <v>0</v>
      </c>
    </row>
    <row r="1251" spans="2:18">
      <c r="B1251" s="13" t="s">
        <v>4866</v>
      </c>
      <c r="D1251" s="13">
        <v>0</v>
      </c>
      <c r="E1251" s="13">
        <v>0</v>
      </c>
      <c r="F1251" s="13">
        <v>0</v>
      </c>
      <c r="G1251" s="13">
        <v>0</v>
      </c>
      <c r="H1251" s="13">
        <v>0</v>
      </c>
      <c r="I1251" s="13">
        <v>0</v>
      </c>
      <c r="J1251" s="13">
        <v>0</v>
      </c>
      <c r="K1251" s="13">
        <v>0</v>
      </c>
      <c r="L1251" s="13">
        <v>0</v>
      </c>
      <c r="M1251" s="13">
        <v>0</v>
      </c>
      <c r="N1251" s="13">
        <v>0</v>
      </c>
      <c r="O1251" s="13">
        <v>0</v>
      </c>
      <c r="P1251" s="13">
        <v>0</v>
      </c>
      <c r="Q1251" s="13">
        <v>0</v>
      </c>
      <c r="R1251" s="13">
        <v>0</v>
      </c>
    </row>
    <row r="1252" spans="2:18">
      <c r="B1252" s="13" t="s">
        <v>4867</v>
      </c>
      <c r="D1252" s="13">
        <v>0</v>
      </c>
      <c r="E1252" s="13">
        <v>0</v>
      </c>
      <c r="F1252" s="13">
        <v>0</v>
      </c>
      <c r="G1252" s="13">
        <v>0</v>
      </c>
      <c r="H1252" s="13">
        <v>0</v>
      </c>
      <c r="I1252" s="13">
        <v>0</v>
      </c>
      <c r="J1252" s="13">
        <v>0</v>
      </c>
      <c r="K1252" s="13">
        <v>0</v>
      </c>
      <c r="L1252" s="13">
        <v>0</v>
      </c>
      <c r="M1252" s="13">
        <v>0</v>
      </c>
      <c r="N1252" s="13">
        <v>0</v>
      </c>
      <c r="O1252" s="13">
        <v>0</v>
      </c>
      <c r="P1252" s="13">
        <v>0</v>
      </c>
      <c r="Q1252" s="13">
        <v>0</v>
      </c>
      <c r="R1252" s="13">
        <v>0</v>
      </c>
    </row>
    <row r="1253" spans="2:18">
      <c r="B1253" s="13" t="s">
        <v>4868</v>
      </c>
      <c r="D1253" s="13">
        <v>-8496100000</v>
      </c>
      <c r="E1253" s="13">
        <v>-8491600000</v>
      </c>
      <c r="F1253" s="13">
        <v>-15539650000</v>
      </c>
      <c r="G1253" s="13">
        <v>-29265950000</v>
      </c>
      <c r="H1253" s="13">
        <v>-6737520000</v>
      </c>
      <c r="I1253" s="13">
        <v>-8001500000</v>
      </c>
      <c r="J1253" s="13">
        <v>-10308200000</v>
      </c>
      <c r="K1253" s="13">
        <v>-17208480000</v>
      </c>
      <c r="L1253" s="13">
        <v>-9849520000</v>
      </c>
      <c r="M1253" s="13">
        <v>-23868160000</v>
      </c>
      <c r="N1253" s="13">
        <v>-24595250000</v>
      </c>
      <c r="O1253" s="13">
        <v>-27543772000</v>
      </c>
      <c r="P1253" s="13">
        <v>-22644968000</v>
      </c>
      <c r="Q1253" s="13">
        <v>0</v>
      </c>
      <c r="R1253" s="13">
        <v>-38320939095</v>
      </c>
    </row>
    <row r="1254" spans="2:18">
      <c r="B1254" s="13" t="s">
        <v>4869</v>
      </c>
      <c r="D1254" s="13">
        <v>0</v>
      </c>
      <c r="E1254" s="13">
        <v>0</v>
      </c>
      <c r="F1254" s="13">
        <v>0</v>
      </c>
      <c r="G1254" s="13">
        <v>0</v>
      </c>
      <c r="H1254" s="13">
        <v>0</v>
      </c>
      <c r="I1254" s="13">
        <v>0</v>
      </c>
      <c r="J1254" s="13">
        <v>0</v>
      </c>
      <c r="K1254" s="13">
        <v>0</v>
      </c>
      <c r="L1254" s="13">
        <v>0</v>
      </c>
      <c r="M1254" s="13">
        <v>0</v>
      </c>
      <c r="N1254" s="13">
        <v>0</v>
      </c>
      <c r="O1254" s="13">
        <v>0</v>
      </c>
      <c r="P1254" s="13">
        <v>0</v>
      </c>
      <c r="Q1254" s="13">
        <v>0</v>
      </c>
      <c r="R1254" s="13">
        <v>0</v>
      </c>
    </row>
    <row r="1255" spans="2:18">
      <c r="B1255" s="13" t="s">
        <v>4870</v>
      </c>
      <c r="D1255" s="13">
        <v>0</v>
      </c>
      <c r="E1255" s="13">
        <v>0</v>
      </c>
      <c r="F1255" s="13">
        <v>0</v>
      </c>
      <c r="G1255" s="13">
        <v>0</v>
      </c>
      <c r="H1255" s="13">
        <v>0</v>
      </c>
      <c r="I1255" s="13">
        <v>0</v>
      </c>
      <c r="J1255" s="13">
        <v>0</v>
      </c>
      <c r="K1255" s="13">
        <v>0</v>
      </c>
      <c r="L1255" s="13">
        <v>0</v>
      </c>
      <c r="M1255" s="13">
        <v>0</v>
      </c>
      <c r="N1255" s="13">
        <v>0</v>
      </c>
      <c r="O1255" s="13">
        <v>0</v>
      </c>
      <c r="P1255" s="13">
        <v>0</v>
      </c>
      <c r="Q1255" s="13">
        <v>0</v>
      </c>
      <c r="R1255" s="13">
        <v>0</v>
      </c>
    </row>
    <row r="1256" spans="2:18">
      <c r="B1256" s="13" t="s">
        <v>4871</v>
      </c>
      <c r="D1256" s="13">
        <v>-13391100000</v>
      </c>
      <c r="E1256" s="13">
        <v>7403400000</v>
      </c>
      <c r="F1256" s="13">
        <v>-15539650000</v>
      </c>
      <c r="G1256" s="13">
        <v>-29265950000</v>
      </c>
      <c r="H1256" s="13">
        <v>-6737520000</v>
      </c>
      <c r="I1256" s="13">
        <v>-8001500000</v>
      </c>
      <c r="J1256" s="13">
        <v>-10308200000</v>
      </c>
      <c r="K1256" s="13">
        <v>-17208480000</v>
      </c>
      <c r="L1256" s="13">
        <v>-9849520000</v>
      </c>
      <c r="M1256" s="13">
        <v>-23868160000</v>
      </c>
      <c r="N1256" s="13">
        <v>-24595250000</v>
      </c>
      <c r="O1256" s="13">
        <v>-27543772000</v>
      </c>
      <c r="P1256" s="13">
        <v>-42644968000</v>
      </c>
      <c r="Q1256" s="13">
        <v>-5420460000</v>
      </c>
      <c r="R1256" s="13">
        <v>31679060905</v>
      </c>
    </row>
    <row r="1257" spans="2:18">
      <c r="B1257" s="13" t="s">
        <v>4872</v>
      </c>
      <c r="D1257" s="13">
        <v>-87817185780</v>
      </c>
      <c r="E1257" s="13">
        <v>31523261668</v>
      </c>
      <c r="F1257" s="13">
        <v>-21027430399</v>
      </c>
      <c r="G1257" s="13">
        <v>-45749193134</v>
      </c>
      <c r="H1257" s="13">
        <v>5975393680</v>
      </c>
      <c r="I1257" s="13">
        <v>85753873721</v>
      </c>
      <c r="J1257" s="13">
        <v>34753987168</v>
      </c>
      <c r="K1257" s="13">
        <v>-102614388088</v>
      </c>
      <c r="L1257" s="13">
        <v>-80495213729</v>
      </c>
      <c r="M1257" s="13">
        <v>19242729870</v>
      </c>
      <c r="N1257" s="13">
        <v>101245207297</v>
      </c>
      <c r="O1257" s="13">
        <v>-48145085203</v>
      </c>
      <c r="P1257" s="13">
        <v>5445524426</v>
      </c>
      <c r="Q1257" s="13">
        <v>-18434609395</v>
      </c>
      <c r="R1257" s="13">
        <v>-2758993933</v>
      </c>
    </row>
    <row r="1258" spans="2:18">
      <c r="B1258" s="13" t="s">
        <v>4873</v>
      </c>
      <c r="D1258" s="13">
        <v>95399926105</v>
      </c>
      <c r="E1258" s="13">
        <v>63876315537</v>
      </c>
      <c r="F1258" s="13">
        <v>84903544936</v>
      </c>
      <c r="G1258" s="13">
        <v>130652507070</v>
      </c>
      <c r="H1258" s="13">
        <v>124677224390</v>
      </c>
      <c r="I1258" s="13">
        <v>38923380669</v>
      </c>
      <c r="J1258" s="13">
        <v>4169402501</v>
      </c>
      <c r="K1258" s="13">
        <v>106783648089</v>
      </c>
      <c r="L1258" s="13">
        <v>187278876818</v>
      </c>
      <c r="M1258" s="13">
        <v>168036031448</v>
      </c>
      <c r="N1258" s="13">
        <v>66790824151</v>
      </c>
      <c r="O1258" s="13">
        <v>114935909354</v>
      </c>
      <c r="P1258" s="13">
        <v>109490384928</v>
      </c>
      <c r="Q1258" s="13">
        <v>127924994323</v>
      </c>
      <c r="R1258" s="13">
        <v>130683988256</v>
      </c>
    </row>
    <row r="1259" spans="2:18">
      <c r="B1259" s="13" t="s">
        <v>4874</v>
      </c>
      <c r="D1259" s="13">
        <v>0</v>
      </c>
      <c r="E1259" s="13">
        <v>348900</v>
      </c>
      <c r="F1259" s="13">
        <v>201000</v>
      </c>
      <c r="G1259" s="13">
        <v>231000</v>
      </c>
      <c r="H1259" s="13">
        <v>-111000</v>
      </c>
      <c r="I1259" s="13">
        <v>-30000</v>
      </c>
      <c r="J1259" s="13">
        <v>-9000</v>
      </c>
      <c r="K1259" s="13">
        <v>142500</v>
      </c>
      <c r="L1259" s="13">
        <v>-15000</v>
      </c>
      <c r="M1259" s="13">
        <v>115500</v>
      </c>
      <c r="N1259" s="13">
        <v>0</v>
      </c>
      <c r="O1259" s="13">
        <v>0</v>
      </c>
      <c r="P1259" s="13">
        <v>0</v>
      </c>
      <c r="Q1259" s="13">
        <v>0</v>
      </c>
      <c r="R1259" s="13">
        <v>0</v>
      </c>
    </row>
    <row r="1260" spans="2:18">
      <c r="B1260" s="13" t="s">
        <v>4875</v>
      </c>
      <c r="D1260" s="13">
        <v>7582740325</v>
      </c>
      <c r="E1260" s="13">
        <v>95399926105</v>
      </c>
      <c r="F1260" s="13">
        <v>63876315537</v>
      </c>
      <c r="G1260" s="13">
        <v>84903544936</v>
      </c>
      <c r="H1260" s="13">
        <v>130652507070</v>
      </c>
      <c r="I1260" s="13">
        <v>124677224390</v>
      </c>
      <c r="J1260" s="13">
        <v>38923380669</v>
      </c>
      <c r="K1260" s="13">
        <v>4169402501</v>
      </c>
      <c r="L1260" s="13">
        <v>106783648089</v>
      </c>
      <c r="M1260" s="13">
        <v>187278876818</v>
      </c>
      <c r="N1260" s="13">
        <v>168036031448</v>
      </c>
      <c r="O1260" s="13">
        <v>66790824151</v>
      </c>
      <c r="P1260" s="13">
        <v>114935909354</v>
      </c>
      <c r="Q1260" s="13">
        <v>109490384928</v>
      </c>
      <c r="R1260" s="13">
        <v>127924994323</v>
      </c>
    </row>
    <row r="1406" spans="2:18">
      <c r="B1406" s="13" t="s">
        <v>1710</v>
      </c>
      <c r="D1406" s="13">
        <v>2025</v>
      </c>
      <c r="E1406" s="13">
        <v>2024</v>
      </c>
      <c r="F1406" s="13">
        <v>2023</v>
      </c>
      <c r="G1406" s="13">
        <v>2022</v>
      </c>
      <c r="H1406" s="13">
        <v>2021</v>
      </c>
      <c r="I1406" s="13">
        <v>2020</v>
      </c>
      <c r="J1406" s="13">
        <v>2019</v>
      </c>
      <c r="K1406" s="13">
        <v>2018</v>
      </c>
      <c r="L1406" s="13">
        <v>2017</v>
      </c>
      <c r="M1406" s="13">
        <v>2016</v>
      </c>
      <c r="N1406" s="13">
        <v>2015</v>
      </c>
      <c r="O1406" s="13">
        <v>2014</v>
      </c>
      <c r="P1406" s="13">
        <v>2013</v>
      </c>
      <c r="Q1406" s="13">
        <v>2012</v>
      </c>
      <c r="R1406" s="13">
        <v>2011</v>
      </c>
    </row>
    <row r="1407" spans="2:18">
      <c r="B1407" s="13" t="s">
        <v>4822</v>
      </c>
    </row>
    <row r="1408" spans="2:18">
      <c r="B1408" s="13" t="s">
        <v>4823</v>
      </c>
      <c r="D1408" s="13">
        <v>40233772368</v>
      </c>
      <c r="E1408" s="13">
        <v>32135747371</v>
      </c>
      <c r="F1408" s="13">
        <v>56980932447</v>
      </c>
      <c r="G1408" s="13">
        <v>55031193845</v>
      </c>
      <c r="H1408" s="13">
        <v>43044976452</v>
      </c>
      <c r="I1408" s="13">
        <v>3025746695</v>
      </c>
      <c r="J1408" s="13">
        <v>2053218341</v>
      </c>
      <c r="K1408" s="13">
        <v>79350426253</v>
      </c>
      <c r="L1408" s="13">
        <v>111154173594</v>
      </c>
      <c r="M1408" s="13">
        <v>110155746047</v>
      </c>
      <c r="N1408" s="13">
        <v>105491616858</v>
      </c>
      <c r="O1408" s="13">
        <v>124660667454</v>
      </c>
      <c r="P1408" s="13">
        <v>146983317340</v>
      </c>
      <c r="Q1408" s="13">
        <v>124334025654</v>
      </c>
      <c r="R1408" s="13">
        <v>125541725472</v>
      </c>
    </row>
    <row r="1409" spans="2:18">
      <c r="B1409" s="13" t="s">
        <v>4824</v>
      </c>
      <c r="D1409" s="13">
        <v>40158889128</v>
      </c>
      <c r="E1409" s="13">
        <v>21476839303</v>
      </c>
      <c r="F1409" s="13">
        <v>-31956864841</v>
      </c>
      <c r="G1409" s="13">
        <v>22562761072</v>
      </c>
      <c r="H1409" s="13">
        <v>43797680851</v>
      </c>
      <c r="I1409" s="13">
        <v>44105010230</v>
      </c>
      <c r="J1409" s="13">
        <v>57164989131</v>
      </c>
      <c r="K1409" s="13">
        <v>40621614648</v>
      </c>
      <c r="L1409" s="13">
        <v>32094592986</v>
      </c>
      <c r="M1409" s="13">
        <v>26190070289</v>
      </c>
      <c r="N1409" s="13">
        <v>368466889300</v>
      </c>
      <c r="O1409" s="13">
        <v>58330665370</v>
      </c>
      <c r="P1409" s="13">
        <v>85125863501</v>
      </c>
      <c r="Q1409" s="13">
        <v>124345957431</v>
      </c>
      <c r="R1409" s="13">
        <v>127443568224</v>
      </c>
    </row>
    <row r="1410" spans="2:18">
      <c r="B1410" s="13" t="s">
        <v>4825</v>
      </c>
      <c r="D1410" s="13">
        <v>20771405915</v>
      </c>
      <c r="E1410" s="13">
        <v>21218682523</v>
      </c>
      <c r="F1410" s="13">
        <v>26176473206</v>
      </c>
      <c r="G1410" s="13">
        <v>25585078970</v>
      </c>
      <c r="H1410" s="13">
        <v>26912132477</v>
      </c>
      <c r="I1410" s="13">
        <v>23548514074</v>
      </c>
      <c r="J1410" s="13">
        <v>24951716142</v>
      </c>
      <c r="K1410" s="13">
        <v>24438497075</v>
      </c>
      <c r="L1410" s="13">
        <v>23958274632</v>
      </c>
      <c r="M1410" s="13">
        <v>22702913505</v>
      </c>
      <c r="N1410" s="13">
        <v>28360997642</v>
      </c>
      <c r="O1410" s="13">
        <v>36388678662</v>
      </c>
      <c r="P1410" s="13">
        <v>41439680680</v>
      </c>
      <c r="Q1410" s="13">
        <v>40930714449</v>
      </c>
      <c r="R1410" s="13">
        <v>34469607751</v>
      </c>
    </row>
    <row r="1411" spans="2:18">
      <c r="B1411" s="13" t="s">
        <v>4826</v>
      </c>
      <c r="D1411" s="13">
        <v>1138183145</v>
      </c>
      <c r="E1411" s="13">
        <v>1478629355</v>
      </c>
      <c r="F1411" s="13">
        <v>410579644</v>
      </c>
      <c r="G1411" s="13">
        <v>-8976461532</v>
      </c>
      <c r="H1411" s="13">
        <v>4093174474</v>
      </c>
      <c r="I1411" s="13">
        <v>11823180935</v>
      </c>
      <c r="J1411" s="13">
        <v>-2454011390</v>
      </c>
      <c r="K1411" s="13">
        <v>5166948811</v>
      </c>
      <c r="L1411" s="13">
        <v>3738151130</v>
      </c>
      <c r="M1411" s="13">
        <v>-979060003</v>
      </c>
      <c r="N1411" s="13">
        <v>-421259927</v>
      </c>
      <c r="O1411" s="13">
        <v>1647597822</v>
      </c>
      <c r="P1411" s="13">
        <v>-1765715877</v>
      </c>
      <c r="Q1411" s="13">
        <v>7621942884</v>
      </c>
      <c r="R1411" s="13">
        <v>18109069997</v>
      </c>
    </row>
    <row r="1412" spans="2:18">
      <c r="B1412" s="13" t="s">
        <v>4827</v>
      </c>
      <c r="D1412" s="13">
        <v>0</v>
      </c>
      <c r="E1412" s="13">
        <v>0</v>
      </c>
      <c r="F1412" s="13">
        <v>0</v>
      </c>
      <c r="G1412" s="13">
        <v>0</v>
      </c>
      <c r="H1412" s="13">
        <v>0</v>
      </c>
      <c r="I1412" s="13">
        <v>0</v>
      </c>
      <c r="J1412" s="13">
        <v>0</v>
      </c>
      <c r="K1412" s="13">
        <v>0</v>
      </c>
      <c r="L1412" s="13">
        <v>0</v>
      </c>
      <c r="M1412" s="13">
        <v>0</v>
      </c>
      <c r="N1412" s="13">
        <v>0</v>
      </c>
      <c r="O1412" s="13">
        <v>0</v>
      </c>
      <c r="P1412" s="13">
        <v>0</v>
      </c>
      <c r="Q1412" s="13">
        <v>0</v>
      </c>
      <c r="R1412" s="13">
        <v>0</v>
      </c>
    </row>
    <row r="1413" spans="2:18">
      <c r="B1413" s="13" t="s">
        <v>4828</v>
      </c>
      <c r="D1413" s="13">
        <v>0</v>
      </c>
      <c r="E1413" s="13">
        <v>0</v>
      </c>
      <c r="F1413" s="13">
        <v>0</v>
      </c>
      <c r="G1413" s="13">
        <v>0</v>
      </c>
      <c r="H1413" s="13">
        <v>0</v>
      </c>
      <c r="I1413" s="13">
        <v>0</v>
      </c>
      <c r="J1413" s="13">
        <v>0</v>
      </c>
      <c r="K1413" s="13">
        <v>0</v>
      </c>
      <c r="L1413" s="13">
        <v>0</v>
      </c>
      <c r="M1413" s="13">
        <v>0</v>
      </c>
      <c r="N1413" s="13">
        <v>0</v>
      </c>
      <c r="O1413" s="13">
        <v>0</v>
      </c>
      <c r="P1413" s="13">
        <v>0</v>
      </c>
      <c r="Q1413" s="13">
        <v>0</v>
      </c>
      <c r="R1413" s="13">
        <v>0</v>
      </c>
    </row>
    <row r="1414" spans="2:18">
      <c r="B1414" s="13" t="s">
        <v>4829</v>
      </c>
      <c r="D1414" s="13">
        <v>512471843</v>
      </c>
      <c r="E1414" s="13">
        <v>-435658881</v>
      </c>
      <c r="F1414" s="13">
        <v>541795037</v>
      </c>
      <c r="G1414" s="13">
        <v>299305007</v>
      </c>
      <c r="H1414" s="13">
        <v>-323053044</v>
      </c>
      <c r="I1414" s="13">
        <v>894586186</v>
      </c>
      <c r="J1414" s="13">
        <v>-59238581</v>
      </c>
      <c r="K1414" s="13">
        <v>16018953</v>
      </c>
      <c r="L1414" s="13">
        <v>-165744209</v>
      </c>
      <c r="M1414" s="13">
        <v>-672217095</v>
      </c>
      <c r="N1414" s="13">
        <v>-1337800632</v>
      </c>
      <c r="O1414" s="13">
        <v>-822993780</v>
      </c>
      <c r="P1414" s="13">
        <v>-23926895</v>
      </c>
      <c r="Q1414" s="13">
        <v>0</v>
      </c>
      <c r="R1414" s="13">
        <v>0</v>
      </c>
    </row>
    <row r="1415" spans="2:18">
      <c r="B1415" s="13" t="s">
        <v>4830</v>
      </c>
      <c r="D1415" s="13">
        <v>0</v>
      </c>
      <c r="E1415" s="13">
        <v>0</v>
      </c>
      <c r="F1415" s="13">
        <v>0</v>
      </c>
      <c r="G1415" s="13">
        <v>0</v>
      </c>
      <c r="H1415" s="13">
        <v>0</v>
      </c>
      <c r="I1415" s="13">
        <v>0</v>
      </c>
      <c r="J1415" s="13">
        <v>0</v>
      </c>
      <c r="K1415" s="13">
        <v>0</v>
      </c>
      <c r="L1415" s="13">
        <v>0</v>
      </c>
      <c r="M1415" s="13">
        <v>0</v>
      </c>
      <c r="N1415" s="13">
        <v>0</v>
      </c>
      <c r="O1415" s="13">
        <v>0</v>
      </c>
      <c r="P1415" s="13">
        <v>0</v>
      </c>
      <c r="Q1415" s="13">
        <v>0</v>
      </c>
      <c r="R1415" s="13">
        <v>0</v>
      </c>
    </row>
    <row r="1416" spans="2:18">
      <c r="B1416" s="13" t="s">
        <v>4831</v>
      </c>
      <c r="D1416" s="13">
        <v>-20864619732</v>
      </c>
      <c r="E1416" s="13">
        <v>-24332518131</v>
      </c>
      <c r="F1416" s="13">
        <v>-81322907799</v>
      </c>
      <c r="G1416" s="13">
        <v>-27110042917</v>
      </c>
      <c r="H1416" s="13">
        <v>-8636523282</v>
      </c>
      <c r="I1416" s="13">
        <v>-15845504220</v>
      </c>
      <c r="J1416" s="13">
        <v>-289848692</v>
      </c>
      <c r="K1416" s="13">
        <v>-20051608686</v>
      </c>
      <c r="L1416" s="13">
        <v>-23867463153</v>
      </c>
      <c r="M1416" s="13">
        <v>-17518635697</v>
      </c>
      <c r="N1416" s="13">
        <v>-17610242781</v>
      </c>
      <c r="O1416" s="13">
        <v>-18238925367</v>
      </c>
      <c r="P1416" s="13">
        <v>-22106212160</v>
      </c>
      <c r="Q1416" s="13">
        <v>-25024701247</v>
      </c>
      <c r="R1416" s="13">
        <v>-20037874028</v>
      </c>
    </row>
    <row r="1417" spans="2:18">
      <c r="B1417" s="13" t="s">
        <v>4832</v>
      </c>
      <c r="D1417" s="13">
        <v>0</v>
      </c>
      <c r="E1417" s="13">
        <v>0</v>
      </c>
      <c r="F1417" s="13">
        <v>0</v>
      </c>
      <c r="G1417" s="13">
        <v>0</v>
      </c>
      <c r="H1417" s="13">
        <v>0</v>
      </c>
      <c r="I1417" s="13">
        <v>0</v>
      </c>
      <c r="J1417" s="13">
        <v>0</v>
      </c>
      <c r="K1417" s="13">
        <v>0</v>
      </c>
      <c r="L1417" s="13">
        <v>0</v>
      </c>
      <c r="M1417" s="13">
        <v>0</v>
      </c>
      <c r="N1417" s="13">
        <v>333091468000</v>
      </c>
      <c r="O1417" s="13">
        <v>0</v>
      </c>
      <c r="P1417" s="13">
        <v>0</v>
      </c>
      <c r="Q1417" s="13">
        <v>0</v>
      </c>
      <c r="R1417" s="13">
        <v>0</v>
      </c>
    </row>
    <row r="1418" spans="2:18">
      <c r="B1418" s="13" t="s">
        <v>4833</v>
      </c>
      <c r="D1418" s="13">
        <v>0</v>
      </c>
      <c r="E1418" s="13">
        <v>0</v>
      </c>
      <c r="F1418" s="13">
        <v>0</v>
      </c>
      <c r="G1418" s="13">
        <v>0</v>
      </c>
      <c r="H1418" s="13">
        <v>0</v>
      </c>
      <c r="I1418" s="13">
        <v>0</v>
      </c>
      <c r="J1418" s="13">
        <v>0</v>
      </c>
      <c r="K1418" s="13">
        <v>0</v>
      </c>
      <c r="L1418" s="13">
        <v>0</v>
      </c>
      <c r="M1418" s="13">
        <v>0</v>
      </c>
      <c r="N1418" s="13">
        <v>0</v>
      </c>
      <c r="O1418" s="13">
        <v>0</v>
      </c>
      <c r="P1418" s="13">
        <v>0</v>
      </c>
      <c r="Q1418" s="13">
        <v>0</v>
      </c>
      <c r="R1418" s="13">
        <v>0</v>
      </c>
    </row>
    <row r="1419" spans="2:18">
      <c r="B1419" s="13" t="s">
        <v>4834</v>
      </c>
      <c r="D1419" s="13">
        <v>38601447957</v>
      </c>
      <c r="E1419" s="13">
        <v>23547704437</v>
      </c>
      <c r="F1419" s="13">
        <v>22237195071</v>
      </c>
      <c r="G1419" s="13">
        <v>32544916471</v>
      </c>
      <c r="H1419" s="13">
        <v>21751950226</v>
      </c>
      <c r="I1419" s="13">
        <v>23684233255</v>
      </c>
      <c r="J1419" s="13">
        <v>35016371652</v>
      </c>
      <c r="K1419" s="13">
        <v>31051758495</v>
      </c>
      <c r="L1419" s="13">
        <v>28431374586</v>
      </c>
      <c r="M1419" s="13">
        <v>22657069579</v>
      </c>
      <c r="N1419" s="13">
        <v>26383726998</v>
      </c>
      <c r="O1419" s="13">
        <v>39356308033</v>
      </c>
      <c r="P1419" s="13">
        <v>67582037753</v>
      </c>
      <c r="Q1419" s="13">
        <v>100818001345</v>
      </c>
      <c r="R1419" s="13">
        <v>94902764504</v>
      </c>
    </row>
    <row r="1420" spans="2:18">
      <c r="B1420" s="13" t="s">
        <v>4835</v>
      </c>
      <c r="D1420" s="13">
        <v>0</v>
      </c>
      <c r="E1420" s="13">
        <v>0</v>
      </c>
      <c r="F1420" s="13">
        <v>0</v>
      </c>
      <c r="G1420" s="13">
        <v>219965073</v>
      </c>
      <c r="H1420" s="13">
        <v>0</v>
      </c>
      <c r="I1420" s="13">
        <v>0</v>
      </c>
      <c r="J1420" s="13">
        <v>0</v>
      </c>
      <c r="K1420" s="13">
        <v>0</v>
      </c>
      <c r="L1420" s="13">
        <v>0</v>
      </c>
      <c r="M1420" s="13">
        <v>0</v>
      </c>
      <c r="N1420" s="13">
        <v>0</v>
      </c>
      <c r="O1420" s="13">
        <v>0</v>
      </c>
      <c r="P1420" s="13">
        <v>0</v>
      </c>
      <c r="Q1420" s="13">
        <v>0</v>
      </c>
      <c r="R1420" s="13">
        <v>0</v>
      </c>
    </row>
    <row r="1421" spans="2:18">
      <c r="B1421" s="13" t="s">
        <v>4836</v>
      </c>
      <c r="D1421" s="13">
        <v>80392661496</v>
      </c>
      <c r="E1421" s="13">
        <v>53612586674</v>
      </c>
      <c r="F1421" s="13">
        <v>25024067606</v>
      </c>
      <c r="G1421" s="13">
        <v>77593954917</v>
      </c>
      <c r="H1421" s="13">
        <v>86842657303</v>
      </c>
      <c r="I1421" s="13">
        <v>47130756925</v>
      </c>
      <c r="J1421" s="13">
        <v>59218207472</v>
      </c>
      <c r="K1421" s="13">
        <v>119972040901</v>
      </c>
      <c r="L1421" s="13">
        <v>143248766580</v>
      </c>
      <c r="M1421" s="13">
        <v>136345816336</v>
      </c>
      <c r="N1421" s="13">
        <v>473958506158</v>
      </c>
      <c r="O1421" s="13">
        <v>182991332824</v>
      </c>
      <c r="P1421" s="13">
        <v>232109180841</v>
      </c>
      <c r="Q1421" s="13">
        <v>248679983085</v>
      </c>
      <c r="R1421" s="13">
        <v>252985293696</v>
      </c>
    </row>
    <row r="1422" spans="2:18">
      <c r="B1422" s="13" t="s">
        <v>4837</v>
      </c>
      <c r="D1422" s="13">
        <v>50699046956</v>
      </c>
      <c r="E1422" s="13">
        <v>-134610764587</v>
      </c>
      <c r="F1422" s="13">
        <v>-35979116792</v>
      </c>
      <c r="G1422" s="13">
        <v>78025222669</v>
      </c>
      <c r="H1422" s="13">
        <v>96485999929</v>
      </c>
      <c r="I1422" s="13">
        <v>1433539503</v>
      </c>
      <c r="J1422" s="13">
        <v>195042562017</v>
      </c>
      <c r="K1422" s="13">
        <v>-152194735468</v>
      </c>
      <c r="L1422" s="13">
        <v>119245031443</v>
      </c>
      <c r="M1422" s="13">
        <v>-130872510643</v>
      </c>
      <c r="N1422" s="13">
        <v>-34914071558</v>
      </c>
      <c r="O1422" s="13">
        <v>26549544474</v>
      </c>
      <c r="P1422" s="13">
        <v>9484656936</v>
      </c>
      <c r="Q1422" s="13">
        <v>-56944686795</v>
      </c>
      <c r="R1422" s="13">
        <v>70520631813</v>
      </c>
    </row>
    <row r="1423" spans="2:18">
      <c r="B1423" s="13" t="s">
        <v>4838</v>
      </c>
      <c r="D1423" s="13">
        <v>-600933160240</v>
      </c>
      <c r="E1423" s="13">
        <v>-173494461739</v>
      </c>
      <c r="F1423" s="13">
        <v>309987634526</v>
      </c>
      <c r="G1423" s="13">
        <v>37046469889</v>
      </c>
      <c r="H1423" s="13">
        <v>-190254836163</v>
      </c>
      <c r="I1423" s="13">
        <v>34008555235</v>
      </c>
      <c r="J1423" s="13">
        <v>-18410407426</v>
      </c>
      <c r="K1423" s="13">
        <v>84636898051</v>
      </c>
      <c r="L1423" s="13">
        <v>-126092756663</v>
      </c>
      <c r="M1423" s="13">
        <v>371724953070</v>
      </c>
      <c r="N1423" s="13">
        <v>-128970654070</v>
      </c>
      <c r="O1423" s="13">
        <v>133182368373</v>
      </c>
      <c r="P1423" s="13">
        <v>194632115063</v>
      </c>
      <c r="Q1423" s="13">
        <v>-197779238358</v>
      </c>
      <c r="R1423" s="13">
        <v>-287592571861</v>
      </c>
    </row>
    <row r="1424" spans="2:18">
      <c r="B1424" s="13" t="s">
        <v>4839</v>
      </c>
      <c r="D1424" s="13">
        <v>38988954533</v>
      </c>
      <c r="E1424" s="13">
        <v>-9217417127</v>
      </c>
      <c r="F1424" s="13">
        <v>-94619416474</v>
      </c>
      <c r="G1424" s="13">
        <v>43520013891</v>
      </c>
      <c r="H1424" s="13">
        <v>28038869186</v>
      </c>
      <c r="I1424" s="13">
        <v>-12212360523</v>
      </c>
      <c r="J1424" s="13">
        <v>51765167567</v>
      </c>
      <c r="K1424" s="13">
        <v>-103250202443</v>
      </c>
      <c r="L1424" s="13">
        <v>32314489517</v>
      </c>
      <c r="M1424" s="13">
        <v>-104535017811</v>
      </c>
      <c r="N1424" s="13">
        <v>-242654392428</v>
      </c>
      <c r="O1424" s="13">
        <v>17194860537</v>
      </c>
      <c r="P1424" s="13">
        <v>-90256707591</v>
      </c>
      <c r="Q1424" s="13">
        <v>-30704408280</v>
      </c>
      <c r="R1424" s="13">
        <v>11786524618</v>
      </c>
    </row>
    <row r="1425" spans="2:18">
      <c r="B1425" s="13" t="s">
        <v>4840</v>
      </c>
      <c r="D1425" s="13">
        <v>15382693730</v>
      </c>
      <c r="E1425" s="13">
        <v>-7568819056</v>
      </c>
      <c r="F1425" s="13">
        <v>-42401867648</v>
      </c>
      <c r="G1425" s="13">
        <v>15876329278</v>
      </c>
      <c r="H1425" s="13">
        <v>10719352767</v>
      </c>
      <c r="I1425" s="13">
        <v>7411638597</v>
      </c>
      <c r="J1425" s="13">
        <v>-4495498867</v>
      </c>
      <c r="K1425" s="13">
        <v>-11979545287</v>
      </c>
      <c r="L1425" s="13">
        <v>-3640908985</v>
      </c>
      <c r="M1425" s="13">
        <v>-5205531724</v>
      </c>
      <c r="N1425" s="13">
        <v>-4856773978</v>
      </c>
      <c r="O1425" s="13">
        <v>6781702823</v>
      </c>
      <c r="P1425" s="13">
        <v>-839066651</v>
      </c>
      <c r="Q1425" s="13">
        <v>-4798447413</v>
      </c>
      <c r="R1425" s="13">
        <v>4992415357</v>
      </c>
    </row>
    <row r="1426" spans="2:18">
      <c r="B1426" s="13" t="s">
        <v>4841</v>
      </c>
      <c r="D1426" s="13">
        <v>0</v>
      </c>
      <c r="E1426" s="13">
        <v>0</v>
      </c>
      <c r="F1426" s="13">
        <v>0</v>
      </c>
      <c r="G1426" s="13">
        <v>0</v>
      </c>
      <c r="H1426" s="13">
        <v>0</v>
      </c>
      <c r="I1426" s="13">
        <v>0</v>
      </c>
      <c r="J1426" s="13">
        <v>0</v>
      </c>
      <c r="K1426" s="13">
        <v>0</v>
      </c>
      <c r="L1426" s="13">
        <v>0</v>
      </c>
      <c r="M1426" s="13">
        <v>0</v>
      </c>
      <c r="N1426" s="13">
        <v>0</v>
      </c>
      <c r="O1426" s="13">
        <v>0</v>
      </c>
      <c r="P1426" s="13">
        <v>0</v>
      </c>
      <c r="Q1426" s="13">
        <v>0</v>
      </c>
      <c r="R1426" s="13">
        <v>0</v>
      </c>
    </row>
    <row r="1427" spans="2:18">
      <c r="B1427" s="13" t="s">
        <v>4842</v>
      </c>
      <c r="D1427" s="13">
        <v>-38147698848</v>
      </c>
      <c r="E1427" s="13">
        <v>-23606389899</v>
      </c>
      <c r="F1427" s="13">
        <v>-21950572591</v>
      </c>
      <c r="G1427" s="13">
        <v>-32798495736</v>
      </c>
      <c r="H1427" s="13">
        <v>-21499192900</v>
      </c>
      <c r="I1427" s="13">
        <v>-25739451292</v>
      </c>
      <c r="J1427" s="13">
        <v>-33587115724</v>
      </c>
      <c r="K1427" s="13">
        <v>-31319328739</v>
      </c>
      <c r="L1427" s="13">
        <v>-27676791088</v>
      </c>
      <c r="M1427" s="13">
        <v>-22602026540</v>
      </c>
      <c r="N1427" s="13">
        <v>-26438417492</v>
      </c>
      <c r="O1427" s="13">
        <v>-39470920228</v>
      </c>
      <c r="P1427" s="13">
        <v>-69316222246</v>
      </c>
      <c r="Q1427" s="13">
        <v>-99188688464</v>
      </c>
      <c r="R1427" s="13">
        <v>-94902764504</v>
      </c>
    </row>
    <row r="1428" spans="2:18">
      <c r="B1428" s="13" t="s">
        <v>4843</v>
      </c>
      <c r="D1428" s="13">
        <v>-6759576326</v>
      </c>
      <c r="E1428" s="13">
        <v>-3465832639</v>
      </c>
      <c r="F1428" s="13">
        <v>0</v>
      </c>
      <c r="G1428" s="13">
        <v>-16094303727</v>
      </c>
      <c r="H1428" s="13">
        <v>-2871879520</v>
      </c>
      <c r="I1428" s="13">
        <v>-780805858</v>
      </c>
      <c r="J1428" s="13">
        <v>-1429299734</v>
      </c>
      <c r="K1428" s="13">
        <v>-12910109411</v>
      </c>
      <c r="L1428" s="13">
        <v>-25685714658</v>
      </c>
      <c r="M1428" s="13">
        <v>-26325096807</v>
      </c>
      <c r="N1428" s="13">
        <v>-28686005981</v>
      </c>
      <c r="O1428" s="13">
        <v>-29424976482</v>
      </c>
      <c r="P1428" s="13">
        <v>-29290292512</v>
      </c>
      <c r="Q1428" s="13">
        <v>-33255010849</v>
      </c>
      <c r="R1428" s="13">
        <v>-15082473077</v>
      </c>
    </row>
    <row r="1429" spans="2:18">
      <c r="B1429" s="13" t="s">
        <v>4844</v>
      </c>
      <c r="D1429" s="13">
        <v>0</v>
      </c>
      <c r="E1429" s="13">
        <v>0</v>
      </c>
      <c r="F1429" s="13">
        <v>0</v>
      </c>
      <c r="G1429" s="13">
        <v>0</v>
      </c>
      <c r="H1429" s="13">
        <v>0</v>
      </c>
      <c r="I1429" s="13">
        <v>0</v>
      </c>
      <c r="J1429" s="13">
        <v>0</v>
      </c>
      <c r="K1429" s="13">
        <v>0</v>
      </c>
      <c r="L1429" s="13">
        <v>53835883</v>
      </c>
      <c r="M1429" s="13">
        <v>847884800</v>
      </c>
      <c r="N1429" s="13">
        <v>8971428396</v>
      </c>
      <c r="O1429" s="13">
        <v>2749077873</v>
      </c>
      <c r="P1429" s="13">
        <v>208000000</v>
      </c>
      <c r="Q1429" s="13">
        <v>932009740</v>
      </c>
      <c r="R1429" s="13">
        <v>42980410754</v>
      </c>
    </row>
    <row r="1430" spans="2:18">
      <c r="B1430" s="13" t="s">
        <v>4845</v>
      </c>
      <c r="D1430" s="13">
        <v>-5478830400</v>
      </c>
      <c r="E1430" s="13">
        <v>-5462568350</v>
      </c>
      <c r="F1430" s="13">
        <v>-1994572650</v>
      </c>
      <c r="G1430" s="13">
        <v>-1042615800</v>
      </c>
      <c r="H1430" s="13">
        <v>-1168568325</v>
      </c>
      <c r="I1430" s="13">
        <v>-2642039797</v>
      </c>
      <c r="J1430" s="13">
        <v>-9893202526</v>
      </c>
      <c r="K1430" s="13">
        <v>-8805152777</v>
      </c>
      <c r="L1430" s="13">
        <v>-9425638749</v>
      </c>
      <c r="M1430" s="13">
        <v>-10962273063</v>
      </c>
      <c r="N1430" s="13">
        <v>-11382331922</v>
      </c>
      <c r="O1430" s="13">
        <v>-14189669727</v>
      </c>
      <c r="P1430" s="13">
        <v>-1985648350</v>
      </c>
      <c r="Q1430" s="13">
        <v>-8082198819</v>
      </c>
      <c r="R1430" s="13">
        <v>-110614889185</v>
      </c>
    </row>
    <row r="1431" spans="2:18">
      <c r="B1431" s="13" t="s">
        <v>4846</v>
      </c>
      <c r="D1431" s="13">
        <v>-465855909099</v>
      </c>
      <c r="E1431" s="13">
        <v>-303813666723</v>
      </c>
      <c r="F1431" s="13">
        <v>138066155977</v>
      </c>
      <c r="G1431" s="13">
        <v>202126575381</v>
      </c>
      <c r="H1431" s="13">
        <v>6292402277</v>
      </c>
      <c r="I1431" s="13">
        <v>48609832790</v>
      </c>
      <c r="J1431" s="13">
        <v>238210412779</v>
      </c>
      <c r="K1431" s="13">
        <v>-115850135173</v>
      </c>
      <c r="L1431" s="13">
        <v>102340313280</v>
      </c>
      <c r="M1431" s="13">
        <v>208416197618</v>
      </c>
      <c r="N1431" s="13">
        <v>5027287125</v>
      </c>
      <c r="O1431" s="13">
        <v>286363320467</v>
      </c>
      <c r="P1431" s="13">
        <v>244746015490</v>
      </c>
      <c r="Q1431" s="13">
        <v>-181140686153</v>
      </c>
      <c r="R1431" s="13">
        <v>-124927422389</v>
      </c>
    </row>
    <row r="1432" spans="2:18">
      <c r="B1432" s="13" t="s">
        <v>4847</v>
      </c>
    </row>
    <row r="1433" spans="2:18">
      <c r="B1433" s="13" t="s">
        <v>4848</v>
      </c>
      <c r="D1433" s="13">
        <v>-13254784523</v>
      </c>
      <c r="E1433" s="13">
        <v>-14472462778</v>
      </c>
      <c r="F1433" s="13">
        <v>-12865686313</v>
      </c>
      <c r="G1433" s="13">
        <v>-9003346263</v>
      </c>
      <c r="H1433" s="13">
        <v>-14300322172</v>
      </c>
      <c r="I1433" s="13">
        <v>-19110752819</v>
      </c>
      <c r="J1433" s="13">
        <v>-32914987285</v>
      </c>
      <c r="K1433" s="13">
        <v>-34831741484</v>
      </c>
      <c r="L1433" s="13">
        <v>-45043223359</v>
      </c>
      <c r="M1433" s="13">
        <v>-6380959533</v>
      </c>
      <c r="N1433" s="13">
        <v>-18339636709</v>
      </c>
      <c r="O1433" s="13">
        <v>-18768576496</v>
      </c>
      <c r="P1433" s="13">
        <v>-15625691376</v>
      </c>
      <c r="Q1433" s="13">
        <v>-977980353</v>
      </c>
      <c r="R1433" s="13">
        <v>-64246791216</v>
      </c>
    </row>
    <row r="1434" spans="2:18">
      <c r="B1434" s="13" t="s">
        <v>4849</v>
      </c>
      <c r="D1434" s="13">
        <v>22211818</v>
      </c>
      <c r="E1434" s="13">
        <v>0</v>
      </c>
      <c r="F1434" s="13">
        <v>868181910</v>
      </c>
      <c r="G1434" s="13">
        <v>390339840</v>
      </c>
      <c r="H1434" s="13">
        <v>523818182</v>
      </c>
      <c r="I1434" s="13">
        <v>272345455</v>
      </c>
      <c r="J1434" s="13">
        <v>94545455</v>
      </c>
      <c r="K1434" s="13">
        <v>343797630</v>
      </c>
      <c r="L1434" s="13">
        <v>282256899</v>
      </c>
      <c r="M1434" s="13">
        <v>249727272</v>
      </c>
      <c r="N1434" s="13">
        <v>0</v>
      </c>
      <c r="O1434" s="13">
        <v>150380000</v>
      </c>
      <c r="P1434" s="13">
        <v>17272727</v>
      </c>
      <c r="Q1434" s="13">
        <v>1711009478</v>
      </c>
      <c r="R1434" s="13">
        <v>0</v>
      </c>
    </row>
    <row r="1435" spans="2:18">
      <c r="B1435" s="13" t="s">
        <v>4850</v>
      </c>
      <c r="D1435" s="13">
        <v>-673650000000</v>
      </c>
      <c r="E1435" s="13">
        <v>-920667000000</v>
      </c>
      <c r="F1435" s="13">
        <v>-826655000000</v>
      </c>
      <c r="G1435" s="13">
        <v>-664970000000</v>
      </c>
      <c r="H1435" s="13">
        <v>-419884000000</v>
      </c>
      <c r="I1435" s="13">
        <v>-30000000000</v>
      </c>
      <c r="J1435" s="13">
        <v>0</v>
      </c>
      <c r="K1435" s="13">
        <v>0</v>
      </c>
      <c r="L1435" s="13">
        <v>-70000000000</v>
      </c>
      <c r="M1435" s="13">
        <v>0</v>
      </c>
      <c r="N1435" s="13">
        <v>0</v>
      </c>
      <c r="O1435" s="13">
        <v>0</v>
      </c>
      <c r="P1435" s="13">
        <v>0</v>
      </c>
      <c r="Q1435" s="13">
        <v>0</v>
      </c>
      <c r="R1435" s="13">
        <v>-52100000000</v>
      </c>
    </row>
    <row r="1436" spans="2:18">
      <c r="B1436" s="13" t="s">
        <v>4851</v>
      </c>
      <c r="D1436" s="13">
        <v>810290000000</v>
      </c>
      <c r="E1436" s="13">
        <v>1035527000000</v>
      </c>
      <c r="F1436" s="13">
        <v>475155000000</v>
      </c>
      <c r="G1436" s="13">
        <v>797154000000</v>
      </c>
      <c r="H1436" s="13">
        <v>162900000000</v>
      </c>
      <c r="I1436" s="13">
        <v>0</v>
      </c>
      <c r="J1436" s="13">
        <v>0</v>
      </c>
      <c r="K1436" s="13">
        <v>70000000000</v>
      </c>
      <c r="L1436" s="13">
        <v>0</v>
      </c>
      <c r="M1436" s="13">
        <v>0</v>
      </c>
      <c r="N1436" s="13">
        <v>0</v>
      </c>
      <c r="O1436" s="13">
        <v>0</v>
      </c>
      <c r="P1436" s="13">
        <v>0</v>
      </c>
      <c r="Q1436" s="13">
        <v>0</v>
      </c>
      <c r="R1436" s="13">
        <v>87100000000</v>
      </c>
    </row>
    <row r="1437" spans="2:18">
      <c r="B1437" s="13" t="s">
        <v>4852</v>
      </c>
      <c r="D1437" s="13">
        <v>0</v>
      </c>
      <c r="E1437" s="13">
        <v>0</v>
      </c>
      <c r="F1437" s="13">
        <v>0</v>
      </c>
      <c r="G1437" s="13">
        <v>0</v>
      </c>
      <c r="H1437" s="13">
        <v>0</v>
      </c>
      <c r="I1437" s="13">
        <v>0</v>
      </c>
      <c r="J1437" s="13">
        <v>0</v>
      </c>
      <c r="K1437" s="13">
        <v>0</v>
      </c>
      <c r="L1437" s="13">
        <v>0</v>
      </c>
      <c r="M1437" s="13">
        <v>0</v>
      </c>
      <c r="N1437" s="13">
        <v>0</v>
      </c>
      <c r="O1437" s="13">
        <v>0</v>
      </c>
      <c r="P1437" s="13">
        <v>0</v>
      </c>
      <c r="Q1437" s="13">
        <v>0</v>
      </c>
      <c r="R1437" s="13">
        <v>0</v>
      </c>
    </row>
    <row r="1438" spans="2:18">
      <c r="B1438" s="13" t="s">
        <v>4853</v>
      </c>
      <c r="D1438" s="13">
        <v>0</v>
      </c>
      <c r="E1438" s="13">
        <v>0</v>
      </c>
      <c r="F1438" s="13">
        <v>0</v>
      </c>
      <c r="G1438" s="13">
        <v>0</v>
      </c>
      <c r="H1438" s="13">
        <v>0</v>
      </c>
      <c r="I1438" s="13">
        <v>0</v>
      </c>
      <c r="J1438" s="13">
        <v>0</v>
      </c>
      <c r="K1438" s="13">
        <v>0</v>
      </c>
      <c r="L1438" s="13">
        <v>0</v>
      </c>
      <c r="M1438" s="13">
        <v>0</v>
      </c>
      <c r="N1438" s="13">
        <v>0</v>
      </c>
      <c r="O1438" s="13">
        <v>0</v>
      </c>
      <c r="P1438" s="13">
        <v>0</v>
      </c>
      <c r="Q1438" s="13">
        <v>0</v>
      </c>
      <c r="R1438" s="13">
        <v>0</v>
      </c>
    </row>
    <row r="1439" spans="2:18">
      <c r="B1439" s="13" t="s">
        <v>4854</v>
      </c>
      <c r="D1439" s="13">
        <v>0</v>
      </c>
      <c r="E1439" s="13">
        <v>0</v>
      </c>
      <c r="F1439" s="13">
        <v>0</v>
      </c>
      <c r="G1439" s="13">
        <v>0</v>
      </c>
      <c r="H1439" s="13">
        <v>0</v>
      </c>
      <c r="I1439" s="13">
        <v>0</v>
      </c>
      <c r="J1439" s="13">
        <v>0</v>
      </c>
      <c r="K1439" s="13">
        <v>0</v>
      </c>
      <c r="L1439" s="13">
        <v>0</v>
      </c>
      <c r="M1439" s="13">
        <v>0</v>
      </c>
      <c r="N1439" s="13">
        <v>0</v>
      </c>
      <c r="O1439" s="13">
        <v>0</v>
      </c>
      <c r="P1439" s="13">
        <v>0</v>
      </c>
      <c r="Q1439" s="13">
        <v>0</v>
      </c>
      <c r="R1439" s="13">
        <v>0</v>
      </c>
    </row>
    <row r="1440" spans="2:18">
      <c r="B1440" s="13" t="s">
        <v>4855</v>
      </c>
      <c r="D1440" s="13">
        <v>0</v>
      </c>
      <c r="E1440" s="13">
        <v>0</v>
      </c>
      <c r="F1440" s="13">
        <v>0</v>
      </c>
      <c r="G1440" s="13">
        <v>0</v>
      </c>
      <c r="H1440" s="13">
        <v>0</v>
      </c>
      <c r="I1440" s="13">
        <v>0</v>
      </c>
      <c r="J1440" s="13">
        <v>0</v>
      </c>
      <c r="K1440" s="13">
        <v>0</v>
      </c>
      <c r="L1440" s="13">
        <v>0</v>
      </c>
      <c r="M1440" s="13">
        <v>0</v>
      </c>
      <c r="N1440" s="13">
        <v>0</v>
      </c>
      <c r="O1440" s="13">
        <v>0</v>
      </c>
      <c r="P1440" s="13">
        <v>0</v>
      </c>
      <c r="Q1440" s="13">
        <v>0</v>
      </c>
      <c r="R1440" s="13">
        <v>0</v>
      </c>
    </row>
    <row r="1441" spans="2:18">
      <c r="B1441" s="13" t="s">
        <v>4856</v>
      </c>
      <c r="D1441" s="13">
        <v>0</v>
      </c>
      <c r="E1441" s="13">
        <v>0</v>
      </c>
      <c r="F1441" s="13">
        <v>0</v>
      </c>
      <c r="G1441" s="13">
        <v>0</v>
      </c>
      <c r="H1441" s="13">
        <v>0</v>
      </c>
      <c r="I1441" s="13">
        <v>0</v>
      </c>
      <c r="J1441" s="13">
        <v>0</v>
      </c>
      <c r="K1441" s="13">
        <v>0</v>
      </c>
      <c r="L1441" s="13">
        <v>0</v>
      </c>
      <c r="M1441" s="13">
        <v>0</v>
      </c>
      <c r="N1441" s="13">
        <v>0</v>
      </c>
      <c r="O1441" s="13">
        <v>0</v>
      </c>
      <c r="P1441" s="13">
        <v>0</v>
      </c>
      <c r="Q1441" s="13">
        <v>0</v>
      </c>
      <c r="R1441" s="13">
        <v>0</v>
      </c>
    </row>
    <row r="1442" spans="2:18">
      <c r="B1442" s="13" t="s">
        <v>4857</v>
      </c>
      <c r="D1442" s="13">
        <v>22956633994</v>
      </c>
      <c r="E1442" s="13">
        <v>26196765611</v>
      </c>
      <c r="F1442" s="13">
        <v>77124734519</v>
      </c>
      <c r="G1442" s="13">
        <v>27439373728</v>
      </c>
      <c r="H1442" s="13">
        <v>5096599928</v>
      </c>
      <c r="I1442" s="13">
        <v>268911916</v>
      </c>
      <c r="J1442" s="13">
        <v>195303237</v>
      </c>
      <c r="K1442" s="13">
        <v>21889755501</v>
      </c>
      <c r="L1442" s="13">
        <v>21451129820</v>
      </c>
      <c r="M1442" s="13">
        <v>17235297314</v>
      </c>
      <c r="N1442" s="13">
        <v>17610242781</v>
      </c>
      <c r="O1442" s="13">
        <v>18102216276</v>
      </c>
      <c r="P1442" s="13">
        <v>22105604505</v>
      </c>
      <c r="Q1442" s="13">
        <v>24262796544</v>
      </c>
      <c r="R1442" s="13">
        <v>20037874028</v>
      </c>
    </row>
    <row r="1443" spans="2:18">
      <c r="B1443" s="13" t="s">
        <v>4858</v>
      </c>
      <c r="D1443" s="13">
        <v>0</v>
      </c>
      <c r="E1443" s="13">
        <v>0</v>
      </c>
      <c r="F1443" s="13">
        <v>0</v>
      </c>
      <c r="G1443" s="13">
        <v>0</v>
      </c>
      <c r="H1443" s="13">
        <v>0</v>
      </c>
      <c r="I1443" s="13">
        <v>0</v>
      </c>
      <c r="J1443" s="13">
        <v>0</v>
      </c>
      <c r="K1443" s="13">
        <v>0</v>
      </c>
      <c r="L1443" s="13">
        <v>0</v>
      </c>
      <c r="M1443" s="13">
        <v>0</v>
      </c>
      <c r="N1443" s="13">
        <v>0</v>
      </c>
      <c r="O1443" s="13">
        <v>0</v>
      </c>
      <c r="P1443" s="13">
        <v>0</v>
      </c>
      <c r="Q1443" s="13">
        <v>0</v>
      </c>
      <c r="R1443" s="13">
        <v>0</v>
      </c>
    </row>
    <row r="1444" spans="2:18">
      <c r="B1444" s="13" t="s">
        <v>4859</v>
      </c>
      <c r="D1444" s="13">
        <v>146364061289</v>
      </c>
      <c r="E1444" s="13">
        <v>126584302833</v>
      </c>
      <c r="F1444" s="13">
        <v>-286372769884</v>
      </c>
      <c r="G1444" s="13">
        <v>151010367305</v>
      </c>
      <c r="H1444" s="13">
        <v>-265663904062</v>
      </c>
      <c r="I1444" s="13">
        <v>-48569495448</v>
      </c>
      <c r="J1444" s="13">
        <v>-32625138593</v>
      </c>
      <c r="K1444" s="13">
        <v>57401811647</v>
      </c>
      <c r="L1444" s="13">
        <v>-93309836640</v>
      </c>
      <c r="M1444" s="13">
        <v>11104065053</v>
      </c>
      <c r="N1444" s="13">
        <v>-729393928</v>
      </c>
      <c r="O1444" s="13">
        <v>-515980220</v>
      </c>
      <c r="P1444" s="13">
        <v>6497185856</v>
      </c>
      <c r="Q1444" s="13">
        <v>24995825669</v>
      </c>
      <c r="R1444" s="13">
        <v>-9208917188</v>
      </c>
    </row>
    <row r="1445" spans="2:18">
      <c r="B1445" s="13" t="s">
        <v>4860</v>
      </c>
    </row>
    <row r="1446" spans="2:18">
      <c r="B1446" s="13" t="s">
        <v>4861</v>
      </c>
      <c r="D1446" s="13">
        <v>0</v>
      </c>
      <c r="E1446" s="13">
        <v>0</v>
      </c>
      <c r="F1446" s="13">
        <v>0</v>
      </c>
      <c r="G1446" s="13">
        <v>0</v>
      </c>
      <c r="H1446" s="13">
        <v>0</v>
      </c>
      <c r="I1446" s="13">
        <v>0</v>
      </c>
      <c r="J1446" s="13">
        <v>0</v>
      </c>
      <c r="K1446" s="13">
        <v>0</v>
      </c>
      <c r="L1446" s="13">
        <v>0</v>
      </c>
      <c r="M1446" s="13">
        <v>0</v>
      </c>
      <c r="N1446" s="13">
        <v>0</v>
      </c>
      <c r="O1446" s="13">
        <v>0</v>
      </c>
      <c r="P1446" s="13">
        <v>0</v>
      </c>
      <c r="Q1446" s="13">
        <v>0</v>
      </c>
      <c r="R1446" s="13">
        <v>0</v>
      </c>
    </row>
    <row r="1447" spans="2:18">
      <c r="B1447" s="13" t="s">
        <v>4862</v>
      </c>
      <c r="D1447" s="13">
        <v>0</v>
      </c>
      <c r="E1447" s="13">
        <v>0</v>
      </c>
      <c r="F1447" s="13">
        <v>0</v>
      </c>
      <c r="G1447" s="13">
        <v>0</v>
      </c>
      <c r="H1447" s="13">
        <v>0</v>
      </c>
      <c r="I1447" s="13">
        <v>0</v>
      </c>
      <c r="J1447" s="13">
        <v>0</v>
      </c>
      <c r="K1447" s="13">
        <v>0</v>
      </c>
      <c r="L1447" s="13">
        <v>0</v>
      </c>
      <c r="M1447" s="13">
        <v>0</v>
      </c>
      <c r="N1447" s="13">
        <v>0</v>
      </c>
      <c r="O1447" s="13">
        <v>0</v>
      </c>
      <c r="P1447" s="13">
        <v>0</v>
      </c>
      <c r="Q1447" s="13">
        <v>0</v>
      </c>
      <c r="R1447" s="13">
        <v>0</v>
      </c>
    </row>
    <row r="1448" spans="2:18">
      <c r="B1448" s="13" t="s">
        <v>4863</v>
      </c>
      <c r="D1448" s="13">
        <v>2200293247119</v>
      </c>
      <c r="E1448" s="13">
        <v>1538478964007</v>
      </c>
      <c r="F1448" s="13">
        <v>1139169159882</v>
      </c>
      <c r="G1448" s="13">
        <v>1510553967303</v>
      </c>
      <c r="H1448" s="13">
        <v>2065106830963</v>
      </c>
      <c r="I1448" s="13">
        <v>1117020403879</v>
      </c>
      <c r="J1448" s="13">
        <v>1251238269118</v>
      </c>
      <c r="K1448" s="13">
        <v>1700715432402</v>
      </c>
      <c r="L1448" s="13">
        <v>1685241148403</v>
      </c>
      <c r="M1448" s="13">
        <v>1152101683174</v>
      </c>
      <c r="N1448" s="13">
        <v>1695895417723</v>
      </c>
      <c r="O1448" s="13">
        <v>1451546430337</v>
      </c>
      <c r="P1448" s="13">
        <v>1811788653651</v>
      </c>
      <c r="Q1448" s="13">
        <v>2493759740910</v>
      </c>
      <c r="R1448" s="13">
        <v>2188333996983</v>
      </c>
    </row>
    <row r="1449" spans="2:18">
      <c r="B1449" s="13" t="s">
        <v>4864</v>
      </c>
      <c r="D1449" s="13">
        <v>-1854406402507</v>
      </c>
      <c r="E1449" s="13">
        <v>-1389491484088</v>
      </c>
      <c r="F1449" s="13">
        <v>-925101596951</v>
      </c>
      <c r="G1449" s="13">
        <v>-1937441191074</v>
      </c>
      <c r="H1449" s="13">
        <v>-1748341926238</v>
      </c>
      <c r="I1449" s="13">
        <v>-1134320810148</v>
      </c>
      <c r="J1449" s="13">
        <v>-1419402997325</v>
      </c>
      <c r="K1449" s="13">
        <v>-1599201301873</v>
      </c>
      <c r="L1449" s="13">
        <v>-1661245852576</v>
      </c>
      <c r="M1449" s="13">
        <v>-1213779666079</v>
      </c>
      <c r="N1449" s="13">
        <v>-1658584836540</v>
      </c>
      <c r="O1449" s="13">
        <v>-1917138117907</v>
      </c>
      <c r="P1449" s="13">
        <v>-1871311061629</v>
      </c>
      <c r="Q1449" s="13">
        <v>-2252666706133</v>
      </c>
      <c r="R1449" s="13">
        <v>-2046979976107</v>
      </c>
    </row>
    <row r="1450" spans="2:18">
      <c r="B1450" s="13" t="s">
        <v>4865</v>
      </c>
      <c r="D1450" s="13">
        <v>0</v>
      </c>
      <c r="E1450" s="13">
        <v>0</v>
      </c>
      <c r="F1450" s="13">
        <v>-530895632</v>
      </c>
      <c r="G1450" s="13">
        <v>-434102496</v>
      </c>
      <c r="H1450" s="13">
        <v>-393501872</v>
      </c>
      <c r="I1450" s="13">
        <v>0</v>
      </c>
      <c r="J1450" s="13">
        <v>0</v>
      </c>
      <c r="K1450" s="13">
        <v>0</v>
      </c>
      <c r="L1450" s="13">
        <v>0</v>
      </c>
      <c r="M1450" s="13">
        <v>0</v>
      </c>
      <c r="N1450" s="13">
        <v>0</v>
      </c>
      <c r="O1450" s="13">
        <v>0</v>
      </c>
      <c r="P1450" s="13">
        <v>0</v>
      </c>
      <c r="Q1450" s="13">
        <v>0</v>
      </c>
      <c r="R1450" s="13">
        <v>0</v>
      </c>
    </row>
    <row r="1451" spans="2:18">
      <c r="B1451" s="13" t="s">
        <v>4866</v>
      </c>
      <c r="D1451" s="13">
        <v>0</v>
      </c>
      <c r="E1451" s="13">
        <v>0</v>
      </c>
      <c r="F1451" s="13">
        <v>0</v>
      </c>
      <c r="G1451" s="13">
        <v>0</v>
      </c>
      <c r="H1451" s="13">
        <v>0</v>
      </c>
      <c r="I1451" s="13">
        <v>0</v>
      </c>
      <c r="J1451" s="13">
        <v>0</v>
      </c>
      <c r="K1451" s="13">
        <v>0</v>
      </c>
      <c r="L1451" s="13">
        <v>0</v>
      </c>
      <c r="M1451" s="13">
        <v>0</v>
      </c>
      <c r="N1451" s="13">
        <v>0</v>
      </c>
      <c r="O1451" s="13">
        <v>0</v>
      </c>
      <c r="P1451" s="13">
        <v>0</v>
      </c>
      <c r="Q1451" s="13">
        <v>0</v>
      </c>
      <c r="R1451" s="13">
        <v>0</v>
      </c>
    </row>
    <row r="1452" spans="2:18">
      <c r="B1452" s="13" t="s">
        <v>4867</v>
      </c>
      <c r="D1452" s="13">
        <v>0</v>
      </c>
      <c r="E1452" s="13">
        <v>0</v>
      </c>
      <c r="F1452" s="13">
        <v>0</v>
      </c>
      <c r="G1452" s="13">
        <v>0</v>
      </c>
      <c r="H1452" s="13">
        <v>0</v>
      </c>
      <c r="I1452" s="13">
        <v>0</v>
      </c>
      <c r="J1452" s="13">
        <v>0</v>
      </c>
      <c r="K1452" s="13">
        <v>0</v>
      </c>
      <c r="L1452" s="13">
        <v>0</v>
      </c>
      <c r="M1452" s="13">
        <v>0</v>
      </c>
      <c r="N1452" s="13">
        <v>0</v>
      </c>
      <c r="O1452" s="13">
        <v>0</v>
      </c>
      <c r="P1452" s="13">
        <v>0</v>
      </c>
      <c r="Q1452" s="13">
        <v>0</v>
      </c>
      <c r="R1452" s="13">
        <v>0</v>
      </c>
    </row>
    <row r="1453" spans="2:18">
      <c r="B1453" s="13" t="s">
        <v>4868</v>
      </c>
      <c r="D1453" s="13">
        <v>-23840853800</v>
      </c>
      <c r="E1453" s="13">
        <v>-24228725625</v>
      </c>
      <c r="F1453" s="13">
        <v>-19074815550</v>
      </c>
      <c r="G1453" s="13">
        <v>-9589505900</v>
      </c>
      <c r="H1453" s="13">
        <v>-11902823250</v>
      </c>
      <c r="I1453" s="13">
        <v>-356631200</v>
      </c>
      <c r="J1453" s="13">
        <v>-34178024600</v>
      </c>
      <c r="K1453" s="13">
        <v>-51856708500</v>
      </c>
      <c r="L1453" s="13">
        <v>-62412387100</v>
      </c>
      <c r="M1453" s="13">
        <v>-93890958700</v>
      </c>
      <c r="N1453" s="13">
        <v>-86928225400</v>
      </c>
      <c r="O1453" s="13">
        <v>-87012920800</v>
      </c>
      <c r="P1453" s="13">
        <v>-62047866900</v>
      </c>
      <c r="Q1453" s="13">
        <v>-38580713400</v>
      </c>
      <c r="R1453" s="13">
        <v>-6389688000</v>
      </c>
    </row>
    <row r="1454" spans="2:18">
      <c r="B1454" s="13" t="s">
        <v>4869</v>
      </c>
      <c r="D1454" s="13">
        <v>0</v>
      </c>
      <c r="E1454" s="13">
        <v>0</v>
      </c>
      <c r="F1454" s="13">
        <v>0</v>
      </c>
      <c r="G1454" s="13">
        <v>0</v>
      </c>
      <c r="H1454" s="13">
        <v>0</v>
      </c>
      <c r="I1454" s="13">
        <v>0</v>
      </c>
      <c r="J1454" s="13">
        <v>0</v>
      </c>
      <c r="K1454" s="13">
        <v>0</v>
      </c>
      <c r="L1454" s="13">
        <v>0</v>
      </c>
      <c r="M1454" s="13">
        <v>0</v>
      </c>
      <c r="N1454" s="13">
        <v>0</v>
      </c>
      <c r="O1454" s="13">
        <v>0</v>
      </c>
      <c r="P1454" s="13">
        <v>0</v>
      </c>
      <c r="Q1454" s="13">
        <v>0</v>
      </c>
      <c r="R1454" s="13">
        <v>0</v>
      </c>
    </row>
    <row r="1455" spans="2:18">
      <c r="B1455" s="13" t="s">
        <v>4870</v>
      </c>
      <c r="D1455" s="13">
        <v>0</v>
      </c>
      <c r="E1455" s="13">
        <v>0</v>
      </c>
      <c r="F1455" s="13">
        <v>0</v>
      </c>
      <c r="G1455" s="13">
        <v>0</v>
      </c>
      <c r="H1455" s="13">
        <v>0</v>
      </c>
      <c r="I1455" s="13">
        <v>0</v>
      </c>
      <c r="J1455" s="13">
        <v>0</v>
      </c>
      <c r="K1455" s="13">
        <v>0</v>
      </c>
      <c r="L1455" s="13">
        <v>0</v>
      </c>
      <c r="M1455" s="13">
        <v>0</v>
      </c>
      <c r="N1455" s="13">
        <v>0</v>
      </c>
      <c r="O1455" s="13">
        <v>0</v>
      </c>
      <c r="P1455" s="13">
        <v>0</v>
      </c>
      <c r="Q1455" s="13">
        <v>0</v>
      </c>
      <c r="R1455" s="13">
        <v>0</v>
      </c>
    </row>
    <row r="1456" spans="2:18">
      <c r="B1456" s="13" t="s">
        <v>4871</v>
      </c>
      <c r="D1456" s="13">
        <v>322045990812</v>
      </c>
      <c r="E1456" s="13">
        <v>124758754294</v>
      </c>
      <c r="F1456" s="13">
        <v>194461851749</v>
      </c>
      <c r="G1456" s="13">
        <v>-436910832167</v>
      </c>
      <c r="H1456" s="13">
        <v>304468579603</v>
      </c>
      <c r="I1456" s="13">
        <v>-17657037469</v>
      </c>
      <c r="J1456" s="13">
        <v>-202342752807</v>
      </c>
      <c r="K1456" s="13">
        <v>49657422029</v>
      </c>
      <c r="L1456" s="13">
        <v>-38417091273</v>
      </c>
      <c r="M1456" s="13">
        <v>-155568941605</v>
      </c>
      <c r="N1456" s="13">
        <v>-49617644217</v>
      </c>
      <c r="O1456" s="13">
        <v>-552604608370</v>
      </c>
      <c r="P1456" s="13">
        <v>-121570274878</v>
      </c>
      <c r="Q1456" s="13">
        <v>202512321377</v>
      </c>
      <c r="R1456" s="13">
        <v>134964332876</v>
      </c>
    </row>
    <row r="1457" spans="2:18">
      <c r="B1457" s="13" t="s">
        <v>4872</v>
      </c>
      <c r="D1457" s="13">
        <v>2554143002</v>
      </c>
      <c r="E1457" s="13">
        <v>-52470609596</v>
      </c>
      <c r="F1457" s="13">
        <v>46155237842</v>
      </c>
      <c r="G1457" s="13">
        <v>-83773889481</v>
      </c>
      <c r="H1457" s="13">
        <v>45097077818</v>
      </c>
      <c r="I1457" s="13">
        <v>-17616700127</v>
      </c>
      <c r="J1457" s="13">
        <v>3242521379</v>
      </c>
      <c r="K1457" s="13">
        <v>-8790901497</v>
      </c>
      <c r="L1457" s="13">
        <v>-29386614633</v>
      </c>
      <c r="M1457" s="13">
        <v>63951321066</v>
      </c>
      <c r="N1457" s="13">
        <v>-45319751020</v>
      </c>
      <c r="O1457" s="13">
        <v>-266757268123</v>
      </c>
      <c r="P1457" s="13">
        <v>129672926468</v>
      </c>
      <c r="Q1457" s="13">
        <v>46367460893</v>
      </c>
      <c r="R1457" s="13">
        <v>827993299</v>
      </c>
    </row>
    <row r="1458" spans="2:18">
      <c r="B1458" s="13" t="s">
        <v>4873</v>
      </c>
      <c r="D1458" s="13">
        <v>11317434226</v>
      </c>
      <c r="E1458" s="13">
        <v>63710209396</v>
      </c>
      <c r="F1458" s="13">
        <v>17557593990</v>
      </c>
      <c r="G1458" s="13">
        <v>101697190454</v>
      </c>
      <c r="H1458" s="13">
        <v>56262877163</v>
      </c>
      <c r="I1458" s="13">
        <v>73875146647</v>
      </c>
      <c r="J1458" s="13">
        <v>70632564357</v>
      </c>
      <c r="K1458" s="13">
        <v>79120566426</v>
      </c>
      <c r="L1458" s="13">
        <v>108333795180</v>
      </c>
      <c r="M1458" s="13">
        <v>44262117565</v>
      </c>
      <c r="N1458" s="13">
        <v>88251647785</v>
      </c>
      <c r="O1458" s="13">
        <v>354654399880</v>
      </c>
      <c r="P1458" s="13">
        <v>224981473412</v>
      </c>
      <c r="Q1458" s="13">
        <v>178614012519</v>
      </c>
      <c r="R1458" s="13">
        <v>177786019220</v>
      </c>
    </row>
    <row r="1459" spans="2:18">
      <c r="B1459" s="13" t="s">
        <v>4874</v>
      </c>
      <c r="D1459" s="13">
        <v>935994</v>
      </c>
      <c r="E1459" s="13">
        <v>77834426</v>
      </c>
      <c r="F1459" s="13">
        <v>-2622436</v>
      </c>
      <c r="G1459" s="13">
        <v>-365706983</v>
      </c>
      <c r="H1459" s="13">
        <v>337235473</v>
      </c>
      <c r="I1459" s="13">
        <v>4430642</v>
      </c>
      <c r="J1459" s="13">
        <v>60911</v>
      </c>
      <c r="K1459" s="13">
        <v>302899428</v>
      </c>
      <c r="L1459" s="13">
        <v>173385879</v>
      </c>
      <c r="M1459" s="13">
        <v>120356549</v>
      </c>
      <c r="N1459" s="13">
        <v>1330220800</v>
      </c>
      <c r="O1459" s="13">
        <v>354516028</v>
      </c>
      <c r="P1459" s="13">
        <v>0</v>
      </c>
      <c r="Q1459" s="13">
        <v>0</v>
      </c>
      <c r="R1459" s="13">
        <v>0</v>
      </c>
    </row>
    <row r="1460" spans="2:18">
      <c r="B1460" s="13" t="s">
        <v>4875</v>
      </c>
      <c r="D1460" s="13">
        <v>13872513222</v>
      </c>
      <c r="E1460" s="13">
        <v>11317434226</v>
      </c>
      <c r="F1460" s="13">
        <v>63710209396</v>
      </c>
      <c r="G1460" s="13">
        <v>17557593990</v>
      </c>
      <c r="H1460" s="13">
        <v>101697190454</v>
      </c>
      <c r="I1460" s="13">
        <v>56262877162</v>
      </c>
      <c r="J1460" s="13">
        <v>73875146647</v>
      </c>
      <c r="K1460" s="13">
        <v>70632564357</v>
      </c>
      <c r="L1460" s="13">
        <v>79120566426</v>
      </c>
      <c r="M1460" s="13">
        <v>108333795180</v>
      </c>
      <c r="N1460" s="13">
        <v>44262117565</v>
      </c>
      <c r="O1460" s="13">
        <v>88251647785</v>
      </c>
      <c r="P1460" s="13">
        <v>354654399880</v>
      </c>
      <c r="Q1460" s="13">
        <v>224981473412</v>
      </c>
      <c r="R1460" s="13">
        <v>178614012519</v>
      </c>
    </row>
    <row r="1606" spans="2:23">
      <c r="B1606" s="13" t="s">
        <v>952</v>
      </c>
      <c r="D1606" s="13">
        <v>2025</v>
      </c>
      <c r="E1606" s="13">
        <v>2024</v>
      </c>
      <c r="F1606" s="13">
        <v>2023</v>
      </c>
      <c r="G1606" s="13">
        <v>2022</v>
      </c>
      <c r="H1606" s="13">
        <v>2021</v>
      </c>
      <c r="I1606" s="13">
        <v>2020</v>
      </c>
      <c r="J1606" s="13">
        <v>2019</v>
      </c>
      <c r="K1606" s="13">
        <v>2018</v>
      </c>
      <c r="L1606" s="13">
        <v>2017</v>
      </c>
      <c r="M1606" s="13">
        <v>2016</v>
      </c>
      <c r="N1606" s="13">
        <v>2015</v>
      </c>
      <c r="O1606" s="13">
        <v>2014</v>
      </c>
      <c r="P1606" s="13">
        <v>2013</v>
      </c>
      <c r="Q1606" s="13">
        <v>2012</v>
      </c>
      <c r="R1606" s="13">
        <v>2011</v>
      </c>
      <c r="S1606" s="13">
        <v>2010</v>
      </c>
      <c r="T1606" s="13">
        <v>2009</v>
      </c>
      <c r="U1606" s="13">
        <v>2008</v>
      </c>
      <c r="V1606" s="13">
        <v>2007</v>
      </c>
      <c r="W1606" s="13">
        <v>2006</v>
      </c>
    </row>
    <row r="1607" spans="2:23">
      <c r="B1607" s="13" t="s">
        <v>4822</v>
      </c>
    </row>
    <row r="1608" spans="2:23">
      <c r="B1608" s="13" t="s">
        <v>4823</v>
      </c>
      <c r="D1608" s="13">
        <v>1352576506915</v>
      </c>
      <c r="E1608" s="13">
        <v>669331577098</v>
      </c>
      <c r="F1608" s="13">
        <v>690966528693</v>
      </c>
      <c r="G1608" s="13">
        <v>6605581936010</v>
      </c>
      <c r="H1608" s="13">
        <v>3799471222620</v>
      </c>
      <c r="I1608" s="13">
        <v>847890770788</v>
      </c>
      <c r="J1608" s="13">
        <v>467075648951</v>
      </c>
      <c r="K1608" s="13">
        <v>870615529226</v>
      </c>
      <c r="L1608" s="13">
        <v>852864445704</v>
      </c>
      <c r="M1608" s="13">
        <v>1393074915491</v>
      </c>
      <c r="N1608" s="13">
        <v>1880272850805</v>
      </c>
      <c r="O1608" s="13">
        <v>1284670474836</v>
      </c>
      <c r="P1608" s="13">
        <v>2563348719407</v>
      </c>
      <c r="Q1608" s="13">
        <v>3542049553242</v>
      </c>
      <c r="R1608" s="13">
        <v>3510239845794</v>
      </c>
      <c r="S1608" s="13">
        <v>1921641708817</v>
      </c>
      <c r="T1608" s="13">
        <v>1519703324711</v>
      </c>
      <c r="U1608" s="13">
        <v>1500872913895</v>
      </c>
      <c r="V1608" s="13">
        <v>1329683380319</v>
      </c>
      <c r="W1608" s="13">
        <v>1161497213543</v>
      </c>
    </row>
    <row r="1609" spans="2:23">
      <c r="B1609" s="13" t="s">
        <v>4824</v>
      </c>
      <c r="D1609" s="13">
        <v>291161134345</v>
      </c>
      <c r="E1609" s="13">
        <v>364688302129</v>
      </c>
      <c r="F1609" s="13">
        <v>-362869956043</v>
      </c>
      <c r="G1609" s="13">
        <v>582684437014</v>
      </c>
      <c r="H1609" s="13">
        <v>489010368289</v>
      </c>
      <c r="I1609" s="13">
        <v>673460397313</v>
      </c>
      <c r="J1609" s="13">
        <v>697330617127</v>
      </c>
      <c r="K1609" s="13">
        <v>497713288327</v>
      </c>
      <c r="L1609" s="13">
        <v>180189282052</v>
      </c>
      <c r="M1609" s="13">
        <v>235409169299</v>
      </c>
      <c r="N1609" s="13">
        <v>499793558833</v>
      </c>
      <c r="O1609" s="13">
        <v>136414344182</v>
      </c>
      <c r="P1609" s="13">
        <v>-140360107347</v>
      </c>
      <c r="Q1609" s="13">
        <v>-190217911658</v>
      </c>
      <c r="R1609" s="13">
        <v>-304834842285</v>
      </c>
      <c r="S1609" s="13">
        <v>382212310642</v>
      </c>
      <c r="T1609" s="13">
        <v>250382320569</v>
      </c>
      <c r="U1609" s="13">
        <v>1605329583594</v>
      </c>
      <c r="V1609" s="13">
        <v>1129905113878</v>
      </c>
      <c r="W1609" s="13">
        <v>1088260608835</v>
      </c>
    </row>
    <row r="1610" spans="2:23">
      <c r="B1610" s="13" t="s">
        <v>4825</v>
      </c>
      <c r="D1610" s="13">
        <v>390116915795</v>
      </c>
      <c r="E1610" s="13">
        <v>393838974383</v>
      </c>
      <c r="F1610" s="13">
        <v>403299073758</v>
      </c>
      <c r="G1610" s="13">
        <v>514801559639</v>
      </c>
      <c r="H1610" s="13">
        <v>536986110692</v>
      </c>
      <c r="I1610" s="13">
        <v>549648417025</v>
      </c>
      <c r="J1610" s="13">
        <v>561879123157</v>
      </c>
      <c r="K1610" s="13">
        <v>519256652582</v>
      </c>
      <c r="L1610" s="13">
        <v>191416391928</v>
      </c>
      <c r="M1610" s="13">
        <v>242263838182</v>
      </c>
      <c r="N1610" s="13">
        <v>264527522125</v>
      </c>
      <c r="O1610" s="13">
        <v>268667500841</v>
      </c>
      <c r="P1610" s="13">
        <v>249516494079</v>
      </c>
      <c r="Q1610" s="13">
        <v>212835006048</v>
      </c>
      <c r="R1610" s="13">
        <v>190196427163</v>
      </c>
      <c r="S1610" s="13">
        <v>687289914263</v>
      </c>
      <c r="T1610" s="13">
        <v>1038124867525</v>
      </c>
      <c r="U1610" s="13">
        <v>1079409545754</v>
      </c>
      <c r="V1610" s="13">
        <v>1089411968196</v>
      </c>
      <c r="W1610" s="13">
        <v>944773303522</v>
      </c>
    </row>
    <row r="1611" spans="2:23">
      <c r="B1611" s="13" t="s">
        <v>4826</v>
      </c>
      <c r="D1611" s="13">
        <v>186469404215</v>
      </c>
      <c r="E1611" s="13">
        <v>272242519331</v>
      </c>
      <c r="F1611" s="13">
        <v>-364604096606</v>
      </c>
      <c r="G1611" s="13">
        <v>329374106479</v>
      </c>
      <c r="H1611" s="13">
        <v>36040728360</v>
      </c>
      <c r="I1611" s="13">
        <v>194437765308</v>
      </c>
      <c r="J1611" s="13">
        <v>167226193328</v>
      </c>
      <c r="K1611" s="13">
        <v>36967616014</v>
      </c>
      <c r="L1611" s="13">
        <v>161178465999</v>
      </c>
      <c r="M1611" s="13">
        <v>216838943170</v>
      </c>
      <c r="N1611" s="13">
        <v>304765981944</v>
      </c>
      <c r="O1611" s="13">
        <v>-10231737480</v>
      </c>
      <c r="P1611" s="13">
        <v>-1321158287</v>
      </c>
      <c r="Q1611" s="13">
        <v>114202147382</v>
      </c>
      <c r="R1611" s="13">
        <v>6796988515</v>
      </c>
      <c r="S1611" s="13">
        <v>12640667018</v>
      </c>
      <c r="T1611" s="13">
        <v>-633652535683</v>
      </c>
      <c r="U1611" s="13">
        <v>633774582047</v>
      </c>
      <c r="V1611" s="13">
        <v>0</v>
      </c>
      <c r="W1611" s="13">
        <v>0</v>
      </c>
    </row>
    <row r="1612" spans="2:23">
      <c r="B1612" s="13" t="s">
        <v>4827</v>
      </c>
      <c r="D1612" s="13">
        <v>0</v>
      </c>
      <c r="E1612" s="13">
        <v>0</v>
      </c>
      <c r="F1612" s="13">
        <v>0</v>
      </c>
      <c r="G1612" s="13">
        <v>0</v>
      </c>
      <c r="H1612" s="13">
        <v>0</v>
      </c>
      <c r="I1612" s="13">
        <v>0</v>
      </c>
      <c r="J1612" s="13">
        <v>0</v>
      </c>
      <c r="K1612" s="13">
        <v>0</v>
      </c>
      <c r="L1612" s="13">
        <v>0</v>
      </c>
      <c r="M1612" s="13">
        <v>0</v>
      </c>
      <c r="N1612" s="13">
        <v>0</v>
      </c>
      <c r="O1612" s="13">
        <v>0</v>
      </c>
      <c r="P1612" s="13">
        <v>0</v>
      </c>
      <c r="Q1612" s="13">
        <v>0</v>
      </c>
      <c r="R1612" s="13">
        <v>0</v>
      </c>
      <c r="S1612" s="13">
        <v>0</v>
      </c>
      <c r="T1612" s="13">
        <v>0</v>
      </c>
      <c r="U1612" s="13">
        <v>0</v>
      </c>
      <c r="V1612" s="13">
        <v>0</v>
      </c>
      <c r="W1612" s="13">
        <v>0</v>
      </c>
    </row>
    <row r="1613" spans="2:23">
      <c r="B1613" s="13" t="s">
        <v>4828</v>
      </c>
      <c r="D1613" s="13">
        <v>0</v>
      </c>
      <c r="E1613" s="13">
        <v>0</v>
      </c>
      <c r="F1613" s="13">
        <v>0</v>
      </c>
      <c r="G1613" s="13">
        <v>0</v>
      </c>
      <c r="H1613" s="13">
        <v>0</v>
      </c>
      <c r="I1613" s="13">
        <v>0</v>
      </c>
      <c r="J1613" s="13">
        <v>0</v>
      </c>
      <c r="K1613" s="13">
        <v>0</v>
      </c>
      <c r="L1613" s="13">
        <v>0</v>
      </c>
      <c r="M1613" s="13">
        <v>0</v>
      </c>
      <c r="N1613" s="13">
        <v>0</v>
      </c>
      <c r="O1613" s="13">
        <v>0</v>
      </c>
      <c r="P1613" s="13">
        <v>0</v>
      </c>
      <c r="Q1613" s="13">
        <v>0</v>
      </c>
      <c r="R1613" s="13">
        <v>0</v>
      </c>
      <c r="S1613" s="13">
        <v>0</v>
      </c>
      <c r="T1613" s="13">
        <v>0</v>
      </c>
      <c r="U1613" s="13">
        <v>0</v>
      </c>
      <c r="V1613" s="13">
        <v>0</v>
      </c>
      <c r="W1613" s="13">
        <v>0</v>
      </c>
    </row>
    <row r="1614" spans="2:23">
      <c r="B1614" s="13" t="s">
        <v>4829</v>
      </c>
      <c r="D1614" s="13">
        <v>568598900</v>
      </c>
      <c r="E1614" s="13">
        <v>-3065306806</v>
      </c>
      <c r="F1614" s="13">
        <v>763978887</v>
      </c>
      <c r="G1614" s="13">
        <v>4492199435</v>
      </c>
      <c r="H1614" s="13">
        <v>-4822786402</v>
      </c>
      <c r="I1614" s="13">
        <v>-1687283663</v>
      </c>
      <c r="J1614" s="13">
        <v>-764976791</v>
      </c>
      <c r="K1614" s="13">
        <v>8093479053</v>
      </c>
      <c r="L1614" s="13">
        <v>534131424</v>
      </c>
      <c r="M1614" s="13">
        <v>-25224684</v>
      </c>
      <c r="N1614" s="13">
        <v>33095831</v>
      </c>
      <c r="O1614" s="13">
        <v>104776992</v>
      </c>
      <c r="P1614" s="13">
        <v>-56237105</v>
      </c>
      <c r="Q1614" s="13">
        <v>327161230</v>
      </c>
      <c r="R1614" s="13">
        <v>0</v>
      </c>
      <c r="S1614" s="13">
        <v>10065177076</v>
      </c>
      <c r="T1614" s="13">
        <v>3440803744</v>
      </c>
      <c r="U1614" s="13">
        <v>0</v>
      </c>
      <c r="V1614" s="13">
        <v>-3716986200</v>
      </c>
      <c r="W1614" s="13">
        <v>-2692317005</v>
      </c>
    </row>
    <row r="1615" spans="2:23">
      <c r="B1615" s="13" t="s">
        <v>4830</v>
      </c>
      <c r="D1615" s="13">
        <v>0</v>
      </c>
      <c r="E1615" s="13">
        <v>0</v>
      </c>
      <c r="F1615" s="13">
        <v>0</v>
      </c>
      <c r="G1615" s="13">
        <v>0</v>
      </c>
      <c r="H1615" s="13">
        <v>0</v>
      </c>
      <c r="I1615" s="13">
        <v>0</v>
      </c>
      <c r="J1615" s="13">
        <v>0</v>
      </c>
      <c r="K1615" s="13">
        <v>0</v>
      </c>
      <c r="L1615" s="13">
        <v>0</v>
      </c>
      <c r="M1615" s="13">
        <v>0</v>
      </c>
      <c r="N1615" s="13">
        <v>0</v>
      </c>
      <c r="O1615" s="13">
        <v>0</v>
      </c>
      <c r="P1615" s="13">
        <v>0</v>
      </c>
      <c r="Q1615" s="13">
        <v>0</v>
      </c>
      <c r="R1615" s="13">
        <v>0</v>
      </c>
      <c r="S1615" s="13">
        <v>0</v>
      </c>
      <c r="T1615" s="13">
        <v>0</v>
      </c>
      <c r="U1615" s="13">
        <v>0</v>
      </c>
      <c r="V1615" s="13">
        <v>0</v>
      </c>
      <c r="W1615" s="13">
        <v>0</v>
      </c>
    </row>
    <row r="1616" spans="2:23">
      <c r="B1616" s="13" t="s">
        <v>4831</v>
      </c>
      <c r="D1616" s="13">
        <v>-478009888480</v>
      </c>
      <c r="E1616" s="13">
        <v>-346166068458</v>
      </c>
      <c r="F1616" s="13">
        <v>-452967211465</v>
      </c>
      <c r="G1616" s="13">
        <v>-330771138384</v>
      </c>
      <c r="H1616" s="13">
        <v>-168460157280</v>
      </c>
      <c r="I1616" s="13">
        <v>-177401927532</v>
      </c>
      <c r="J1616" s="13">
        <v>-137907172131</v>
      </c>
      <c r="K1616" s="13">
        <v>-129190927841</v>
      </c>
      <c r="L1616" s="13">
        <v>-173126134697</v>
      </c>
      <c r="M1616" s="13">
        <v>-228142043039</v>
      </c>
      <c r="N1616" s="13">
        <v>-72101740932</v>
      </c>
      <c r="O1616" s="13">
        <v>-125057581292</v>
      </c>
      <c r="P1616" s="13">
        <v>-391768669839</v>
      </c>
      <c r="Q1616" s="13">
        <v>-519131152776</v>
      </c>
      <c r="R1616" s="13">
        <v>-529728699362</v>
      </c>
      <c r="S1616" s="13">
        <v>-336133158164</v>
      </c>
      <c r="T1616" s="13">
        <v>-173124399249</v>
      </c>
      <c r="U1616" s="13">
        <v>-138844088874</v>
      </c>
      <c r="V1616" s="13">
        <v>-37285229290</v>
      </c>
      <c r="W1616" s="13">
        <v>0</v>
      </c>
    </row>
    <row r="1617" spans="2:23">
      <c r="B1617" s="13" t="s">
        <v>4832</v>
      </c>
      <c r="D1617" s="13">
        <v>0</v>
      </c>
      <c r="E1617" s="13">
        <v>0</v>
      </c>
      <c r="F1617" s="13">
        <v>0</v>
      </c>
      <c r="G1617" s="13">
        <v>0</v>
      </c>
      <c r="H1617" s="13">
        <v>0</v>
      </c>
      <c r="I1617" s="13">
        <v>0</v>
      </c>
      <c r="J1617" s="13">
        <v>0</v>
      </c>
      <c r="K1617" s="13">
        <v>0</v>
      </c>
      <c r="L1617" s="13">
        <v>0</v>
      </c>
      <c r="M1617" s="13">
        <v>0</v>
      </c>
      <c r="N1617" s="13">
        <v>0</v>
      </c>
      <c r="O1617" s="13">
        <v>0</v>
      </c>
      <c r="P1617" s="13">
        <v>0</v>
      </c>
      <c r="Q1617" s="13">
        <v>0</v>
      </c>
      <c r="R1617" s="13">
        <v>0</v>
      </c>
      <c r="S1617" s="13">
        <v>0</v>
      </c>
      <c r="T1617" s="13">
        <v>0</v>
      </c>
      <c r="U1617" s="13">
        <v>0</v>
      </c>
      <c r="V1617" s="13">
        <v>0</v>
      </c>
      <c r="W1617" s="13">
        <v>0</v>
      </c>
    </row>
    <row r="1618" spans="2:23">
      <c r="B1618" s="13" t="s">
        <v>4833</v>
      </c>
      <c r="D1618" s="13">
        <v>0</v>
      </c>
      <c r="E1618" s="13">
        <v>0</v>
      </c>
      <c r="F1618" s="13">
        <v>0</v>
      </c>
      <c r="G1618" s="13">
        <v>0</v>
      </c>
      <c r="H1618" s="13">
        <v>0</v>
      </c>
      <c r="I1618" s="13">
        <v>0</v>
      </c>
      <c r="J1618" s="13">
        <v>0</v>
      </c>
      <c r="K1618" s="13">
        <v>0</v>
      </c>
      <c r="L1618" s="13">
        <v>0</v>
      </c>
      <c r="M1618" s="13">
        <v>0</v>
      </c>
      <c r="N1618" s="13">
        <v>0</v>
      </c>
      <c r="O1618" s="13">
        <v>0</v>
      </c>
      <c r="P1618" s="13">
        <v>0</v>
      </c>
      <c r="Q1618" s="13">
        <v>0</v>
      </c>
      <c r="R1618" s="13">
        <v>0</v>
      </c>
      <c r="S1618" s="13">
        <v>0</v>
      </c>
      <c r="T1618" s="13">
        <v>0</v>
      </c>
      <c r="U1618" s="13">
        <v>0</v>
      </c>
      <c r="V1618" s="13">
        <v>0</v>
      </c>
      <c r="W1618" s="13">
        <v>0</v>
      </c>
    </row>
    <row r="1619" spans="2:23">
      <c r="B1619" s="13" t="s">
        <v>4834</v>
      </c>
      <c r="D1619" s="13">
        <v>142016103915</v>
      </c>
      <c r="E1619" s="13">
        <v>47838183679</v>
      </c>
      <c r="F1619" s="13">
        <v>50638299383</v>
      </c>
      <c r="G1619" s="13">
        <v>64787709845</v>
      </c>
      <c r="H1619" s="13">
        <v>69266472919</v>
      </c>
      <c r="I1619" s="13">
        <v>88463426175</v>
      </c>
      <c r="J1619" s="13">
        <v>106897449564</v>
      </c>
      <c r="K1619" s="13">
        <v>62586468519</v>
      </c>
      <c r="L1619" s="13">
        <v>186427398</v>
      </c>
      <c r="M1619" s="13">
        <v>4473655670</v>
      </c>
      <c r="N1619" s="13">
        <v>2568699865</v>
      </c>
      <c r="O1619" s="13">
        <v>2931385121</v>
      </c>
      <c r="P1619" s="13">
        <v>3269463805</v>
      </c>
      <c r="Q1619" s="13">
        <v>1548926458</v>
      </c>
      <c r="R1619" s="13">
        <v>27900441399</v>
      </c>
      <c r="S1619" s="13">
        <v>8349710449</v>
      </c>
      <c r="T1619" s="13">
        <v>15593584232</v>
      </c>
      <c r="U1619" s="13">
        <v>30989544667</v>
      </c>
      <c r="V1619" s="13">
        <v>81495361172</v>
      </c>
      <c r="W1619" s="13">
        <v>146179622318</v>
      </c>
    </row>
    <row r="1620" spans="2:23">
      <c r="B1620" s="13" t="s">
        <v>4835</v>
      </c>
      <c r="D1620" s="13">
        <v>50000000000</v>
      </c>
      <c r="E1620" s="13">
        <v>0</v>
      </c>
      <c r="F1620" s="13">
        <v>0</v>
      </c>
      <c r="G1620" s="13">
        <v>0</v>
      </c>
      <c r="H1620" s="13">
        <v>20000000000</v>
      </c>
      <c r="I1620" s="13">
        <v>20000000000</v>
      </c>
      <c r="J1620" s="13">
        <v>0</v>
      </c>
      <c r="K1620" s="13">
        <v>0</v>
      </c>
      <c r="L1620" s="13">
        <v>0</v>
      </c>
      <c r="M1620" s="13">
        <v>0</v>
      </c>
      <c r="N1620" s="13">
        <v>0</v>
      </c>
      <c r="O1620" s="13">
        <v>0</v>
      </c>
      <c r="P1620" s="13">
        <v>0</v>
      </c>
      <c r="Q1620" s="13">
        <v>0</v>
      </c>
      <c r="R1620" s="13">
        <v>0</v>
      </c>
      <c r="S1620" s="13">
        <v>0</v>
      </c>
      <c r="T1620" s="13">
        <v>0</v>
      </c>
      <c r="U1620" s="13">
        <v>0</v>
      </c>
      <c r="V1620" s="13">
        <v>0</v>
      </c>
      <c r="W1620" s="13">
        <v>0</v>
      </c>
    </row>
    <row r="1621" spans="2:23">
      <c r="B1621" s="13" t="s">
        <v>4836</v>
      </c>
      <c r="D1621" s="13">
        <v>1643737641260</v>
      </c>
      <c r="E1621" s="13">
        <v>1034019879227</v>
      </c>
      <c r="F1621" s="13">
        <v>328096572650</v>
      </c>
      <c r="G1621" s="13">
        <v>7188266373024</v>
      </c>
      <c r="H1621" s="13">
        <v>4288481590909</v>
      </c>
      <c r="I1621" s="13">
        <v>1521351168101</v>
      </c>
      <c r="J1621" s="13">
        <v>1164406266078</v>
      </c>
      <c r="K1621" s="13">
        <v>1368328817553</v>
      </c>
      <c r="L1621" s="13">
        <v>1033053727756</v>
      </c>
      <c r="M1621" s="13">
        <v>1628484084790</v>
      </c>
      <c r="N1621" s="13">
        <v>2380066409638</v>
      </c>
      <c r="O1621" s="13">
        <v>1421084819018</v>
      </c>
      <c r="P1621" s="13">
        <v>2422988612060</v>
      </c>
      <c r="Q1621" s="13">
        <v>3351831641584</v>
      </c>
      <c r="R1621" s="13">
        <v>3205405003509</v>
      </c>
      <c r="S1621" s="13">
        <v>2303854019459</v>
      </c>
      <c r="T1621" s="13">
        <v>1770085645280</v>
      </c>
      <c r="U1621" s="13">
        <v>3106202497489</v>
      </c>
      <c r="V1621" s="13">
        <v>2459588494197</v>
      </c>
      <c r="W1621" s="13">
        <v>2249757822378</v>
      </c>
    </row>
    <row r="1622" spans="2:23">
      <c r="B1622" s="13" t="s">
        <v>4837</v>
      </c>
      <c r="D1622" s="13">
        <v>-1184878370271</v>
      </c>
      <c r="E1622" s="13">
        <v>-187933522440</v>
      </c>
      <c r="F1622" s="13">
        <v>-239668055799</v>
      </c>
      <c r="G1622" s="13">
        <v>80003832513</v>
      </c>
      <c r="H1622" s="13">
        <v>-149969462576</v>
      </c>
      <c r="I1622" s="13">
        <v>-12019853115</v>
      </c>
      <c r="J1622" s="13">
        <v>227366396790</v>
      </c>
      <c r="K1622" s="13">
        <v>-284540032573</v>
      </c>
      <c r="L1622" s="13">
        <v>-124204301195</v>
      </c>
      <c r="M1622" s="13">
        <v>451316815164</v>
      </c>
      <c r="N1622" s="13">
        <v>-57554865569</v>
      </c>
      <c r="O1622" s="13">
        <v>-179353696872</v>
      </c>
      <c r="P1622" s="13">
        <v>-54943006374</v>
      </c>
      <c r="Q1622" s="13">
        <v>160094128802</v>
      </c>
      <c r="R1622" s="13">
        <v>-134819285194</v>
      </c>
      <c r="S1622" s="13">
        <v>682311075305</v>
      </c>
      <c r="T1622" s="13">
        <v>395448673742</v>
      </c>
      <c r="U1622" s="13">
        <v>-581225411075</v>
      </c>
      <c r="V1622" s="13">
        <v>372089431293</v>
      </c>
      <c r="W1622" s="13">
        <v>-335656260611</v>
      </c>
    </row>
    <row r="1623" spans="2:23">
      <c r="B1623" s="13" t="s">
        <v>4838</v>
      </c>
      <c r="D1623" s="13">
        <v>-1715215071731</v>
      </c>
      <c r="E1623" s="13">
        <v>211913477997</v>
      </c>
      <c r="F1623" s="13">
        <v>2089951570430</v>
      </c>
      <c r="G1623" s="13">
        <v>-1258270907215</v>
      </c>
      <c r="H1623" s="13">
        <v>-1278636166868</v>
      </c>
      <c r="I1623" s="13">
        <v>-114561989431</v>
      </c>
      <c r="J1623" s="13">
        <v>255149812712</v>
      </c>
      <c r="K1623" s="13">
        <v>-433702859916</v>
      </c>
      <c r="L1623" s="13">
        <v>-365186258351</v>
      </c>
      <c r="M1623" s="13">
        <v>393812636054</v>
      </c>
      <c r="N1623" s="13">
        <v>90739190276</v>
      </c>
      <c r="O1623" s="13">
        <v>-138784857872</v>
      </c>
      <c r="P1623" s="13">
        <v>-167471684988</v>
      </c>
      <c r="Q1623" s="13">
        <v>-15326233936</v>
      </c>
      <c r="R1623" s="13">
        <v>-495824911126</v>
      </c>
      <c r="S1623" s="13">
        <v>-103524001292</v>
      </c>
      <c r="T1623" s="13">
        <v>1175829891837</v>
      </c>
      <c r="U1623" s="13">
        <v>-1344385453866</v>
      </c>
      <c r="V1623" s="13">
        <v>-152611877668</v>
      </c>
      <c r="W1623" s="13">
        <v>251651744050</v>
      </c>
    </row>
    <row r="1624" spans="2:23">
      <c r="B1624" s="13" t="s">
        <v>4839</v>
      </c>
      <c r="D1624" s="13">
        <v>97596197857</v>
      </c>
      <c r="E1624" s="13">
        <v>148751345070</v>
      </c>
      <c r="F1624" s="13">
        <v>-551418283375</v>
      </c>
      <c r="G1624" s="13">
        <v>516135552056</v>
      </c>
      <c r="H1624" s="13">
        <v>189583186815</v>
      </c>
      <c r="I1624" s="13">
        <v>-215723205282</v>
      </c>
      <c r="J1624" s="13">
        <v>283021492395</v>
      </c>
      <c r="K1624" s="13">
        <v>-6824219476</v>
      </c>
      <c r="L1624" s="13">
        <v>-217852377459</v>
      </c>
      <c r="M1624" s="13">
        <v>-27710216020</v>
      </c>
      <c r="N1624" s="13">
        <v>-232982368141</v>
      </c>
      <c r="O1624" s="13">
        <v>-183400003718</v>
      </c>
      <c r="P1624" s="13">
        <v>43387734132</v>
      </c>
      <c r="Q1624" s="13">
        <v>384175888258</v>
      </c>
      <c r="R1624" s="13">
        <v>-27994337978</v>
      </c>
      <c r="S1624" s="13">
        <v>422034550219</v>
      </c>
      <c r="T1624" s="13">
        <v>-117518950081</v>
      </c>
      <c r="U1624" s="13">
        <v>-340069461163</v>
      </c>
      <c r="V1624" s="13">
        <v>-918695014508</v>
      </c>
      <c r="W1624" s="13">
        <v>220318799751</v>
      </c>
    </row>
    <row r="1625" spans="2:23">
      <c r="B1625" s="13" t="s">
        <v>4840</v>
      </c>
      <c r="D1625" s="13">
        <v>-3922205552</v>
      </c>
      <c r="E1625" s="13">
        <v>15307794597</v>
      </c>
      <c r="F1625" s="13">
        <v>-29502348922</v>
      </c>
      <c r="G1625" s="13">
        <v>-21066197693</v>
      </c>
      <c r="H1625" s="13">
        <v>16446824039</v>
      </c>
      <c r="I1625" s="13">
        <v>3189814566</v>
      </c>
      <c r="J1625" s="13">
        <v>16080067431</v>
      </c>
      <c r="K1625" s="13">
        <v>-28881238829</v>
      </c>
      <c r="L1625" s="13">
        <v>26658151088</v>
      </c>
      <c r="M1625" s="13">
        <v>-32767930905</v>
      </c>
      <c r="N1625" s="13">
        <v>19650383838</v>
      </c>
      <c r="O1625" s="13">
        <v>25771110979</v>
      </c>
      <c r="P1625" s="13">
        <v>20018216690</v>
      </c>
      <c r="Q1625" s="13">
        <v>205939471060</v>
      </c>
      <c r="R1625" s="13">
        <v>32333087482</v>
      </c>
      <c r="S1625" s="13">
        <v>-11134545308</v>
      </c>
      <c r="T1625" s="13">
        <v>65189928397</v>
      </c>
      <c r="U1625" s="13">
        <v>40566768955</v>
      </c>
      <c r="V1625" s="13">
        <v>46416069534</v>
      </c>
      <c r="W1625" s="13">
        <v>57544080166</v>
      </c>
    </row>
    <row r="1626" spans="2:23">
      <c r="B1626" s="13" t="s">
        <v>4841</v>
      </c>
      <c r="D1626" s="13">
        <v>0</v>
      </c>
      <c r="E1626" s="13">
        <v>0</v>
      </c>
      <c r="F1626" s="13">
        <v>0</v>
      </c>
      <c r="G1626" s="13">
        <v>0</v>
      </c>
      <c r="H1626" s="13">
        <v>0</v>
      </c>
      <c r="I1626" s="13">
        <v>0</v>
      </c>
      <c r="J1626" s="13">
        <v>0</v>
      </c>
      <c r="K1626" s="13">
        <v>0</v>
      </c>
      <c r="L1626" s="13">
        <v>0</v>
      </c>
      <c r="M1626" s="13">
        <v>0</v>
      </c>
      <c r="N1626" s="13">
        <v>0</v>
      </c>
      <c r="O1626" s="13">
        <v>0</v>
      </c>
      <c r="P1626" s="13">
        <v>0</v>
      </c>
      <c r="Q1626" s="13">
        <v>0</v>
      </c>
      <c r="R1626" s="13">
        <v>0</v>
      </c>
      <c r="S1626" s="13">
        <v>0</v>
      </c>
      <c r="T1626" s="13">
        <v>0</v>
      </c>
      <c r="U1626" s="13">
        <v>0</v>
      </c>
      <c r="V1626" s="13">
        <v>0</v>
      </c>
      <c r="W1626" s="13">
        <v>0</v>
      </c>
    </row>
    <row r="1627" spans="2:23">
      <c r="B1627" s="13" t="s">
        <v>4842</v>
      </c>
      <c r="D1627" s="13">
        <v>-140526951151</v>
      </c>
      <c r="E1627" s="13">
        <v>-46079958516</v>
      </c>
      <c r="F1627" s="13">
        <v>-76374372520</v>
      </c>
      <c r="G1627" s="13">
        <v>-64435955328</v>
      </c>
      <c r="H1627" s="13">
        <v>-73836553165</v>
      </c>
      <c r="I1627" s="13">
        <v>-101010428297</v>
      </c>
      <c r="J1627" s="13">
        <v>-54866114339</v>
      </c>
      <c r="K1627" s="13">
        <v>-95538767</v>
      </c>
      <c r="L1627" s="13">
        <v>-186427398</v>
      </c>
      <c r="M1627" s="13">
        <v>-4473655670</v>
      </c>
      <c r="N1627" s="13">
        <v>-2568699865</v>
      </c>
      <c r="O1627" s="13">
        <v>-3041817704</v>
      </c>
      <c r="P1627" s="13">
        <v>-3834386165</v>
      </c>
      <c r="Q1627" s="13">
        <v>-1548926458</v>
      </c>
      <c r="R1627" s="13">
        <v>-27900441399</v>
      </c>
      <c r="S1627" s="13">
        <v>-741113951</v>
      </c>
      <c r="T1627" s="13">
        <v>-15568240432</v>
      </c>
      <c r="U1627" s="13">
        <v>-30989544667</v>
      </c>
      <c r="V1627" s="13">
        <v>-85579337935</v>
      </c>
      <c r="W1627" s="13">
        <v>-151647634418</v>
      </c>
    </row>
    <row r="1628" spans="2:23">
      <c r="B1628" s="13" t="s">
        <v>4843</v>
      </c>
      <c r="D1628" s="13">
        <v>-283116187481</v>
      </c>
      <c r="E1628" s="13">
        <v>-64714670264</v>
      </c>
      <c r="F1628" s="13">
        <v>-344716043525</v>
      </c>
      <c r="G1628" s="13">
        <v>-1209088866037</v>
      </c>
      <c r="H1628" s="13">
        <v>-302161819901</v>
      </c>
      <c r="I1628" s="13">
        <v>-178220066598</v>
      </c>
      <c r="J1628" s="13">
        <v>-45844375272</v>
      </c>
      <c r="K1628" s="13">
        <v>-144064079451</v>
      </c>
      <c r="L1628" s="13">
        <v>-150238245425</v>
      </c>
      <c r="M1628" s="13">
        <v>-318332007665</v>
      </c>
      <c r="N1628" s="13">
        <v>-279826182950</v>
      </c>
      <c r="O1628" s="13">
        <v>-122523463954</v>
      </c>
      <c r="P1628" s="13">
        <v>-388790598997</v>
      </c>
      <c r="Q1628" s="13">
        <v>-493754715175</v>
      </c>
      <c r="R1628" s="13">
        <v>-359489042056</v>
      </c>
      <c r="S1628" s="13">
        <v>-263335917897</v>
      </c>
      <c r="T1628" s="13">
        <v>-50936978402</v>
      </c>
      <c r="U1628" s="13">
        <v>-118279735465</v>
      </c>
      <c r="V1628" s="13">
        <v>-130923665</v>
      </c>
      <c r="W1628" s="13">
        <v>-179495928</v>
      </c>
    </row>
    <row r="1629" spans="2:23">
      <c r="B1629" s="13" t="s">
        <v>4844</v>
      </c>
      <c r="D1629" s="13">
        <v>0</v>
      </c>
      <c r="E1629" s="13">
        <v>0</v>
      </c>
      <c r="F1629" s="13">
        <v>0</v>
      </c>
      <c r="G1629" s="13">
        <v>0</v>
      </c>
      <c r="H1629" s="13">
        <v>0</v>
      </c>
      <c r="I1629" s="13">
        <v>0</v>
      </c>
      <c r="J1629" s="13">
        <v>0</v>
      </c>
      <c r="K1629" s="13">
        <v>0</v>
      </c>
      <c r="L1629" s="13">
        <v>0</v>
      </c>
      <c r="M1629" s="13">
        <v>17851484482</v>
      </c>
      <c r="N1629" s="13">
        <v>106450370984</v>
      </c>
      <c r="O1629" s="13">
        <v>0</v>
      </c>
      <c r="P1629" s="13">
        <v>0</v>
      </c>
      <c r="Q1629" s="13">
        <v>0</v>
      </c>
      <c r="R1629" s="13">
        <v>128451200000</v>
      </c>
      <c r="S1629" s="13">
        <v>0</v>
      </c>
      <c r="T1629" s="13">
        <v>0</v>
      </c>
      <c r="U1629" s="13">
        <v>143801699</v>
      </c>
      <c r="V1629" s="13">
        <v>91300000</v>
      </c>
      <c r="W1629" s="13">
        <v>0</v>
      </c>
    </row>
    <row r="1630" spans="2:23">
      <c r="B1630" s="13" t="s">
        <v>4845</v>
      </c>
      <c r="D1630" s="13">
        <v>-194708084725</v>
      </c>
      <c r="E1630" s="13">
        <v>-163434814750</v>
      </c>
      <c r="F1630" s="13">
        <v>-231522416705</v>
      </c>
      <c r="G1630" s="13">
        <v>-270280230233</v>
      </c>
      <c r="H1630" s="13">
        <v>-173836027596</v>
      </c>
      <c r="I1630" s="13">
        <v>-115732025947</v>
      </c>
      <c r="J1630" s="13">
        <v>-86306205352</v>
      </c>
      <c r="K1630" s="13">
        <v>-89165406558</v>
      </c>
      <c r="L1630" s="13">
        <v>-121068044243</v>
      </c>
      <c r="M1630" s="13">
        <v>-272537201070</v>
      </c>
      <c r="N1630" s="13">
        <v>-384390450891</v>
      </c>
      <c r="O1630" s="13">
        <v>-212149839874</v>
      </c>
      <c r="P1630" s="13">
        <v>-342779557701</v>
      </c>
      <c r="Q1630" s="13">
        <v>-311868851994</v>
      </c>
      <c r="R1630" s="13">
        <v>-195495058471</v>
      </c>
      <c r="S1630" s="13">
        <v>-88261697835</v>
      </c>
      <c r="T1630" s="13">
        <v>-67364056704</v>
      </c>
      <c r="U1630" s="13">
        <v>-58103400456</v>
      </c>
      <c r="V1630" s="13">
        <v>-26277643670</v>
      </c>
      <c r="W1630" s="13">
        <v>-23522553154</v>
      </c>
    </row>
    <row r="1631" spans="2:23">
      <c r="B1631" s="13" t="s">
        <v>4846</v>
      </c>
      <c r="D1631" s="13">
        <v>-1781033031794</v>
      </c>
      <c r="E1631" s="13">
        <v>947829530921</v>
      </c>
      <c r="F1631" s="13">
        <v>944846622234</v>
      </c>
      <c r="G1631" s="13">
        <v>4961263601087</v>
      </c>
      <c r="H1631" s="13">
        <v>2516071571657</v>
      </c>
      <c r="I1631" s="13">
        <v>787273413997</v>
      </c>
      <c r="J1631" s="13">
        <v>1759007340443</v>
      </c>
      <c r="K1631" s="13">
        <v>381055441983</v>
      </c>
      <c r="L1631" s="13">
        <v>80976224773</v>
      </c>
      <c r="M1631" s="13">
        <v>1835644009160</v>
      </c>
      <c r="N1631" s="13">
        <v>1639583787320</v>
      </c>
      <c r="O1631" s="13">
        <v>607602250003</v>
      </c>
      <c r="P1631" s="13">
        <v>1528575328657</v>
      </c>
      <c r="Q1631" s="13">
        <v>3279542402141</v>
      </c>
      <c r="R1631" s="13">
        <v>2124666214767</v>
      </c>
      <c r="S1631" s="13">
        <v>2941202368700</v>
      </c>
      <c r="T1631" s="13">
        <v>3155165913637</v>
      </c>
      <c r="U1631" s="13">
        <v>673860061451</v>
      </c>
      <c r="V1631" s="13">
        <v>1694890497578</v>
      </c>
      <c r="W1631" s="13">
        <v>2268266502234</v>
      </c>
    </row>
    <row r="1632" spans="2:23">
      <c r="B1632" s="13" t="s">
        <v>4847</v>
      </c>
    </row>
    <row r="1633" spans="2:23">
      <c r="B1633" s="13" t="s">
        <v>4848</v>
      </c>
      <c r="D1633" s="13">
        <v>-326916566324</v>
      </c>
      <c r="E1633" s="13">
        <v>-85463362684</v>
      </c>
      <c r="F1633" s="13">
        <v>-240758232062</v>
      </c>
      <c r="G1633" s="13">
        <v>-77483959653</v>
      </c>
      <c r="H1633" s="13">
        <v>-221937019045</v>
      </c>
      <c r="I1633" s="13">
        <v>-81740330467</v>
      </c>
      <c r="J1633" s="13">
        <v>-117832821638</v>
      </c>
      <c r="K1633" s="13">
        <v>-890564913641</v>
      </c>
      <c r="L1633" s="13">
        <v>-1392102797275</v>
      </c>
      <c r="M1633" s="13">
        <v>-1288584447183</v>
      </c>
      <c r="N1633" s="13">
        <v>-960351770011</v>
      </c>
      <c r="O1633" s="13">
        <v>-203886105949</v>
      </c>
      <c r="P1633" s="13">
        <v>-267562840439</v>
      </c>
      <c r="Q1633" s="13">
        <v>-372106404365</v>
      </c>
      <c r="R1633" s="13">
        <v>-781684768892</v>
      </c>
      <c r="S1633" s="13">
        <v>-992475769486</v>
      </c>
      <c r="T1633" s="13">
        <v>-759341248206</v>
      </c>
      <c r="U1633" s="13">
        <v>-116473217460</v>
      </c>
      <c r="V1633" s="13">
        <v>-11899314643</v>
      </c>
      <c r="W1633" s="13">
        <v>-57646795570</v>
      </c>
    </row>
    <row r="1634" spans="2:23">
      <c r="B1634" s="13" t="s">
        <v>4849</v>
      </c>
      <c r="D1634" s="13">
        <v>2844285981</v>
      </c>
      <c r="E1634" s="13">
        <v>524381835</v>
      </c>
      <c r="F1634" s="13">
        <v>906078161</v>
      </c>
      <c r="G1634" s="13">
        <v>2494306734</v>
      </c>
      <c r="H1634" s="13">
        <v>298617437</v>
      </c>
      <c r="I1634" s="13">
        <v>0</v>
      </c>
      <c r="J1634" s="13">
        <v>2828702473</v>
      </c>
      <c r="K1634" s="13">
        <v>5320554728</v>
      </c>
      <c r="L1634" s="13">
        <v>24314881455</v>
      </c>
      <c r="M1634" s="13">
        <v>0</v>
      </c>
      <c r="N1634" s="13">
        <v>71035909091</v>
      </c>
      <c r="O1634" s="13">
        <v>214216539</v>
      </c>
      <c r="P1634" s="13">
        <v>734591819</v>
      </c>
      <c r="Q1634" s="13">
        <v>409663636</v>
      </c>
      <c r="R1634" s="13">
        <v>205570669</v>
      </c>
      <c r="S1634" s="13">
        <v>12295946922</v>
      </c>
      <c r="T1634" s="13">
        <v>0</v>
      </c>
      <c r="U1634" s="13">
        <v>0</v>
      </c>
      <c r="V1634" s="13">
        <v>900000000000</v>
      </c>
      <c r="W1634" s="13">
        <v>0</v>
      </c>
    </row>
    <row r="1635" spans="2:23">
      <c r="B1635" s="13" t="s">
        <v>4850</v>
      </c>
      <c r="D1635" s="13">
        <v>-18879000000000</v>
      </c>
      <c r="E1635" s="13">
        <v>-17258000000000</v>
      </c>
      <c r="F1635" s="13">
        <v>-9615000000000</v>
      </c>
      <c r="G1635" s="13">
        <v>-11790000000000</v>
      </c>
      <c r="H1635" s="13">
        <v>-5640000000000</v>
      </c>
      <c r="I1635" s="13">
        <v>-2940000000000</v>
      </c>
      <c r="J1635" s="13">
        <v>-1720000000000</v>
      </c>
      <c r="K1635" s="13">
        <v>-1695000000000</v>
      </c>
      <c r="L1635" s="13">
        <v>-1310000000000</v>
      </c>
      <c r="M1635" s="13">
        <v>-150000000000</v>
      </c>
      <c r="N1635" s="13">
        <v>-10950000000</v>
      </c>
      <c r="O1635" s="13">
        <v>-5873765094</v>
      </c>
      <c r="P1635" s="13">
        <v>-1830000000000</v>
      </c>
      <c r="Q1635" s="13">
        <v>-342382830000</v>
      </c>
      <c r="R1635" s="13">
        <v>-143500000000</v>
      </c>
      <c r="S1635" s="13">
        <v>0</v>
      </c>
      <c r="T1635" s="13">
        <v>-135000000000</v>
      </c>
      <c r="U1635" s="13">
        <v>0</v>
      </c>
      <c r="V1635" s="13">
        <v>0</v>
      </c>
      <c r="W1635" s="13">
        <v>0</v>
      </c>
    </row>
    <row r="1636" spans="2:23">
      <c r="B1636" s="13" t="s">
        <v>4851</v>
      </c>
      <c r="D1636" s="13">
        <v>20508000000000</v>
      </c>
      <c r="E1636" s="13">
        <v>13179000000000</v>
      </c>
      <c r="F1636" s="13">
        <v>11110000000000</v>
      </c>
      <c r="G1636" s="13">
        <v>8365000000000</v>
      </c>
      <c r="H1636" s="13">
        <v>4370000000000</v>
      </c>
      <c r="I1636" s="13">
        <v>1790000000000</v>
      </c>
      <c r="J1636" s="13">
        <v>1640000000000</v>
      </c>
      <c r="K1636" s="13">
        <v>1635000000000</v>
      </c>
      <c r="L1636" s="13">
        <v>470000000000</v>
      </c>
      <c r="M1636" s="13">
        <v>175000000000</v>
      </c>
      <c r="N1636" s="13">
        <v>7119148009</v>
      </c>
      <c r="O1636" s="13">
        <v>1663615831634</v>
      </c>
      <c r="P1636" s="13">
        <v>157215831634</v>
      </c>
      <c r="Q1636" s="13">
        <v>305305783817</v>
      </c>
      <c r="R1636" s="13">
        <v>30000000000</v>
      </c>
      <c r="S1636" s="13">
        <v>0</v>
      </c>
      <c r="T1636" s="13">
        <v>30000000000</v>
      </c>
      <c r="U1636" s="13">
        <v>0</v>
      </c>
      <c r="V1636" s="13">
        <v>0</v>
      </c>
      <c r="W1636" s="13">
        <v>430000000000</v>
      </c>
    </row>
    <row r="1637" spans="2:23">
      <c r="B1637" s="13" t="s">
        <v>4852</v>
      </c>
      <c r="D1637" s="13">
        <v>0</v>
      </c>
      <c r="E1637" s="13">
        <v>0</v>
      </c>
      <c r="F1637" s="13">
        <v>0</v>
      </c>
      <c r="G1637" s="13">
        <v>0</v>
      </c>
      <c r="H1637" s="13">
        <v>0</v>
      </c>
      <c r="I1637" s="13">
        <v>0</v>
      </c>
      <c r="J1637" s="13">
        <v>0</v>
      </c>
      <c r="K1637" s="13">
        <v>0</v>
      </c>
      <c r="L1637" s="13">
        <v>0</v>
      </c>
      <c r="M1637" s="13">
        <v>0</v>
      </c>
      <c r="N1637" s="13">
        <v>0</v>
      </c>
      <c r="O1637" s="13">
        <v>0</v>
      </c>
      <c r="P1637" s="13">
        <v>0</v>
      </c>
      <c r="Q1637" s="13">
        <v>0</v>
      </c>
      <c r="R1637" s="13">
        <v>0</v>
      </c>
      <c r="S1637" s="13">
        <v>0</v>
      </c>
      <c r="T1637" s="13">
        <v>0</v>
      </c>
      <c r="U1637" s="13">
        <v>0</v>
      </c>
      <c r="V1637" s="13">
        <v>0</v>
      </c>
      <c r="W1637" s="13">
        <v>0</v>
      </c>
    </row>
    <row r="1638" spans="2:23">
      <c r="B1638" s="13" t="s">
        <v>4853</v>
      </c>
      <c r="D1638" s="13">
        <v>0</v>
      </c>
      <c r="E1638" s="13">
        <v>0</v>
      </c>
      <c r="F1638" s="13">
        <v>0</v>
      </c>
      <c r="G1638" s="13">
        <v>0</v>
      </c>
      <c r="H1638" s="13">
        <v>0</v>
      </c>
      <c r="I1638" s="13">
        <v>0</v>
      </c>
      <c r="J1638" s="13">
        <v>0</v>
      </c>
      <c r="K1638" s="13">
        <v>0</v>
      </c>
      <c r="L1638" s="13">
        <v>0</v>
      </c>
      <c r="M1638" s="13">
        <v>0</v>
      </c>
      <c r="N1638" s="13">
        <v>0</v>
      </c>
      <c r="O1638" s="13">
        <v>0</v>
      </c>
      <c r="P1638" s="13">
        <v>0</v>
      </c>
      <c r="Q1638" s="13">
        <v>0</v>
      </c>
      <c r="R1638" s="13">
        <v>0</v>
      </c>
      <c r="S1638" s="13">
        <v>0</v>
      </c>
      <c r="T1638" s="13">
        <v>-253761002553</v>
      </c>
      <c r="U1638" s="13">
        <v>0</v>
      </c>
      <c r="V1638" s="13">
        <v>0</v>
      </c>
      <c r="W1638" s="13">
        <v>0</v>
      </c>
    </row>
    <row r="1639" spans="2:23">
      <c r="B1639" s="13" t="s">
        <v>4854</v>
      </c>
      <c r="D1639" s="13">
        <v>0</v>
      </c>
      <c r="E1639" s="13">
        <v>0</v>
      </c>
      <c r="F1639" s="13">
        <v>0</v>
      </c>
      <c r="G1639" s="13">
        <v>0</v>
      </c>
      <c r="H1639" s="13">
        <v>0</v>
      </c>
      <c r="I1639" s="13">
        <v>0</v>
      </c>
      <c r="J1639" s="13">
        <v>0</v>
      </c>
      <c r="K1639" s="13">
        <v>0</v>
      </c>
      <c r="L1639" s="13">
        <v>0</v>
      </c>
      <c r="M1639" s="13">
        <v>0</v>
      </c>
      <c r="N1639" s="13">
        <v>0</v>
      </c>
      <c r="O1639" s="13">
        <v>-29363000000</v>
      </c>
      <c r="P1639" s="13">
        <v>-35137000000</v>
      </c>
      <c r="Q1639" s="13">
        <v>-23131710000</v>
      </c>
      <c r="R1639" s="13">
        <v>-309000000000</v>
      </c>
      <c r="S1639" s="13">
        <v>-616059797280</v>
      </c>
      <c r="T1639" s="13">
        <v>0</v>
      </c>
      <c r="U1639" s="13">
        <v>-179031806286</v>
      </c>
      <c r="V1639" s="13">
        <v>0</v>
      </c>
      <c r="W1639" s="13">
        <v>-29899700000</v>
      </c>
    </row>
    <row r="1640" spans="2:23">
      <c r="B1640" s="13" t="s">
        <v>4855</v>
      </c>
      <c r="D1640" s="13">
        <v>0</v>
      </c>
      <c r="E1640" s="13">
        <v>0</v>
      </c>
      <c r="F1640" s="13">
        <v>0</v>
      </c>
      <c r="G1640" s="13">
        <v>0</v>
      </c>
      <c r="H1640" s="13">
        <v>0</v>
      </c>
      <c r="I1640" s="13">
        <v>0</v>
      </c>
      <c r="J1640" s="13">
        <v>0</v>
      </c>
      <c r="K1640" s="13">
        <v>0</v>
      </c>
      <c r="L1640" s="13">
        <v>0</v>
      </c>
      <c r="M1640" s="13">
        <v>30222223701</v>
      </c>
      <c r="N1640" s="13">
        <v>2238561705</v>
      </c>
      <c r="O1640" s="13">
        <v>135900173400</v>
      </c>
      <c r="P1640" s="13">
        <v>5750000000</v>
      </c>
      <c r="Q1640" s="13">
        <v>0</v>
      </c>
      <c r="R1640" s="13">
        <v>0</v>
      </c>
      <c r="S1640" s="13">
        <v>0</v>
      </c>
      <c r="T1640" s="13">
        <v>0</v>
      </c>
      <c r="U1640" s="13">
        <v>0</v>
      </c>
      <c r="V1640" s="13">
        <v>10000000000</v>
      </c>
      <c r="W1640" s="13">
        <v>0</v>
      </c>
    </row>
    <row r="1641" spans="2:23">
      <c r="B1641" s="13" t="s">
        <v>4856</v>
      </c>
      <c r="D1641" s="13">
        <v>0</v>
      </c>
      <c r="E1641" s="13">
        <v>0</v>
      </c>
      <c r="F1641" s="13">
        <v>0</v>
      </c>
      <c r="G1641" s="13">
        <v>0</v>
      </c>
      <c r="H1641" s="13">
        <v>0</v>
      </c>
      <c r="I1641" s="13">
        <v>0</v>
      </c>
      <c r="J1641" s="13">
        <v>0</v>
      </c>
      <c r="K1641" s="13">
        <v>0</v>
      </c>
      <c r="L1641" s="13">
        <v>0</v>
      </c>
      <c r="M1641" s="13">
        <v>0</v>
      </c>
      <c r="N1641" s="13">
        <v>0</v>
      </c>
      <c r="O1641" s="13">
        <v>0</v>
      </c>
      <c r="P1641" s="13">
        <v>0</v>
      </c>
      <c r="Q1641" s="13">
        <v>0</v>
      </c>
      <c r="R1641" s="13">
        <v>0</v>
      </c>
      <c r="S1641" s="13">
        <v>0</v>
      </c>
      <c r="T1641" s="13">
        <v>0</v>
      </c>
      <c r="U1641" s="13">
        <v>0</v>
      </c>
      <c r="V1641" s="13">
        <v>0</v>
      </c>
      <c r="W1641" s="13">
        <v>0</v>
      </c>
    </row>
    <row r="1642" spans="2:23">
      <c r="B1642" s="13" t="s">
        <v>4857</v>
      </c>
      <c r="D1642" s="13">
        <v>497421944376</v>
      </c>
      <c r="E1642" s="13">
        <v>355728465186</v>
      </c>
      <c r="F1642" s="13">
        <v>420929990034</v>
      </c>
      <c r="G1642" s="13">
        <v>273435614320</v>
      </c>
      <c r="H1642" s="13">
        <v>172717516126</v>
      </c>
      <c r="I1642" s="13">
        <v>165742209214</v>
      </c>
      <c r="J1642" s="13">
        <v>140662774725</v>
      </c>
      <c r="K1642" s="13">
        <v>123554802970</v>
      </c>
      <c r="L1642" s="13">
        <v>159662046661</v>
      </c>
      <c r="M1642" s="13">
        <v>231012135796</v>
      </c>
      <c r="N1642" s="13">
        <v>248991636282</v>
      </c>
      <c r="O1642" s="13">
        <v>367559611576</v>
      </c>
      <c r="P1642" s="13">
        <v>412012280599</v>
      </c>
      <c r="Q1642" s="13">
        <v>566529951571</v>
      </c>
      <c r="R1642" s="13">
        <v>492205217530</v>
      </c>
      <c r="S1642" s="13">
        <v>330800873221</v>
      </c>
      <c r="T1642" s="13">
        <v>155537789732</v>
      </c>
      <c r="U1642" s="13">
        <v>123830369382</v>
      </c>
      <c r="V1642" s="13">
        <v>37285229290</v>
      </c>
      <c r="W1642" s="13">
        <v>0</v>
      </c>
    </row>
    <row r="1643" spans="2:23">
      <c r="B1643" s="13" t="s">
        <v>4858</v>
      </c>
      <c r="D1643" s="13">
        <v>0</v>
      </c>
      <c r="E1643" s="13">
        <v>0</v>
      </c>
      <c r="F1643" s="13">
        <v>0</v>
      </c>
      <c r="G1643" s="13">
        <v>0</v>
      </c>
      <c r="H1643" s="13">
        <v>0</v>
      </c>
      <c r="I1643" s="13">
        <v>0</v>
      </c>
      <c r="J1643" s="13">
        <v>0</v>
      </c>
      <c r="K1643" s="13">
        <v>0</v>
      </c>
      <c r="L1643" s="13">
        <v>0</v>
      </c>
      <c r="M1643" s="13">
        <v>0</v>
      </c>
      <c r="N1643" s="13">
        <v>0</v>
      </c>
      <c r="O1643" s="13">
        <v>0</v>
      </c>
      <c r="P1643" s="13">
        <v>0</v>
      </c>
      <c r="Q1643" s="13">
        <v>0</v>
      </c>
      <c r="R1643" s="13">
        <v>0</v>
      </c>
      <c r="S1643" s="13">
        <v>0</v>
      </c>
      <c r="T1643" s="13">
        <v>0</v>
      </c>
      <c r="U1643" s="13">
        <v>0</v>
      </c>
      <c r="V1643" s="13">
        <v>0</v>
      </c>
      <c r="W1643" s="13">
        <v>0</v>
      </c>
    </row>
    <row r="1644" spans="2:23">
      <c r="B1644" s="13" t="s">
        <v>4859</v>
      </c>
      <c r="D1644" s="13">
        <v>1802349664033</v>
      </c>
      <c r="E1644" s="13">
        <v>-3808210515663</v>
      </c>
      <c r="F1644" s="13">
        <v>1676077836133</v>
      </c>
      <c r="G1644" s="13">
        <v>-3226554038599</v>
      </c>
      <c r="H1644" s="13">
        <v>-1318920885482</v>
      </c>
      <c r="I1644" s="13">
        <v>-1065998121253</v>
      </c>
      <c r="J1644" s="13">
        <v>-54341344440</v>
      </c>
      <c r="K1644" s="13">
        <v>-821689555943</v>
      </c>
      <c r="L1644" s="13">
        <v>-2048125869159</v>
      </c>
      <c r="M1644" s="13">
        <v>-1002350087686</v>
      </c>
      <c r="N1644" s="13">
        <v>-641916514924</v>
      </c>
      <c r="O1644" s="13">
        <v>1928166962106</v>
      </c>
      <c r="P1644" s="13">
        <v>-1556987136387</v>
      </c>
      <c r="Q1644" s="13">
        <v>134624454659</v>
      </c>
      <c r="R1644" s="13">
        <v>-711773980693</v>
      </c>
      <c r="S1644" s="13">
        <v>-1265438746623</v>
      </c>
      <c r="T1644" s="13">
        <v>-962564461027</v>
      </c>
      <c r="U1644" s="13">
        <v>-171674654364</v>
      </c>
      <c r="V1644" s="13">
        <v>935385914647</v>
      </c>
      <c r="W1644" s="13">
        <v>342453504430</v>
      </c>
    </row>
    <row r="1645" spans="2:23">
      <c r="B1645" s="13" t="s">
        <v>4860</v>
      </c>
    </row>
    <row r="1646" spans="2:23">
      <c r="B1646" s="13" t="s">
        <v>4861</v>
      </c>
      <c r="D1646" s="13">
        <v>0</v>
      </c>
      <c r="E1646" s="13">
        <v>0</v>
      </c>
      <c r="F1646" s="13">
        <v>0</v>
      </c>
      <c r="G1646" s="13">
        <v>0</v>
      </c>
      <c r="H1646" s="13">
        <v>0</v>
      </c>
      <c r="I1646" s="13">
        <v>0</v>
      </c>
      <c r="J1646" s="13">
        <v>0</v>
      </c>
      <c r="K1646" s="13">
        <v>0</v>
      </c>
      <c r="L1646" s="13">
        <v>0</v>
      </c>
      <c r="M1646" s="13">
        <v>114000000000</v>
      </c>
      <c r="N1646" s="13">
        <v>0</v>
      </c>
      <c r="O1646" s="13">
        <v>0</v>
      </c>
      <c r="P1646" s="13">
        <v>0</v>
      </c>
      <c r="Q1646" s="13">
        <v>0</v>
      </c>
      <c r="R1646" s="13">
        <v>0</v>
      </c>
      <c r="S1646" s="13">
        <v>0</v>
      </c>
      <c r="T1646" s="13">
        <v>0</v>
      </c>
      <c r="U1646" s="13">
        <v>20590000000</v>
      </c>
      <c r="V1646" s="13">
        <v>12018428737</v>
      </c>
      <c r="W1646" s="13">
        <v>64272330022</v>
      </c>
    </row>
    <row r="1647" spans="2:23">
      <c r="B1647" s="13" t="s">
        <v>4862</v>
      </c>
      <c r="D1647" s="13">
        <v>0</v>
      </c>
      <c r="E1647" s="13">
        <v>0</v>
      </c>
      <c r="F1647" s="13">
        <v>0</v>
      </c>
      <c r="G1647" s="13">
        <v>0</v>
      </c>
      <c r="H1647" s="13">
        <v>0</v>
      </c>
      <c r="I1647" s="13">
        <v>0</v>
      </c>
      <c r="J1647" s="13">
        <v>0</v>
      </c>
      <c r="K1647" s="13">
        <v>0</v>
      </c>
      <c r="L1647" s="13">
        <v>0</v>
      </c>
      <c r="M1647" s="13">
        <v>0</v>
      </c>
      <c r="N1647" s="13">
        <v>0</v>
      </c>
      <c r="O1647" s="13">
        <v>0</v>
      </c>
      <c r="P1647" s="13">
        <v>0</v>
      </c>
      <c r="Q1647" s="13">
        <v>0</v>
      </c>
      <c r="R1647" s="13">
        <v>-14180236055</v>
      </c>
      <c r="S1647" s="13">
        <v>-39981041328</v>
      </c>
      <c r="T1647" s="13">
        <v>-8243245724</v>
      </c>
      <c r="U1647" s="13">
        <v>-35052843575</v>
      </c>
      <c r="V1647" s="13">
        <v>-1522659593589</v>
      </c>
      <c r="W1647" s="13">
        <v>0</v>
      </c>
    </row>
    <row r="1648" spans="2:23">
      <c r="B1648" s="13" t="s">
        <v>4863</v>
      </c>
      <c r="D1648" s="13">
        <v>8235648440194</v>
      </c>
      <c r="E1648" s="13">
        <v>5068036976529</v>
      </c>
      <c r="F1648" s="13">
        <v>0</v>
      </c>
      <c r="G1648" s="13">
        <v>1059193105000</v>
      </c>
      <c r="H1648" s="13">
        <v>724557695286</v>
      </c>
      <c r="I1648" s="13">
        <v>381719552000</v>
      </c>
      <c r="J1648" s="13">
        <v>124208464716</v>
      </c>
      <c r="K1648" s="13">
        <v>611619415388</v>
      </c>
      <c r="L1648" s="13">
        <v>759439088937</v>
      </c>
      <c r="M1648" s="13">
        <v>5780162536</v>
      </c>
      <c r="N1648" s="13">
        <v>360868957857</v>
      </c>
      <c r="O1648" s="13">
        <v>260870891674</v>
      </c>
      <c r="P1648" s="13">
        <v>273334163652</v>
      </c>
      <c r="Q1648" s="13">
        <v>83578719748</v>
      </c>
      <c r="R1648" s="13">
        <v>166650500511</v>
      </c>
      <c r="S1648" s="13">
        <v>126129516996</v>
      </c>
      <c r="T1648" s="13">
        <v>1140999781645</v>
      </c>
      <c r="U1648" s="13">
        <v>17157321716</v>
      </c>
      <c r="V1648" s="13">
        <v>0</v>
      </c>
      <c r="W1648" s="13">
        <v>0</v>
      </c>
    </row>
    <row r="1649" spans="2:23">
      <c r="B1649" s="13" t="s">
        <v>4864</v>
      </c>
      <c r="D1649" s="13">
        <v>-7493493782047</v>
      </c>
      <c r="E1649" s="13">
        <v>-1646011113500</v>
      </c>
      <c r="F1649" s="13">
        <v>-707152179119</v>
      </c>
      <c r="G1649" s="13">
        <v>-1258761624358</v>
      </c>
      <c r="H1649" s="13">
        <v>-869427255390</v>
      </c>
      <c r="I1649" s="13">
        <v>-571448728652</v>
      </c>
      <c r="J1649" s="13">
        <v>-166966798373</v>
      </c>
      <c r="K1649" s="13">
        <v>-33370000000</v>
      </c>
      <c r="L1649" s="13">
        <v>-130600000000</v>
      </c>
      <c r="M1649" s="13">
        <v>-232730241203</v>
      </c>
      <c r="N1649" s="13">
        <v>-176850686644</v>
      </c>
      <c r="O1649" s="13">
        <v>-234682947069</v>
      </c>
      <c r="P1649" s="13">
        <v>-241090005213</v>
      </c>
      <c r="Q1649" s="13">
        <v>-56569684495</v>
      </c>
      <c r="R1649" s="13">
        <v>-489153020242</v>
      </c>
      <c r="S1649" s="13">
        <v>-49507553519</v>
      </c>
      <c r="T1649" s="13">
        <v>-906489731027</v>
      </c>
      <c r="U1649" s="13">
        <v>-590191155528</v>
      </c>
      <c r="V1649" s="13">
        <v>-865269000000</v>
      </c>
      <c r="W1649" s="13">
        <v>-1147788000000</v>
      </c>
    </row>
    <row r="1650" spans="2:23">
      <c r="B1650" s="13" t="s">
        <v>4865</v>
      </c>
      <c r="D1650" s="13">
        <v>0</v>
      </c>
      <c r="E1650" s="13">
        <v>0</v>
      </c>
      <c r="F1650" s="13">
        <v>0</v>
      </c>
      <c r="G1650" s="13">
        <v>0</v>
      </c>
      <c r="H1650" s="13">
        <v>0</v>
      </c>
      <c r="I1650" s="13">
        <v>0</v>
      </c>
      <c r="J1650" s="13">
        <v>0</v>
      </c>
      <c r="K1650" s="13">
        <v>0</v>
      </c>
      <c r="L1650" s="13">
        <v>0</v>
      </c>
      <c r="M1650" s="13">
        <v>0</v>
      </c>
      <c r="N1650" s="13">
        <v>0</v>
      </c>
      <c r="O1650" s="13">
        <v>0</v>
      </c>
      <c r="P1650" s="13">
        <v>0</v>
      </c>
      <c r="Q1650" s="13">
        <v>0</v>
      </c>
      <c r="R1650" s="13">
        <v>0</v>
      </c>
      <c r="S1650" s="13">
        <v>0</v>
      </c>
      <c r="T1650" s="13">
        <v>0</v>
      </c>
      <c r="U1650" s="13">
        <v>0</v>
      </c>
      <c r="V1650" s="13">
        <v>0</v>
      </c>
      <c r="W1650" s="13">
        <v>0</v>
      </c>
    </row>
    <row r="1651" spans="2:23">
      <c r="B1651" s="13" t="s">
        <v>4866</v>
      </c>
      <c r="D1651" s="13">
        <v>0</v>
      </c>
      <c r="E1651" s="13">
        <v>0</v>
      </c>
      <c r="F1651" s="13">
        <v>0</v>
      </c>
      <c r="G1651" s="13">
        <v>0</v>
      </c>
      <c r="H1651" s="13">
        <v>0</v>
      </c>
      <c r="I1651" s="13">
        <v>0</v>
      </c>
      <c r="J1651" s="13">
        <v>0</v>
      </c>
      <c r="K1651" s="13">
        <v>0</v>
      </c>
      <c r="L1651" s="13">
        <v>0</v>
      </c>
      <c r="M1651" s="13">
        <v>0</v>
      </c>
      <c r="N1651" s="13">
        <v>0</v>
      </c>
      <c r="O1651" s="13">
        <v>0</v>
      </c>
      <c r="P1651" s="13">
        <v>0</v>
      </c>
      <c r="Q1651" s="13">
        <v>0</v>
      </c>
      <c r="R1651" s="13">
        <v>0</v>
      </c>
      <c r="S1651" s="13">
        <v>0</v>
      </c>
      <c r="T1651" s="13">
        <v>0</v>
      </c>
      <c r="U1651" s="13">
        <v>0</v>
      </c>
      <c r="V1651" s="13">
        <v>0</v>
      </c>
      <c r="W1651" s="13">
        <v>0</v>
      </c>
    </row>
    <row r="1652" spans="2:23">
      <c r="B1652" s="13" t="s">
        <v>4867</v>
      </c>
      <c r="D1652" s="13">
        <v>0</v>
      </c>
      <c r="E1652" s="13">
        <v>0</v>
      </c>
      <c r="F1652" s="13">
        <v>0</v>
      </c>
      <c r="G1652" s="13">
        <v>0</v>
      </c>
      <c r="H1652" s="13">
        <v>0</v>
      </c>
      <c r="I1652" s="13">
        <v>0</v>
      </c>
      <c r="J1652" s="13">
        <v>0</v>
      </c>
      <c r="K1652" s="13">
        <v>0</v>
      </c>
      <c r="L1652" s="13">
        <v>0</v>
      </c>
      <c r="M1652" s="13">
        <v>0</v>
      </c>
      <c r="N1652" s="13">
        <v>0</v>
      </c>
      <c r="O1652" s="13">
        <v>0</v>
      </c>
      <c r="P1652" s="13">
        <v>0</v>
      </c>
      <c r="Q1652" s="13">
        <v>0</v>
      </c>
      <c r="R1652" s="13">
        <v>0</v>
      </c>
      <c r="S1652" s="13">
        <v>0</v>
      </c>
      <c r="T1652" s="13">
        <v>0</v>
      </c>
      <c r="U1652" s="13">
        <v>0</v>
      </c>
      <c r="V1652" s="13">
        <v>0</v>
      </c>
      <c r="W1652" s="13">
        <v>0</v>
      </c>
    </row>
    <row r="1653" spans="2:23">
      <c r="B1653" s="13" t="s">
        <v>4868</v>
      </c>
      <c r="D1653" s="13">
        <v>-600173283167</v>
      </c>
      <c r="E1653" s="13">
        <v>-801478274775</v>
      </c>
      <c r="F1653" s="13">
        <v>-2755413813475</v>
      </c>
      <c r="G1653" s="13">
        <v>-1977035742700</v>
      </c>
      <c r="H1653" s="13">
        <v>-557564743740</v>
      </c>
      <c r="I1653" s="13">
        <v>-479315340540</v>
      </c>
      <c r="J1653" s="13">
        <v>-401886060700</v>
      </c>
      <c r="K1653" s="13">
        <v>-782524593100</v>
      </c>
      <c r="L1653" s="13">
        <v>-398368476800</v>
      </c>
      <c r="M1653" s="13">
        <v>-2311860298200</v>
      </c>
      <c r="N1653" s="13">
        <v>-569893611925</v>
      </c>
      <c r="O1653" s="13">
        <v>-1516104854000</v>
      </c>
      <c r="P1653" s="13">
        <v>-1704650330950</v>
      </c>
      <c r="Q1653" s="13">
        <v>-1881929425000</v>
      </c>
      <c r="R1653" s="13">
        <v>-753064360000</v>
      </c>
      <c r="S1653" s="13">
        <v>-870072707300</v>
      </c>
      <c r="T1653" s="13">
        <v>-453518327036</v>
      </c>
      <c r="U1653" s="13">
        <v>-944326697000</v>
      </c>
      <c r="V1653" s="13">
        <v>0</v>
      </c>
      <c r="W1653" s="13">
        <v>0</v>
      </c>
    </row>
    <row r="1654" spans="2:23">
      <c r="B1654" s="13" t="s">
        <v>4869</v>
      </c>
      <c r="D1654" s="13">
        <v>0</v>
      </c>
      <c r="E1654" s="13">
        <v>0</v>
      </c>
      <c r="F1654" s="13">
        <v>0</v>
      </c>
      <c r="G1654" s="13">
        <v>0</v>
      </c>
      <c r="H1654" s="13">
        <v>0</v>
      </c>
      <c r="I1654" s="13">
        <v>0</v>
      </c>
      <c r="J1654" s="13">
        <v>0</v>
      </c>
      <c r="K1654" s="13">
        <v>0</v>
      </c>
      <c r="L1654" s="13">
        <v>0</v>
      </c>
      <c r="M1654" s="13">
        <v>0</v>
      </c>
      <c r="N1654" s="13">
        <v>0</v>
      </c>
      <c r="O1654" s="13">
        <v>0</v>
      </c>
      <c r="P1654" s="13">
        <v>103808910185</v>
      </c>
      <c r="Q1654" s="13">
        <v>0</v>
      </c>
      <c r="R1654" s="13">
        <v>0</v>
      </c>
      <c r="S1654" s="13">
        <v>0</v>
      </c>
      <c r="T1654" s="13">
        <v>0</v>
      </c>
      <c r="U1654" s="13">
        <v>0</v>
      </c>
      <c r="V1654" s="13">
        <v>0</v>
      </c>
      <c r="W1654" s="13">
        <v>0</v>
      </c>
    </row>
    <row r="1655" spans="2:23">
      <c r="B1655" s="13" t="s">
        <v>4870</v>
      </c>
      <c r="D1655" s="13">
        <v>0</v>
      </c>
      <c r="E1655" s="13">
        <v>0</v>
      </c>
      <c r="F1655" s="13">
        <v>0</v>
      </c>
      <c r="G1655" s="13">
        <v>0</v>
      </c>
      <c r="H1655" s="13">
        <v>0</v>
      </c>
      <c r="I1655" s="13">
        <v>0</v>
      </c>
      <c r="J1655" s="13">
        <v>0</v>
      </c>
      <c r="K1655" s="13">
        <v>0</v>
      </c>
      <c r="L1655" s="13">
        <v>0</v>
      </c>
      <c r="M1655" s="13">
        <v>0</v>
      </c>
      <c r="N1655" s="13">
        <v>0</v>
      </c>
      <c r="O1655" s="13">
        <v>0</v>
      </c>
      <c r="P1655" s="13">
        <v>0</v>
      </c>
      <c r="Q1655" s="13">
        <v>0</v>
      </c>
      <c r="R1655" s="13">
        <v>0</v>
      </c>
      <c r="S1655" s="13">
        <v>0</v>
      </c>
      <c r="T1655" s="13">
        <v>0</v>
      </c>
      <c r="U1655" s="13">
        <v>0</v>
      </c>
      <c r="V1655" s="13">
        <v>0</v>
      </c>
      <c r="W1655" s="13">
        <v>0</v>
      </c>
    </row>
    <row r="1656" spans="2:23">
      <c r="B1656" s="13" t="s">
        <v>4871</v>
      </c>
      <c r="D1656" s="13">
        <v>141981374980</v>
      </c>
      <c r="E1656" s="13">
        <v>2620547588254</v>
      </c>
      <c r="F1656" s="13">
        <v>-3462565992594</v>
      </c>
      <c r="G1656" s="13">
        <v>-2176604262058</v>
      </c>
      <c r="H1656" s="13">
        <v>-702434303844</v>
      </c>
      <c r="I1656" s="13">
        <v>-669044517192</v>
      </c>
      <c r="J1656" s="13">
        <v>-444644394357</v>
      </c>
      <c r="K1656" s="13">
        <v>-204275177712</v>
      </c>
      <c r="L1656" s="13">
        <v>230470612137</v>
      </c>
      <c r="M1656" s="13">
        <v>-2424810376867</v>
      </c>
      <c r="N1656" s="13">
        <v>-385875340712</v>
      </c>
      <c r="O1656" s="13">
        <v>-1489916909395</v>
      </c>
      <c r="P1656" s="13">
        <v>-1568597262326</v>
      </c>
      <c r="Q1656" s="13">
        <v>-1854920389747</v>
      </c>
      <c r="R1656" s="13">
        <v>-1089747115786</v>
      </c>
      <c r="S1656" s="13">
        <v>-833431785151</v>
      </c>
      <c r="T1656" s="13">
        <v>-227251522142</v>
      </c>
      <c r="U1656" s="13">
        <v>-1531823374387</v>
      </c>
      <c r="V1656" s="13">
        <v>-2375910164852</v>
      </c>
      <c r="W1656" s="13">
        <v>-1083515669978</v>
      </c>
    </row>
    <row r="1657" spans="2:23">
      <c r="B1657" s="13" t="s">
        <v>4872</v>
      </c>
      <c r="D1657" s="13">
        <v>163298007219</v>
      </c>
      <c r="E1657" s="13">
        <v>-239833396488</v>
      </c>
      <c r="F1657" s="13">
        <v>-841641534227</v>
      </c>
      <c r="G1657" s="13">
        <v>-441894699570</v>
      </c>
      <c r="H1657" s="13">
        <v>494716382331</v>
      </c>
      <c r="I1657" s="13">
        <v>-947769224448</v>
      </c>
      <c r="J1657" s="13">
        <v>1260021601646</v>
      </c>
      <c r="K1657" s="13">
        <v>-644909291672</v>
      </c>
      <c r="L1657" s="13">
        <v>-1736679032249</v>
      </c>
      <c r="M1657" s="13">
        <v>-1591516455393</v>
      </c>
      <c r="N1657" s="13">
        <v>611791931684</v>
      </c>
      <c r="O1657" s="13">
        <v>1045852302714</v>
      </c>
      <c r="P1657" s="13">
        <v>-1597009070056</v>
      </c>
      <c r="Q1657" s="13">
        <v>1559246467053</v>
      </c>
      <c r="R1657" s="13">
        <v>323145118288</v>
      </c>
      <c r="S1657" s="13">
        <v>842331836926</v>
      </c>
      <c r="T1657" s="13">
        <v>1965349930468</v>
      </c>
      <c r="U1657" s="13">
        <v>-1029637967300</v>
      </c>
      <c r="V1657" s="13">
        <v>254366247373</v>
      </c>
      <c r="W1657" s="13">
        <v>1527204336686</v>
      </c>
    </row>
    <row r="1658" spans="2:23">
      <c r="B1658" s="13" t="s">
        <v>4873</v>
      </c>
      <c r="D1658" s="13">
        <v>1004912303570</v>
      </c>
      <c r="E1658" s="13">
        <v>1241561362115</v>
      </c>
      <c r="F1658" s="13">
        <v>2083841053069</v>
      </c>
      <c r="G1658" s="13">
        <v>2524115312966</v>
      </c>
      <c r="H1658" s="13">
        <v>2029198585342</v>
      </c>
      <c r="I1658" s="13">
        <v>2976952450033</v>
      </c>
      <c r="J1658" s="13">
        <v>1716919348616</v>
      </c>
      <c r="K1658" s="13">
        <v>2361887855663</v>
      </c>
      <c r="L1658" s="13">
        <v>4098557036080</v>
      </c>
      <c r="M1658" s="13">
        <v>5690048266789</v>
      </c>
      <c r="N1658" s="13">
        <v>5078299954021</v>
      </c>
      <c r="O1658" s="13">
        <v>4032386358314</v>
      </c>
      <c r="P1658" s="13">
        <v>5629375858166</v>
      </c>
      <c r="Q1658" s="13">
        <v>4070456552343</v>
      </c>
      <c r="R1658" s="13">
        <v>3748457003885</v>
      </c>
      <c r="S1658" s="13">
        <v>2906125166959</v>
      </c>
      <c r="T1658" s="13">
        <v>942714032012</v>
      </c>
      <c r="U1658" s="13">
        <v>1972351999312</v>
      </c>
      <c r="V1658" s="13">
        <v>1717985751939</v>
      </c>
      <c r="W1658" s="13">
        <v>190781415253</v>
      </c>
    </row>
    <row r="1659" spans="2:23">
      <c r="B1659" s="13" t="s">
        <v>4874</v>
      </c>
      <c r="D1659" s="13">
        <v>142913076</v>
      </c>
      <c r="E1659" s="13">
        <v>3184337943</v>
      </c>
      <c r="F1659" s="13">
        <v>-638156727</v>
      </c>
      <c r="G1659" s="13">
        <v>1620439673</v>
      </c>
      <c r="H1659" s="13">
        <v>200345293</v>
      </c>
      <c r="I1659" s="13">
        <v>15359757</v>
      </c>
      <c r="J1659" s="13">
        <v>11499771</v>
      </c>
      <c r="K1659" s="13">
        <v>-59215375</v>
      </c>
      <c r="L1659" s="13">
        <v>9851832</v>
      </c>
      <c r="M1659" s="13">
        <v>25224684</v>
      </c>
      <c r="N1659" s="13">
        <v>-43618916</v>
      </c>
      <c r="O1659" s="13">
        <v>61292993</v>
      </c>
      <c r="P1659" s="13">
        <v>19570204</v>
      </c>
      <c r="Q1659" s="13">
        <v>-327161230</v>
      </c>
      <c r="R1659" s="13">
        <v>-1145569830</v>
      </c>
      <c r="S1659" s="13">
        <v>0</v>
      </c>
      <c r="T1659" s="13">
        <v>-1938795521</v>
      </c>
      <c r="U1659" s="13">
        <v>0</v>
      </c>
      <c r="V1659" s="13">
        <v>0</v>
      </c>
      <c r="W1659" s="13">
        <v>0</v>
      </c>
    </row>
    <row r="1660" spans="2:23">
      <c r="B1660" s="13" t="s">
        <v>4875</v>
      </c>
      <c r="D1660" s="13">
        <v>1168353223865</v>
      </c>
      <c r="E1660" s="13">
        <v>1004912303570</v>
      </c>
      <c r="F1660" s="13">
        <v>1241561362115</v>
      </c>
      <c r="G1660" s="13">
        <v>2083841053069</v>
      </c>
      <c r="H1660" s="13">
        <v>2524115312966</v>
      </c>
      <c r="I1660" s="13">
        <v>2029198585342</v>
      </c>
      <c r="J1660" s="13">
        <v>2976952450033</v>
      </c>
      <c r="K1660" s="13">
        <v>1716919348616</v>
      </c>
      <c r="L1660" s="13">
        <v>2361887855663</v>
      </c>
      <c r="M1660" s="13">
        <v>4098557036080</v>
      </c>
      <c r="N1660" s="13">
        <v>5690048266789</v>
      </c>
      <c r="O1660" s="13">
        <v>5078299954021</v>
      </c>
      <c r="P1660" s="13">
        <v>4032386358314</v>
      </c>
      <c r="Q1660" s="13">
        <v>5629375858166</v>
      </c>
      <c r="R1660" s="13">
        <v>4070456552343</v>
      </c>
      <c r="S1660" s="13">
        <v>3748457003885</v>
      </c>
      <c r="T1660" s="13">
        <v>2906125166959</v>
      </c>
      <c r="U1660" s="13">
        <v>942714032012</v>
      </c>
      <c r="V1660" s="13">
        <v>1972351999312</v>
      </c>
      <c r="W1660" s="13">
        <v>1717985751939</v>
      </c>
    </row>
    <row r="1806" spans="2:18">
      <c r="B1806" s="13" t="s">
        <v>693</v>
      </c>
      <c r="D1806" s="13">
        <v>2025</v>
      </c>
      <c r="E1806" s="13">
        <v>2024</v>
      </c>
      <c r="F1806" s="13">
        <v>2023</v>
      </c>
      <c r="G1806" s="13">
        <v>2022</v>
      </c>
      <c r="H1806" s="13">
        <v>2021</v>
      </c>
      <c r="I1806" s="13">
        <v>2020</v>
      </c>
      <c r="J1806" s="13">
        <v>2019</v>
      </c>
      <c r="K1806" s="13">
        <v>2018</v>
      </c>
      <c r="L1806" s="13">
        <v>2017</v>
      </c>
      <c r="M1806" s="13">
        <v>2016</v>
      </c>
      <c r="N1806" s="13">
        <v>2015</v>
      </c>
      <c r="O1806" s="13">
        <v>2014</v>
      </c>
      <c r="P1806" s="13">
        <v>2013</v>
      </c>
      <c r="Q1806" s="13">
        <v>2012</v>
      </c>
      <c r="R1806" s="13">
        <v>2011</v>
      </c>
    </row>
    <row r="1807" spans="2:18">
      <c r="B1807" s="13" t="s">
        <v>4822</v>
      </c>
    </row>
    <row r="1808" spans="2:18">
      <c r="B1808" s="13" t="s">
        <v>4823</v>
      </c>
      <c r="D1808" s="13">
        <v>494849236034</v>
      </c>
      <c r="E1808" s="13">
        <v>530562625283</v>
      </c>
      <c r="F1808" s="13">
        <v>196238848425</v>
      </c>
      <c r="G1808" s="13">
        <v>234452984240</v>
      </c>
      <c r="H1808" s="13">
        <v>371231002994</v>
      </c>
      <c r="I1808" s="13">
        <v>200178161675</v>
      </c>
      <c r="J1808" s="13">
        <v>136678845598</v>
      </c>
      <c r="K1808" s="13">
        <v>312411625787</v>
      </c>
      <c r="L1808" s="13">
        <v>427564083317</v>
      </c>
      <c r="M1808" s="13">
        <v>420549004806</v>
      </c>
      <c r="N1808" s="13">
        <v>351025621488</v>
      </c>
      <c r="O1808" s="13">
        <v>366572381824</v>
      </c>
      <c r="P1808" s="13">
        <v>355615931188</v>
      </c>
      <c r="Q1808" s="13">
        <v>204970884841</v>
      </c>
      <c r="R1808" s="13">
        <v>115508694578</v>
      </c>
    </row>
    <row r="1809" spans="2:18">
      <c r="B1809" s="13" t="s">
        <v>4824</v>
      </c>
      <c r="D1809" s="13">
        <v>134630937254</v>
      </c>
      <c r="E1809" s="13">
        <v>152642122013</v>
      </c>
      <c r="F1809" s="13">
        <v>194737537443</v>
      </c>
      <c r="G1809" s="13">
        <v>206423572976</v>
      </c>
      <c r="H1809" s="13">
        <v>169770108473</v>
      </c>
      <c r="I1809" s="13">
        <v>168591826363</v>
      </c>
      <c r="J1809" s="13">
        <v>179402708409</v>
      </c>
      <c r="K1809" s="13">
        <v>165452565157</v>
      </c>
      <c r="L1809" s="13">
        <v>170571184907</v>
      </c>
      <c r="M1809" s="13">
        <v>154014547319</v>
      </c>
      <c r="N1809" s="13">
        <v>132130019220</v>
      </c>
      <c r="O1809" s="13">
        <v>118055064747</v>
      </c>
      <c r="P1809" s="13">
        <v>178162432677</v>
      </c>
      <c r="Q1809" s="13">
        <v>176858506707</v>
      </c>
      <c r="R1809" s="13">
        <v>215804893389</v>
      </c>
    </row>
    <row r="1810" spans="2:18">
      <c r="B1810" s="13" t="s">
        <v>4825</v>
      </c>
      <c r="D1810" s="13">
        <v>91569649435</v>
      </c>
      <c r="E1810" s="13">
        <v>92255883749</v>
      </c>
      <c r="F1810" s="13">
        <v>117001402884</v>
      </c>
      <c r="G1810" s="13">
        <v>94121898588</v>
      </c>
      <c r="H1810" s="13">
        <v>93144849009</v>
      </c>
      <c r="I1810" s="13">
        <v>83477440802</v>
      </c>
      <c r="J1810" s="13">
        <v>82707576388</v>
      </c>
      <c r="K1810" s="13">
        <v>77420662377</v>
      </c>
      <c r="L1810" s="13">
        <v>75688279255</v>
      </c>
      <c r="M1810" s="13">
        <v>69011886236</v>
      </c>
      <c r="N1810" s="13">
        <v>43374205871</v>
      </c>
      <c r="O1810" s="13">
        <v>38525455952</v>
      </c>
      <c r="P1810" s="13">
        <v>37622282994</v>
      </c>
      <c r="Q1810" s="13">
        <v>27374645553</v>
      </c>
      <c r="R1810" s="13">
        <v>18588123067</v>
      </c>
    </row>
    <row r="1811" spans="2:18">
      <c r="B1811" s="13" t="s">
        <v>4826</v>
      </c>
      <c r="D1811" s="13">
        <v>-2363170779</v>
      </c>
      <c r="E1811" s="13">
        <v>9395417820</v>
      </c>
      <c r="F1811" s="13">
        <v>12197082484</v>
      </c>
      <c r="G1811" s="13">
        <v>15759081775</v>
      </c>
      <c r="H1811" s="13">
        <v>16508166315</v>
      </c>
      <c r="I1811" s="13">
        <v>4487570548</v>
      </c>
      <c r="J1811" s="13">
        <v>1330210696</v>
      </c>
      <c r="K1811" s="13">
        <v>1006671725</v>
      </c>
      <c r="L1811" s="13">
        <v>2298332780</v>
      </c>
      <c r="M1811" s="13">
        <v>-789150701</v>
      </c>
      <c r="N1811" s="13">
        <v>-163334637</v>
      </c>
      <c r="O1811" s="13">
        <v>-17451024227</v>
      </c>
      <c r="P1811" s="13">
        <v>19372159598</v>
      </c>
      <c r="Q1811" s="13">
        <v>-7414572762</v>
      </c>
      <c r="R1811" s="13">
        <v>-4505257945</v>
      </c>
    </row>
    <row r="1812" spans="2:18">
      <c r="B1812" s="13" t="s">
        <v>4827</v>
      </c>
      <c r="D1812" s="13">
        <v>0</v>
      </c>
      <c r="E1812" s="13">
        <v>0</v>
      </c>
      <c r="F1812" s="13">
        <v>0</v>
      </c>
      <c r="G1812" s="13">
        <v>0</v>
      </c>
      <c r="H1812" s="13">
        <v>0</v>
      </c>
      <c r="I1812" s="13">
        <v>0</v>
      </c>
      <c r="J1812" s="13">
        <v>0</v>
      </c>
      <c r="K1812" s="13">
        <v>0</v>
      </c>
      <c r="L1812" s="13">
        <v>0</v>
      </c>
      <c r="M1812" s="13">
        <v>0</v>
      </c>
      <c r="N1812" s="13">
        <v>0</v>
      </c>
      <c r="O1812" s="13">
        <v>0</v>
      </c>
      <c r="P1812" s="13">
        <v>0</v>
      </c>
      <c r="Q1812" s="13">
        <v>0</v>
      </c>
      <c r="R1812" s="13">
        <v>0</v>
      </c>
    </row>
    <row r="1813" spans="2:18">
      <c r="B1813" s="13" t="s">
        <v>4828</v>
      </c>
      <c r="D1813" s="13">
        <v>0</v>
      </c>
      <c r="E1813" s="13">
        <v>0</v>
      </c>
      <c r="F1813" s="13">
        <v>0</v>
      </c>
      <c r="G1813" s="13">
        <v>0</v>
      </c>
      <c r="H1813" s="13">
        <v>0</v>
      </c>
      <c r="I1813" s="13">
        <v>0</v>
      </c>
      <c r="J1813" s="13">
        <v>0</v>
      </c>
      <c r="K1813" s="13">
        <v>0</v>
      </c>
      <c r="L1813" s="13">
        <v>0</v>
      </c>
      <c r="M1813" s="13">
        <v>0</v>
      </c>
      <c r="N1813" s="13">
        <v>0</v>
      </c>
      <c r="O1813" s="13">
        <v>0</v>
      </c>
      <c r="P1813" s="13">
        <v>0</v>
      </c>
      <c r="Q1813" s="13">
        <v>0</v>
      </c>
      <c r="R1813" s="13">
        <v>0</v>
      </c>
    </row>
    <row r="1814" spans="2:18">
      <c r="B1814" s="13" t="s">
        <v>4829</v>
      </c>
      <c r="D1814" s="13">
        <v>371022690</v>
      </c>
      <c r="E1814" s="13">
        <v>0</v>
      </c>
      <c r="F1814" s="13">
        <v>0</v>
      </c>
      <c r="G1814" s="13">
        <v>-524642543</v>
      </c>
      <c r="H1814" s="13">
        <v>1042619035</v>
      </c>
      <c r="I1814" s="13">
        <v>-138894597</v>
      </c>
      <c r="J1814" s="13">
        <v>0</v>
      </c>
      <c r="K1814" s="13">
        <v>0</v>
      </c>
      <c r="L1814" s="13">
        <v>-13894310</v>
      </c>
      <c r="M1814" s="13">
        <v>967829875</v>
      </c>
      <c r="N1814" s="13">
        <v>1199387721</v>
      </c>
      <c r="O1814" s="13">
        <v>1187031847</v>
      </c>
      <c r="P1814" s="13">
        <v>1194347350</v>
      </c>
      <c r="Q1814" s="13">
        <v>-31904881</v>
      </c>
      <c r="R1814" s="13">
        <v>0</v>
      </c>
    </row>
    <row r="1815" spans="2:18">
      <c r="B1815" s="13" t="s">
        <v>4830</v>
      </c>
      <c r="D1815" s="13">
        <v>0</v>
      </c>
      <c r="E1815" s="13">
        <v>0</v>
      </c>
      <c r="F1815" s="13">
        <v>0</v>
      </c>
      <c r="G1815" s="13">
        <v>0</v>
      </c>
      <c r="H1815" s="13">
        <v>0</v>
      </c>
      <c r="I1815" s="13">
        <v>0</v>
      </c>
      <c r="J1815" s="13">
        <v>0</v>
      </c>
      <c r="K1815" s="13">
        <v>0</v>
      </c>
      <c r="L1815" s="13">
        <v>0</v>
      </c>
      <c r="M1815" s="13">
        <v>0</v>
      </c>
      <c r="N1815" s="13">
        <v>0</v>
      </c>
      <c r="O1815" s="13">
        <v>0</v>
      </c>
      <c r="P1815" s="13">
        <v>0</v>
      </c>
      <c r="Q1815" s="13">
        <v>0</v>
      </c>
      <c r="R1815" s="13">
        <v>0</v>
      </c>
    </row>
    <row r="1816" spans="2:18">
      <c r="B1816" s="13" t="s">
        <v>4831</v>
      </c>
      <c r="D1816" s="13">
        <v>-5296162564</v>
      </c>
      <c r="E1816" s="13">
        <v>-5784448464</v>
      </c>
      <c r="F1816" s="13">
        <v>-3417103062</v>
      </c>
      <c r="G1816" s="13">
        <v>-836143280</v>
      </c>
      <c r="H1816" s="13">
        <v>629319088</v>
      </c>
      <c r="I1816" s="13">
        <v>-1537545130</v>
      </c>
      <c r="J1816" s="13">
        <v>-19818696375</v>
      </c>
      <c r="K1816" s="13">
        <v>-19810532486</v>
      </c>
      <c r="L1816" s="13">
        <v>-12703930628</v>
      </c>
      <c r="M1816" s="13">
        <v>-417044296</v>
      </c>
      <c r="N1816" s="13">
        <v>-1912535329</v>
      </c>
      <c r="O1816" s="13">
        <v>-2559021544</v>
      </c>
      <c r="P1816" s="13">
        <v>0</v>
      </c>
      <c r="Q1816" s="13">
        <v>-385315200</v>
      </c>
      <c r="R1816" s="13">
        <v>-5107458240</v>
      </c>
    </row>
    <row r="1817" spans="2:18">
      <c r="B1817" s="13" t="s">
        <v>4832</v>
      </c>
      <c r="D1817" s="13">
        <v>0</v>
      </c>
      <c r="E1817" s="13">
        <v>0</v>
      </c>
      <c r="F1817" s="13">
        <v>0</v>
      </c>
      <c r="G1817" s="13">
        <v>0</v>
      </c>
      <c r="H1817" s="13">
        <v>0</v>
      </c>
      <c r="I1817" s="13">
        <v>0</v>
      </c>
      <c r="J1817" s="13">
        <v>0</v>
      </c>
      <c r="K1817" s="13">
        <v>0</v>
      </c>
      <c r="L1817" s="13">
        <v>0</v>
      </c>
      <c r="M1817" s="13">
        <v>0</v>
      </c>
      <c r="N1817" s="13">
        <v>0</v>
      </c>
      <c r="O1817" s="13">
        <v>0</v>
      </c>
      <c r="P1817" s="13">
        <v>0</v>
      </c>
      <c r="Q1817" s="13">
        <v>0</v>
      </c>
      <c r="R1817" s="13">
        <v>0</v>
      </c>
    </row>
    <row r="1818" spans="2:18">
      <c r="B1818" s="13" t="s">
        <v>4833</v>
      </c>
      <c r="D1818" s="13">
        <v>0</v>
      </c>
      <c r="E1818" s="13">
        <v>0</v>
      </c>
      <c r="F1818" s="13">
        <v>0</v>
      </c>
      <c r="G1818" s="13">
        <v>0</v>
      </c>
      <c r="H1818" s="13">
        <v>0</v>
      </c>
      <c r="I1818" s="13">
        <v>0</v>
      </c>
      <c r="J1818" s="13">
        <v>0</v>
      </c>
      <c r="K1818" s="13">
        <v>0</v>
      </c>
      <c r="L1818" s="13">
        <v>0</v>
      </c>
      <c r="M1818" s="13">
        <v>0</v>
      </c>
      <c r="N1818" s="13">
        <v>0</v>
      </c>
      <c r="O1818" s="13">
        <v>0</v>
      </c>
      <c r="P1818" s="13">
        <v>0</v>
      </c>
      <c r="Q1818" s="13">
        <v>0</v>
      </c>
      <c r="R1818" s="13">
        <v>0</v>
      </c>
    </row>
    <row r="1819" spans="2:18">
      <c r="B1819" s="13" t="s">
        <v>4834</v>
      </c>
      <c r="D1819" s="13">
        <v>50349598472</v>
      </c>
      <c r="E1819" s="13">
        <v>56775268908</v>
      </c>
      <c r="F1819" s="13">
        <v>68956155137</v>
      </c>
      <c r="G1819" s="13">
        <v>97903378436</v>
      </c>
      <c r="H1819" s="13">
        <v>58445155026</v>
      </c>
      <c r="I1819" s="13">
        <v>82303254740</v>
      </c>
      <c r="J1819" s="13">
        <v>115183617700</v>
      </c>
      <c r="K1819" s="13">
        <v>106835763541</v>
      </c>
      <c r="L1819" s="13">
        <v>105302397810</v>
      </c>
      <c r="M1819" s="13">
        <v>85241026205</v>
      </c>
      <c r="N1819" s="13">
        <v>89632295594</v>
      </c>
      <c r="O1819" s="13">
        <v>98352622719</v>
      </c>
      <c r="P1819" s="13">
        <v>119973642735</v>
      </c>
      <c r="Q1819" s="13">
        <v>157315653997</v>
      </c>
      <c r="R1819" s="13">
        <v>206829486507</v>
      </c>
    </row>
    <row r="1820" spans="2:18">
      <c r="B1820" s="13" t="s">
        <v>4835</v>
      </c>
      <c r="D1820" s="13">
        <v>0</v>
      </c>
      <c r="E1820" s="13">
        <v>0</v>
      </c>
      <c r="F1820" s="13">
        <v>0</v>
      </c>
      <c r="G1820" s="13">
        <v>0</v>
      </c>
      <c r="H1820" s="13">
        <v>0</v>
      </c>
      <c r="I1820" s="13">
        <v>0</v>
      </c>
      <c r="J1820" s="13">
        <v>0</v>
      </c>
      <c r="K1820" s="13">
        <v>0</v>
      </c>
      <c r="L1820" s="13">
        <v>0</v>
      </c>
      <c r="M1820" s="13">
        <v>0</v>
      </c>
      <c r="N1820" s="13">
        <v>0</v>
      </c>
      <c r="O1820" s="13">
        <v>0</v>
      </c>
      <c r="P1820" s="13">
        <v>0</v>
      </c>
      <c r="Q1820" s="13">
        <v>0</v>
      </c>
      <c r="R1820" s="13">
        <v>0</v>
      </c>
    </row>
    <row r="1821" spans="2:18">
      <c r="B1821" s="13" t="s">
        <v>4836</v>
      </c>
      <c r="D1821" s="13">
        <v>629480173288</v>
      </c>
      <c r="E1821" s="13">
        <v>683204747296</v>
      </c>
      <c r="F1821" s="13">
        <v>390976385868</v>
      </c>
      <c r="G1821" s="13">
        <v>440876557216</v>
      </c>
      <c r="H1821" s="13">
        <v>541001111467</v>
      </c>
      <c r="I1821" s="13">
        <v>368769988038</v>
      </c>
      <c r="J1821" s="13">
        <v>316081554007</v>
      </c>
      <c r="K1821" s="13">
        <v>477864190944</v>
      </c>
      <c r="L1821" s="13">
        <v>598135268224</v>
      </c>
      <c r="M1821" s="13">
        <v>574563552125</v>
      </c>
      <c r="N1821" s="13">
        <v>483155640708</v>
      </c>
      <c r="O1821" s="13">
        <v>484627446571</v>
      </c>
      <c r="P1821" s="13">
        <v>533778363865</v>
      </c>
      <c r="Q1821" s="13">
        <v>381829391548</v>
      </c>
      <c r="R1821" s="13">
        <v>331313587967</v>
      </c>
    </row>
    <row r="1822" spans="2:18">
      <c r="B1822" s="13" t="s">
        <v>4837</v>
      </c>
      <c r="D1822" s="13">
        <v>-265547426331</v>
      </c>
      <c r="E1822" s="13">
        <v>79305985734</v>
      </c>
      <c r="F1822" s="13">
        <v>-3634950558</v>
      </c>
      <c r="G1822" s="13">
        <v>-280552221501</v>
      </c>
      <c r="H1822" s="13">
        <v>404450409383</v>
      </c>
      <c r="I1822" s="13">
        <v>170728529136</v>
      </c>
      <c r="J1822" s="13">
        <v>-97490344139</v>
      </c>
      <c r="K1822" s="13">
        <v>-117420382933</v>
      </c>
      <c r="L1822" s="13">
        <v>66572467798</v>
      </c>
      <c r="M1822" s="13">
        <v>-38130489276</v>
      </c>
      <c r="N1822" s="13">
        <v>34187483819</v>
      </c>
      <c r="O1822" s="13">
        <v>-56162167534</v>
      </c>
      <c r="P1822" s="13">
        <v>-24414182090</v>
      </c>
      <c r="Q1822" s="13">
        <v>89832446424</v>
      </c>
      <c r="R1822" s="13">
        <v>-312246189552</v>
      </c>
    </row>
    <row r="1823" spans="2:18">
      <c r="B1823" s="13" t="s">
        <v>4838</v>
      </c>
      <c r="D1823" s="13">
        <v>-816943741580</v>
      </c>
      <c r="E1823" s="13">
        <v>55762745799</v>
      </c>
      <c r="F1823" s="13">
        <v>816359633726</v>
      </c>
      <c r="G1823" s="13">
        <v>196190671703</v>
      </c>
      <c r="H1823" s="13">
        <v>-1350329055701</v>
      </c>
      <c r="I1823" s="13">
        <v>162437249455</v>
      </c>
      <c r="J1823" s="13">
        <v>551470428686</v>
      </c>
      <c r="K1823" s="13">
        <v>200518937302</v>
      </c>
      <c r="L1823" s="13">
        <v>-534866353304</v>
      </c>
      <c r="M1823" s="13">
        <v>195832615945</v>
      </c>
      <c r="N1823" s="13">
        <v>-305870591240</v>
      </c>
      <c r="O1823" s="13">
        <v>52447656245</v>
      </c>
      <c r="P1823" s="13">
        <v>-346232028603</v>
      </c>
      <c r="Q1823" s="13">
        <v>244197262254</v>
      </c>
      <c r="R1823" s="13">
        <v>-242283858197</v>
      </c>
    </row>
    <row r="1824" spans="2:18">
      <c r="B1824" s="13" t="s">
        <v>4839</v>
      </c>
      <c r="D1824" s="13">
        <v>-88063103761</v>
      </c>
      <c r="E1824" s="13">
        <v>360208669446</v>
      </c>
      <c r="F1824" s="13">
        <v>-218738187164</v>
      </c>
      <c r="G1824" s="13">
        <v>-294097880890</v>
      </c>
      <c r="H1824" s="13">
        <v>274952746853</v>
      </c>
      <c r="I1824" s="13">
        <v>-98204705392</v>
      </c>
      <c r="J1824" s="13">
        <v>28958140423</v>
      </c>
      <c r="K1824" s="13">
        <v>43201966979</v>
      </c>
      <c r="L1824" s="13">
        <v>91810615438</v>
      </c>
      <c r="M1824" s="13">
        <v>-9219523073</v>
      </c>
      <c r="N1824" s="13">
        <v>210671123124</v>
      </c>
      <c r="O1824" s="13">
        <v>-52490433369</v>
      </c>
      <c r="P1824" s="13">
        <v>9397792627</v>
      </c>
      <c r="Q1824" s="13">
        <v>-225948067486</v>
      </c>
      <c r="R1824" s="13">
        <v>347413616859</v>
      </c>
    </row>
    <row r="1825" spans="2:18">
      <c r="B1825" s="13" t="s">
        <v>4840</v>
      </c>
      <c r="D1825" s="13">
        <v>-6029995519</v>
      </c>
      <c r="E1825" s="13">
        <v>8715899466</v>
      </c>
      <c r="F1825" s="13">
        <v>1575805290</v>
      </c>
      <c r="G1825" s="13">
        <v>823761954</v>
      </c>
      <c r="H1825" s="13">
        <v>75949656</v>
      </c>
      <c r="I1825" s="13">
        <v>3012185066</v>
      </c>
      <c r="J1825" s="13">
        <v>-3507192758</v>
      </c>
      <c r="K1825" s="13">
        <v>-3193872777</v>
      </c>
      <c r="L1825" s="13">
        <v>-924800650</v>
      </c>
      <c r="M1825" s="13">
        <v>1078566817</v>
      </c>
      <c r="N1825" s="13">
        <v>-1631351796</v>
      </c>
      <c r="O1825" s="13">
        <v>-1306875765</v>
      </c>
      <c r="P1825" s="13">
        <v>-6398119396</v>
      </c>
      <c r="Q1825" s="13">
        <v>45188301242</v>
      </c>
      <c r="R1825" s="13">
        <v>7431203663</v>
      </c>
    </row>
    <row r="1826" spans="2:18">
      <c r="B1826" s="13" t="s">
        <v>4841</v>
      </c>
      <c r="D1826" s="13">
        <v>0</v>
      </c>
      <c r="E1826" s="13">
        <v>0</v>
      </c>
      <c r="F1826" s="13">
        <v>0</v>
      </c>
      <c r="G1826" s="13">
        <v>0</v>
      </c>
      <c r="H1826" s="13">
        <v>0</v>
      </c>
      <c r="I1826" s="13">
        <v>0</v>
      </c>
      <c r="J1826" s="13">
        <v>0</v>
      </c>
      <c r="K1826" s="13">
        <v>0</v>
      </c>
      <c r="L1826" s="13">
        <v>0</v>
      </c>
      <c r="M1826" s="13">
        <v>0</v>
      </c>
      <c r="N1826" s="13">
        <v>0</v>
      </c>
      <c r="O1826" s="13">
        <v>0</v>
      </c>
      <c r="P1826" s="13">
        <v>0</v>
      </c>
      <c r="Q1826" s="13">
        <v>0</v>
      </c>
      <c r="R1826" s="13">
        <v>0</v>
      </c>
    </row>
    <row r="1827" spans="2:18">
      <c r="B1827" s="13" t="s">
        <v>4842</v>
      </c>
      <c r="D1827" s="13">
        <v>-50816957476</v>
      </c>
      <c r="E1827" s="13">
        <v>-61429175024</v>
      </c>
      <c r="F1827" s="13">
        <v>-68956155137</v>
      </c>
      <c r="G1827" s="13">
        <v>-96883099375</v>
      </c>
      <c r="H1827" s="13">
        <v>-58259794565</v>
      </c>
      <c r="I1827" s="13">
        <v>-87711248336</v>
      </c>
      <c r="J1827" s="13">
        <v>-110325290501</v>
      </c>
      <c r="K1827" s="13">
        <v>-106835763541</v>
      </c>
      <c r="L1827" s="13">
        <v>-105302397810</v>
      </c>
      <c r="M1827" s="13">
        <v>-84764234449</v>
      </c>
      <c r="N1827" s="13">
        <v>-88665650880</v>
      </c>
      <c r="O1827" s="13">
        <v>-98352622719</v>
      </c>
      <c r="P1827" s="13">
        <v>-119973642735</v>
      </c>
      <c r="Q1827" s="13">
        <v>-158963862054</v>
      </c>
      <c r="R1827" s="13">
        <v>-206468469474</v>
      </c>
    </row>
    <row r="1828" spans="2:18">
      <c r="B1828" s="13" t="s">
        <v>4843</v>
      </c>
      <c r="D1828" s="13">
        <v>-99860906136</v>
      </c>
      <c r="E1828" s="13">
        <v>-88510372161</v>
      </c>
      <c r="F1828" s="13">
        <v>-51331371085</v>
      </c>
      <c r="G1828" s="13">
        <v>-63557734776</v>
      </c>
      <c r="H1828" s="13">
        <v>-55190372169</v>
      </c>
      <c r="I1828" s="13">
        <v>-54110913394</v>
      </c>
      <c r="J1828" s="13">
        <v>-32121231997</v>
      </c>
      <c r="K1828" s="13">
        <v>-60310944682</v>
      </c>
      <c r="L1828" s="13">
        <v>-102392219991</v>
      </c>
      <c r="M1828" s="13">
        <v>-64694192331</v>
      </c>
      <c r="N1828" s="13">
        <v>-80117987232</v>
      </c>
      <c r="O1828" s="13">
        <v>-91416883360</v>
      </c>
      <c r="P1828" s="13">
        <v>-73878439179</v>
      </c>
      <c r="Q1828" s="13">
        <v>-44090212221</v>
      </c>
      <c r="R1828" s="13">
        <v>-19821863230</v>
      </c>
    </row>
    <row r="1829" spans="2:18">
      <c r="B1829" s="13" t="s">
        <v>4844</v>
      </c>
      <c r="D1829" s="13">
        <v>1259560130</v>
      </c>
      <c r="E1829" s="13">
        <v>373000000</v>
      </c>
      <c r="F1829" s="13">
        <v>561920000</v>
      </c>
      <c r="G1829" s="13">
        <v>200000000</v>
      </c>
      <c r="H1829" s="13">
        <v>352980000</v>
      </c>
      <c r="I1829" s="13">
        <v>40000000</v>
      </c>
      <c r="J1829" s="13">
        <v>559972000</v>
      </c>
      <c r="K1829" s="13">
        <v>843823575</v>
      </c>
      <c r="L1829" s="13">
        <v>277042446</v>
      </c>
      <c r="M1829" s="13">
        <v>1455354109</v>
      </c>
      <c r="N1829" s="13">
        <v>1888641550</v>
      </c>
      <c r="O1829" s="13">
        <v>5804038788</v>
      </c>
      <c r="P1829" s="13">
        <v>6365396770</v>
      </c>
      <c r="Q1829" s="13">
        <v>80201630960</v>
      </c>
      <c r="R1829" s="13">
        <v>215461952491</v>
      </c>
    </row>
    <row r="1830" spans="2:18">
      <c r="B1830" s="13" t="s">
        <v>4845</v>
      </c>
      <c r="D1830" s="13">
        <v>-35126009239</v>
      </c>
      <c r="E1830" s="13">
        <v>-41305988233</v>
      </c>
      <c r="F1830" s="13">
        <v>-39310194889</v>
      </c>
      <c r="G1830" s="13">
        <v>-26068114294</v>
      </c>
      <c r="H1830" s="13">
        <v>-16951576832</v>
      </c>
      <c r="I1830" s="13">
        <v>-15281466203</v>
      </c>
      <c r="J1830" s="13">
        <v>-37385212459</v>
      </c>
      <c r="K1830" s="13">
        <v>-49945164079</v>
      </c>
      <c r="L1830" s="13">
        <v>-39594165213</v>
      </c>
      <c r="M1830" s="13">
        <v>-38939873195</v>
      </c>
      <c r="N1830" s="13">
        <v>-35992927758</v>
      </c>
      <c r="O1830" s="13">
        <v>-80248130518</v>
      </c>
      <c r="P1830" s="13">
        <v>-20085181813</v>
      </c>
      <c r="Q1830" s="13">
        <v>-127843071105</v>
      </c>
      <c r="R1830" s="13">
        <v>-56089935209</v>
      </c>
    </row>
    <row r="1831" spans="2:18">
      <c r="B1831" s="13" t="s">
        <v>4846</v>
      </c>
      <c r="D1831" s="13">
        <v>-731648406624</v>
      </c>
      <c r="E1831" s="13">
        <v>996325512323</v>
      </c>
      <c r="F1831" s="13">
        <v>827502886051</v>
      </c>
      <c r="G1831" s="13">
        <v>-123068059963</v>
      </c>
      <c r="H1831" s="13">
        <v>-259897601908</v>
      </c>
      <c r="I1831" s="13">
        <v>449679618370</v>
      </c>
      <c r="J1831" s="13">
        <v>616240823262</v>
      </c>
      <c r="K1831" s="13">
        <v>384722790788</v>
      </c>
      <c r="L1831" s="13">
        <v>-26284543062</v>
      </c>
      <c r="M1831" s="13">
        <v>537181776672</v>
      </c>
      <c r="N1831" s="13">
        <v>217624380295</v>
      </c>
      <c r="O1831" s="13">
        <v>162902028339</v>
      </c>
      <c r="P1831" s="13">
        <v>-41440040554</v>
      </c>
      <c r="Q1831" s="13">
        <v>284403819562</v>
      </c>
      <c r="R1831" s="13">
        <v>64710045318</v>
      </c>
    </row>
    <row r="1832" spans="2:18">
      <c r="B1832" s="13" t="s">
        <v>4847</v>
      </c>
    </row>
    <row r="1833" spans="2:18">
      <c r="B1833" s="13" t="s">
        <v>4848</v>
      </c>
      <c r="D1833" s="13">
        <v>-80924769040</v>
      </c>
      <c r="E1833" s="13">
        <v>-91396535290</v>
      </c>
      <c r="F1833" s="13">
        <v>-13025305707</v>
      </c>
      <c r="G1833" s="13">
        <v>-83595256551</v>
      </c>
      <c r="H1833" s="13">
        <v>-69483804797</v>
      </c>
      <c r="I1833" s="13">
        <v>-88110271349</v>
      </c>
      <c r="J1833" s="13">
        <v>-142704201175</v>
      </c>
      <c r="K1833" s="13">
        <v>-88968118498</v>
      </c>
      <c r="L1833" s="13">
        <v>-114676755525</v>
      </c>
      <c r="M1833" s="13">
        <v>-114959786533</v>
      </c>
      <c r="N1833" s="13">
        <v>-297387679002</v>
      </c>
      <c r="O1833" s="13">
        <v>-47516056309</v>
      </c>
      <c r="P1833" s="13">
        <v>-59418808817</v>
      </c>
      <c r="Q1833" s="13">
        <v>-83838250328</v>
      </c>
      <c r="R1833" s="13">
        <v>-49981082946</v>
      </c>
    </row>
    <row r="1834" spans="2:18">
      <c r="B1834" s="13" t="s">
        <v>4849</v>
      </c>
      <c r="D1834" s="13">
        <v>976138182</v>
      </c>
      <c r="E1834" s="13">
        <v>1080600001</v>
      </c>
      <c r="F1834" s="13">
        <v>129090909</v>
      </c>
      <c r="G1834" s="13">
        <v>211818182</v>
      </c>
      <c r="H1834" s="13">
        <v>303636364</v>
      </c>
      <c r="I1834" s="13">
        <v>46279924125</v>
      </c>
      <c r="J1834" s="13">
        <v>64691717986</v>
      </c>
      <c r="K1834" s="13">
        <v>28487261818</v>
      </c>
      <c r="L1834" s="13">
        <v>14849436364</v>
      </c>
      <c r="M1834" s="13">
        <v>186439500</v>
      </c>
      <c r="N1834" s="13">
        <v>1646654765</v>
      </c>
      <c r="O1834" s="13">
        <v>3627689542</v>
      </c>
      <c r="P1834" s="13">
        <v>0</v>
      </c>
      <c r="Q1834" s="13">
        <v>0</v>
      </c>
      <c r="R1834" s="13">
        <v>0</v>
      </c>
    </row>
    <row r="1835" spans="2:18">
      <c r="B1835" s="13" t="s">
        <v>4850</v>
      </c>
      <c r="D1835" s="13">
        <v>-500000000</v>
      </c>
      <c r="E1835" s="13">
        <v>9500000000</v>
      </c>
      <c r="F1835" s="13">
        <v>-17000000000</v>
      </c>
      <c r="G1835" s="13">
        <v>-2000000000</v>
      </c>
      <c r="H1835" s="13">
        <v>-3000000000</v>
      </c>
      <c r="I1835" s="13">
        <v>0</v>
      </c>
      <c r="J1835" s="13">
        <v>0</v>
      </c>
      <c r="K1835" s="13">
        <v>-71472418908</v>
      </c>
      <c r="L1835" s="13">
        <v>-6000000000</v>
      </c>
      <c r="M1835" s="13">
        <v>-4000000000</v>
      </c>
      <c r="N1835" s="13">
        <v>-10000000000</v>
      </c>
      <c r="O1835" s="13">
        <v>0</v>
      </c>
      <c r="P1835" s="13">
        <v>0</v>
      </c>
      <c r="Q1835" s="13">
        <v>-10045712243</v>
      </c>
      <c r="R1835" s="13">
        <v>0</v>
      </c>
    </row>
    <row r="1836" spans="2:18">
      <c r="B1836" s="13" t="s">
        <v>4851</v>
      </c>
      <c r="D1836" s="13">
        <v>6000000000</v>
      </c>
      <c r="E1836" s="13">
        <v>0</v>
      </c>
      <c r="F1836" s="13">
        <v>0</v>
      </c>
      <c r="G1836" s="13">
        <v>0</v>
      </c>
      <c r="H1836" s="13">
        <v>0</v>
      </c>
      <c r="I1836" s="13">
        <v>24346512059</v>
      </c>
      <c r="J1836" s="13">
        <v>22125906849</v>
      </c>
      <c r="K1836" s="13">
        <v>42500000000</v>
      </c>
      <c r="L1836" s="13">
        <v>0</v>
      </c>
      <c r="M1836" s="13">
        <v>2500000000</v>
      </c>
      <c r="N1836" s="13">
        <v>0</v>
      </c>
      <c r="O1836" s="13">
        <v>0</v>
      </c>
      <c r="P1836" s="13">
        <v>0</v>
      </c>
      <c r="Q1836" s="13">
        <v>8380965000</v>
      </c>
      <c r="R1836" s="13">
        <v>0</v>
      </c>
    </row>
    <row r="1837" spans="2:18">
      <c r="B1837" s="13" t="s">
        <v>4852</v>
      </c>
      <c r="D1837" s="13">
        <v>0</v>
      </c>
      <c r="E1837" s="13">
        <v>0</v>
      </c>
      <c r="F1837" s="13">
        <v>0</v>
      </c>
      <c r="G1837" s="13">
        <v>0</v>
      </c>
      <c r="H1837" s="13">
        <v>0</v>
      </c>
      <c r="I1837" s="13">
        <v>0</v>
      </c>
      <c r="J1837" s="13">
        <v>0</v>
      </c>
      <c r="K1837" s="13">
        <v>0</v>
      </c>
      <c r="L1837" s="13">
        <v>0</v>
      </c>
      <c r="M1837" s="13">
        <v>0</v>
      </c>
      <c r="N1837" s="13">
        <v>0</v>
      </c>
      <c r="O1837" s="13">
        <v>0</v>
      </c>
      <c r="P1837" s="13">
        <v>0</v>
      </c>
      <c r="Q1837" s="13">
        <v>0</v>
      </c>
      <c r="R1837" s="13">
        <v>0</v>
      </c>
    </row>
    <row r="1838" spans="2:18">
      <c r="B1838" s="13" t="s">
        <v>4853</v>
      </c>
      <c r="D1838" s="13">
        <v>0</v>
      </c>
      <c r="E1838" s="13">
        <v>0</v>
      </c>
      <c r="F1838" s="13">
        <v>0</v>
      </c>
      <c r="G1838" s="13">
        <v>0</v>
      </c>
      <c r="H1838" s="13">
        <v>0</v>
      </c>
      <c r="I1838" s="13">
        <v>0</v>
      </c>
      <c r="J1838" s="13">
        <v>0</v>
      </c>
      <c r="K1838" s="13">
        <v>0</v>
      </c>
      <c r="L1838" s="13">
        <v>0</v>
      </c>
      <c r="M1838" s="13">
        <v>0</v>
      </c>
      <c r="N1838" s="13">
        <v>0</v>
      </c>
      <c r="O1838" s="13">
        <v>0</v>
      </c>
      <c r="P1838" s="13">
        <v>0</v>
      </c>
      <c r="Q1838" s="13">
        <v>0</v>
      </c>
      <c r="R1838" s="13">
        <v>0</v>
      </c>
    </row>
    <row r="1839" spans="2:18">
      <c r="B1839" s="13" t="s">
        <v>4854</v>
      </c>
      <c r="D1839" s="13">
        <v>0</v>
      </c>
      <c r="E1839" s="13">
        <v>0</v>
      </c>
      <c r="F1839" s="13">
        <v>0</v>
      </c>
      <c r="G1839" s="13">
        <v>0</v>
      </c>
      <c r="H1839" s="13">
        <v>0</v>
      </c>
      <c r="I1839" s="13">
        <v>0</v>
      </c>
      <c r="J1839" s="13">
        <v>0</v>
      </c>
      <c r="K1839" s="13">
        <v>0</v>
      </c>
      <c r="L1839" s="13">
        <v>0</v>
      </c>
      <c r="M1839" s="13">
        <v>0</v>
      </c>
      <c r="N1839" s="13">
        <v>0</v>
      </c>
      <c r="O1839" s="13">
        <v>0</v>
      </c>
      <c r="P1839" s="13">
        <v>0</v>
      </c>
      <c r="Q1839" s="13">
        <v>0</v>
      </c>
      <c r="R1839" s="13">
        <v>0</v>
      </c>
    </row>
    <row r="1840" spans="2:18">
      <c r="B1840" s="13" t="s">
        <v>4855</v>
      </c>
      <c r="D1840" s="13">
        <v>0</v>
      </c>
      <c r="E1840" s="13">
        <v>0</v>
      </c>
      <c r="F1840" s="13">
        <v>0</v>
      </c>
      <c r="G1840" s="13">
        <v>0</v>
      </c>
      <c r="H1840" s="13">
        <v>0</v>
      </c>
      <c r="I1840" s="13">
        <v>0</v>
      </c>
      <c r="J1840" s="13">
        <v>0</v>
      </c>
      <c r="K1840" s="13">
        <v>0</v>
      </c>
      <c r="L1840" s="13">
        <v>0</v>
      </c>
      <c r="M1840" s="13">
        <v>0</v>
      </c>
      <c r="N1840" s="13">
        <v>0</v>
      </c>
      <c r="O1840" s="13">
        <v>0</v>
      </c>
      <c r="P1840" s="13">
        <v>0</v>
      </c>
      <c r="Q1840" s="13">
        <v>0</v>
      </c>
      <c r="R1840" s="13">
        <v>0</v>
      </c>
    </row>
    <row r="1841" spans="2:18">
      <c r="B1841" s="13" t="s">
        <v>4856</v>
      </c>
      <c r="D1841" s="13">
        <v>0</v>
      </c>
      <c r="E1841" s="13">
        <v>0</v>
      </c>
      <c r="F1841" s="13">
        <v>0</v>
      </c>
      <c r="G1841" s="13">
        <v>0</v>
      </c>
      <c r="H1841" s="13">
        <v>0</v>
      </c>
      <c r="I1841" s="13">
        <v>0</v>
      </c>
      <c r="J1841" s="13">
        <v>0</v>
      </c>
      <c r="K1841" s="13">
        <v>0</v>
      </c>
      <c r="L1841" s="13">
        <v>0</v>
      </c>
      <c r="M1841" s="13">
        <v>0</v>
      </c>
      <c r="N1841" s="13">
        <v>0</v>
      </c>
      <c r="O1841" s="13">
        <v>0</v>
      </c>
      <c r="P1841" s="13">
        <v>0</v>
      </c>
      <c r="Q1841" s="13">
        <v>0</v>
      </c>
      <c r="R1841" s="13">
        <v>0</v>
      </c>
    </row>
    <row r="1842" spans="2:18">
      <c r="B1842" s="13" t="s">
        <v>4857</v>
      </c>
      <c r="D1842" s="13">
        <v>4633459617</v>
      </c>
      <c r="E1842" s="13">
        <v>4703848463</v>
      </c>
      <c r="F1842" s="13">
        <v>2486382074</v>
      </c>
      <c r="G1842" s="13">
        <v>624325098</v>
      </c>
      <c r="H1842" s="13">
        <v>21287695300</v>
      </c>
      <c r="I1842" s="13">
        <v>2520713290</v>
      </c>
      <c r="J1842" s="13">
        <v>5312038411</v>
      </c>
      <c r="K1842" s="13">
        <v>6349723580</v>
      </c>
      <c r="L1842" s="13">
        <v>3539265090</v>
      </c>
      <c r="M1842" s="13">
        <v>230604796</v>
      </c>
      <c r="N1842" s="13">
        <v>1034446798</v>
      </c>
      <c r="O1842" s="13">
        <v>1861584860</v>
      </c>
      <c r="P1842" s="13">
        <v>0</v>
      </c>
      <c r="Q1842" s="13">
        <v>7841695236</v>
      </c>
      <c r="R1842" s="13">
        <v>9564256822</v>
      </c>
    </row>
    <row r="1843" spans="2:18">
      <c r="B1843" s="13" t="s">
        <v>4858</v>
      </c>
      <c r="D1843" s="13">
        <v>0</v>
      </c>
      <c r="E1843" s="13">
        <v>0</v>
      </c>
      <c r="F1843" s="13">
        <v>0</v>
      </c>
      <c r="G1843" s="13">
        <v>0</v>
      </c>
      <c r="H1843" s="13">
        <v>0</v>
      </c>
      <c r="I1843" s="13">
        <v>0</v>
      </c>
      <c r="J1843" s="13">
        <v>0</v>
      </c>
      <c r="K1843" s="13">
        <v>0</v>
      </c>
      <c r="L1843" s="13">
        <v>0</v>
      </c>
      <c r="M1843" s="13">
        <v>0</v>
      </c>
      <c r="N1843" s="13">
        <v>0</v>
      </c>
      <c r="O1843" s="13">
        <v>0</v>
      </c>
      <c r="P1843" s="13">
        <v>0</v>
      </c>
      <c r="Q1843" s="13">
        <v>0</v>
      </c>
      <c r="R1843" s="13">
        <v>0</v>
      </c>
    </row>
    <row r="1844" spans="2:18">
      <c r="B1844" s="13" t="s">
        <v>4859</v>
      </c>
      <c r="D1844" s="13">
        <v>-69815171241</v>
      </c>
      <c r="E1844" s="13">
        <v>-76112086826</v>
      </c>
      <c r="F1844" s="13">
        <v>-27409832724</v>
      </c>
      <c r="G1844" s="13">
        <v>-84759113271</v>
      </c>
      <c r="H1844" s="13">
        <v>-50892473133</v>
      </c>
      <c r="I1844" s="13">
        <v>-14963121875</v>
      </c>
      <c r="J1844" s="13">
        <v>-50574537929</v>
      </c>
      <c r="K1844" s="13">
        <v>-83103552008</v>
      </c>
      <c r="L1844" s="13">
        <v>-102288054071</v>
      </c>
      <c r="M1844" s="13">
        <v>-116042742237</v>
      </c>
      <c r="N1844" s="13">
        <v>-304706577439</v>
      </c>
      <c r="O1844" s="13">
        <v>-42026781907</v>
      </c>
      <c r="P1844" s="13">
        <v>-59418808817</v>
      </c>
      <c r="Q1844" s="13">
        <v>-77661302335</v>
      </c>
      <c r="R1844" s="13">
        <v>-40416826124</v>
      </c>
    </row>
    <row r="1845" spans="2:18">
      <c r="B1845" s="13" t="s">
        <v>4860</v>
      </c>
    </row>
    <row r="1846" spans="2:18">
      <c r="B1846" s="13" t="s">
        <v>4861</v>
      </c>
      <c r="D1846" s="13">
        <v>0</v>
      </c>
      <c r="E1846" s="13">
        <v>0</v>
      </c>
      <c r="F1846" s="13">
        <v>0</v>
      </c>
      <c r="G1846" s="13">
        <v>0</v>
      </c>
      <c r="H1846" s="13">
        <v>0</v>
      </c>
      <c r="I1846" s="13">
        <v>0</v>
      </c>
      <c r="J1846" s="13">
        <v>0</v>
      </c>
      <c r="K1846" s="13">
        <v>0</v>
      </c>
      <c r="L1846" s="13">
        <v>0</v>
      </c>
      <c r="M1846" s="13">
        <v>0</v>
      </c>
      <c r="N1846" s="13">
        <v>0</v>
      </c>
      <c r="O1846" s="13">
        <v>79400000000</v>
      </c>
      <c r="P1846" s="13">
        <v>0</v>
      </c>
      <c r="Q1846" s="13">
        <v>0</v>
      </c>
      <c r="R1846" s="13">
        <v>0</v>
      </c>
    </row>
    <row r="1847" spans="2:18">
      <c r="B1847" s="13" t="s">
        <v>4862</v>
      </c>
      <c r="D1847" s="13">
        <v>0</v>
      </c>
      <c r="E1847" s="13">
        <v>0</v>
      </c>
      <c r="F1847" s="13">
        <v>0</v>
      </c>
      <c r="G1847" s="13">
        <v>0</v>
      </c>
      <c r="H1847" s="13">
        <v>0</v>
      </c>
      <c r="I1847" s="13">
        <v>0</v>
      </c>
      <c r="J1847" s="13">
        <v>0</v>
      </c>
      <c r="K1847" s="13">
        <v>0</v>
      </c>
      <c r="L1847" s="13">
        <v>0</v>
      </c>
      <c r="M1847" s="13">
        <v>0</v>
      </c>
      <c r="N1847" s="13">
        <v>0</v>
      </c>
      <c r="O1847" s="13">
        <v>0</v>
      </c>
      <c r="P1847" s="13">
        <v>0</v>
      </c>
      <c r="Q1847" s="13">
        <v>0</v>
      </c>
      <c r="R1847" s="13">
        <v>0</v>
      </c>
    </row>
    <row r="1848" spans="2:18">
      <c r="B1848" s="13" t="s">
        <v>4863</v>
      </c>
      <c r="D1848" s="13">
        <v>4111344839066</v>
      </c>
      <c r="E1848" s="13">
        <v>3127610119255</v>
      </c>
      <c r="F1848" s="13">
        <v>4162927330546</v>
      </c>
      <c r="G1848" s="13">
        <v>5539932062600</v>
      </c>
      <c r="H1848" s="13">
        <v>4119065192093</v>
      </c>
      <c r="I1848" s="13">
        <v>3031624619422</v>
      </c>
      <c r="J1848" s="13">
        <v>3418215197447</v>
      </c>
      <c r="K1848" s="13">
        <v>4526436339613</v>
      </c>
      <c r="L1848" s="13">
        <v>4582554138626</v>
      </c>
      <c r="M1848" s="13">
        <v>4068336557850</v>
      </c>
      <c r="N1848" s="13">
        <v>4266133615034</v>
      </c>
      <c r="O1848" s="13">
        <v>4040035964583</v>
      </c>
      <c r="P1848" s="13">
        <v>4367310511923</v>
      </c>
      <c r="Q1848" s="13">
        <v>4726381001959</v>
      </c>
      <c r="R1848" s="13">
        <v>4022921172308</v>
      </c>
    </row>
    <row r="1849" spans="2:18">
      <c r="B1849" s="13" t="s">
        <v>4864</v>
      </c>
      <c r="D1849" s="13">
        <v>-3513692655229</v>
      </c>
      <c r="E1849" s="13">
        <v>-3833208276019</v>
      </c>
      <c r="F1849" s="13">
        <v>-4742463583576</v>
      </c>
      <c r="G1849" s="13">
        <v>-4886828727740</v>
      </c>
      <c r="H1849" s="13">
        <v>-3849176654515</v>
      </c>
      <c r="I1849" s="13">
        <v>-3349607397731</v>
      </c>
      <c r="J1849" s="13">
        <v>-3796052278836</v>
      </c>
      <c r="K1849" s="13">
        <v>-4600755084940</v>
      </c>
      <c r="L1849" s="13">
        <v>-4264285789068</v>
      </c>
      <c r="M1849" s="13">
        <v>-4223143317877</v>
      </c>
      <c r="N1849" s="13">
        <v>-4018516132032</v>
      </c>
      <c r="O1849" s="13">
        <v>-4078198680077</v>
      </c>
      <c r="P1849" s="13">
        <v>-4184831449695</v>
      </c>
      <c r="Q1849" s="13">
        <v>-4728371568238</v>
      </c>
      <c r="R1849" s="13">
        <v>-3868491956627</v>
      </c>
    </row>
    <row r="1850" spans="2:18">
      <c r="B1850" s="13" t="s">
        <v>4865</v>
      </c>
      <c r="D1850" s="13">
        <v>-5567378390</v>
      </c>
      <c r="E1850" s="13">
        <v>-7027287077</v>
      </c>
      <c r="F1850" s="13">
        <v>-6914296740</v>
      </c>
      <c r="G1850" s="13">
        <v>-1739935330</v>
      </c>
      <c r="H1850" s="13">
        <v>-360750000</v>
      </c>
      <c r="I1850" s="13">
        <v>0</v>
      </c>
      <c r="J1850" s="13">
        <v>-1408723600</v>
      </c>
      <c r="K1850" s="13">
        <v>-11986506103</v>
      </c>
      <c r="L1850" s="13">
        <v>-30873545549</v>
      </c>
      <c r="M1850" s="13">
        <v>-6562255242</v>
      </c>
      <c r="N1850" s="13">
        <v>-12595001375</v>
      </c>
      <c r="O1850" s="13">
        <v>-4887848360</v>
      </c>
      <c r="P1850" s="13">
        <v>-345421651</v>
      </c>
      <c r="Q1850" s="13">
        <v>-675566991</v>
      </c>
      <c r="R1850" s="13">
        <v>-530125257</v>
      </c>
    </row>
    <row r="1851" spans="2:18">
      <c r="B1851" s="13" t="s">
        <v>4866</v>
      </c>
      <c r="D1851" s="13">
        <v>0</v>
      </c>
      <c r="E1851" s="13">
        <v>0</v>
      </c>
      <c r="F1851" s="13">
        <v>0</v>
      </c>
      <c r="G1851" s="13">
        <v>0</v>
      </c>
      <c r="H1851" s="13">
        <v>0</v>
      </c>
      <c r="I1851" s="13">
        <v>0</v>
      </c>
      <c r="J1851" s="13">
        <v>0</v>
      </c>
      <c r="K1851" s="13">
        <v>0</v>
      </c>
      <c r="L1851" s="13">
        <v>0</v>
      </c>
      <c r="M1851" s="13">
        <v>0</v>
      </c>
      <c r="N1851" s="13">
        <v>0</v>
      </c>
      <c r="O1851" s="13">
        <v>0</v>
      </c>
      <c r="P1851" s="13">
        <v>0</v>
      </c>
      <c r="Q1851" s="13">
        <v>0</v>
      </c>
      <c r="R1851" s="13">
        <v>0</v>
      </c>
    </row>
    <row r="1852" spans="2:18">
      <c r="B1852" s="13" t="s">
        <v>4867</v>
      </c>
      <c r="D1852" s="13">
        <v>0</v>
      </c>
      <c r="E1852" s="13">
        <v>0</v>
      </c>
      <c r="F1852" s="13">
        <v>0</v>
      </c>
      <c r="G1852" s="13">
        <v>0</v>
      </c>
      <c r="H1852" s="13">
        <v>0</v>
      </c>
      <c r="I1852" s="13">
        <v>0</v>
      </c>
      <c r="J1852" s="13">
        <v>0</v>
      </c>
      <c r="K1852" s="13">
        <v>0</v>
      </c>
      <c r="L1852" s="13">
        <v>0</v>
      </c>
      <c r="M1852" s="13">
        <v>0</v>
      </c>
      <c r="N1852" s="13">
        <v>0</v>
      </c>
      <c r="O1852" s="13">
        <v>0</v>
      </c>
      <c r="P1852" s="13">
        <v>0</v>
      </c>
      <c r="Q1852" s="13">
        <v>0</v>
      </c>
      <c r="R1852" s="13">
        <v>0</v>
      </c>
    </row>
    <row r="1853" spans="2:18">
      <c r="B1853" s="13" t="s">
        <v>4868</v>
      </c>
      <c r="D1853" s="13">
        <v>-167095764900</v>
      </c>
      <c r="E1853" s="13">
        <v>-188081874600</v>
      </c>
      <c r="F1853" s="13">
        <v>-147650268631</v>
      </c>
      <c r="G1853" s="13">
        <v>-146282859281</v>
      </c>
      <c r="H1853" s="13">
        <v>-134407368500</v>
      </c>
      <c r="I1853" s="13">
        <v>-94417363600</v>
      </c>
      <c r="J1853" s="13">
        <v>-107382805080</v>
      </c>
      <c r="K1853" s="13">
        <v>-241800830451</v>
      </c>
      <c r="L1853" s="13">
        <v>-207412630830</v>
      </c>
      <c r="M1853" s="13">
        <v>-292086967880</v>
      </c>
      <c r="N1853" s="13">
        <v>-133335447420</v>
      </c>
      <c r="O1853" s="13">
        <v>-111597247000</v>
      </c>
      <c r="P1853" s="13">
        <v>-98476595000</v>
      </c>
      <c r="Q1853" s="13">
        <v>0</v>
      </c>
      <c r="R1853" s="13">
        <v>0</v>
      </c>
    </row>
    <row r="1854" spans="2:18">
      <c r="B1854" s="13" t="s">
        <v>4869</v>
      </c>
      <c r="D1854" s="13">
        <v>0</v>
      </c>
      <c r="E1854" s="13">
        <v>0</v>
      </c>
      <c r="F1854" s="13">
        <v>0</v>
      </c>
      <c r="G1854" s="13">
        <v>0</v>
      </c>
      <c r="H1854" s="13">
        <v>0</v>
      </c>
      <c r="I1854" s="13">
        <v>0</v>
      </c>
      <c r="J1854" s="13">
        <v>0</v>
      </c>
      <c r="K1854" s="13">
        <v>0</v>
      </c>
      <c r="L1854" s="13">
        <v>0</v>
      </c>
      <c r="M1854" s="13">
        <v>0</v>
      </c>
      <c r="N1854" s="13">
        <v>0</v>
      </c>
      <c r="O1854" s="13">
        <v>0</v>
      </c>
      <c r="P1854" s="13">
        <v>0</v>
      </c>
      <c r="Q1854" s="13">
        <v>0</v>
      </c>
      <c r="R1854" s="13">
        <v>0</v>
      </c>
    </row>
    <row r="1855" spans="2:18">
      <c r="B1855" s="13" t="s">
        <v>4870</v>
      </c>
      <c r="D1855" s="13">
        <v>0</v>
      </c>
      <c r="E1855" s="13">
        <v>0</v>
      </c>
      <c r="F1855" s="13">
        <v>0</v>
      </c>
      <c r="G1855" s="13">
        <v>0</v>
      </c>
      <c r="H1855" s="13">
        <v>0</v>
      </c>
      <c r="I1855" s="13">
        <v>0</v>
      </c>
      <c r="J1855" s="13">
        <v>0</v>
      </c>
      <c r="K1855" s="13">
        <v>0</v>
      </c>
      <c r="L1855" s="13">
        <v>0</v>
      </c>
      <c r="M1855" s="13">
        <v>0</v>
      </c>
      <c r="N1855" s="13">
        <v>0</v>
      </c>
      <c r="O1855" s="13">
        <v>0</v>
      </c>
      <c r="P1855" s="13">
        <v>0</v>
      </c>
      <c r="Q1855" s="13">
        <v>0</v>
      </c>
      <c r="R1855" s="13">
        <v>0</v>
      </c>
    </row>
    <row r="1856" spans="2:18">
      <c r="B1856" s="13" t="s">
        <v>4871</v>
      </c>
      <c r="D1856" s="13">
        <v>424989040547</v>
      </c>
      <c r="E1856" s="13">
        <v>-900707318441</v>
      </c>
      <c r="F1856" s="13">
        <v>-734100818401</v>
      </c>
      <c r="G1856" s="13">
        <v>505080540249</v>
      </c>
      <c r="H1856" s="13">
        <v>135120419078</v>
      </c>
      <c r="I1856" s="13">
        <v>-412400141909</v>
      </c>
      <c r="J1856" s="13">
        <v>-486628610069</v>
      </c>
      <c r="K1856" s="13">
        <v>-328106081881</v>
      </c>
      <c r="L1856" s="13">
        <v>79982173179</v>
      </c>
      <c r="M1856" s="13">
        <v>-453455983149</v>
      </c>
      <c r="N1856" s="13">
        <v>101687034207</v>
      </c>
      <c r="O1856" s="13">
        <v>-75247810854</v>
      </c>
      <c r="P1856" s="13">
        <v>83657045577</v>
      </c>
      <c r="Q1856" s="13">
        <v>-2666133270</v>
      </c>
      <c r="R1856" s="13">
        <v>153899090424</v>
      </c>
    </row>
    <row r="1857" spans="2:18">
      <c r="B1857" s="13" t="s">
        <v>4872</v>
      </c>
      <c r="D1857" s="13">
        <v>-376474537318</v>
      </c>
      <c r="E1857" s="13">
        <v>19506107056</v>
      </c>
      <c r="F1857" s="13">
        <v>65992234926</v>
      </c>
      <c r="G1857" s="13">
        <v>297253367015</v>
      </c>
      <c r="H1857" s="13">
        <v>-175669655963</v>
      </c>
      <c r="I1857" s="13">
        <v>22316354586</v>
      </c>
      <c r="J1857" s="13">
        <v>79037675264</v>
      </c>
      <c r="K1857" s="13">
        <v>-26486843101</v>
      </c>
      <c r="L1857" s="13">
        <v>-48590423954</v>
      </c>
      <c r="M1857" s="13">
        <v>-32316948714</v>
      </c>
      <c r="N1857" s="13">
        <v>14604837063</v>
      </c>
      <c r="O1857" s="13">
        <v>45627435578</v>
      </c>
      <c r="P1857" s="13">
        <v>-17201803794</v>
      </c>
      <c r="Q1857" s="13">
        <v>204076383957</v>
      </c>
      <c r="R1857" s="13">
        <v>178192309618</v>
      </c>
    </row>
    <row r="1858" spans="2:18">
      <c r="B1858" s="13" t="s">
        <v>4873</v>
      </c>
      <c r="D1858" s="13">
        <v>626550473599</v>
      </c>
      <c r="E1858" s="13">
        <v>607044366543</v>
      </c>
      <c r="F1858" s="13">
        <v>541052131617</v>
      </c>
      <c r="G1858" s="13">
        <v>243941623517</v>
      </c>
      <c r="H1858" s="13">
        <v>419558739639</v>
      </c>
      <c r="I1858" s="13">
        <v>397285452396</v>
      </c>
      <c r="J1858" s="13">
        <v>318247777132</v>
      </c>
      <c r="K1858" s="13">
        <v>344734620233</v>
      </c>
      <c r="L1858" s="13">
        <v>393311149877</v>
      </c>
      <c r="M1858" s="13">
        <v>425567717430</v>
      </c>
      <c r="N1858" s="13">
        <v>411281268344</v>
      </c>
      <c r="O1858" s="13">
        <v>365203192790</v>
      </c>
      <c r="P1858" s="13">
        <v>383599343934</v>
      </c>
      <c r="Q1858" s="13">
        <v>179547241690</v>
      </c>
      <c r="R1858" s="13">
        <v>0</v>
      </c>
    </row>
    <row r="1859" spans="2:18">
      <c r="B1859" s="13" t="s">
        <v>4874</v>
      </c>
      <c r="D1859" s="13">
        <v>170305610</v>
      </c>
      <c r="E1859" s="13">
        <v>0</v>
      </c>
      <c r="F1859" s="13">
        <v>0</v>
      </c>
      <c r="G1859" s="13">
        <v>-142858915</v>
      </c>
      <c r="H1859" s="13">
        <v>53539841</v>
      </c>
      <c r="I1859" s="13">
        <v>-43067343</v>
      </c>
      <c r="J1859" s="13">
        <v>0</v>
      </c>
      <c r="K1859" s="13">
        <v>0</v>
      </c>
      <c r="L1859" s="13">
        <v>13894310</v>
      </c>
      <c r="M1859" s="13">
        <v>60381161</v>
      </c>
      <c r="N1859" s="13">
        <v>-318387977</v>
      </c>
      <c r="O1859" s="13">
        <v>450639976</v>
      </c>
      <c r="P1859" s="13">
        <v>-1194347350</v>
      </c>
      <c r="Q1859" s="13">
        <v>-24281713</v>
      </c>
      <c r="R1859" s="13">
        <v>1354932072</v>
      </c>
    </row>
    <row r="1860" spans="2:18">
      <c r="B1860" s="13" t="s">
        <v>4875</v>
      </c>
      <c r="D1860" s="13">
        <v>250246241891</v>
      </c>
      <c r="E1860" s="13">
        <v>626550473599</v>
      </c>
      <c r="F1860" s="13">
        <v>607044366543</v>
      </c>
      <c r="G1860" s="13">
        <v>541052131617</v>
      </c>
      <c r="H1860" s="13">
        <v>243942623517</v>
      </c>
      <c r="I1860" s="13">
        <v>419558739639</v>
      </c>
      <c r="J1860" s="13">
        <v>397285452396</v>
      </c>
      <c r="K1860" s="13">
        <v>318247777132</v>
      </c>
      <c r="L1860" s="13">
        <v>344734620233</v>
      </c>
      <c r="M1860" s="13">
        <v>393311149877</v>
      </c>
      <c r="N1860" s="13">
        <v>425567717430</v>
      </c>
      <c r="O1860" s="13">
        <v>411281268344</v>
      </c>
      <c r="P1860" s="13">
        <v>365203192790</v>
      </c>
      <c r="Q1860" s="13">
        <v>383599343934</v>
      </c>
      <c r="R1860" s="13">
        <v>179547241690</v>
      </c>
    </row>
  </sheetData>
  <dataValidations count="3">
    <dataValidation type="list" allowBlank="1" showInputMessage="1" showErrorMessage="1" sqref="C5" xr:uid="{00000000-0002-0000-2600-000000000000}">
      <formula1>"VCBs,VCSC,VietStock"</formula1>
    </dataValidation>
    <dataValidation allowBlank="1" showInputMessage="1" sqref="C4" xr:uid="{00000000-0002-0000-2600-000001000000}"/>
    <dataValidation type="list" allowBlank="1" sqref="C3" xr:uid="{00000000-0002-0000-2600-000002000000}">
      <formula1>"FPTS,FIREANT,VCSC,TVSI,VIETSTOCK,VNDIRECT"</formula1>
    </dataValidation>
  </dataValidations>
  <pageMargins left="0.7" right="0.7" top="0.75" bottom="0.75" header="0.3" footer="0.3"/>
  <pageSetup orientation="portrait" r:id="rId1"/>
  <drawing r:id="rId2"/>
  <extLst>
    <ext xmlns:x14="http://schemas.microsoft.com/office/spreadsheetml/2009/9/main" uri="{05C60535-1F16-4fd2-B633-F4F36F0B64E0}">
      <x14:sparklineGroups xmlns:xm="http://schemas.microsoft.com/office/excel/2006/main">
        <x14:sparklineGroup type="column" displayEmptyCellsAs="gap" high="1" low="1" xr2:uid="{38FAD04F-9A1F-4ECC-A120-516AED74C452}">
          <x14:colorSeries rgb="FFFFFF00"/>
          <x14:colorNegative rgb="FFD00000"/>
          <x14:colorAxis rgb="FF000000"/>
          <x14:colorMarkers rgb="FFD00000"/>
          <x14:colorFirst rgb="FFD00000"/>
          <x14:colorLast rgb="FFD00000"/>
          <x14:colorHigh rgb="FF00FF00"/>
          <x14:colorLow rgb="FFFF0000"/>
          <x14:sparklines>
            <x14:sparkline>
              <xm:f>'LƯU CHUYỂN TIỀN TỆ GT'!D1807:M1807</xm:f>
              <xm:sqref>C1807</xm:sqref>
            </x14:sparkline>
            <x14:sparkline>
              <xm:f>'LƯU CHUYỂN TIỀN TỆ GT'!D1808:M1808</xm:f>
              <xm:sqref>C1808</xm:sqref>
            </x14:sparkline>
            <x14:sparkline>
              <xm:f>'LƯU CHUYỂN TIỀN TỆ GT'!D1809:M1809</xm:f>
              <xm:sqref>C1809</xm:sqref>
            </x14:sparkline>
            <x14:sparkline>
              <xm:f>'LƯU CHUYỂN TIỀN TỆ GT'!D1810:M1810</xm:f>
              <xm:sqref>C1810</xm:sqref>
            </x14:sparkline>
            <x14:sparkline>
              <xm:f>'LƯU CHUYỂN TIỀN TỆ GT'!D1811:M1811</xm:f>
              <xm:sqref>C1811</xm:sqref>
            </x14:sparkline>
            <x14:sparkline>
              <xm:f>'LƯU CHUYỂN TIỀN TỆ GT'!D1812:M1812</xm:f>
              <xm:sqref>C1812</xm:sqref>
            </x14:sparkline>
            <x14:sparkline>
              <xm:f>'LƯU CHUYỂN TIỀN TỆ GT'!D1813:M1813</xm:f>
              <xm:sqref>C1813</xm:sqref>
            </x14:sparkline>
            <x14:sparkline>
              <xm:f>'LƯU CHUYỂN TIỀN TỆ GT'!D1814:M1814</xm:f>
              <xm:sqref>C1814</xm:sqref>
            </x14:sparkline>
            <x14:sparkline>
              <xm:f>'LƯU CHUYỂN TIỀN TỆ GT'!D1815:M1815</xm:f>
              <xm:sqref>C1815</xm:sqref>
            </x14:sparkline>
            <x14:sparkline>
              <xm:f>'LƯU CHUYỂN TIỀN TỆ GT'!D1816:M1816</xm:f>
              <xm:sqref>C1816</xm:sqref>
            </x14:sparkline>
            <x14:sparkline>
              <xm:f>'LƯU CHUYỂN TIỀN TỆ GT'!D1817:M1817</xm:f>
              <xm:sqref>C1817</xm:sqref>
            </x14:sparkline>
            <x14:sparkline>
              <xm:f>'LƯU CHUYỂN TIỀN TỆ GT'!D1818:M1818</xm:f>
              <xm:sqref>C1818</xm:sqref>
            </x14:sparkline>
            <x14:sparkline>
              <xm:f>'LƯU CHUYỂN TIỀN TỆ GT'!D1819:M1819</xm:f>
              <xm:sqref>C1819</xm:sqref>
            </x14:sparkline>
            <x14:sparkline>
              <xm:f>'LƯU CHUYỂN TIỀN TỆ GT'!D1820:M1820</xm:f>
              <xm:sqref>C1820</xm:sqref>
            </x14:sparkline>
            <x14:sparkline>
              <xm:f>'LƯU CHUYỂN TIỀN TỆ GT'!D1821:M1821</xm:f>
              <xm:sqref>C1821</xm:sqref>
            </x14:sparkline>
            <x14:sparkline>
              <xm:f>'LƯU CHUYỂN TIỀN TỆ GT'!D1822:M1822</xm:f>
              <xm:sqref>C1822</xm:sqref>
            </x14:sparkline>
            <x14:sparkline>
              <xm:f>'LƯU CHUYỂN TIỀN TỆ GT'!D1823:M1823</xm:f>
              <xm:sqref>C1823</xm:sqref>
            </x14:sparkline>
            <x14:sparkline>
              <xm:f>'LƯU CHUYỂN TIỀN TỆ GT'!D1824:M1824</xm:f>
              <xm:sqref>C1824</xm:sqref>
            </x14:sparkline>
            <x14:sparkline>
              <xm:f>'LƯU CHUYỂN TIỀN TỆ GT'!D1825:M1825</xm:f>
              <xm:sqref>C1825</xm:sqref>
            </x14:sparkline>
            <x14:sparkline>
              <xm:f>'LƯU CHUYỂN TIỀN TỆ GT'!D1826:M1826</xm:f>
              <xm:sqref>C1826</xm:sqref>
            </x14:sparkline>
            <x14:sparkline>
              <xm:f>'LƯU CHUYỂN TIỀN TỆ GT'!D1827:M1827</xm:f>
              <xm:sqref>C1827</xm:sqref>
            </x14:sparkline>
            <x14:sparkline>
              <xm:f>'LƯU CHUYỂN TIỀN TỆ GT'!D1828:M1828</xm:f>
              <xm:sqref>C1828</xm:sqref>
            </x14:sparkline>
            <x14:sparkline>
              <xm:f>'LƯU CHUYỂN TIỀN TỆ GT'!D1829:M1829</xm:f>
              <xm:sqref>C1829</xm:sqref>
            </x14:sparkline>
            <x14:sparkline>
              <xm:f>'LƯU CHUYỂN TIỀN TỆ GT'!D1830:M1830</xm:f>
              <xm:sqref>C1830</xm:sqref>
            </x14:sparkline>
            <x14:sparkline>
              <xm:f>'LƯU CHUYỂN TIỀN TỆ GT'!D1831:M1831</xm:f>
              <xm:sqref>C1831</xm:sqref>
            </x14:sparkline>
            <x14:sparkline>
              <xm:f>'LƯU CHUYỂN TIỀN TỆ GT'!D1832:M1832</xm:f>
              <xm:sqref>C1832</xm:sqref>
            </x14:sparkline>
            <x14:sparkline>
              <xm:f>'LƯU CHUYỂN TIỀN TỆ GT'!D1833:M1833</xm:f>
              <xm:sqref>C1833</xm:sqref>
            </x14:sparkline>
            <x14:sparkline>
              <xm:f>'LƯU CHUYỂN TIỀN TỆ GT'!D1834:M1834</xm:f>
              <xm:sqref>C1834</xm:sqref>
            </x14:sparkline>
            <x14:sparkline>
              <xm:f>'LƯU CHUYỂN TIỀN TỆ GT'!D1835:M1835</xm:f>
              <xm:sqref>C1835</xm:sqref>
            </x14:sparkline>
            <x14:sparkline>
              <xm:f>'LƯU CHUYỂN TIỀN TỆ GT'!D1836:M1836</xm:f>
              <xm:sqref>C1836</xm:sqref>
            </x14:sparkline>
            <x14:sparkline>
              <xm:f>'LƯU CHUYỂN TIỀN TỆ GT'!D1837:M1837</xm:f>
              <xm:sqref>C1837</xm:sqref>
            </x14:sparkline>
            <x14:sparkline>
              <xm:f>'LƯU CHUYỂN TIỀN TỆ GT'!D1838:M1838</xm:f>
              <xm:sqref>C1838</xm:sqref>
            </x14:sparkline>
            <x14:sparkline>
              <xm:f>'LƯU CHUYỂN TIỀN TỆ GT'!D1839:M1839</xm:f>
              <xm:sqref>C1839</xm:sqref>
            </x14:sparkline>
            <x14:sparkline>
              <xm:f>'LƯU CHUYỂN TIỀN TỆ GT'!D1840:M1840</xm:f>
              <xm:sqref>C1840</xm:sqref>
            </x14:sparkline>
            <x14:sparkline>
              <xm:f>'LƯU CHUYỂN TIỀN TỆ GT'!D1841:M1841</xm:f>
              <xm:sqref>C1841</xm:sqref>
            </x14:sparkline>
            <x14:sparkline>
              <xm:f>'LƯU CHUYỂN TIỀN TỆ GT'!D1842:M1842</xm:f>
              <xm:sqref>C1842</xm:sqref>
            </x14:sparkline>
            <x14:sparkline>
              <xm:f>'LƯU CHUYỂN TIỀN TỆ GT'!D1843:M1843</xm:f>
              <xm:sqref>C1843</xm:sqref>
            </x14:sparkline>
            <x14:sparkline>
              <xm:f>'LƯU CHUYỂN TIỀN TỆ GT'!D1844:M1844</xm:f>
              <xm:sqref>C1844</xm:sqref>
            </x14:sparkline>
            <x14:sparkline>
              <xm:f>'LƯU CHUYỂN TIỀN TỆ GT'!D1845:M1845</xm:f>
              <xm:sqref>C1845</xm:sqref>
            </x14:sparkline>
            <x14:sparkline>
              <xm:f>'LƯU CHUYỂN TIỀN TỆ GT'!D1846:M1846</xm:f>
              <xm:sqref>C1846</xm:sqref>
            </x14:sparkline>
            <x14:sparkline>
              <xm:f>'LƯU CHUYỂN TIỀN TỆ GT'!D1847:M1847</xm:f>
              <xm:sqref>C1847</xm:sqref>
            </x14:sparkline>
            <x14:sparkline>
              <xm:f>'LƯU CHUYỂN TIỀN TỆ GT'!D1848:M1848</xm:f>
              <xm:sqref>C1848</xm:sqref>
            </x14:sparkline>
            <x14:sparkline>
              <xm:f>'LƯU CHUYỂN TIỀN TỆ GT'!D1849:M1849</xm:f>
              <xm:sqref>C1849</xm:sqref>
            </x14:sparkline>
            <x14:sparkline>
              <xm:f>'LƯU CHUYỂN TIỀN TỆ GT'!D1850:M1850</xm:f>
              <xm:sqref>C1850</xm:sqref>
            </x14:sparkline>
            <x14:sparkline>
              <xm:f>'LƯU CHUYỂN TIỀN TỆ GT'!D1851:M1851</xm:f>
              <xm:sqref>C1851</xm:sqref>
            </x14:sparkline>
            <x14:sparkline>
              <xm:f>'LƯU CHUYỂN TIỀN TỆ GT'!D1852:M1852</xm:f>
              <xm:sqref>C1852</xm:sqref>
            </x14:sparkline>
            <x14:sparkline>
              <xm:f>'LƯU CHUYỂN TIỀN TỆ GT'!D1853:M1853</xm:f>
              <xm:sqref>C1853</xm:sqref>
            </x14:sparkline>
            <x14:sparkline>
              <xm:f>'LƯU CHUYỂN TIỀN TỆ GT'!D1854:M1854</xm:f>
              <xm:sqref>C1854</xm:sqref>
            </x14:sparkline>
            <x14:sparkline>
              <xm:f>'LƯU CHUYỂN TIỀN TỆ GT'!D1855:M1855</xm:f>
              <xm:sqref>C1855</xm:sqref>
            </x14:sparkline>
            <x14:sparkline>
              <xm:f>'LƯU CHUYỂN TIỀN TỆ GT'!D1856:M1856</xm:f>
              <xm:sqref>C1856</xm:sqref>
            </x14:sparkline>
            <x14:sparkline>
              <xm:f>'LƯU CHUYỂN TIỀN TỆ GT'!D1857:M1857</xm:f>
              <xm:sqref>C1857</xm:sqref>
            </x14:sparkline>
            <x14:sparkline>
              <xm:f>'LƯU CHUYỂN TIỀN TỆ GT'!D1858:M1858</xm:f>
              <xm:sqref>C1858</xm:sqref>
            </x14:sparkline>
            <x14:sparkline>
              <xm:f>'LƯU CHUYỂN TIỀN TỆ GT'!D1859:M1859</xm:f>
              <xm:sqref>C1859</xm:sqref>
            </x14:sparkline>
            <x14:sparkline>
              <xm:f>'LƯU CHUYỂN TIỀN TỆ GT'!D1860:M1860</xm:f>
              <xm:sqref>C1860</xm:sqref>
            </x14:sparkline>
            <x14:sparkline>
              <xm:f>'LƯU CHUYỂN TIỀN TỆ GT'!D1861:M1861</xm:f>
              <xm:sqref>C1861</xm:sqref>
            </x14:sparkline>
            <x14:sparkline>
              <xm:f>'LƯU CHUYỂN TIỀN TỆ GT'!D1862:M1862</xm:f>
              <xm:sqref>C1862</xm:sqref>
            </x14:sparkline>
            <x14:sparkline>
              <xm:f>'LƯU CHUYỂN TIỀN TỆ GT'!D1863:M1863</xm:f>
              <xm:sqref>C1863</xm:sqref>
            </x14:sparkline>
            <x14:sparkline>
              <xm:f>'LƯU CHUYỂN TIỀN TỆ GT'!D1864:M1864</xm:f>
              <xm:sqref>C1864</xm:sqref>
            </x14:sparkline>
            <x14:sparkline>
              <xm:f>'LƯU CHUYỂN TIỀN TỆ GT'!D1865:M1865</xm:f>
              <xm:sqref>C1865</xm:sqref>
            </x14:sparkline>
            <x14:sparkline>
              <xm:f>'LƯU CHUYỂN TIỀN TỆ GT'!D1866:M1866</xm:f>
              <xm:sqref>C1866</xm:sqref>
            </x14:sparkline>
            <x14:sparkline>
              <xm:f>'LƯU CHUYỂN TIỀN TỆ GT'!D1867:M1867</xm:f>
              <xm:sqref>C1867</xm:sqref>
            </x14:sparkline>
            <x14:sparkline>
              <xm:f>'LƯU CHUYỂN TIỀN TỆ GT'!D1868:M1868</xm:f>
              <xm:sqref>C1868</xm:sqref>
            </x14:sparkline>
            <x14:sparkline>
              <xm:f>'LƯU CHUYỂN TIỀN TỆ GT'!D1869:M1869</xm:f>
              <xm:sqref>C1869</xm:sqref>
            </x14:sparkline>
            <x14:sparkline>
              <xm:f>'LƯU CHUYỂN TIỀN TỆ GT'!D1870:M1870</xm:f>
              <xm:sqref>C1870</xm:sqref>
            </x14:sparkline>
            <x14:sparkline>
              <xm:f>'LƯU CHUYỂN TIỀN TỆ GT'!D1871:M1871</xm:f>
              <xm:sqref>C1871</xm:sqref>
            </x14:sparkline>
            <x14:sparkline>
              <xm:f>'LƯU CHUYỂN TIỀN TỆ GT'!D1872:M1872</xm:f>
              <xm:sqref>C1872</xm:sqref>
            </x14:sparkline>
            <x14:sparkline>
              <xm:f>'LƯU CHUYỂN TIỀN TỆ GT'!D1873:M1873</xm:f>
              <xm:sqref>C1873</xm:sqref>
            </x14:sparkline>
            <x14:sparkline>
              <xm:f>'LƯU CHUYỂN TIỀN TỆ GT'!D1874:M1874</xm:f>
              <xm:sqref>C1874</xm:sqref>
            </x14:sparkline>
            <x14:sparkline>
              <xm:f>'LƯU CHUYỂN TIỀN TỆ GT'!D1875:M1875</xm:f>
              <xm:sqref>C1875</xm:sqref>
            </x14:sparkline>
            <x14:sparkline>
              <xm:f>'LƯU CHUYỂN TIỀN TỆ GT'!D1876:M1876</xm:f>
              <xm:sqref>C1876</xm:sqref>
            </x14:sparkline>
            <x14:sparkline>
              <xm:f>'LƯU CHUYỂN TIỀN TỆ GT'!D1877:M1877</xm:f>
              <xm:sqref>C1877</xm:sqref>
            </x14:sparkline>
            <x14:sparkline>
              <xm:f>'LƯU CHUYỂN TIỀN TỆ GT'!D1878:M1878</xm:f>
              <xm:sqref>C1878</xm:sqref>
            </x14:sparkline>
            <x14:sparkline>
              <xm:f>'LƯU CHUYỂN TIỀN TỆ GT'!D1879:M1879</xm:f>
              <xm:sqref>C1879</xm:sqref>
            </x14:sparkline>
            <x14:sparkline>
              <xm:f>'LƯU CHUYỂN TIỀN TỆ GT'!D1880:M1880</xm:f>
              <xm:sqref>C1880</xm:sqref>
            </x14:sparkline>
            <x14:sparkline>
              <xm:f>'LƯU CHUYỂN TIỀN TỆ GT'!D1881:M1881</xm:f>
              <xm:sqref>C1881</xm:sqref>
            </x14:sparkline>
            <x14:sparkline>
              <xm:f>'LƯU CHUYỂN TIỀN TỆ GT'!D1882:M1882</xm:f>
              <xm:sqref>C1882</xm:sqref>
            </x14:sparkline>
            <x14:sparkline>
              <xm:f>'LƯU CHUYỂN TIỀN TỆ GT'!D1883:M1883</xm:f>
              <xm:sqref>C1883</xm:sqref>
            </x14:sparkline>
            <x14:sparkline>
              <xm:f>'LƯU CHUYỂN TIỀN TỆ GT'!D1884:M1884</xm:f>
              <xm:sqref>C1884</xm:sqref>
            </x14:sparkline>
            <x14:sparkline>
              <xm:f>'LƯU CHUYỂN TIỀN TỆ GT'!D1885:M1885</xm:f>
              <xm:sqref>C1885</xm:sqref>
            </x14:sparkline>
            <x14:sparkline>
              <xm:f>'LƯU CHUYỂN TIỀN TỆ GT'!D1886:M1886</xm:f>
              <xm:sqref>C1886</xm:sqref>
            </x14:sparkline>
            <x14:sparkline>
              <xm:f>'LƯU CHUYỂN TIỀN TỆ GT'!D1887:M1887</xm:f>
              <xm:sqref>C1887</xm:sqref>
            </x14:sparkline>
            <x14:sparkline>
              <xm:f>'LƯU CHUYỂN TIỀN TỆ GT'!D1888:M1888</xm:f>
              <xm:sqref>C1888</xm:sqref>
            </x14:sparkline>
            <x14:sparkline>
              <xm:f>'LƯU CHUYỂN TIỀN TỆ GT'!D1889:M1889</xm:f>
              <xm:sqref>C1889</xm:sqref>
            </x14:sparkline>
            <x14:sparkline>
              <xm:f>'LƯU CHUYỂN TIỀN TỆ GT'!D1890:M1890</xm:f>
              <xm:sqref>C1890</xm:sqref>
            </x14:sparkline>
            <x14:sparkline>
              <xm:f>'LƯU CHUYỂN TIỀN TỆ GT'!D1891:M1891</xm:f>
              <xm:sqref>C1891</xm:sqref>
            </x14:sparkline>
            <x14:sparkline>
              <xm:f>'LƯU CHUYỂN TIỀN TỆ GT'!D1892:M1892</xm:f>
              <xm:sqref>C1892</xm:sqref>
            </x14:sparkline>
            <x14:sparkline>
              <xm:f>'LƯU CHUYỂN TIỀN TỆ GT'!D1893:M1893</xm:f>
              <xm:sqref>C1893</xm:sqref>
            </x14:sparkline>
            <x14:sparkline>
              <xm:f>'LƯU CHUYỂN TIỀN TỆ GT'!D1894:M1894</xm:f>
              <xm:sqref>C1894</xm:sqref>
            </x14:sparkline>
            <x14:sparkline>
              <xm:f>'LƯU CHUYỂN TIỀN TỆ GT'!D1895:M1895</xm:f>
              <xm:sqref>C1895</xm:sqref>
            </x14:sparkline>
            <x14:sparkline>
              <xm:f>'LƯU CHUYỂN TIỀN TỆ GT'!D1896:M1896</xm:f>
              <xm:sqref>C1896</xm:sqref>
            </x14:sparkline>
            <x14:sparkline>
              <xm:f>'LƯU CHUYỂN TIỀN TỆ GT'!D1897:M1897</xm:f>
              <xm:sqref>C1897</xm:sqref>
            </x14:sparkline>
            <x14:sparkline>
              <xm:f>'LƯU CHUYỂN TIỀN TỆ GT'!D1898:M1898</xm:f>
              <xm:sqref>C1898</xm:sqref>
            </x14:sparkline>
            <x14:sparkline>
              <xm:f>'LƯU CHUYỂN TIỀN TỆ GT'!D1899:M1899</xm:f>
              <xm:sqref>C1899</xm:sqref>
            </x14:sparkline>
            <x14:sparkline>
              <xm:f>'LƯU CHUYỂN TIỀN TỆ GT'!D1900:M1900</xm:f>
              <xm:sqref>C1900</xm:sqref>
            </x14:sparkline>
            <x14:sparkline>
              <xm:f>'LƯU CHUYỂN TIỀN TỆ GT'!D1901:M1901</xm:f>
              <xm:sqref>C1901</xm:sqref>
            </x14:sparkline>
            <x14:sparkline>
              <xm:f>'LƯU CHUYỂN TIỀN TỆ GT'!D1902:M1902</xm:f>
              <xm:sqref>C1902</xm:sqref>
            </x14:sparkline>
            <x14:sparkline>
              <xm:f>'LƯU CHUYỂN TIỀN TỆ GT'!D1903:M1903</xm:f>
              <xm:sqref>C1903</xm:sqref>
            </x14:sparkline>
            <x14:sparkline>
              <xm:f>'LƯU CHUYỂN TIỀN TỆ GT'!D1904:M1904</xm:f>
              <xm:sqref>C1904</xm:sqref>
            </x14:sparkline>
            <x14:sparkline>
              <xm:f>'LƯU CHUYỂN TIỀN TỆ GT'!D1905:M1905</xm:f>
              <xm:sqref>C1905</xm:sqref>
            </x14:sparkline>
            <x14:sparkline>
              <xm:f>'LƯU CHUYỂN TIỀN TỆ GT'!D1906:M1906</xm:f>
              <xm:sqref>C1906</xm:sqref>
            </x14:sparkline>
            <x14:sparkline>
              <xm:f>'LƯU CHUYỂN TIỀN TỆ GT'!D1907:M1907</xm:f>
              <xm:sqref>C1907</xm:sqref>
            </x14:sparkline>
            <x14:sparkline>
              <xm:f>'LƯU CHUYỂN TIỀN TỆ GT'!D1908:M1908</xm:f>
              <xm:sqref>C1908</xm:sqref>
            </x14:sparkline>
            <x14:sparkline>
              <xm:f>'LƯU CHUYỂN TIỀN TỆ GT'!D1909:M1909</xm:f>
              <xm:sqref>C1909</xm:sqref>
            </x14:sparkline>
            <x14:sparkline>
              <xm:f>'LƯU CHUYỂN TIỀN TỆ GT'!D1910:M1910</xm:f>
              <xm:sqref>C1910</xm:sqref>
            </x14:sparkline>
            <x14:sparkline>
              <xm:f>'LƯU CHUYỂN TIỀN TỆ GT'!D1911:M1911</xm:f>
              <xm:sqref>C1911</xm:sqref>
            </x14:sparkline>
            <x14:sparkline>
              <xm:f>'LƯU CHUYỂN TIỀN TỆ GT'!D1912:M1912</xm:f>
              <xm:sqref>C1912</xm:sqref>
            </x14:sparkline>
            <x14:sparkline>
              <xm:f>'LƯU CHUYỂN TIỀN TỆ GT'!D1913:M1913</xm:f>
              <xm:sqref>C1913</xm:sqref>
            </x14:sparkline>
            <x14:sparkline>
              <xm:f>'LƯU CHUYỂN TIỀN TỆ GT'!D1914:M1914</xm:f>
              <xm:sqref>C1914</xm:sqref>
            </x14:sparkline>
            <x14:sparkline>
              <xm:f>'LƯU CHUYỂN TIỀN TỆ GT'!D1915:M1915</xm:f>
              <xm:sqref>C1915</xm:sqref>
            </x14:sparkline>
            <x14:sparkline>
              <xm:f>'LƯU CHUYỂN TIỀN TỆ GT'!D1916:M1916</xm:f>
              <xm:sqref>C1916</xm:sqref>
            </x14:sparkline>
            <x14:sparkline>
              <xm:f>'LƯU CHUYỂN TIỀN TỆ GT'!D1917:M1917</xm:f>
              <xm:sqref>C1917</xm:sqref>
            </x14:sparkline>
            <x14:sparkline>
              <xm:f>'LƯU CHUYỂN TIỀN TỆ GT'!D1918:M1918</xm:f>
              <xm:sqref>C1918</xm:sqref>
            </x14:sparkline>
            <x14:sparkline>
              <xm:f>'LƯU CHUYỂN TIỀN TỆ GT'!D1919:M1919</xm:f>
              <xm:sqref>C1919</xm:sqref>
            </x14:sparkline>
            <x14:sparkline>
              <xm:f>'LƯU CHUYỂN TIỀN TỆ GT'!D1920:M1920</xm:f>
              <xm:sqref>C1920</xm:sqref>
            </x14:sparkline>
            <x14:sparkline>
              <xm:f>'LƯU CHUYỂN TIỀN TỆ GT'!D1921:M1921</xm:f>
              <xm:sqref>C1921</xm:sqref>
            </x14:sparkline>
            <x14:sparkline>
              <xm:f>'LƯU CHUYỂN TIỀN TỆ GT'!D1922:M1922</xm:f>
              <xm:sqref>C1922</xm:sqref>
            </x14:sparkline>
            <x14:sparkline>
              <xm:f>'LƯU CHUYỂN TIỀN TỆ GT'!D1923:M1923</xm:f>
              <xm:sqref>C1923</xm:sqref>
            </x14:sparkline>
            <x14:sparkline>
              <xm:f>'LƯU CHUYỂN TIỀN TỆ GT'!D1924:M1924</xm:f>
              <xm:sqref>C1924</xm:sqref>
            </x14:sparkline>
            <x14:sparkline>
              <xm:f>'LƯU CHUYỂN TIỀN TỆ GT'!D1925:M1925</xm:f>
              <xm:sqref>C1925</xm:sqref>
            </x14:sparkline>
            <x14:sparkline>
              <xm:f>'LƯU CHUYỂN TIỀN TỆ GT'!D1926:M1926</xm:f>
              <xm:sqref>C1926</xm:sqref>
            </x14:sparkline>
            <x14:sparkline>
              <xm:f>'LƯU CHUYỂN TIỀN TỆ GT'!D1927:M1927</xm:f>
              <xm:sqref>C1927</xm:sqref>
            </x14:sparkline>
            <x14:sparkline>
              <xm:f>'LƯU CHUYỂN TIỀN TỆ GT'!D1928:M1928</xm:f>
              <xm:sqref>C1928</xm:sqref>
            </x14:sparkline>
            <x14:sparkline>
              <xm:f>'LƯU CHUYỂN TIỀN TỆ GT'!D1929:M1929</xm:f>
              <xm:sqref>C1929</xm:sqref>
            </x14:sparkline>
            <x14:sparkline>
              <xm:f>'LƯU CHUYỂN TIỀN TỆ GT'!D1930:M1930</xm:f>
              <xm:sqref>C1930</xm:sqref>
            </x14:sparkline>
            <x14:sparkline>
              <xm:f>'LƯU CHUYỂN TIỀN TỆ GT'!D1931:M1931</xm:f>
              <xm:sqref>C1931</xm:sqref>
            </x14:sparkline>
            <x14:sparkline>
              <xm:f>'LƯU CHUYỂN TIỀN TỆ GT'!D1932:M1932</xm:f>
              <xm:sqref>C1932</xm:sqref>
            </x14:sparkline>
            <x14:sparkline>
              <xm:f>'LƯU CHUYỂN TIỀN TỆ GT'!D1933:M1933</xm:f>
              <xm:sqref>C1933</xm:sqref>
            </x14:sparkline>
            <x14:sparkline>
              <xm:f>'LƯU CHUYỂN TIỀN TỆ GT'!D1934:M1934</xm:f>
              <xm:sqref>C1934</xm:sqref>
            </x14:sparkline>
            <x14:sparkline>
              <xm:f>'LƯU CHUYỂN TIỀN TỆ GT'!D1935:M1935</xm:f>
              <xm:sqref>C1935</xm:sqref>
            </x14:sparkline>
            <x14:sparkline>
              <xm:f>'LƯU CHUYỂN TIỀN TỆ GT'!D1936:M1936</xm:f>
              <xm:sqref>C1936</xm:sqref>
            </x14:sparkline>
            <x14:sparkline>
              <xm:f>'LƯU CHUYỂN TIỀN TỆ GT'!D1937:M1937</xm:f>
              <xm:sqref>C1937</xm:sqref>
            </x14:sparkline>
            <x14:sparkline>
              <xm:f>'LƯU CHUYỂN TIỀN TỆ GT'!D1938:M1938</xm:f>
              <xm:sqref>C1938</xm:sqref>
            </x14:sparkline>
            <x14:sparkline>
              <xm:f>'LƯU CHUYỂN TIỀN TỆ GT'!D1939:M1939</xm:f>
              <xm:sqref>C1939</xm:sqref>
            </x14:sparkline>
            <x14:sparkline>
              <xm:f>'LƯU CHUYỂN TIỀN TỆ GT'!D1940:M1940</xm:f>
              <xm:sqref>C1940</xm:sqref>
            </x14:sparkline>
            <x14:sparkline>
              <xm:f>'LƯU CHUYỂN TIỀN TỆ GT'!D1941:M1941</xm:f>
              <xm:sqref>C1941</xm:sqref>
            </x14:sparkline>
            <x14:sparkline>
              <xm:f>'LƯU CHUYỂN TIỀN TỆ GT'!D1942:M1942</xm:f>
              <xm:sqref>C1942</xm:sqref>
            </x14:sparkline>
            <x14:sparkline>
              <xm:f>'LƯU CHUYỂN TIỀN TỆ GT'!D1943:M1943</xm:f>
              <xm:sqref>C1943</xm:sqref>
            </x14:sparkline>
            <x14:sparkline>
              <xm:f>'LƯU CHUYỂN TIỀN TỆ GT'!D1944:M1944</xm:f>
              <xm:sqref>C1944</xm:sqref>
            </x14:sparkline>
            <x14:sparkline>
              <xm:f>'LƯU CHUYỂN TIỀN TỆ GT'!D1945:M1945</xm:f>
              <xm:sqref>C1945</xm:sqref>
            </x14:sparkline>
            <x14:sparkline>
              <xm:f>'LƯU CHUYỂN TIỀN TỆ GT'!D1946:M1946</xm:f>
              <xm:sqref>C1946</xm:sqref>
            </x14:sparkline>
            <x14:sparkline>
              <xm:f>'LƯU CHUYỂN TIỀN TỆ GT'!D1947:M1947</xm:f>
              <xm:sqref>C1947</xm:sqref>
            </x14:sparkline>
            <x14:sparkline>
              <xm:f>'LƯU CHUYỂN TIỀN TỆ GT'!D1948:M1948</xm:f>
              <xm:sqref>C1948</xm:sqref>
            </x14:sparkline>
            <x14:sparkline>
              <xm:f>'LƯU CHUYỂN TIỀN TỆ GT'!D1949:M1949</xm:f>
              <xm:sqref>C1949</xm:sqref>
            </x14:sparkline>
            <x14:sparkline>
              <xm:f>'LƯU CHUYỂN TIỀN TỆ GT'!D1950:M1950</xm:f>
              <xm:sqref>C1950</xm:sqref>
            </x14:sparkline>
            <x14:sparkline>
              <xm:f>'LƯU CHUYỂN TIỀN TỆ GT'!D1951:M1951</xm:f>
              <xm:sqref>C1951</xm:sqref>
            </x14:sparkline>
            <x14:sparkline>
              <xm:f>'LƯU CHUYỂN TIỀN TỆ GT'!D1952:M1952</xm:f>
              <xm:sqref>C1952</xm:sqref>
            </x14:sparkline>
            <x14:sparkline>
              <xm:f>'LƯU CHUYỂN TIỀN TỆ GT'!D1953:M1953</xm:f>
              <xm:sqref>C1953</xm:sqref>
            </x14:sparkline>
            <x14:sparkline>
              <xm:f>'LƯU CHUYỂN TIỀN TỆ GT'!D1954:M1954</xm:f>
              <xm:sqref>C1954</xm:sqref>
            </x14:sparkline>
            <x14:sparkline>
              <xm:f>'LƯU CHUYỂN TIỀN TỆ GT'!D1955:M1955</xm:f>
              <xm:sqref>C1955</xm:sqref>
            </x14:sparkline>
            <x14:sparkline>
              <xm:f>'LƯU CHUYỂN TIỀN TỆ GT'!D1956:M1956</xm:f>
              <xm:sqref>C1956</xm:sqref>
            </x14:sparkline>
            <x14:sparkline>
              <xm:f>'LƯU CHUYỂN TIỀN TỆ GT'!D1957:M1957</xm:f>
              <xm:sqref>C1957</xm:sqref>
            </x14:sparkline>
            <x14:sparkline>
              <xm:f>'LƯU CHUYỂN TIỀN TỆ GT'!D1958:M1958</xm:f>
              <xm:sqref>C1958</xm:sqref>
            </x14:sparkline>
            <x14:sparkline>
              <xm:f>'LƯU CHUYỂN TIỀN TỆ GT'!D1959:M1959</xm:f>
              <xm:sqref>C1959</xm:sqref>
            </x14:sparkline>
            <x14:sparkline>
              <xm:f>'LƯU CHUYỂN TIỀN TỆ GT'!D1960:M1960</xm:f>
              <xm:sqref>C1960</xm:sqref>
            </x14:sparkline>
            <x14:sparkline>
              <xm:f>'LƯU CHUYỂN TIỀN TỆ GT'!D1961:M1961</xm:f>
              <xm:sqref>C1961</xm:sqref>
            </x14:sparkline>
            <x14:sparkline>
              <xm:f>'LƯU CHUYỂN TIỀN TỆ GT'!D1962:M1962</xm:f>
              <xm:sqref>C1962</xm:sqref>
            </x14:sparkline>
            <x14:sparkline>
              <xm:f>'LƯU CHUYỂN TIỀN TỆ GT'!D1963:M1963</xm:f>
              <xm:sqref>C1963</xm:sqref>
            </x14:sparkline>
            <x14:sparkline>
              <xm:f>'LƯU CHUYỂN TIỀN TỆ GT'!D1964:M1964</xm:f>
              <xm:sqref>C1964</xm:sqref>
            </x14:sparkline>
            <x14:sparkline>
              <xm:f>'LƯU CHUYỂN TIỀN TỆ GT'!D1965:M1965</xm:f>
              <xm:sqref>C1965</xm:sqref>
            </x14:sparkline>
            <x14:sparkline>
              <xm:f>'LƯU CHUYỂN TIỀN TỆ GT'!D1966:M1966</xm:f>
              <xm:sqref>C1966</xm:sqref>
            </x14:sparkline>
            <x14:sparkline>
              <xm:f>'LƯU CHUYỂN TIỀN TỆ GT'!D1967:M1967</xm:f>
              <xm:sqref>C1967</xm:sqref>
            </x14:sparkline>
            <x14:sparkline>
              <xm:f>'LƯU CHUYỂN TIỀN TỆ GT'!D1968:M1968</xm:f>
              <xm:sqref>C1968</xm:sqref>
            </x14:sparkline>
            <x14:sparkline>
              <xm:f>'LƯU CHUYỂN TIỀN TỆ GT'!D1969:M1969</xm:f>
              <xm:sqref>C1969</xm:sqref>
            </x14:sparkline>
            <x14:sparkline>
              <xm:f>'LƯU CHUYỂN TIỀN TỆ GT'!D1970:M1970</xm:f>
              <xm:sqref>C1970</xm:sqref>
            </x14:sparkline>
            <x14:sparkline>
              <xm:f>'LƯU CHUYỂN TIỀN TỆ GT'!D1971:M1971</xm:f>
              <xm:sqref>C1971</xm:sqref>
            </x14:sparkline>
            <x14:sparkline>
              <xm:f>'LƯU CHUYỂN TIỀN TỆ GT'!D1972:M1972</xm:f>
              <xm:sqref>C1972</xm:sqref>
            </x14:sparkline>
            <x14:sparkline>
              <xm:f>'LƯU CHUYỂN TIỀN TỆ GT'!D1973:M1973</xm:f>
              <xm:sqref>C1973</xm:sqref>
            </x14:sparkline>
            <x14:sparkline>
              <xm:f>'LƯU CHUYỂN TIỀN TỆ GT'!D1974:M1974</xm:f>
              <xm:sqref>C1974</xm:sqref>
            </x14:sparkline>
            <x14:sparkline>
              <xm:f>'LƯU CHUYỂN TIỀN TỆ GT'!D1975:M1975</xm:f>
              <xm:sqref>C1975</xm:sqref>
            </x14:sparkline>
            <x14:sparkline>
              <xm:f>'LƯU CHUYỂN TIỀN TỆ GT'!D1976:M1976</xm:f>
              <xm:sqref>C1976</xm:sqref>
            </x14:sparkline>
            <x14:sparkline>
              <xm:f>'LƯU CHUYỂN TIỀN TỆ GT'!D1977:M1977</xm:f>
              <xm:sqref>C1977</xm:sqref>
            </x14:sparkline>
            <x14:sparkline>
              <xm:f>'LƯU CHUYỂN TIỀN TỆ GT'!D1978:M1978</xm:f>
              <xm:sqref>C1978</xm:sqref>
            </x14:sparkline>
            <x14:sparkline>
              <xm:f>'LƯU CHUYỂN TIỀN TỆ GT'!D1979:M1979</xm:f>
              <xm:sqref>C1979</xm:sqref>
            </x14:sparkline>
            <x14:sparkline>
              <xm:f>'LƯU CHUYỂN TIỀN TỆ GT'!D1980:M1980</xm:f>
              <xm:sqref>C1980</xm:sqref>
            </x14:sparkline>
            <x14:sparkline>
              <xm:f>'LƯU CHUYỂN TIỀN TỆ GT'!D1981:M1981</xm:f>
              <xm:sqref>C1981</xm:sqref>
            </x14:sparkline>
            <x14:sparkline>
              <xm:f>'LƯU CHUYỂN TIỀN TỆ GT'!D1982:M1982</xm:f>
              <xm:sqref>C1982</xm:sqref>
            </x14:sparkline>
            <x14:sparkline>
              <xm:f>'LƯU CHUYỂN TIỀN TỆ GT'!D1983:M1983</xm:f>
              <xm:sqref>C1983</xm:sqref>
            </x14:sparkline>
            <x14:sparkline>
              <xm:f>'LƯU CHUYỂN TIỀN TỆ GT'!D1984:M1984</xm:f>
              <xm:sqref>C1984</xm:sqref>
            </x14:sparkline>
            <x14:sparkline>
              <xm:f>'LƯU CHUYỂN TIỀN TỆ GT'!D1985:M1985</xm:f>
              <xm:sqref>C1985</xm:sqref>
            </x14:sparkline>
            <x14:sparkline>
              <xm:f>'LƯU CHUYỂN TIỀN TỆ GT'!D1986:M1986</xm:f>
              <xm:sqref>C1986</xm:sqref>
            </x14:sparkline>
            <x14:sparkline>
              <xm:f>'LƯU CHUYỂN TIỀN TỆ GT'!D1987:M1987</xm:f>
              <xm:sqref>C1987</xm:sqref>
            </x14:sparkline>
            <x14:sparkline>
              <xm:f>'LƯU CHUYỂN TIỀN TỆ GT'!D1988:M1988</xm:f>
              <xm:sqref>C1988</xm:sqref>
            </x14:sparkline>
            <x14:sparkline>
              <xm:f>'LƯU CHUYỂN TIỀN TỆ GT'!D1989:M1989</xm:f>
              <xm:sqref>C1989</xm:sqref>
            </x14:sparkline>
            <x14:sparkline>
              <xm:f>'LƯU CHUYỂN TIỀN TỆ GT'!D1990:M1990</xm:f>
              <xm:sqref>C1990</xm:sqref>
            </x14:sparkline>
            <x14:sparkline>
              <xm:f>'LƯU CHUYỂN TIỀN TỆ GT'!D1991:M1991</xm:f>
              <xm:sqref>C1991</xm:sqref>
            </x14:sparkline>
            <x14:sparkline>
              <xm:f>'LƯU CHUYỂN TIỀN TỆ GT'!D1992:M1992</xm:f>
              <xm:sqref>C1992</xm:sqref>
            </x14:sparkline>
            <x14:sparkline>
              <xm:f>'LƯU CHUYỂN TIỀN TỆ GT'!D1993:M1993</xm:f>
              <xm:sqref>C1993</xm:sqref>
            </x14:sparkline>
            <x14:sparkline>
              <xm:f>'LƯU CHUYỂN TIỀN TỆ GT'!D1994:M1994</xm:f>
              <xm:sqref>C1994</xm:sqref>
            </x14:sparkline>
            <x14:sparkline>
              <xm:f>'LƯU CHUYỂN TIỀN TỆ GT'!D1995:M1995</xm:f>
              <xm:sqref>C1995</xm:sqref>
            </x14:sparkline>
            <x14:sparkline>
              <xm:f>'LƯU CHUYỂN TIỀN TỆ GT'!D1996:M1996</xm:f>
              <xm:sqref>C1996</xm:sqref>
            </x14:sparkline>
            <x14:sparkline>
              <xm:f>'LƯU CHUYỂN TIỀN TỆ GT'!D1997:M1997</xm:f>
              <xm:sqref>C1997</xm:sqref>
            </x14:sparkline>
            <x14:sparkline>
              <xm:f>'LƯU CHUYỂN TIỀN TỆ GT'!D1998:M1998</xm:f>
              <xm:sqref>C1998</xm:sqref>
            </x14:sparkline>
            <x14:sparkline>
              <xm:f>'LƯU CHUYỂN TIỀN TỆ GT'!D1999:M1999</xm:f>
              <xm:sqref>C1999</xm:sqref>
            </x14:sparkline>
            <x14:sparkline>
              <xm:f>'LƯU CHUYỂN TIỀN TỆ GT'!D2000:M2000</xm:f>
              <xm:sqref>C2000</xm:sqref>
            </x14:sparkline>
            <x14:sparkline>
              <xm:f>'LƯU CHUYỂN TIỀN TỆ GT'!D2001:M2001</xm:f>
              <xm:sqref>C2001</xm:sqref>
            </x14:sparkline>
            <x14:sparkline>
              <xm:f>'LƯU CHUYỂN TIỀN TỆ GT'!D2002:M2002</xm:f>
              <xm:sqref>C2002</xm:sqref>
            </x14:sparkline>
            <x14:sparkline>
              <xm:f>'LƯU CHUYỂN TIỀN TỆ GT'!D2003:M2003</xm:f>
              <xm:sqref>C2003</xm:sqref>
            </x14:sparkline>
            <x14:sparkline>
              <xm:f>'LƯU CHUYỂN TIỀN TỆ GT'!D2004:M2004</xm:f>
              <xm:sqref>C2004</xm:sqref>
            </x14:sparkline>
            <x14:sparkline>
              <xm:f>'LƯU CHUYỂN TIỀN TỆ GT'!D2005:M2005</xm:f>
              <xm:sqref>C2005</xm:sqref>
            </x14:sparkline>
          </x14:sparklines>
        </x14:sparklineGroup>
        <x14:sparklineGroup type="column" displayEmptyCellsAs="gap" high="1" low="1" xr2:uid="{7D40D7D0-30FB-4A1B-88A6-CD90A8377A77}">
          <x14:colorSeries rgb="FFFFFF00"/>
          <x14:colorNegative rgb="FFD00000"/>
          <x14:colorAxis rgb="FF000000"/>
          <x14:colorMarkers rgb="FFD00000"/>
          <x14:colorFirst rgb="FFD00000"/>
          <x14:colorLast rgb="FFD00000"/>
          <x14:colorHigh rgb="FF00FF00"/>
          <x14:colorLow rgb="FFFF0000"/>
          <x14:sparklines>
            <x14:sparkline>
              <xm:f>'LƯU CHUYỂN TIỀN TỆ GT'!D1607:M1607</xm:f>
              <xm:sqref>C1607</xm:sqref>
            </x14:sparkline>
            <x14:sparkline>
              <xm:f>'LƯU CHUYỂN TIỀN TỆ GT'!D1608:M1608</xm:f>
              <xm:sqref>C1608</xm:sqref>
            </x14:sparkline>
            <x14:sparkline>
              <xm:f>'LƯU CHUYỂN TIỀN TỆ GT'!D1609:M1609</xm:f>
              <xm:sqref>C1609</xm:sqref>
            </x14:sparkline>
            <x14:sparkline>
              <xm:f>'LƯU CHUYỂN TIỀN TỆ GT'!D1610:M1610</xm:f>
              <xm:sqref>C1610</xm:sqref>
            </x14:sparkline>
            <x14:sparkline>
              <xm:f>'LƯU CHUYỂN TIỀN TỆ GT'!D1611:M1611</xm:f>
              <xm:sqref>C1611</xm:sqref>
            </x14:sparkline>
            <x14:sparkline>
              <xm:f>'LƯU CHUYỂN TIỀN TỆ GT'!D1612:M1612</xm:f>
              <xm:sqref>C1612</xm:sqref>
            </x14:sparkline>
            <x14:sparkline>
              <xm:f>'LƯU CHUYỂN TIỀN TỆ GT'!D1613:M1613</xm:f>
              <xm:sqref>C1613</xm:sqref>
            </x14:sparkline>
            <x14:sparkline>
              <xm:f>'LƯU CHUYỂN TIỀN TỆ GT'!D1614:M1614</xm:f>
              <xm:sqref>C1614</xm:sqref>
            </x14:sparkline>
            <x14:sparkline>
              <xm:f>'LƯU CHUYỂN TIỀN TỆ GT'!D1615:M1615</xm:f>
              <xm:sqref>C1615</xm:sqref>
            </x14:sparkline>
            <x14:sparkline>
              <xm:f>'LƯU CHUYỂN TIỀN TỆ GT'!D1616:M1616</xm:f>
              <xm:sqref>C1616</xm:sqref>
            </x14:sparkline>
            <x14:sparkline>
              <xm:f>'LƯU CHUYỂN TIỀN TỆ GT'!D1617:M1617</xm:f>
              <xm:sqref>C1617</xm:sqref>
            </x14:sparkline>
            <x14:sparkline>
              <xm:f>'LƯU CHUYỂN TIỀN TỆ GT'!D1618:M1618</xm:f>
              <xm:sqref>C1618</xm:sqref>
            </x14:sparkline>
            <x14:sparkline>
              <xm:f>'LƯU CHUYỂN TIỀN TỆ GT'!D1619:M1619</xm:f>
              <xm:sqref>C1619</xm:sqref>
            </x14:sparkline>
            <x14:sparkline>
              <xm:f>'LƯU CHUYỂN TIỀN TỆ GT'!D1620:M1620</xm:f>
              <xm:sqref>C1620</xm:sqref>
            </x14:sparkline>
            <x14:sparkline>
              <xm:f>'LƯU CHUYỂN TIỀN TỆ GT'!D1621:M1621</xm:f>
              <xm:sqref>C1621</xm:sqref>
            </x14:sparkline>
            <x14:sparkline>
              <xm:f>'LƯU CHUYỂN TIỀN TỆ GT'!D1622:M1622</xm:f>
              <xm:sqref>C1622</xm:sqref>
            </x14:sparkline>
            <x14:sparkline>
              <xm:f>'LƯU CHUYỂN TIỀN TỆ GT'!D1623:M1623</xm:f>
              <xm:sqref>C1623</xm:sqref>
            </x14:sparkline>
            <x14:sparkline>
              <xm:f>'LƯU CHUYỂN TIỀN TỆ GT'!D1624:M1624</xm:f>
              <xm:sqref>C1624</xm:sqref>
            </x14:sparkline>
            <x14:sparkline>
              <xm:f>'LƯU CHUYỂN TIỀN TỆ GT'!D1625:M1625</xm:f>
              <xm:sqref>C1625</xm:sqref>
            </x14:sparkline>
            <x14:sparkline>
              <xm:f>'LƯU CHUYỂN TIỀN TỆ GT'!D1626:M1626</xm:f>
              <xm:sqref>C1626</xm:sqref>
            </x14:sparkline>
            <x14:sparkline>
              <xm:f>'LƯU CHUYỂN TIỀN TỆ GT'!D1627:M1627</xm:f>
              <xm:sqref>C1627</xm:sqref>
            </x14:sparkline>
            <x14:sparkline>
              <xm:f>'LƯU CHUYỂN TIỀN TỆ GT'!D1628:M1628</xm:f>
              <xm:sqref>C1628</xm:sqref>
            </x14:sparkline>
            <x14:sparkline>
              <xm:f>'LƯU CHUYỂN TIỀN TỆ GT'!D1629:M1629</xm:f>
              <xm:sqref>C1629</xm:sqref>
            </x14:sparkline>
            <x14:sparkline>
              <xm:f>'LƯU CHUYỂN TIỀN TỆ GT'!D1630:M1630</xm:f>
              <xm:sqref>C1630</xm:sqref>
            </x14:sparkline>
            <x14:sparkline>
              <xm:f>'LƯU CHUYỂN TIỀN TỆ GT'!D1631:M1631</xm:f>
              <xm:sqref>C1631</xm:sqref>
            </x14:sparkline>
            <x14:sparkline>
              <xm:f>'LƯU CHUYỂN TIỀN TỆ GT'!D1632:M1632</xm:f>
              <xm:sqref>C1632</xm:sqref>
            </x14:sparkline>
            <x14:sparkline>
              <xm:f>'LƯU CHUYỂN TIỀN TỆ GT'!D1633:M1633</xm:f>
              <xm:sqref>C1633</xm:sqref>
            </x14:sparkline>
            <x14:sparkline>
              <xm:f>'LƯU CHUYỂN TIỀN TỆ GT'!D1634:M1634</xm:f>
              <xm:sqref>C1634</xm:sqref>
            </x14:sparkline>
            <x14:sparkline>
              <xm:f>'LƯU CHUYỂN TIỀN TỆ GT'!D1635:M1635</xm:f>
              <xm:sqref>C1635</xm:sqref>
            </x14:sparkline>
            <x14:sparkline>
              <xm:f>'LƯU CHUYỂN TIỀN TỆ GT'!D1636:M1636</xm:f>
              <xm:sqref>C1636</xm:sqref>
            </x14:sparkline>
            <x14:sparkline>
              <xm:f>'LƯU CHUYỂN TIỀN TỆ GT'!D1637:M1637</xm:f>
              <xm:sqref>C1637</xm:sqref>
            </x14:sparkline>
            <x14:sparkline>
              <xm:f>'LƯU CHUYỂN TIỀN TỆ GT'!D1638:M1638</xm:f>
              <xm:sqref>C1638</xm:sqref>
            </x14:sparkline>
            <x14:sparkline>
              <xm:f>'LƯU CHUYỂN TIỀN TỆ GT'!D1639:M1639</xm:f>
              <xm:sqref>C1639</xm:sqref>
            </x14:sparkline>
            <x14:sparkline>
              <xm:f>'LƯU CHUYỂN TIỀN TỆ GT'!D1640:M1640</xm:f>
              <xm:sqref>C1640</xm:sqref>
            </x14:sparkline>
            <x14:sparkline>
              <xm:f>'LƯU CHUYỂN TIỀN TỆ GT'!D1641:M1641</xm:f>
              <xm:sqref>C1641</xm:sqref>
            </x14:sparkline>
            <x14:sparkline>
              <xm:f>'LƯU CHUYỂN TIỀN TỆ GT'!D1642:M1642</xm:f>
              <xm:sqref>C1642</xm:sqref>
            </x14:sparkline>
            <x14:sparkline>
              <xm:f>'LƯU CHUYỂN TIỀN TỆ GT'!D1643:M1643</xm:f>
              <xm:sqref>C1643</xm:sqref>
            </x14:sparkline>
            <x14:sparkline>
              <xm:f>'LƯU CHUYỂN TIỀN TỆ GT'!D1644:M1644</xm:f>
              <xm:sqref>C1644</xm:sqref>
            </x14:sparkline>
            <x14:sparkline>
              <xm:f>'LƯU CHUYỂN TIỀN TỆ GT'!D1645:M1645</xm:f>
              <xm:sqref>C1645</xm:sqref>
            </x14:sparkline>
            <x14:sparkline>
              <xm:f>'LƯU CHUYỂN TIỀN TỆ GT'!D1646:M1646</xm:f>
              <xm:sqref>C1646</xm:sqref>
            </x14:sparkline>
            <x14:sparkline>
              <xm:f>'LƯU CHUYỂN TIỀN TỆ GT'!D1647:M1647</xm:f>
              <xm:sqref>C1647</xm:sqref>
            </x14:sparkline>
            <x14:sparkline>
              <xm:f>'LƯU CHUYỂN TIỀN TỆ GT'!D1648:M1648</xm:f>
              <xm:sqref>C1648</xm:sqref>
            </x14:sparkline>
            <x14:sparkline>
              <xm:f>'LƯU CHUYỂN TIỀN TỆ GT'!D1649:M1649</xm:f>
              <xm:sqref>C1649</xm:sqref>
            </x14:sparkline>
            <x14:sparkline>
              <xm:f>'LƯU CHUYỂN TIỀN TỆ GT'!D1650:M1650</xm:f>
              <xm:sqref>C1650</xm:sqref>
            </x14:sparkline>
            <x14:sparkline>
              <xm:f>'LƯU CHUYỂN TIỀN TỆ GT'!D1651:M1651</xm:f>
              <xm:sqref>C1651</xm:sqref>
            </x14:sparkline>
            <x14:sparkline>
              <xm:f>'LƯU CHUYỂN TIỀN TỆ GT'!D1652:M1652</xm:f>
              <xm:sqref>C1652</xm:sqref>
            </x14:sparkline>
            <x14:sparkline>
              <xm:f>'LƯU CHUYỂN TIỀN TỆ GT'!D1653:M1653</xm:f>
              <xm:sqref>C1653</xm:sqref>
            </x14:sparkline>
            <x14:sparkline>
              <xm:f>'LƯU CHUYỂN TIỀN TỆ GT'!D1654:M1654</xm:f>
              <xm:sqref>C1654</xm:sqref>
            </x14:sparkline>
            <x14:sparkline>
              <xm:f>'LƯU CHUYỂN TIỀN TỆ GT'!D1655:M1655</xm:f>
              <xm:sqref>C1655</xm:sqref>
            </x14:sparkline>
            <x14:sparkline>
              <xm:f>'LƯU CHUYỂN TIỀN TỆ GT'!D1656:M1656</xm:f>
              <xm:sqref>C1656</xm:sqref>
            </x14:sparkline>
            <x14:sparkline>
              <xm:f>'LƯU CHUYỂN TIỀN TỆ GT'!D1657:M1657</xm:f>
              <xm:sqref>C1657</xm:sqref>
            </x14:sparkline>
            <x14:sparkline>
              <xm:f>'LƯU CHUYỂN TIỀN TỆ GT'!D1658:M1658</xm:f>
              <xm:sqref>C1658</xm:sqref>
            </x14:sparkline>
            <x14:sparkline>
              <xm:f>'LƯU CHUYỂN TIỀN TỆ GT'!D1659:M1659</xm:f>
              <xm:sqref>C1659</xm:sqref>
            </x14:sparkline>
            <x14:sparkline>
              <xm:f>'LƯU CHUYỂN TIỀN TỆ GT'!D1660:M1660</xm:f>
              <xm:sqref>C1660</xm:sqref>
            </x14:sparkline>
            <x14:sparkline>
              <xm:f>'LƯU CHUYỂN TIỀN TỆ GT'!D1661:M1661</xm:f>
              <xm:sqref>C1661</xm:sqref>
            </x14:sparkline>
            <x14:sparkline>
              <xm:f>'LƯU CHUYỂN TIỀN TỆ GT'!D1662:M1662</xm:f>
              <xm:sqref>C1662</xm:sqref>
            </x14:sparkline>
            <x14:sparkline>
              <xm:f>'LƯU CHUYỂN TIỀN TỆ GT'!D1663:M1663</xm:f>
              <xm:sqref>C1663</xm:sqref>
            </x14:sparkline>
            <x14:sparkline>
              <xm:f>'LƯU CHUYỂN TIỀN TỆ GT'!D1664:M1664</xm:f>
              <xm:sqref>C1664</xm:sqref>
            </x14:sparkline>
            <x14:sparkline>
              <xm:f>'LƯU CHUYỂN TIỀN TỆ GT'!D1665:M1665</xm:f>
              <xm:sqref>C1665</xm:sqref>
            </x14:sparkline>
            <x14:sparkline>
              <xm:f>'LƯU CHUYỂN TIỀN TỆ GT'!D1666:M1666</xm:f>
              <xm:sqref>C1666</xm:sqref>
            </x14:sparkline>
            <x14:sparkline>
              <xm:f>'LƯU CHUYỂN TIỀN TỆ GT'!D1667:M1667</xm:f>
              <xm:sqref>C1667</xm:sqref>
            </x14:sparkline>
            <x14:sparkline>
              <xm:f>'LƯU CHUYỂN TIỀN TỆ GT'!D1668:M1668</xm:f>
              <xm:sqref>C1668</xm:sqref>
            </x14:sparkline>
            <x14:sparkline>
              <xm:f>'LƯU CHUYỂN TIỀN TỆ GT'!D1669:M1669</xm:f>
              <xm:sqref>C1669</xm:sqref>
            </x14:sparkline>
            <x14:sparkline>
              <xm:f>'LƯU CHUYỂN TIỀN TỆ GT'!D1670:M1670</xm:f>
              <xm:sqref>C1670</xm:sqref>
            </x14:sparkline>
            <x14:sparkline>
              <xm:f>'LƯU CHUYỂN TIỀN TỆ GT'!D1671:M1671</xm:f>
              <xm:sqref>C1671</xm:sqref>
            </x14:sparkline>
            <x14:sparkline>
              <xm:f>'LƯU CHUYỂN TIỀN TỆ GT'!D1672:M1672</xm:f>
              <xm:sqref>C1672</xm:sqref>
            </x14:sparkline>
            <x14:sparkline>
              <xm:f>'LƯU CHUYỂN TIỀN TỆ GT'!D1673:M1673</xm:f>
              <xm:sqref>C1673</xm:sqref>
            </x14:sparkline>
            <x14:sparkline>
              <xm:f>'LƯU CHUYỂN TIỀN TỆ GT'!D1674:M1674</xm:f>
              <xm:sqref>C1674</xm:sqref>
            </x14:sparkline>
            <x14:sparkline>
              <xm:f>'LƯU CHUYỂN TIỀN TỆ GT'!D1675:M1675</xm:f>
              <xm:sqref>C1675</xm:sqref>
            </x14:sparkline>
            <x14:sparkline>
              <xm:f>'LƯU CHUYỂN TIỀN TỆ GT'!D1676:M1676</xm:f>
              <xm:sqref>C1676</xm:sqref>
            </x14:sparkline>
            <x14:sparkline>
              <xm:f>'LƯU CHUYỂN TIỀN TỆ GT'!D1677:M1677</xm:f>
              <xm:sqref>C1677</xm:sqref>
            </x14:sparkline>
            <x14:sparkline>
              <xm:f>'LƯU CHUYỂN TIỀN TỆ GT'!D1678:M1678</xm:f>
              <xm:sqref>C1678</xm:sqref>
            </x14:sparkline>
            <x14:sparkline>
              <xm:f>'LƯU CHUYỂN TIỀN TỆ GT'!D1679:M1679</xm:f>
              <xm:sqref>C1679</xm:sqref>
            </x14:sparkline>
            <x14:sparkline>
              <xm:f>'LƯU CHUYỂN TIỀN TỆ GT'!D1680:M1680</xm:f>
              <xm:sqref>C1680</xm:sqref>
            </x14:sparkline>
            <x14:sparkline>
              <xm:f>'LƯU CHUYỂN TIỀN TỆ GT'!D1681:M1681</xm:f>
              <xm:sqref>C1681</xm:sqref>
            </x14:sparkline>
            <x14:sparkline>
              <xm:f>'LƯU CHUYỂN TIỀN TỆ GT'!D1682:M1682</xm:f>
              <xm:sqref>C1682</xm:sqref>
            </x14:sparkline>
            <x14:sparkline>
              <xm:f>'LƯU CHUYỂN TIỀN TỆ GT'!D1683:M1683</xm:f>
              <xm:sqref>C1683</xm:sqref>
            </x14:sparkline>
            <x14:sparkline>
              <xm:f>'LƯU CHUYỂN TIỀN TỆ GT'!D1684:M1684</xm:f>
              <xm:sqref>C1684</xm:sqref>
            </x14:sparkline>
            <x14:sparkline>
              <xm:f>'LƯU CHUYỂN TIỀN TỆ GT'!D1685:M1685</xm:f>
              <xm:sqref>C1685</xm:sqref>
            </x14:sparkline>
            <x14:sparkline>
              <xm:f>'LƯU CHUYỂN TIỀN TỆ GT'!D1686:M1686</xm:f>
              <xm:sqref>C1686</xm:sqref>
            </x14:sparkline>
            <x14:sparkline>
              <xm:f>'LƯU CHUYỂN TIỀN TỆ GT'!D1687:M1687</xm:f>
              <xm:sqref>C1687</xm:sqref>
            </x14:sparkline>
            <x14:sparkline>
              <xm:f>'LƯU CHUYỂN TIỀN TỆ GT'!D1688:M1688</xm:f>
              <xm:sqref>C1688</xm:sqref>
            </x14:sparkline>
            <x14:sparkline>
              <xm:f>'LƯU CHUYỂN TIỀN TỆ GT'!D1689:M1689</xm:f>
              <xm:sqref>C1689</xm:sqref>
            </x14:sparkline>
            <x14:sparkline>
              <xm:f>'LƯU CHUYỂN TIỀN TỆ GT'!D1690:M1690</xm:f>
              <xm:sqref>C1690</xm:sqref>
            </x14:sparkline>
            <x14:sparkline>
              <xm:f>'LƯU CHUYỂN TIỀN TỆ GT'!D1691:M1691</xm:f>
              <xm:sqref>C1691</xm:sqref>
            </x14:sparkline>
            <x14:sparkline>
              <xm:f>'LƯU CHUYỂN TIỀN TỆ GT'!D1692:M1692</xm:f>
              <xm:sqref>C1692</xm:sqref>
            </x14:sparkline>
            <x14:sparkline>
              <xm:f>'LƯU CHUYỂN TIỀN TỆ GT'!D1693:M1693</xm:f>
              <xm:sqref>C1693</xm:sqref>
            </x14:sparkline>
            <x14:sparkline>
              <xm:f>'LƯU CHUYỂN TIỀN TỆ GT'!D1694:M1694</xm:f>
              <xm:sqref>C1694</xm:sqref>
            </x14:sparkline>
            <x14:sparkline>
              <xm:f>'LƯU CHUYỂN TIỀN TỆ GT'!D1695:M1695</xm:f>
              <xm:sqref>C1695</xm:sqref>
            </x14:sparkline>
            <x14:sparkline>
              <xm:f>'LƯU CHUYỂN TIỀN TỆ GT'!D1696:M1696</xm:f>
              <xm:sqref>C1696</xm:sqref>
            </x14:sparkline>
            <x14:sparkline>
              <xm:f>'LƯU CHUYỂN TIỀN TỆ GT'!D1697:M1697</xm:f>
              <xm:sqref>C1697</xm:sqref>
            </x14:sparkline>
            <x14:sparkline>
              <xm:f>'LƯU CHUYỂN TIỀN TỆ GT'!D1698:M1698</xm:f>
              <xm:sqref>C1698</xm:sqref>
            </x14:sparkline>
            <x14:sparkline>
              <xm:f>'LƯU CHUYỂN TIỀN TỆ GT'!D1699:M1699</xm:f>
              <xm:sqref>C1699</xm:sqref>
            </x14:sparkline>
            <x14:sparkline>
              <xm:f>'LƯU CHUYỂN TIỀN TỆ GT'!D1700:M1700</xm:f>
              <xm:sqref>C1700</xm:sqref>
            </x14:sparkline>
            <x14:sparkline>
              <xm:f>'LƯU CHUYỂN TIỀN TỆ GT'!D1701:M1701</xm:f>
              <xm:sqref>C1701</xm:sqref>
            </x14:sparkline>
            <x14:sparkline>
              <xm:f>'LƯU CHUYỂN TIỀN TỆ GT'!D1702:M1702</xm:f>
              <xm:sqref>C1702</xm:sqref>
            </x14:sparkline>
            <x14:sparkline>
              <xm:f>'LƯU CHUYỂN TIỀN TỆ GT'!D1703:M1703</xm:f>
              <xm:sqref>C1703</xm:sqref>
            </x14:sparkline>
            <x14:sparkline>
              <xm:f>'LƯU CHUYỂN TIỀN TỆ GT'!D1704:M1704</xm:f>
              <xm:sqref>C1704</xm:sqref>
            </x14:sparkline>
            <x14:sparkline>
              <xm:f>'LƯU CHUYỂN TIỀN TỆ GT'!D1705:M1705</xm:f>
              <xm:sqref>C1705</xm:sqref>
            </x14:sparkline>
            <x14:sparkline>
              <xm:f>'LƯU CHUYỂN TIỀN TỆ GT'!D1706:M1706</xm:f>
              <xm:sqref>C1706</xm:sqref>
            </x14:sparkline>
            <x14:sparkline>
              <xm:f>'LƯU CHUYỂN TIỀN TỆ GT'!D1707:M1707</xm:f>
              <xm:sqref>C1707</xm:sqref>
            </x14:sparkline>
            <x14:sparkline>
              <xm:f>'LƯU CHUYỂN TIỀN TỆ GT'!D1708:M1708</xm:f>
              <xm:sqref>C1708</xm:sqref>
            </x14:sparkline>
            <x14:sparkline>
              <xm:f>'LƯU CHUYỂN TIỀN TỆ GT'!D1709:M1709</xm:f>
              <xm:sqref>C1709</xm:sqref>
            </x14:sparkline>
            <x14:sparkline>
              <xm:f>'LƯU CHUYỂN TIỀN TỆ GT'!D1710:M1710</xm:f>
              <xm:sqref>C1710</xm:sqref>
            </x14:sparkline>
            <x14:sparkline>
              <xm:f>'LƯU CHUYỂN TIỀN TỆ GT'!D1711:M1711</xm:f>
              <xm:sqref>C1711</xm:sqref>
            </x14:sparkline>
            <x14:sparkline>
              <xm:f>'LƯU CHUYỂN TIỀN TỆ GT'!D1712:M1712</xm:f>
              <xm:sqref>C1712</xm:sqref>
            </x14:sparkline>
            <x14:sparkline>
              <xm:f>'LƯU CHUYỂN TIỀN TỆ GT'!D1713:M1713</xm:f>
              <xm:sqref>C1713</xm:sqref>
            </x14:sparkline>
            <x14:sparkline>
              <xm:f>'LƯU CHUYỂN TIỀN TỆ GT'!D1714:M1714</xm:f>
              <xm:sqref>C1714</xm:sqref>
            </x14:sparkline>
            <x14:sparkline>
              <xm:f>'LƯU CHUYỂN TIỀN TỆ GT'!D1715:M1715</xm:f>
              <xm:sqref>C1715</xm:sqref>
            </x14:sparkline>
            <x14:sparkline>
              <xm:f>'LƯU CHUYỂN TIỀN TỆ GT'!D1716:M1716</xm:f>
              <xm:sqref>C1716</xm:sqref>
            </x14:sparkline>
            <x14:sparkline>
              <xm:f>'LƯU CHUYỂN TIỀN TỆ GT'!D1717:M1717</xm:f>
              <xm:sqref>C1717</xm:sqref>
            </x14:sparkline>
            <x14:sparkline>
              <xm:f>'LƯU CHUYỂN TIỀN TỆ GT'!D1718:M1718</xm:f>
              <xm:sqref>C1718</xm:sqref>
            </x14:sparkline>
            <x14:sparkline>
              <xm:f>'LƯU CHUYỂN TIỀN TỆ GT'!D1719:M1719</xm:f>
              <xm:sqref>C1719</xm:sqref>
            </x14:sparkline>
            <x14:sparkline>
              <xm:f>'LƯU CHUYỂN TIỀN TỆ GT'!D1720:M1720</xm:f>
              <xm:sqref>C1720</xm:sqref>
            </x14:sparkline>
            <x14:sparkline>
              <xm:f>'LƯU CHUYỂN TIỀN TỆ GT'!D1721:M1721</xm:f>
              <xm:sqref>C1721</xm:sqref>
            </x14:sparkline>
            <x14:sparkline>
              <xm:f>'LƯU CHUYỂN TIỀN TỆ GT'!D1722:M1722</xm:f>
              <xm:sqref>C1722</xm:sqref>
            </x14:sparkline>
            <x14:sparkline>
              <xm:f>'LƯU CHUYỂN TIỀN TỆ GT'!D1723:M1723</xm:f>
              <xm:sqref>C1723</xm:sqref>
            </x14:sparkline>
            <x14:sparkline>
              <xm:f>'LƯU CHUYỂN TIỀN TỆ GT'!D1724:M1724</xm:f>
              <xm:sqref>C1724</xm:sqref>
            </x14:sparkline>
            <x14:sparkline>
              <xm:f>'LƯU CHUYỂN TIỀN TỆ GT'!D1725:M1725</xm:f>
              <xm:sqref>C1725</xm:sqref>
            </x14:sparkline>
            <x14:sparkline>
              <xm:f>'LƯU CHUYỂN TIỀN TỆ GT'!D1726:M1726</xm:f>
              <xm:sqref>C1726</xm:sqref>
            </x14:sparkline>
            <x14:sparkline>
              <xm:f>'LƯU CHUYỂN TIỀN TỆ GT'!D1727:M1727</xm:f>
              <xm:sqref>C1727</xm:sqref>
            </x14:sparkline>
            <x14:sparkline>
              <xm:f>'LƯU CHUYỂN TIỀN TỆ GT'!D1728:M1728</xm:f>
              <xm:sqref>C1728</xm:sqref>
            </x14:sparkline>
            <x14:sparkline>
              <xm:f>'LƯU CHUYỂN TIỀN TỆ GT'!D1729:M1729</xm:f>
              <xm:sqref>C1729</xm:sqref>
            </x14:sparkline>
            <x14:sparkline>
              <xm:f>'LƯU CHUYỂN TIỀN TỆ GT'!D1730:M1730</xm:f>
              <xm:sqref>C1730</xm:sqref>
            </x14:sparkline>
            <x14:sparkline>
              <xm:f>'LƯU CHUYỂN TIỀN TỆ GT'!D1731:M1731</xm:f>
              <xm:sqref>C1731</xm:sqref>
            </x14:sparkline>
            <x14:sparkline>
              <xm:f>'LƯU CHUYỂN TIỀN TỆ GT'!D1732:M1732</xm:f>
              <xm:sqref>C1732</xm:sqref>
            </x14:sparkline>
            <x14:sparkline>
              <xm:f>'LƯU CHUYỂN TIỀN TỆ GT'!D1733:M1733</xm:f>
              <xm:sqref>C1733</xm:sqref>
            </x14:sparkline>
            <x14:sparkline>
              <xm:f>'LƯU CHUYỂN TIỀN TỆ GT'!D1734:M1734</xm:f>
              <xm:sqref>C1734</xm:sqref>
            </x14:sparkline>
            <x14:sparkline>
              <xm:f>'LƯU CHUYỂN TIỀN TỆ GT'!D1735:M1735</xm:f>
              <xm:sqref>C1735</xm:sqref>
            </x14:sparkline>
            <x14:sparkline>
              <xm:f>'LƯU CHUYỂN TIỀN TỆ GT'!D1736:M1736</xm:f>
              <xm:sqref>C1736</xm:sqref>
            </x14:sparkline>
            <x14:sparkline>
              <xm:f>'LƯU CHUYỂN TIỀN TỆ GT'!D1737:M1737</xm:f>
              <xm:sqref>C1737</xm:sqref>
            </x14:sparkline>
            <x14:sparkline>
              <xm:f>'LƯU CHUYỂN TIỀN TỆ GT'!D1738:M1738</xm:f>
              <xm:sqref>C1738</xm:sqref>
            </x14:sparkline>
            <x14:sparkline>
              <xm:f>'LƯU CHUYỂN TIỀN TỆ GT'!D1739:M1739</xm:f>
              <xm:sqref>C1739</xm:sqref>
            </x14:sparkline>
            <x14:sparkline>
              <xm:f>'LƯU CHUYỂN TIỀN TỆ GT'!D1740:M1740</xm:f>
              <xm:sqref>C1740</xm:sqref>
            </x14:sparkline>
            <x14:sparkline>
              <xm:f>'LƯU CHUYỂN TIỀN TỆ GT'!D1741:M1741</xm:f>
              <xm:sqref>C1741</xm:sqref>
            </x14:sparkline>
            <x14:sparkline>
              <xm:f>'LƯU CHUYỂN TIỀN TỆ GT'!D1742:M1742</xm:f>
              <xm:sqref>C1742</xm:sqref>
            </x14:sparkline>
            <x14:sparkline>
              <xm:f>'LƯU CHUYỂN TIỀN TỆ GT'!D1743:M1743</xm:f>
              <xm:sqref>C1743</xm:sqref>
            </x14:sparkline>
            <x14:sparkline>
              <xm:f>'LƯU CHUYỂN TIỀN TỆ GT'!D1744:M1744</xm:f>
              <xm:sqref>C1744</xm:sqref>
            </x14:sparkline>
            <x14:sparkline>
              <xm:f>'LƯU CHUYỂN TIỀN TỆ GT'!D1745:M1745</xm:f>
              <xm:sqref>C1745</xm:sqref>
            </x14:sparkline>
            <x14:sparkline>
              <xm:f>'LƯU CHUYỂN TIỀN TỆ GT'!D1746:M1746</xm:f>
              <xm:sqref>C1746</xm:sqref>
            </x14:sparkline>
            <x14:sparkline>
              <xm:f>'LƯU CHUYỂN TIỀN TỆ GT'!D1747:M1747</xm:f>
              <xm:sqref>C1747</xm:sqref>
            </x14:sparkline>
            <x14:sparkline>
              <xm:f>'LƯU CHUYỂN TIỀN TỆ GT'!D1748:M1748</xm:f>
              <xm:sqref>C1748</xm:sqref>
            </x14:sparkline>
            <x14:sparkline>
              <xm:f>'LƯU CHUYỂN TIỀN TỆ GT'!D1749:M1749</xm:f>
              <xm:sqref>C1749</xm:sqref>
            </x14:sparkline>
            <x14:sparkline>
              <xm:f>'LƯU CHUYỂN TIỀN TỆ GT'!D1750:M1750</xm:f>
              <xm:sqref>C1750</xm:sqref>
            </x14:sparkline>
            <x14:sparkline>
              <xm:f>'LƯU CHUYỂN TIỀN TỆ GT'!D1751:M1751</xm:f>
              <xm:sqref>C1751</xm:sqref>
            </x14:sparkline>
            <x14:sparkline>
              <xm:f>'LƯU CHUYỂN TIỀN TỆ GT'!D1752:M1752</xm:f>
              <xm:sqref>C1752</xm:sqref>
            </x14:sparkline>
            <x14:sparkline>
              <xm:f>'LƯU CHUYỂN TIỀN TỆ GT'!D1753:M1753</xm:f>
              <xm:sqref>C1753</xm:sqref>
            </x14:sparkline>
            <x14:sparkline>
              <xm:f>'LƯU CHUYỂN TIỀN TỆ GT'!D1754:M1754</xm:f>
              <xm:sqref>C1754</xm:sqref>
            </x14:sparkline>
            <x14:sparkline>
              <xm:f>'LƯU CHUYỂN TIỀN TỆ GT'!D1755:M1755</xm:f>
              <xm:sqref>C1755</xm:sqref>
            </x14:sparkline>
            <x14:sparkline>
              <xm:f>'LƯU CHUYỂN TIỀN TỆ GT'!D1756:M1756</xm:f>
              <xm:sqref>C1756</xm:sqref>
            </x14:sparkline>
            <x14:sparkline>
              <xm:f>'LƯU CHUYỂN TIỀN TỆ GT'!D1757:M1757</xm:f>
              <xm:sqref>C1757</xm:sqref>
            </x14:sparkline>
            <x14:sparkline>
              <xm:f>'LƯU CHUYỂN TIỀN TỆ GT'!D1758:M1758</xm:f>
              <xm:sqref>C1758</xm:sqref>
            </x14:sparkline>
            <x14:sparkline>
              <xm:f>'LƯU CHUYỂN TIỀN TỆ GT'!D1759:M1759</xm:f>
              <xm:sqref>C1759</xm:sqref>
            </x14:sparkline>
            <x14:sparkline>
              <xm:f>'LƯU CHUYỂN TIỀN TỆ GT'!D1760:M1760</xm:f>
              <xm:sqref>C1760</xm:sqref>
            </x14:sparkline>
            <x14:sparkline>
              <xm:f>'LƯU CHUYỂN TIỀN TỆ GT'!D1761:M1761</xm:f>
              <xm:sqref>C1761</xm:sqref>
            </x14:sparkline>
            <x14:sparkline>
              <xm:f>'LƯU CHUYỂN TIỀN TỆ GT'!D1762:M1762</xm:f>
              <xm:sqref>C1762</xm:sqref>
            </x14:sparkline>
            <x14:sparkline>
              <xm:f>'LƯU CHUYỂN TIỀN TỆ GT'!D1763:M1763</xm:f>
              <xm:sqref>C1763</xm:sqref>
            </x14:sparkline>
            <x14:sparkline>
              <xm:f>'LƯU CHUYỂN TIỀN TỆ GT'!D1764:M1764</xm:f>
              <xm:sqref>C1764</xm:sqref>
            </x14:sparkline>
            <x14:sparkline>
              <xm:f>'LƯU CHUYỂN TIỀN TỆ GT'!D1765:M1765</xm:f>
              <xm:sqref>C1765</xm:sqref>
            </x14:sparkline>
            <x14:sparkline>
              <xm:f>'LƯU CHUYỂN TIỀN TỆ GT'!D1766:M1766</xm:f>
              <xm:sqref>C1766</xm:sqref>
            </x14:sparkline>
            <x14:sparkline>
              <xm:f>'LƯU CHUYỂN TIỀN TỆ GT'!D1767:M1767</xm:f>
              <xm:sqref>C1767</xm:sqref>
            </x14:sparkline>
            <x14:sparkline>
              <xm:f>'LƯU CHUYỂN TIỀN TỆ GT'!D1768:M1768</xm:f>
              <xm:sqref>C1768</xm:sqref>
            </x14:sparkline>
            <x14:sparkline>
              <xm:f>'LƯU CHUYỂN TIỀN TỆ GT'!D1769:M1769</xm:f>
              <xm:sqref>C1769</xm:sqref>
            </x14:sparkline>
            <x14:sparkline>
              <xm:f>'LƯU CHUYỂN TIỀN TỆ GT'!D1770:M1770</xm:f>
              <xm:sqref>C1770</xm:sqref>
            </x14:sparkline>
            <x14:sparkline>
              <xm:f>'LƯU CHUYỂN TIỀN TỆ GT'!D1771:M1771</xm:f>
              <xm:sqref>C1771</xm:sqref>
            </x14:sparkline>
            <x14:sparkline>
              <xm:f>'LƯU CHUYỂN TIỀN TỆ GT'!D1772:M1772</xm:f>
              <xm:sqref>C1772</xm:sqref>
            </x14:sparkline>
            <x14:sparkline>
              <xm:f>'LƯU CHUYỂN TIỀN TỆ GT'!D1773:M1773</xm:f>
              <xm:sqref>C1773</xm:sqref>
            </x14:sparkline>
            <x14:sparkline>
              <xm:f>'LƯU CHUYỂN TIỀN TỆ GT'!D1774:M1774</xm:f>
              <xm:sqref>C1774</xm:sqref>
            </x14:sparkline>
            <x14:sparkline>
              <xm:f>'LƯU CHUYỂN TIỀN TỆ GT'!D1775:M1775</xm:f>
              <xm:sqref>C1775</xm:sqref>
            </x14:sparkline>
            <x14:sparkline>
              <xm:f>'LƯU CHUYỂN TIỀN TỆ GT'!D1776:M1776</xm:f>
              <xm:sqref>C1776</xm:sqref>
            </x14:sparkline>
            <x14:sparkline>
              <xm:f>'LƯU CHUYỂN TIỀN TỆ GT'!D1777:M1777</xm:f>
              <xm:sqref>C1777</xm:sqref>
            </x14:sparkline>
            <x14:sparkline>
              <xm:f>'LƯU CHUYỂN TIỀN TỆ GT'!D1778:M1778</xm:f>
              <xm:sqref>C1778</xm:sqref>
            </x14:sparkline>
            <x14:sparkline>
              <xm:f>'LƯU CHUYỂN TIỀN TỆ GT'!D1779:M1779</xm:f>
              <xm:sqref>C1779</xm:sqref>
            </x14:sparkline>
            <x14:sparkline>
              <xm:f>'LƯU CHUYỂN TIỀN TỆ GT'!D1780:M1780</xm:f>
              <xm:sqref>C1780</xm:sqref>
            </x14:sparkline>
            <x14:sparkline>
              <xm:f>'LƯU CHUYỂN TIỀN TỆ GT'!D1781:M1781</xm:f>
              <xm:sqref>C1781</xm:sqref>
            </x14:sparkline>
            <x14:sparkline>
              <xm:f>'LƯU CHUYỂN TIỀN TỆ GT'!D1782:M1782</xm:f>
              <xm:sqref>C1782</xm:sqref>
            </x14:sparkline>
            <x14:sparkline>
              <xm:f>'LƯU CHUYỂN TIỀN TỆ GT'!D1783:M1783</xm:f>
              <xm:sqref>C1783</xm:sqref>
            </x14:sparkline>
            <x14:sparkline>
              <xm:f>'LƯU CHUYỂN TIỀN TỆ GT'!D1784:M1784</xm:f>
              <xm:sqref>C1784</xm:sqref>
            </x14:sparkline>
            <x14:sparkline>
              <xm:f>'LƯU CHUYỂN TIỀN TỆ GT'!D1785:M1785</xm:f>
              <xm:sqref>C1785</xm:sqref>
            </x14:sparkline>
            <x14:sparkline>
              <xm:f>'LƯU CHUYỂN TIỀN TỆ GT'!D1786:M1786</xm:f>
              <xm:sqref>C1786</xm:sqref>
            </x14:sparkline>
            <x14:sparkline>
              <xm:f>'LƯU CHUYỂN TIỀN TỆ GT'!D1787:M1787</xm:f>
              <xm:sqref>C1787</xm:sqref>
            </x14:sparkline>
            <x14:sparkline>
              <xm:f>'LƯU CHUYỂN TIỀN TỆ GT'!D1788:M1788</xm:f>
              <xm:sqref>C1788</xm:sqref>
            </x14:sparkline>
            <x14:sparkline>
              <xm:f>'LƯU CHUYỂN TIỀN TỆ GT'!D1789:M1789</xm:f>
              <xm:sqref>C1789</xm:sqref>
            </x14:sparkline>
            <x14:sparkline>
              <xm:f>'LƯU CHUYỂN TIỀN TỆ GT'!D1790:M1790</xm:f>
              <xm:sqref>C1790</xm:sqref>
            </x14:sparkline>
            <x14:sparkline>
              <xm:f>'LƯU CHUYỂN TIỀN TỆ GT'!D1791:M1791</xm:f>
              <xm:sqref>C1791</xm:sqref>
            </x14:sparkline>
            <x14:sparkline>
              <xm:f>'LƯU CHUYỂN TIỀN TỆ GT'!D1792:M1792</xm:f>
              <xm:sqref>C1792</xm:sqref>
            </x14:sparkline>
            <x14:sparkline>
              <xm:f>'LƯU CHUYỂN TIỀN TỆ GT'!D1793:M1793</xm:f>
              <xm:sqref>C1793</xm:sqref>
            </x14:sparkline>
            <x14:sparkline>
              <xm:f>'LƯU CHUYỂN TIỀN TỆ GT'!D1794:M1794</xm:f>
              <xm:sqref>C1794</xm:sqref>
            </x14:sparkline>
            <x14:sparkline>
              <xm:f>'LƯU CHUYỂN TIỀN TỆ GT'!D1795:M1795</xm:f>
              <xm:sqref>C1795</xm:sqref>
            </x14:sparkline>
            <x14:sparkline>
              <xm:f>'LƯU CHUYỂN TIỀN TỆ GT'!D1796:M1796</xm:f>
              <xm:sqref>C1796</xm:sqref>
            </x14:sparkline>
            <x14:sparkline>
              <xm:f>'LƯU CHUYỂN TIỀN TỆ GT'!D1797:M1797</xm:f>
              <xm:sqref>C1797</xm:sqref>
            </x14:sparkline>
            <x14:sparkline>
              <xm:f>'LƯU CHUYỂN TIỀN TỆ GT'!D1798:M1798</xm:f>
              <xm:sqref>C1798</xm:sqref>
            </x14:sparkline>
            <x14:sparkline>
              <xm:f>'LƯU CHUYỂN TIỀN TỆ GT'!D1799:M1799</xm:f>
              <xm:sqref>C1799</xm:sqref>
            </x14:sparkline>
            <x14:sparkline>
              <xm:f>'LƯU CHUYỂN TIỀN TỆ GT'!D1800:M1800</xm:f>
              <xm:sqref>C1800</xm:sqref>
            </x14:sparkline>
            <x14:sparkline>
              <xm:f>'LƯU CHUYỂN TIỀN TỆ GT'!D1801:M1801</xm:f>
              <xm:sqref>C1801</xm:sqref>
            </x14:sparkline>
            <x14:sparkline>
              <xm:f>'LƯU CHUYỂN TIỀN TỆ GT'!D1802:M1802</xm:f>
              <xm:sqref>C1802</xm:sqref>
            </x14:sparkline>
            <x14:sparkline>
              <xm:f>'LƯU CHUYỂN TIỀN TỆ GT'!D1803:M1803</xm:f>
              <xm:sqref>C1803</xm:sqref>
            </x14:sparkline>
            <x14:sparkline>
              <xm:f>'LƯU CHUYỂN TIỀN TỆ GT'!D1804:M1804</xm:f>
              <xm:sqref>C1804</xm:sqref>
            </x14:sparkline>
            <x14:sparkline>
              <xm:f>'LƯU CHUYỂN TIỀN TỆ GT'!D1805:M1805</xm:f>
              <xm:sqref>C1805</xm:sqref>
            </x14:sparkline>
          </x14:sparklines>
        </x14:sparklineGroup>
        <x14:sparklineGroup type="column" displayEmptyCellsAs="gap" high="1" low="1" xr2:uid="{9701213D-9857-42D6-B26B-9E34363E1DF2}">
          <x14:colorSeries rgb="FFFFFF00"/>
          <x14:colorNegative rgb="FFD00000"/>
          <x14:colorAxis rgb="FF000000"/>
          <x14:colorMarkers rgb="FFD00000"/>
          <x14:colorFirst rgb="FFD00000"/>
          <x14:colorLast rgb="FFD00000"/>
          <x14:colorHigh rgb="FF00FF00"/>
          <x14:colorLow rgb="FFFF0000"/>
          <x14:sparklines>
            <x14:sparkline>
              <xm:f>'LƯU CHUYỂN TIỀN TỆ GT'!D1407:M1407</xm:f>
              <xm:sqref>C1407</xm:sqref>
            </x14:sparkline>
            <x14:sparkline>
              <xm:f>'LƯU CHUYỂN TIỀN TỆ GT'!D1408:M1408</xm:f>
              <xm:sqref>C1408</xm:sqref>
            </x14:sparkline>
            <x14:sparkline>
              <xm:f>'LƯU CHUYỂN TIỀN TỆ GT'!D1409:M1409</xm:f>
              <xm:sqref>C1409</xm:sqref>
            </x14:sparkline>
            <x14:sparkline>
              <xm:f>'LƯU CHUYỂN TIỀN TỆ GT'!D1410:M1410</xm:f>
              <xm:sqref>C1410</xm:sqref>
            </x14:sparkline>
            <x14:sparkline>
              <xm:f>'LƯU CHUYỂN TIỀN TỆ GT'!D1411:M1411</xm:f>
              <xm:sqref>C1411</xm:sqref>
            </x14:sparkline>
            <x14:sparkline>
              <xm:f>'LƯU CHUYỂN TIỀN TỆ GT'!D1412:M1412</xm:f>
              <xm:sqref>C1412</xm:sqref>
            </x14:sparkline>
            <x14:sparkline>
              <xm:f>'LƯU CHUYỂN TIỀN TỆ GT'!D1413:M1413</xm:f>
              <xm:sqref>C1413</xm:sqref>
            </x14:sparkline>
            <x14:sparkline>
              <xm:f>'LƯU CHUYỂN TIỀN TỆ GT'!D1414:M1414</xm:f>
              <xm:sqref>C1414</xm:sqref>
            </x14:sparkline>
            <x14:sparkline>
              <xm:f>'LƯU CHUYỂN TIỀN TỆ GT'!D1415:M1415</xm:f>
              <xm:sqref>C1415</xm:sqref>
            </x14:sparkline>
            <x14:sparkline>
              <xm:f>'LƯU CHUYỂN TIỀN TỆ GT'!D1416:M1416</xm:f>
              <xm:sqref>C1416</xm:sqref>
            </x14:sparkline>
            <x14:sparkline>
              <xm:f>'LƯU CHUYỂN TIỀN TỆ GT'!D1417:M1417</xm:f>
              <xm:sqref>C1417</xm:sqref>
            </x14:sparkline>
            <x14:sparkline>
              <xm:f>'LƯU CHUYỂN TIỀN TỆ GT'!D1418:M1418</xm:f>
              <xm:sqref>C1418</xm:sqref>
            </x14:sparkline>
            <x14:sparkline>
              <xm:f>'LƯU CHUYỂN TIỀN TỆ GT'!D1419:M1419</xm:f>
              <xm:sqref>C1419</xm:sqref>
            </x14:sparkline>
            <x14:sparkline>
              <xm:f>'LƯU CHUYỂN TIỀN TỆ GT'!D1420:M1420</xm:f>
              <xm:sqref>C1420</xm:sqref>
            </x14:sparkline>
            <x14:sparkline>
              <xm:f>'LƯU CHUYỂN TIỀN TỆ GT'!D1421:M1421</xm:f>
              <xm:sqref>C1421</xm:sqref>
            </x14:sparkline>
            <x14:sparkline>
              <xm:f>'LƯU CHUYỂN TIỀN TỆ GT'!D1422:M1422</xm:f>
              <xm:sqref>C1422</xm:sqref>
            </x14:sparkline>
            <x14:sparkline>
              <xm:f>'LƯU CHUYỂN TIỀN TỆ GT'!D1423:M1423</xm:f>
              <xm:sqref>C1423</xm:sqref>
            </x14:sparkline>
            <x14:sparkline>
              <xm:f>'LƯU CHUYỂN TIỀN TỆ GT'!D1424:M1424</xm:f>
              <xm:sqref>C1424</xm:sqref>
            </x14:sparkline>
            <x14:sparkline>
              <xm:f>'LƯU CHUYỂN TIỀN TỆ GT'!D1425:M1425</xm:f>
              <xm:sqref>C1425</xm:sqref>
            </x14:sparkline>
            <x14:sparkline>
              <xm:f>'LƯU CHUYỂN TIỀN TỆ GT'!D1426:M1426</xm:f>
              <xm:sqref>C1426</xm:sqref>
            </x14:sparkline>
            <x14:sparkline>
              <xm:f>'LƯU CHUYỂN TIỀN TỆ GT'!D1427:M1427</xm:f>
              <xm:sqref>C1427</xm:sqref>
            </x14:sparkline>
            <x14:sparkline>
              <xm:f>'LƯU CHUYỂN TIỀN TỆ GT'!D1428:M1428</xm:f>
              <xm:sqref>C1428</xm:sqref>
            </x14:sparkline>
            <x14:sparkline>
              <xm:f>'LƯU CHUYỂN TIỀN TỆ GT'!D1429:M1429</xm:f>
              <xm:sqref>C1429</xm:sqref>
            </x14:sparkline>
            <x14:sparkline>
              <xm:f>'LƯU CHUYỂN TIỀN TỆ GT'!D1430:M1430</xm:f>
              <xm:sqref>C1430</xm:sqref>
            </x14:sparkline>
            <x14:sparkline>
              <xm:f>'LƯU CHUYỂN TIỀN TỆ GT'!D1431:M1431</xm:f>
              <xm:sqref>C1431</xm:sqref>
            </x14:sparkline>
            <x14:sparkline>
              <xm:f>'LƯU CHUYỂN TIỀN TỆ GT'!D1432:M1432</xm:f>
              <xm:sqref>C1432</xm:sqref>
            </x14:sparkline>
            <x14:sparkline>
              <xm:f>'LƯU CHUYỂN TIỀN TỆ GT'!D1433:M1433</xm:f>
              <xm:sqref>C1433</xm:sqref>
            </x14:sparkline>
            <x14:sparkline>
              <xm:f>'LƯU CHUYỂN TIỀN TỆ GT'!D1434:M1434</xm:f>
              <xm:sqref>C1434</xm:sqref>
            </x14:sparkline>
            <x14:sparkline>
              <xm:f>'LƯU CHUYỂN TIỀN TỆ GT'!D1435:M1435</xm:f>
              <xm:sqref>C1435</xm:sqref>
            </x14:sparkline>
            <x14:sparkline>
              <xm:f>'LƯU CHUYỂN TIỀN TỆ GT'!D1436:M1436</xm:f>
              <xm:sqref>C1436</xm:sqref>
            </x14:sparkline>
            <x14:sparkline>
              <xm:f>'LƯU CHUYỂN TIỀN TỆ GT'!D1437:M1437</xm:f>
              <xm:sqref>C1437</xm:sqref>
            </x14:sparkline>
            <x14:sparkline>
              <xm:f>'LƯU CHUYỂN TIỀN TỆ GT'!D1438:M1438</xm:f>
              <xm:sqref>C1438</xm:sqref>
            </x14:sparkline>
            <x14:sparkline>
              <xm:f>'LƯU CHUYỂN TIỀN TỆ GT'!D1439:M1439</xm:f>
              <xm:sqref>C1439</xm:sqref>
            </x14:sparkline>
            <x14:sparkline>
              <xm:f>'LƯU CHUYỂN TIỀN TỆ GT'!D1440:M1440</xm:f>
              <xm:sqref>C1440</xm:sqref>
            </x14:sparkline>
            <x14:sparkline>
              <xm:f>'LƯU CHUYỂN TIỀN TỆ GT'!D1441:M1441</xm:f>
              <xm:sqref>C1441</xm:sqref>
            </x14:sparkline>
            <x14:sparkline>
              <xm:f>'LƯU CHUYỂN TIỀN TỆ GT'!D1442:M1442</xm:f>
              <xm:sqref>C1442</xm:sqref>
            </x14:sparkline>
            <x14:sparkline>
              <xm:f>'LƯU CHUYỂN TIỀN TỆ GT'!D1443:M1443</xm:f>
              <xm:sqref>C1443</xm:sqref>
            </x14:sparkline>
            <x14:sparkline>
              <xm:f>'LƯU CHUYỂN TIỀN TỆ GT'!D1444:M1444</xm:f>
              <xm:sqref>C1444</xm:sqref>
            </x14:sparkline>
            <x14:sparkline>
              <xm:f>'LƯU CHUYỂN TIỀN TỆ GT'!D1445:M1445</xm:f>
              <xm:sqref>C1445</xm:sqref>
            </x14:sparkline>
            <x14:sparkline>
              <xm:f>'LƯU CHUYỂN TIỀN TỆ GT'!D1446:M1446</xm:f>
              <xm:sqref>C1446</xm:sqref>
            </x14:sparkline>
            <x14:sparkline>
              <xm:f>'LƯU CHUYỂN TIỀN TỆ GT'!D1447:M1447</xm:f>
              <xm:sqref>C1447</xm:sqref>
            </x14:sparkline>
            <x14:sparkline>
              <xm:f>'LƯU CHUYỂN TIỀN TỆ GT'!D1448:M1448</xm:f>
              <xm:sqref>C1448</xm:sqref>
            </x14:sparkline>
            <x14:sparkline>
              <xm:f>'LƯU CHUYỂN TIỀN TỆ GT'!D1449:M1449</xm:f>
              <xm:sqref>C1449</xm:sqref>
            </x14:sparkline>
            <x14:sparkline>
              <xm:f>'LƯU CHUYỂN TIỀN TỆ GT'!D1450:M1450</xm:f>
              <xm:sqref>C1450</xm:sqref>
            </x14:sparkline>
            <x14:sparkline>
              <xm:f>'LƯU CHUYỂN TIỀN TỆ GT'!D1451:M1451</xm:f>
              <xm:sqref>C1451</xm:sqref>
            </x14:sparkline>
            <x14:sparkline>
              <xm:f>'LƯU CHUYỂN TIỀN TỆ GT'!D1452:M1452</xm:f>
              <xm:sqref>C1452</xm:sqref>
            </x14:sparkline>
            <x14:sparkline>
              <xm:f>'LƯU CHUYỂN TIỀN TỆ GT'!D1453:M1453</xm:f>
              <xm:sqref>C1453</xm:sqref>
            </x14:sparkline>
            <x14:sparkline>
              <xm:f>'LƯU CHUYỂN TIỀN TỆ GT'!D1454:M1454</xm:f>
              <xm:sqref>C1454</xm:sqref>
            </x14:sparkline>
            <x14:sparkline>
              <xm:f>'LƯU CHUYỂN TIỀN TỆ GT'!D1455:M1455</xm:f>
              <xm:sqref>C1455</xm:sqref>
            </x14:sparkline>
            <x14:sparkline>
              <xm:f>'LƯU CHUYỂN TIỀN TỆ GT'!D1456:M1456</xm:f>
              <xm:sqref>C1456</xm:sqref>
            </x14:sparkline>
            <x14:sparkline>
              <xm:f>'LƯU CHUYỂN TIỀN TỆ GT'!D1457:M1457</xm:f>
              <xm:sqref>C1457</xm:sqref>
            </x14:sparkline>
            <x14:sparkline>
              <xm:f>'LƯU CHUYỂN TIỀN TỆ GT'!D1458:M1458</xm:f>
              <xm:sqref>C1458</xm:sqref>
            </x14:sparkline>
            <x14:sparkline>
              <xm:f>'LƯU CHUYỂN TIỀN TỆ GT'!D1459:M1459</xm:f>
              <xm:sqref>C1459</xm:sqref>
            </x14:sparkline>
            <x14:sparkline>
              <xm:f>'LƯU CHUYỂN TIỀN TỆ GT'!D1460:M1460</xm:f>
              <xm:sqref>C1460</xm:sqref>
            </x14:sparkline>
            <x14:sparkline>
              <xm:f>'LƯU CHUYỂN TIỀN TỆ GT'!D1461:M1461</xm:f>
              <xm:sqref>C1461</xm:sqref>
            </x14:sparkline>
            <x14:sparkline>
              <xm:f>'LƯU CHUYỂN TIỀN TỆ GT'!D1462:M1462</xm:f>
              <xm:sqref>C1462</xm:sqref>
            </x14:sparkline>
            <x14:sparkline>
              <xm:f>'LƯU CHUYỂN TIỀN TỆ GT'!D1463:M1463</xm:f>
              <xm:sqref>C1463</xm:sqref>
            </x14:sparkline>
            <x14:sparkline>
              <xm:f>'LƯU CHUYỂN TIỀN TỆ GT'!D1464:M1464</xm:f>
              <xm:sqref>C1464</xm:sqref>
            </x14:sparkline>
            <x14:sparkline>
              <xm:f>'LƯU CHUYỂN TIỀN TỆ GT'!D1465:M1465</xm:f>
              <xm:sqref>C1465</xm:sqref>
            </x14:sparkline>
            <x14:sparkline>
              <xm:f>'LƯU CHUYỂN TIỀN TỆ GT'!D1466:M1466</xm:f>
              <xm:sqref>C1466</xm:sqref>
            </x14:sparkline>
            <x14:sparkline>
              <xm:f>'LƯU CHUYỂN TIỀN TỆ GT'!D1467:M1467</xm:f>
              <xm:sqref>C1467</xm:sqref>
            </x14:sparkline>
            <x14:sparkline>
              <xm:f>'LƯU CHUYỂN TIỀN TỆ GT'!D1468:M1468</xm:f>
              <xm:sqref>C1468</xm:sqref>
            </x14:sparkline>
            <x14:sparkline>
              <xm:f>'LƯU CHUYỂN TIỀN TỆ GT'!D1469:M1469</xm:f>
              <xm:sqref>C1469</xm:sqref>
            </x14:sparkline>
            <x14:sparkline>
              <xm:f>'LƯU CHUYỂN TIỀN TỆ GT'!D1470:M1470</xm:f>
              <xm:sqref>C1470</xm:sqref>
            </x14:sparkline>
            <x14:sparkline>
              <xm:f>'LƯU CHUYỂN TIỀN TỆ GT'!D1471:M1471</xm:f>
              <xm:sqref>C1471</xm:sqref>
            </x14:sparkline>
            <x14:sparkline>
              <xm:f>'LƯU CHUYỂN TIỀN TỆ GT'!D1472:M1472</xm:f>
              <xm:sqref>C1472</xm:sqref>
            </x14:sparkline>
            <x14:sparkline>
              <xm:f>'LƯU CHUYỂN TIỀN TỆ GT'!D1473:M1473</xm:f>
              <xm:sqref>C1473</xm:sqref>
            </x14:sparkline>
            <x14:sparkline>
              <xm:f>'LƯU CHUYỂN TIỀN TỆ GT'!D1474:M1474</xm:f>
              <xm:sqref>C1474</xm:sqref>
            </x14:sparkline>
            <x14:sparkline>
              <xm:f>'LƯU CHUYỂN TIỀN TỆ GT'!D1475:M1475</xm:f>
              <xm:sqref>C1475</xm:sqref>
            </x14:sparkline>
            <x14:sparkline>
              <xm:f>'LƯU CHUYỂN TIỀN TỆ GT'!D1476:M1476</xm:f>
              <xm:sqref>C1476</xm:sqref>
            </x14:sparkline>
            <x14:sparkline>
              <xm:f>'LƯU CHUYỂN TIỀN TỆ GT'!D1477:M1477</xm:f>
              <xm:sqref>C1477</xm:sqref>
            </x14:sparkline>
            <x14:sparkline>
              <xm:f>'LƯU CHUYỂN TIỀN TỆ GT'!D1478:M1478</xm:f>
              <xm:sqref>C1478</xm:sqref>
            </x14:sparkline>
            <x14:sparkline>
              <xm:f>'LƯU CHUYỂN TIỀN TỆ GT'!D1479:M1479</xm:f>
              <xm:sqref>C1479</xm:sqref>
            </x14:sparkline>
            <x14:sparkline>
              <xm:f>'LƯU CHUYỂN TIỀN TỆ GT'!D1480:M1480</xm:f>
              <xm:sqref>C1480</xm:sqref>
            </x14:sparkline>
            <x14:sparkline>
              <xm:f>'LƯU CHUYỂN TIỀN TỆ GT'!D1481:M1481</xm:f>
              <xm:sqref>C1481</xm:sqref>
            </x14:sparkline>
            <x14:sparkline>
              <xm:f>'LƯU CHUYỂN TIỀN TỆ GT'!D1482:M1482</xm:f>
              <xm:sqref>C1482</xm:sqref>
            </x14:sparkline>
            <x14:sparkline>
              <xm:f>'LƯU CHUYỂN TIỀN TỆ GT'!D1483:M1483</xm:f>
              <xm:sqref>C1483</xm:sqref>
            </x14:sparkline>
            <x14:sparkline>
              <xm:f>'LƯU CHUYỂN TIỀN TỆ GT'!D1484:M1484</xm:f>
              <xm:sqref>C1484</xm:sqref>
            </x14:sparkline>
            <x14:sparkline>
              <xm:f>'LƯU CHUYỂN TIỀN TỆ GT'!D1485:M1485</xm:f>
              <xm:sqref>C1485</xm:sqref>
            </x14:sparkline>
            <x14:sparkline>
              <xm:f>'LƯU CHUYỂN TIỀN TỆ GT'!D1486:M1486</xm:f>
              <xm:sqref>C1486</xm:sqref>
            </x14:sparkline>
            <x14:sparkline>
              <xm:f>'LƯU CHUYỂN TIỀN TỆ GT'!D1487:M1487</xm:f>
              <xm:sqref>C1487</xm:sqref>
            </x14:sparkline>
            <x14:sparkline>
              <xm:f>'LƯU CHUYỂN TIỀN TỆ GT'!D1488:M1488</xm:f>
              <xm:sqref>C1488</xm:sqref>
            </x14:sparkline>
            <x14:sparkline>
              <xm:f>'LƯU CHUYỂN TIỀN TỆ GT'!D1489:M1489</xm:f>
              <xm:sqref>C1489</xm:sqref>
            </x14:sparkline>
            <x14:sparkline>
              <xm:f>'LƯU CHUYỂN TIỀN TỆ GT'!D1490:M1490</xm:f>
              <xm:sqref>C1490</xm:sqref>
            </x14:sparkline>
            <x14:sparkline>
              <xm:f>'LƯU CHUYỂN TIỀN TỆ GT'!D1491:M1491</xm:f>
              <xm:sqref>C1491</xm:sqref>
            </x14:sparkline>
            <x14:sparkline>
              <xm:f>'LƯU CHUYỂN TIỀN TỆ GT'!D1492:M1492</xm:f>
              <xm:sqref>C1492</xm:sqref>
            </x14:sparkline>
            <x14:sparkline>
              <xm:f>'LƯU CHUYỂN TIỀN TỆ GT'!D1493:M1493</xm:f>
              <xm:sqref>C1493</xm:sqref>
            </x14:sparkline>
            <x14:sparkline>
              <xm:f>'LƯU CHUYỂN TIỀN TỆ GT'!D1494:M1494</xm:f>
              <xm:sqref>C1494</xm:sqref>
            </x14:sparkline>
            <x14:sparkline>
              <xm:f>'LƯU CHUYỂN TIỀN TỆ GT'!D1495:M1495</xm:f>
              <xm:sqref>C1495</xm:sqref>
            </x14:sparkline>
            <x14:sparkline>
              <xm:f>'LƯU CHUYỂN TIỀN TỆ GT'!D1496:M1496</xm:f>
              <xm:sqref>C1496</xm:sqref>
            </x14:sparkline>
            <x14:sparkline>
              <xm:f>'LƯU CHUYỂN TIỀN TỆ GT'!D1497:M1497</xm:f>
              <xm:sqref>C1497</xm:sqref>
            </x14:sparkline>
            <x14:sparkline>
              <xm:f>'LƯU CHUYỂN TIỀN TỆ GT'!D1498:M1498</xm:f>
              <xm:sqref>C1498</xm:sqref>
            </x14:sparkline>
            <x14:sparkline>
              <xm:f>'LƯU CHUYỂN TIỀN TỆ GT'!D1499:M1499</xm:f>
              <xm:sqref>C1499</xm:sqref>
            </x14:sparkline>
            <x14:sparkline>
              <xm:f>'LƯU CHUYỂN TIỀN TỆ GT'!D1500:M1500</xm:f>
              <xm:sqref>C1500</xm:sqref>
            </x14:sparkline>
            <x14:sparkline>
              <xm:f>'LƯU CHUYỂN TIỀN TỆ GT'!D1501:M1501</xm:f>
              <xm:sqref>C1501</xm:sqref>
            </x14:sparkline>
            <x14:sparkline>
              <xm:f>'LƯU CHUYỂN TIỀN TỆ GT'!D1502:M1502</xm:f>
              <xm:sqref>C1502</xm:sqref>
            </x14:sparkline>
            <x14:sparkline>
              <xm:f>'LƯU CHUYỂN TIỀN TỆ GT'!D1503:M1503</xm:f>
              <xm:sqref>C1503</xm:sqref>
            </x14:sparkline>
            <x14:sparkline>
              <xm:f>'LƯU CHUYỂN TIỀN TỆ GT'!D1504:M1504</xm:f>
              <xm:sqref>C1504</xm:sqref>
            </x14:sparkline>
            <x14:sparkline>
              <xm:f>'LƯU CHUYỂN TIỀN TỆ GT'!D1505:M1505</xm:f>
              <xm:sqref>C1505</xm:sqref>
            </x14:sparkline>
            <x14:sparkline>
              <xm:f>'LƯU CHUYỂN TIỀN TỆ GT'!D1506:M1506</xm:f>
              <xm:sqref>C1506</xm:sqref>
            </x14:sparkline>
            <x14:sparkline>
              <xm:f>'LƯU CHUYỂN TIỀN TỆ GT'!D1507:M1507</xm:f>
              <xm:sqref>C1507</xm:sqref>
            </x14:sparkline>
            <x14:sparkline>
              <xm:f>'LƯU CHUYỂN TIỀN TỆ GT'!D1508:M1508</xm:f>
              <xm:sqref>C1508</xm:sqref>
            </x14:sparkline>
            <x14:sparkline>
              <xm:f>'LƯU CHUYỂN TIỀN TỆ GT'!D1509:M1509</xm:f>
              <xm:sqref>C1509</xm:sqref>
            </x14:sparkline>
            <x14:sparkline>
              <xm:f>'LƯU CHUYỂN TIỀN TỆ GT'!D1510:M1510</xm:f>
              <xm:sqref>C1510</xm:sqref>
            </x14:sparkline>
            <x14:sparkline>
              <xm:f>'LƯU CHUYỂN TIỀN TỆ GT'!D1511:M1511</xm:f>
              <xm:sqref>C1511</xm:sqref>
            </x14:sparkline>
            <x14:sparkline>
              <xm:f>'LƯU CHUYỂN TIỀN TỆ GT'!D1512:M1512</xm:f>
              <xm:sqref>C1512</xm:sqref>
            </x14:sparkline>
            <x14:sparkline>
              <xm:f>'LƯU CHUYỂN TIỀN TỆ GT'!D1513:M1513</xm:f>
              <xm:sqref>C1513</xm:sqref>
            </x14:sparkline>
            <x14:sparkline>
              <xm:f>'LƯU CHUYỂN TIỀN TỆ GT'!D1514:M1514</xm:f>
              <xm:sqref>C1514</xm:sqref>
            </x14:sparkline>
            <x14:sparkline>
              <xm:f>'LƯU CHUYỂN TIỀN TỆ GT'!D1515:M1515</xm:f>
              <xm:sqref>C1515</xm:sqref>
            </x14:sparkline>
            <x14:sparkline>
              <xm:f>'LƯU CHUYỂN TIỀN TỆ GT'!D1516:M1516</xm:f>
              <xm:sqref>C1516</xm:sqref>
            </x14:sparkline>
            <x14:sparkline>
              <xm:f>'LƯU CHUYỂN TIỀN TỆ GT'!D1517:M1517</xm:f>
              <xm:sqref>C1517</xm:sqref>
            </x14:sparkline>
            <x14:sparkline>
              <xm:f>'LƯU CHUYỂN TIỀN TỆ GT'!D1518:M1518</xm:f>
              <xm:sqref>C1518</xm:sqref>
            </x14:sparkline>
            <x14:sparkline>
              <xm:f>'LƯU CHUYỂN TIỀN TỆ GT'!D1519:M1519</xm:f>
              <xm:sqref>C1519</xm:sqref>
            </x14:sparkline>
            <x14:sparkline>
              <xm:f>'LƯU CHUYỂN TIỀN TỆ GT'!D1520:M1520</xm:f>
              <xm:sqref>C1520</xm:sqref>
            </x14:sparkline>
            <x14:sparkline>
              <xm:f>'LƯU CHUYỂN TIỀN TỆ GT'!D1521:M1521</xm:f>
              <xm:sqref>C1521</xm:sqref>
            </x14:sparkline>
            <x14:sparkline>
              <xm:f>'LƯU CHUYỂN TIỀN TỆ GT'!D1522:M1522</xm:f>
              <xm:sqref>C1522</xm:sqref>
            </x14:sparkline>
            <x14:sparkline>
              <xm:f>'LƯU CHUYỂN TIỀN TỆ GT'!D1523:M1523</xm:f>
              <xm:sqref>C1523</xm:sqref>
            </x14:sparkline>
            <x14:sparkline>
              <xm:f>'LƯU CHUYỂN TIỀN TỆ GT'!D1524:M1524</xm:f>
              <xm:sqref>C1524</xm:sqref>
            </x14:sparkline>
            <x14:sparkline>
              <xm:f>'LƯU CHUYỂN TIỀN TỆ GT'!D1525:M1525</xm:f>
              <xm:sqref>C1525</xm:sqref>
            </x14:sparkline>
            <x14:sparkline>
              <xm:f>'LƯU CHUYỂN TIỀN TỆ GT'!D1526:M1526</xm:f>
              <xm:sqref>C1526</xm:sqref>
            </x14:sparkline>
            <x14:sparkline>
              <xm:f>'LƯU CHUYỂN TIỀN TỆ GT'!D1527:M1527</xm:f>
              <xm:sqref>C1527</xm:sqref>
            </x14:sparkline>
            <x14:sparkline>
              <xm:f>'LƯU CHUYỂN TIỀN TỆ GT'!D1528:M1528</xm:f>
              <xm:sqref>C1528</xm:sqref>
            </x14:sparkline>
            <x14:sparkline>
              <xm:f>'LƯU CHUYỂN TIỀN TỆ GT'!D1529:M1529</xm:f>
              <xm:sqref>C1529</xm:sqref>
            </x14:sparkline>
            <x14:sparkline>
              <xm:f>'LƯU CHUYỂN TIỀN TỆ GT'!D1530:M1530</xm:f>
              <xm:sqref>C1530</xm:sqref>
            </x14:sparkline>
            <x14:sparkline>
              <xm:f>'LƯU CHUYỂN TIỀN TỆ GT'!D1531:M1531</xm:f>
              <xm:sqref>C1531</xm:sqref>
            </x14:sparkline>
            <x14:sparkline>
              <xm:f>'LƯU CHUYỂN TIỀN TỆ GT'!D1532:M1532</xm:f>
              <xm:sqref>C1532</xm:sqref>
            </x14:sparkline>
            <x14:sparkline>
              <xm:f>'LƯU CHUYỂN TIỀN TỆ GT'!D1533:M1533</xm:f>
              <xm:sqref>C1533</xm:sqref>
            </x14:sparkline>
            <x14:sparkline>
              <xm:f>'LƯU CHUYỂN TIỀN TỆ GT'!D1534:M1534</xm:f>
              <xm:sqref>C1534</xm:sqref>
            </x14:sparkline>
            <x14:sparkline>
              <xm:f>'LƯU CHUYỂN TIỀN TỆ GT'!D1535:M1535</xm:f>
              <xm:sqref>C1535</xm:sqref>
            </x14:sparkline>
            <x14:sparkline>
              <xm:f>'LƯU CHUYỂN TIỀN TỆ GT'!D1536:M1536</xm:f>
              <xm:sqref>C1536</xm:sqref>
            </x14:sparkline>
            <x14:sparkline>
              <xm:f>'LƯU CHUYỂN TIỀN TỆ GT'!D1537:M1537</xm:f>
              <xm:sqref>C1537</xm:sqref>
            </x14:sparkline>
            <x14:sparkline>
              <xm:f>'LƯU CHUYỂN TIỀN TỆ GT'!D1538:M1538</xm:f>
              <xm:sqref>C1538</xm:sqref>
            </x14:sparkline>
            <x14:sparkline>
              <xm:f>'LƯU CHUYỂN TIỀN TỆ GT'!D1539:M1539</xm:f>
              <xm:sqref>C1539</xm:sqref>
            </x14:sparkline>
            <x14:sparkline>
              <xm:f>'LƯU CHUYỂN TIỀN TỆ GT'!D1540:M1540</xm:f>
              <xm:sqref>C1540</xm:sqref>
            </x14:sparkline>
            <x14:sparkline>
              <xm:f>'LƯU CHUYỂN TIỀN TỆ GT'!D1541:M1541</xm:f>
              <xm:sqref>C1541</xm:sqref>
            </x14:sparkline>
            <x14:sparkline>
              <xm:f>'LƯU CHUYỂN TIỀN TỆ GT'!D1542:M1542</xm:f>
              <xm:sqref>C1542</xm:sqref>
            </x14:sparkline>
            <x14:sparkline>
              <xm:f>'LƯU CHUYỂN TIỀN TỆ GT'!D1543:M1543</xm:f>
              <xm:sqref>C1543</xm:sqref>
            </x14:sparkline>
            <x14:sparkline>
              <xm:f>'LƯU CHUYỂN TIỀN TỆ GT'!D1544:M1544</xm:f>
              <xm:sqref>C1544</xm:sqref>
            </x14:sparkline>
            <x14:sparkline>
              <xm:f>'LƯU CHUYỂN TIỀN TỆ GT'!D1545:M1545</xm:f>
              <xm:sqref>C1545</xm:sqref>
            </x14:sparkline>
            <x14:sparkline>
              <xm:f>'LƯU CHUYỂN TIỀN TỆ GT'!D1546:M1546</xm:f>
              <xm:sqref>C1546</xm:sqref>
            </x14:sparkline>
            <x14:sparkline>
              <xm:f>'LƯU CHUYỂN TIỀN TỆ GT'!D1547:M1547</xm:f>
              <xm:sqref>C1547</xm:sqref>
            </x14:sparkline>
            <x14:sparkline>
              <xm:f>'LƯU CHUYỂN TIỀN TỆ GT'!D1548:M1548</xm:f>
              <xm:sqref>C1548</xm:sqref>
            </x14:sparkline>
            <x14:sparkline>
              <xm:f>'LƯU CHUYỂN TIỀN TỆ GT'!D1549:M1549</xm:f>
              <xm:sqref>C1549</xm:sqref>
            </x14:sparkline>
            <x14:sparkline>
              <xm:f>'LƯU CHUYỂN TIỀN TỆ GT'!D1550:M1550</xm:f>
              <xm:sqref>C1550</xm:sqref>
            </x14:sparkline>
            <x14:sparkline>
              <xm:f>'LƯU CHUYỂN TIỀN TỆ GT'!D1551:M1551</xm:f>
              <xm:sqref>C1551</xm:sqref>
            </x14:sparkline>
            <x14:sparkline>
              <xm:f>'LƯU CHUYỂN TIỀN TỆ GT'!D1552:M1552</xm:f>
              <xm:sqref>C1552</xm:sqref>
            </x14:sparkline>
            <x14:sparkline>
              <xm:f>'LƯU CHUYỂN TIỀN TỆ GT'!D1553:M1553</xm:f>
              <xm:sqref>C1553</xm:sqref>
            </x14:sparkline>
            <x14:sparkline>
              <xm:f>'LƯU CHUYỂN TIỀN TỆ GT'!D1554:M1554</xm:f>
              <xm:sqref>C1554</xm:sqref>
            </x14:sparkline>
            <x14:sparkline>
              <xm:f>'LƯU CHUYỂN TIỀN TỆ GT'!D1555:M1555</xm:f>
              <xm:sqref>C1555</xm:sqref>
            </x14:sparkline>
            <x14:sparkline>
              <xm:f>'LƯU CHUYỂN TIỀN TỆ GT'!D1556:M1556</xm:f>
              <xm:sqref>C1556</xm:sqref>
            </x14:sparkline>
            <x14:sparkline>
              <xm:f>'LƯU CHUYỂN TIỀN TỆ GT'!D1557:M1557</xm:f>
              <xm:sqref>C1557</xm:sqref>
            </x14:sparkline>
            <x14:sparkline>
              <xm:f>'LƯU CHUYỂN TIỀN TỆ GT'!D1558:M1558</xm:f>
              <xm:sqref>C1558</xm:sqref>
            </x14:sparkline>
            <x14:sparkline>
              <xm:f>'LƯU CHUYỂN TIỀN TỆ GT'!D1559:M1559</xm:f>
              <xm:sqref>C1559</xm:sqref>
            </x14:sparkline>
            <x14:sparkline>
              <xm:f>'LƯU CHUYỂN TIỀN TỆ GT'!D1560:M1560</xm:f>
              <xm:sqref>C1560</xm:sqref>
            </x14:sparkline>
            <x14:sparkline>
              <xm:f>'LƯU CHUYỂN TIỀN TỆ GT'!D1561:M1561</xm:f>
              <xm:sqref>C1561</xm:sqref>
            </x14:sparkline>
            <x14:sparkline>
              <xm:f>'LƯU CHUYỂN TIỀN TỆ GT'!D1562:M1562</xm:f>
              <xm:sqref>C1562</xm:sqref>
            </x14:sparkline>
            <x14:sparkline>
              <xm:f>'LƯU CHUYỂN TIỀN TỆ GT'!D1563:M1563</xm:f>
              <xm:sqref>C1563</xm:sqref>
            </x14:sparkline>
            <x14:sparkline>
              <xm:f>'LƯU CHUYỂN TIỀN TỆ GT'!D1564:M1564</xm:f>
              <xm:sqref>C1564</xm:sqref>
            </x14:sparkline>
            <x14:sparkline>
              <xm:f>'LƯU CHUYỂN TIỀN TỆ GT'!D1565:M1565</xm:f>
              <xm:sqref>C1565</xm:sqref>
            </x14:sparkline>
            <x14:sparkline>
              <xm:f>'LƯU CHUYỂN TIỀN TỆ GT'!D1566:M1566</xm:f>
              <xm:sqref>C1566</xm:sqref>
            </x14:sparkline>
            <x14:sparkline>
              <xm:f>'LƯU CHUYỂN TIỀN TỆ GT'!D1567:M1567</xm:f>
              <xm:sqref>C1567</xm:sqref>
            </x14:sparkline>
            <x14:sparkline>
              <xm:f>'LƯU CHUYỂN TIỀN TỆ GT'!D1568:M1568</xm:f>
              <xm:sqref>C1568</xm:sqref>
            </x14:sparkline>
            <x14:sparkline>
              <xm:f>'LƯU CHUYỂN TIỀN TỆ GT'!D1569:M1569</xm:f>
              <xm:sqref>C1569</xm:sqref>
            </x14:sparkline>
            <x14:sparkline>
              <xm:f>'LƯU CHUYỂN TIỀN TỆ GT'!D1570:M1570</xm:f>
              <xm:sqref>C1570</xm:sqref>
            </x14:sparkline>
            <x14:sparkline>
              <xm:f>'LƯU CHUYỂN TIỀN TỆ GT'!D1571:M1571</xm:f>
              <xm:sqref>C1571</xm:sqref>
            </x14:sparkline>
            <x14:sparkline>
              <xm:f>'LƯU CHUYỂN TIỀN TỆ GT'!D1572:M1572</xm:f>
              <xm:sqref>C1572</xm:sqref>
            </x14:sparkline>
            <x14:sparkline>
              <xm:f>'LƯU CHUYỂN TIỀN TỆ GT'!D1573:M1573</xm:f>
              <xm:sqref>C1573</xm:sqref>
            </x14:sparkline>
            <x14:sparkline>
              <xm:f>'LƯU CHUYỂN TIỀN TỆ GT'!D1574:M1574</xm:f>
              <xm:sqref>C1574</xm:sqref>
            </x14:sparkline>
            <x14:sparkline>
              <xm:f>'LƯU CHUYỂN TIỀN TỆ GT'!D1575:M1575</xm:f>
              <xm:sqref>C1575</xm:sqref>
            </x14:sparkline>
            <x14:sparkline>
              <xm:f>'LƯU CHUYỂN TIỀN TỆ GT'!D1576:M1576</xm:f>
              <xm:sqref>C1576</xm:sqref>
            </x14:sparkline>
            <x14:sparkline>
              <xm:f>'LƯU CHUYỂN TIỀN TỆ GT'!D1577:M1577</xm:f>
              <xm:sqref>C1577</xm:sqref>
            </x14:sparkline>
            <x14:sparkline>
              <xm:f>'LƯU CHUYỂN TIỀN TỆ GT'!D1578:M1578</xm:f>
              <xm:sqref>C1578</xm:sqref>
            </x14:sparkline>
            <x14:sparkline>
              <xm:f>'LƯU CHUYỂN TIỀN TỆ GT'!D1579:M1579</xm:f>
              <xm:sqref>C1579</xm:sqref>
            </x14:sparkline>
            <x14:sparkline>
              <xm:f>'LƯU CHUYỂN TIỀN TỆ GT'!D1580:M1580</xm:f>
              <xm:sqref>C1580</xm:sqref>
            </x14:sparkline>
            <x14:sparkline>
              <xm:f>'LƯU CHUYỂN TIỀN TỆ GT'!D1581:M1581</xm:f>
              <xm:sqref>C1581</xm:sqref>
            </x14:sparkline>
            <x14:sparkline>
              <xm:f>'LƯU CHUYỂN TIỀN TỆ GT'!D1582:M1582</xm:f>
              <xm:sqref>C1582</xm:sqref>
            </x14:sparkline>
            <x14:sparkline>
              <xm:f>'LƯU CHUYỂN TIỀN TỆ GT'!D1583:M1583</xm:f>
              <xm:sqref>C1583</xm:sqref>
            </x14:sparkline>
            <x14:sparkline>
              <xm:f>'LƯU CHUYỂN TIỀN TỆ GT'!D1584:M1584</xm:f>
              <xm:sqref>C1584</xm:sqref>
            </x14:sparkline>
            <x14:sparkline>
              <xm:f>'LƯU CHUYỂN TIỀN TỆ GT'!D1585:M1585</xm:f>
              <xm:sqref>C1585</xm:sqref>
            </x14:sparkline>
            <x14:sparkline>
              <xm:f>'LƯU CHUYỂN TIỀN TỆ GT'!D1586:M1586</xm:f>
              <xm:sqref>C1586</xm:sqref>
            </x14:sparkline>
            <x14:sparkline>
              <xm:f>'LƯU CHUYỂN TIỀN TỆ GT'!D1587:M1587</xm:f>
              <xm:sqref>C1587</xm:sqref>
            </x14:sparkline>
            <x14:sparkline>
              <xm:f>'LƯU CHUYỂN TIỀN TỆ GT'!D1588:M1588</xm:f>
              <xm:sqref>C1588</xm:sqref>
            </x14:sparkline>
            <x14:sparkline>
              <xm:f>'LƯU CHUYỂN TIỀN TỆ GT'!D1589:M1589</xm:f>
              <xm:sqref>C1589</xm:sqref>
            </x14:sparkline>
            <x14:sparkline>
              <xm:f>'LƯU CHUYỂN TIỀN TỆ GT'!D1590:M1590</xm:f>
              <xm:sqref>C1590</xm:sqref>
            </x14:sparkline>
            <x14:sparkline>
              <xm:f>'LƯU CHUYỂN TIỀN TỆ GT'!D1591:M1591</xm:f>
              <xm:sqref>C1591</xm:sqref>
            </x14:sparkline>
            <x14:sparkline>
              <xm:f>'LƯU CHUYỂN TIỀN TỆ GT'!D1592:M1592</xm:f>
              <xm:sqref>C1592</xm:sqref>
            </x14:sparkline>
            <x14:sparkline>
              <xm:f>'LƯU CHUYỂN TIỀN TỆ GT'!D1593:M1593</xm:f>
              <xm:sqref>C1593</xm:sqref>
            </x14:sparkline>
            <x14:sparkline>
              <xm:f>'LƯU CHUYỂN TIỀN TỆ GT'!D1594:M1594</xm:f>
              <xm:sqref>C1594</xm:sqref>
            </x14:sparkline>
            <x14:sparkline>
              <xm:f>'LƯU CHUYỂN TIỀN TỆ GT'!D1595:M1595</xm:f>
              <xm:sqref>C1595</xm:sqref>
            </x14:sparkline>
            <x14:sparkline>
              <xm:f>'LƯU CHUYỂN TIỀN TỆ GT'!D1596:M1596</xm:f>
              <xm:sqref>C1596</xm:sqref>
            </x14:sparkline>
            <x14:sparkline>
              <xm:f>'LƯU CHUYỂN TIỀN TỆ GT'!D1597:M1597</xm:f>
              <xm:sqref>C1597</xm:sqref>
            </x14:sparkline>
            <x14:sparkline>
              <xm:f>'LƯU CHUYỂN TIỀN TỆ GT'!D1598:M1598</xm:f>
              <xm:sqref>C1598</xm:sqref>
            </x14:sparkline>
            <x14:sparkline>
              <xm:f>'LƯU CHUYỂN TIỀN TỆ GT'!D1599:M1599</xm:f>
              <xm:sqref>C1599</xm:sqref>
            </x14:sparkline>
            <x14:sparkline>
              <xm:f>'LƯU CHUYỂN TIỀN TỆ GT'!D1600:M1600</xm:f>
              <xm:sqref>C1600</xm:sqref>
            </x14:sparkline>
            <x14:sparkline>
              <xm:f>'LƯU CHUYỂN TIỀN TỆ GT'!D1601:M1601</xm:f>
              <xm:sqref>C1601</xm:sqref>
            </x14:sparkline>
            <x14:sparkline>
              <xm:f>'LƯU CHUYỂN TIỀN TỆ GT'!D1602:M1602</xm:f>
              <xm:sqref>C1602</xm:sqref>
            </x14:sparkline>
            <x14:sparkline>
              <xm:f>'LƯU CHUYỂN TIỀN TỆ GT'!D1603:M1603</xm:f>
              <xm:sqref>C1603</xm:sqref>
            </x14:sparkline>
            <x14:sparkline>
              <xm:f>'LƯU CHUYỂN TIỀN TỆ GT'!D1604:M1604</xm:f>
              <xm:sqref>C1604</xm:sqref>
            </x14:sparkline>
            <x14:sparkline>
              <xm:f>'LƯU CHUYỂN TIỀN TỆ GT'!D1605:M1605</xm:f>
              <xm:sqref>C1605</xm:sqref>
            </x14:sparkline>
          </x14:sparklines>
        </x14:sparklineGroup>
        <x14:sparklineGroup type="column" displayEmptyCellsAs="gap" high="1" low="1" xr2:uid="{6A8F03DF-7522-4E7F-9CFF-27BFAFB039D3}">
          <x14:colorSeries rgb="FFFFFF00"/>
          <x14:colorNegative rgb="FFD00000"/>
          <x14:colorAxis rgb="FF000000"/>
          <x14:colorMarkers rgb="FFD00000"/>
          <x14:colorFirst rgb="FFD00000"/>
          <x14:colorLast rgb="FFD00000"/>
          <x14:colorHigh rgb="FF00FF00"/>
          <x14:colorLow rgb="FFFF0000"/>
          <x14:sparklines>
            <x14:sparkline>
              <xm:f>'LƯU CHUYỂN TIỀN TỆ GT'!D1207:M1207</xm:f>
              <xm:sqref>C1207</xm:sqref>
            </x14:sparkline>
            <x14:sparkline>
              <xm:f>'LƯU CHUYỂN TIỀN TỆ GT'!D1208:M1208</xm:f>
              <xm:sqref>C1208</xm:sqref>
            </x14:sparkline>
            <x14:sparkline>
              <xm:f>'LƯU CHUYỂN TIỀN TỆ GT'!D1209:M1209</xm:f>
              <xm:sqref>C1209</xm:sqref>
            </x14:sparkline>
            <x14:sparkline>
              <xm:f>'LƯU CHUYỂN TIỀN TỆ GT'!D1210:M1210</xm:f>
              <xm:sqref>C1210</xm:sqref>
            </x14:sparkline>
            <x14:sparkline>
              <xm:f>'LƯU CHUYỂN TIỀN TỆ GT'!D1211:M1211</xm:f>
              <xm:sqref>C1211</xm:sqref>
            </x14:sparkline>
            <x14:sparkline>
              <xm:f>'LƯU CHUYỂN TIỀN TỆ GT'!D1212:M1212</xm:f>
              <xm:sqref>C1212</xm:sqref>
            </x14:sparkline>
            <x14:sparkline>
              <xm:f>'LƯU CHUYỂN TIỀN TỆ GT'!D1213:M1213</xm:f>
              <xm:sqref>C1213</xm:sqref>
            </x14:sparkline>
            <x14:sparkline>
              <xm:f>'LƯU CHUYỂN TIỀN TỆ GT'!D1214:M1214</xm:f>
              <xm:sqref>C1214</xm:sqref>
            </x14:sparkline>
            <x14:sparkline>
              <xm:f>'LƯU CHUYỂN TIỀN TỆ GT'!D1215:M1215</xm:f>
              <xm:sqref>C1215</xm:sqref>
            </x14:sparkline>
            <x14:sparkline>
              <xm:f>'LƯU CHUYỂN TIỀN TỆ GT'!D1216:M1216</xm:f>
              <xm:sqref>C1216</xm:sqref>
            </x14:sparkline>
            <x14:sparkline>
              <xm:f>'LƯU CHUYỂN TIỀN TỆ GT'!D1217:M1217</xm:f>
              <xm:sqref>C1217</xm:sqref>
            </x14:sparkline>
            <x14:sparkline>
              <xm:f>'LƯU CHUYỂN TIỀN TỆ GT'!D1218:M1218</xm:f>
              <xm:sqref>C1218</xm:sqref>
            </x14:sparkline>
            <x14:sparkline>
              <xm:f>'LƯU CHUYỂN TIỀN TỆ GT'!D1219:M1219</xm:f>
              <xm:sqref>C1219</xm:sqref>
            </x14:sparkline>
            <x14:sparkline>
              <xm:f>'LƯU CHUYỂN TIỀN TỆ GT'!D1220:M1220</xm:f>
              <xm:sqref>C1220</xm:sqref>
            </x14:sparkline>
            <x14:sparkline>
              <xm:f>'LƯU CHUYỂN TIỀN TỆ GT'!D1221:M1221</xm:f>
              <xm:sqref>C1221</xm:sqref>
            </x14:sparkline>
            <x14:sparkline>
              <xm:f>'LƯU CHUYỂN TIỀN TỆ GT'!D1222:M1222</xm:f>
              <xm:sqref>C1222</xm:sqref>
            </x14:sparkline>
            <x14:sparkline>
              <xm:f>'LƯU CHUYỂN TIỀN TỆ GT'!D1223:M1223</xm:f>
              <xm:sqref>C1223</xm:sqref>
            </x14:sparkline>
            <x14:sparkline>
              <xm:f>'LƯU CHUYỂN TIỀN TỆ GT'!D1224:M1224</xm:f>
              <xm:sqref>C1224</xm:sqref>
            </x14:sparkline>
            <x14:sparkline>
              <xm:f>'LƯU CHUYỂN TIỀN TỆ GT'!D1225:M1225</xm:f>
              <xm:sqref>C1225</xm:sqref>
            </x14:sparkline>
            <x14:sparkline>
              <xm:f>'LƯU CHUYỂN TIỀN TỆ GT'!D1226:M1226</xm:f>
              <xm:sqref>C1226</xm:sqref>
            </x14:sparkline>
            <x14:sparkline>
              <xm:f>'LƯU CHUYỂN TIỀN TỆ GT'!D1227:M1227</xm:f>
              <xm:sqref>C1227</xm:sqref>
            </x14:sparkline>
            <x14:sparkline>
              <xm:f>'LƯU CHUYỂN TIỀN TỆ GT'!D1228:M1228</xm:f>
              <xm:sqref>C1228</xm:sqref>
            </x14:sparkline>
            <x14:sparkline>
              <xm:f>'LƯU CHUYỂN TIỀN TỆ GT'!D1229:M1229</xm:f>
              <xm:sqref>C1229</xm:sqref>
            </x14:sparkline>
            <x14:sparkline>
              <xm:f>'LƯU CHUYỂN TIỀN TỆ GT'!D1230:M1230</xm:f>
              <xm:sqref>C1230</xm:sqref>
            </x14:sparkline>
            <x14:sparkline>
              <xm:f>'LƯU CHUYỂN TIỀN TỆ GT'!D1231:M1231</xm:f>
              <xm:sqref>C1231</xm:sqref>
            </x14:sparkline>
            <x14:sparkline>
              <xm:f>'LƯU CHUYỂN TIỀN TỆ GT'!D1232:M1232</xm:f>
              <xm:sqref>C1232</xm:sqref>
            </x14:sparkline>
            <x14:sparkline>
              <xm:f>'LƯU CHUYỂN TIỀN TỆ GT'!D1233:M1233</xm:f>
              <xm:sqref>C1233</xm:sqref>
            </x14:sparkline>
            <x14:sparkline>
              <xm:f>'LƯU CHUYỂN TIỀN TỆ GT'!D1234:M1234</xm:f>
              <xm:sqref>C1234</xm:sqref>
            </x14:sparkline>
            <x14:sparkline>
              <xm:f>'LƯU CHUYỂN TIỀN TỆ GT'!D1235:M1235</xm:f>
              <xm:sqref>C1235</xm:sqref>
            </x14:sparkline>
            <x14:sparkline>
              <xm:f>'LƯU CHUYỂN TIỀN TỆ GT'!D1236:M1236</xm:f>
              <xm:sqref>C1236</xm:sqref>
            </x14:sparkline>
            <x14:sparkline>
              <xm:f>'LƯU CHUYỂN TIỀN TỆ GT'!D1237:M1237</xm:f>
              <xm:sqref>C1237</xm:sqref>
            </x14:sparkline>
            <x14:sparkline>
              <xm:f>'LƯU CHUYỂN TIỀN TỆ GT'!D1238:M1238</xm:f>
              <xm:sqref>C1238</xm:sqref>
            </x14:sparkline>
            <x14:sparkline>
              <xm:f>'LƯU CHUYỂN TIỀN TỆ GT'!D1239:M1239</xm:f>
              <xm:sqref>C1239</xm:sqref>
            </x14:sparkline>
            <x14:sparkline>
              <xm:f>'LƯU CHUYỂN TIỀN TỆ GT'!D1240:M1240</xm:f>
              <xm:sqref>C1240</xm:sqref>
            </x14:sparkline>
            <x14:sparkline>
              <xm:f>'LƯU CHUYỂN TIỀN TỆ GT'!D1241:M1241</xm:f>
              <xm:sqref>C1241</xm:sqref>
            </x14:sparkline>
            <x14:sparkline>
              <xm:f>'LƯU CHUYỂN TIỀN TỆ GT'!D1242:M1242</xm:f>
              <xm:sqref>C1242</xm:sqref>
            </x14:sparkline>
            <x14:sparkline>
              <xm:f>'LƯU CHUYỂN TIỀN TỆ GT'!D1243:M1243</xm:f>
              <xm:sqref>C1243</xm:sqref>
            </x14:sparkline>
            <x14:sparkline>
              <xm:f>'LƯU CHUYỂN TIỀN TỆ GT'!D1244:M1244</xm:f>
              <xm:sqref>C1244</xm:sqref>
            </x14:sparkline>
            <x14:sparkline>
              <xm:f>'LƯU CHUYỂN TIỀN TỆ GT'!D1245:M1245</xm:f>
              <xm:sqref>C1245</xm:sqref>
            </x14:sparkline>
            <x14:sparkline>
              <xm:f>'LƯU CHUYỂN TIỀN TỆ GT'!D1246:M1246</xm:f>
              <xm:sqref>C1246</xm:sqref>
            </x14:sparkline>
            <x14:sparkline>
              <xm:f>'LƯU CHUYỂN TIỀN TỆ GT'!D1247:M1247</xm:f>
              <xm:sqref>C1247</xm:sqref>
            </x14:sparkline>
            <x14:sparkline>
              <xm:f>'LƯU CHUYỂN TIỀN TỆ GT'!D1248:M1248</xm:f>
              <xm:sqref>C1248</xm:sqref>
            </x14:sparkline>
            <x14:sparkline>
              <xm:f>'LƯU CHUYỂN TIỀN TỆ GT'!D1249:M1249</xm:f>
              <xm:sqref>C1249</xm:sqref>
            </x14:sparkline>
            <x14:sparkline>
              <xm:f>'LƯU CHUYỂN TIỀN TỆ GT'!D1250:M1250</xm:f>
              <xm:sqref>C1250</xm:sqref>
            </x14:sparkline>
            <x14:sparkline>
              <xm:f>'LƯU CHUYỂN TIỀN TỆ GT'!D1251:M1251</xm:f>
              <xm:sqref>C1251</xm:sqref>
            </x14:sparkline>
            <x14:sparkline>
              <xm:f>'LƯU CHUYỂN TIỀN TỆ GT'!D1252:M1252</xm:f>
              <xm:sqref>C1252</xm:sqref>
            </x14:sparkline>
            <x14:sparkline>
              <xm:f>'LƯU CHUYỂN TIỀN TỆ GT'!D1253:M1253</xm:f>
              <xm:sqref>C1253</xm:sqref>
            </x14:sparkline>
            <x14:sparkline>
              <xm:f>'LƯU CHUYỂN TIỀN TỆ GT'!D1254:M1254</xm:f>
              <xm:sqref>C1254</xm:sqref>
            </x14:sparkline>
            <x14:sparkline>
              <xm:f>'LƯU CHUYỂN TIỀN TỆ GT'!D1255:M1255</xm:f>
              <xm:sqref>C1255</xm:sqref>
            </x14:sparkline>
            <x14:sparkline>
              <xm:f>'LƯU CHUYỂN TIỀN TỆ GT'!D1256:M1256</xm:f>
              <xm:sqref>C1256</xm:sqref>
            </x14:sparkline>
            <x14:sparkline>
              <xm:f>'LƯU CHUYỂN TIỀN TỆ GT'!D1257:M1257</xm:f>
              <xm:sqref>C1257</xm:sqref>
            </x14:sparkline>
            <x14:sparkline>
              <xm:f>'LƯU CHUYỂN TIỀN TỆ GT'!D1258:M1258</xm:f>
              <xm:sqref>C1258</xm:sqref>
            </x14:sparkline>
            <x14:sparkline>
              <xm:f>'LƯU CHUYỂN TIỀN TỆ GT'!D1259:M1259</xm:f>
              <xm:sqref>C1259</xm:sqref>
            </x14:sparkline>
            <x14:sparkline>
              <xm:f>'LƯU CHUYỂN TIỀN TỆ GT'!D1260:M1260</xm:f>
              <xm:sqref>C1260</xm:sqref>
            </x14:sparkline>
            <x14:sparkline>
              <xm:f>'LƯU CHUYỂN TIỀN TỆ GT'!D1261:M1261</xm:f>
              <xm:sqref>C1261</xm:sqref>
            </x14:sparkline>
            <x14:sparkline>
              <xm:f>'LƯU CHUYỂN TIỀN TỆ GT'!D1262:M1262</xm:f>
              <xm:sqref>C1262</xm:sqref>
            </x14:sparkline>
            <x14:sparkline>
              <xm:f>'LƯU CHUYỂN TIỀN TỆ GT'!D1263:M1263</xm:f>
              <xm:sqref>C1263</xm:sqref>
            </x14:sparkline>
            <x14:sparkline>
              <xm:f>'LƯU CHUYỂN TIỀN TỆ GT'!D1264:M1264</xm:f>
              <xm:sqref>C1264</xm:sqref>
            </x14:sparkline>
            <x14:sparkline>
              <xm:f>'LƯU CHUYỂN TIỀN TỆ GT'!D1265:M1265</xm:f>
              <xm:sqref>C1265</xm:sqref>
            </x14:sparkline>
            <x14:sparkline>
              <xm:f>'LƯU CHUYỂN TIỀN TỆ GT'!D1266:M1266</xm:f>
              <xm:sqref>C1266</xm:sqref>
            </x14:sparkline>
            <x14:sparkline>
              <xm:f>'LƯU CHUYỂN TIỀN TỆ GT'!D1267:M1267</xm:f>
              <xm:sqref>C1267</xm:sqref>
            </x14:sparkline>
            <x14:sparkline>
              <xm:f>'LƯU CHUYỂN TIỀN TỆ GT'!D1268:M1268</xm:f>
              <xm:sqref>C1268</xm:sqref>
            </x14:sparkline>
            <x14:sparkline>
              <xm:f>'LƯU CHUYỂN TIỀN TỆ GT'!D1269:M1269</xm:f>
              <xm:sqref>C1269</xm:sqref>
            </x14:sparkline>
            <x14:sparkline>
              <xm:f>'LƯU CHUYỂN TIỀN TỆ GT'!D1270:M1270</xm:f>
              <xm:sqref>C1270</xm:sqref>
            </x14:sparkline>
            <x14:sparkline>
              <xm:f>'LƯU CHUYỂN TIỀN TỆ GT'!D1271:M1271</xm:f>
              <xm:sqref>C1271</xm:sqref>
            </x14:sparkline>
            <x14:sparkline>
              <xm:f>'LƯU CHUYỂN TIỀN TỆ GT'!D1272:M1272</xm:f>
              <xm:sqref>C1272</xm:sqref>
            </x14:sparkline>
            <x14:sparkline>
              <xm:f>'LƯU CHUYỂN TIỀN TỆ GT'!D1273:M1273</xm:f>
              <xm:sqref>C1273</xm:sqref>
            </x14:sparkline>
            <x14:sparkline>
              <xm:f>'LƯU CHUYỂN TIỀN TỆ GT'!D1274:M1274</xm:f>
              <xm:sqref>C1274</xm:sqref>
            </x14:sparkline>
            <x14:sparkline>
              <xm:f>'LƯU CHUYỂN TIỀN TỆ GT'!D1275:M1275</xm:f>
              <xm:sqref>C1275</xm:sqref>
            </x14:sparkline>
            <x14:sparkline>
              <xm:f>'LƯU CHUYỂN TIỀN TỆ GT'!D1276:M1276</xm:f>
              <xm:sqref>C1276</xm:sqref>
            </x14:sparkline>
            <x14:sparkline>
              <xm:f>'LƯU CHUYỂN TIỀN TỆ GT'!D1277:M1277</xm:f>
              <xm:sqref>C1277</xm:sqref>
            </x14:sparkline>
            <x14:sparkline>
              <xm:f>'LƯU CHUYỂN TIỀN TỆ GT'!D1278:M1278</xm:f>
              <xm:sqref>C1278</xm:sqref>
            </x14:sparkline>
            <x14:sparkline>
              <xm:f>'LƯU CHUYỂN TIỀN TỆ GT'!D1279:M1279</xm:f>
              <xm:sqref>C1279</xm:sqref>
            </x14:sparkline>
            <x14:sparkline>
              <xm:f>'LƯU CHUYỂN TIỀN TỆ GT'!D1280:M1280</xm:f>
              <xm:sqref>C1280</xm:sqref>
            </x14:sparkline>
            <x14:sparkline>
              <xm:f>'LƯU CHUYỂN TIỀN TỆ GT'!D1281:M1281</xm:f>
              <xm:sqref>C1281</xm:sqref>
            </x14:sparkline>
            <x14:sparkline>
              <xm:f>'LƯU CHUYỂN TIỀN TỆ GT'!D1282:M1282</xm:f>
              <xm:sqref>C1282</xm:sqref>
            </x14:sparkline>
            <x14:sparkline>
              <xm:f>'LƯU CHUYỂN TIỀN TỆ GT'!D1283:M1283</xm:f>
              <xm:sqref>C1283</xm:sqref>
            </x14:sparkline>
            <x14:sparkline>
              <xm:f>'LƯU CHUYỂN TIỀN TỆ GT'!D1284:M1284</xm:f>
              <xm:sqref>C1284</xm:sqref>
            </x14:sparkline>
            <x14:sparkline>
              <xm:f>'LƯU CHUYỂN TIỀN TỆ GT'!D1285:M1285</xm:f>
              <xm:sqref>C1285</xm:sqref>
            </x14:sparkline>
            <x14:sparkline>
              <xm:f>'LƯU CHUYỂN TIỀN TỆ GT'!D1286:M1286</xm:f>
              <xm:sqref>C1286</xm:sqref>
            </x14:sparkline>
            <x14:sparkline>
              <xm:f>'LƯU CHUYỂN TIỀN TỆ GT'!D1287:M1287</xm:f>
              <xm:sqref>C1287</xm:sqref>
            </x14:sparkline>
            <x14:sparkline>
              <xm:f>'LƯU CHUYỂN TIỀN TỆ GT'!D1288:M1288</xm:f>
              <xm:sqref>C1288</xm:sqref>
            </x14:sparkline>
            <x14:sparkline>
              <xm:f>'LƯU CHUYỂN TIỀN TỆ GT'!D1289:M1289</xm:f>
              <xm:sqref>C1289</xm:sqref>
            </x14:sparkline>
            <x14:sparkline>
              <xm:f>'LƯU CHUYỂN TIỀN TỆ GT'!D1290:M1290</xm:f>
              <xm:sqref>C1290</xm:sqref>
            </x14:sparkline>
            <x14:sparkline>
              <xm:f>'LƯU CHUYỂN TIỀN TỆ GT'!D1291:M1291</xm:f>
              <xm:sqref>C1291</xm:sqref>
            </x14:sparkline>
            <x14:sparkline>
              <xm:f>'LƯU CHUYỂN TIỀN TỆ GT'!D1292:M1292</xm:f>
              <xm:sqref>C1292</xm:sqref>
            </x14:sparkline>
            <x14:sparkline>
              <xm:f>'LƯU CHUYỂN TIỀN TỆ GT'!D1293:M1293</xm:f>
              <xm:sqref>C1293</xm:sqref>
            </x14:sparkline>
            <x14:sparkline>
              <xm:f>'LƯU CHUYỂN TIỀN TỆ GT'!D1294:M1294</xm:f>
              <xm:sqref>C1294</xm:sqref>
            </x14:sparkline>
            <x14:sparkline>
              <xm:f>'LƯU CHUYỂN TIỀN TỆ GT'!D1295:M1295</xm:f>
              <xm:sqref>C1295</xm:sqref>
            </x14:sparkline>
            <x14:sparkline>
              <xm:f>'LƯU CHUYỂN TIỀN TỆ GT'!D1296:M1296</xm:f>
              <xm:sqref>C1296</xm:sqref>
            </x14:sparkline>
            <x14:sparkline>
              <xm:f>'LƯU CHUYỂN TIỀN TỆ GT'!D1297:M1297</xm:f>
              <xm:sqref>C1297</xm:sqref>
            </x14:sparkline>
            <x14:sparkline>
              <xm:f>'LƯU CHUYỂN TIỀN TỆ GT'!D1298:M1298</xm:f>
              <xm:sqref>C1298</xm:sqref>
            </x14:sparkline>
            <x14:sparkline>
              <xm:f>'LƯU CHUYỂN TIỀN TỆ GT'!D1299:M1299</xm:f>
              <xm:sqref>C1299</xm:sqref>
            </x14:sparkline>
            <x14:sparkline>
              <xm:f>'LƯU CHUYỂN TIỀN TỆ GT'!D1300:M1300</xm:f>
              <xm:sqref>C1300</xm:sqref>
            </x14:sparkline>
            <x14:sparkline>
              <xm:f>'LƯU CHUYỂN TIỀN TỆ GT'!D1301:M1301</xm:f>
              <xm:sqref>C1301</xm:sqref>
            </x14:sparkline>
            <x14:sparkline>
              <xm:f>'LƯU CHUYỂN TIỀN TỆ GT'!D1302:M1302</xm:f>
              <xm:sqref>C1302</xm:sqref>
            </x14:sparkline>
            <x14:sparkline>
              <xm:f>'LƯU CHUYỂN TIỀN TỆ GT'!D1303:M1303</xm:f>
              <xm:sqref>C1303</xm:sqref>
            </x14:sparkline>
            <x14:sparkline>
              <xm:f>'LƯU CHUYỂN TIỀN TỆ GT'!D1304:M1304</xm:f>
              <xm:sqref>C1304</xm:sqref>
            </x14:sparkline>
            <x14:sparkline>
              <xm:f>'LƯU CHUYỂN TIỀN TỆ GT'!D1305:M1305</xm:f>
              <xm:sqref>C1305</xm:sqref>
            </x14:sparkline>
            <x14:sparkline>
              <xm:f>'LƯU CHUYỂN TIỀN TỆ GT'!D1306:M1306</xm:f>
              <xm:sqref>C1306</xm:sqref>
            </x14:sparkline>
            <x14:sparkline>
              <xm:f>'LƯU CHUYỂN TIỀN TỆ GT'!D1307:M1307</xm:f>
              <xm:sqref>C1307</xm:sqref>
            </x14:sparkline>
            <x14:sparkline>
              <xm:f>'LƯU CHUYỂN TIỀN TỆ GT'!D1308:M1308</xm:f>
              <xm:sqref>C1308</xm:sqref>
            </x14:sparkline>
            <x14:sparkline>
              <xm:f>'LƯU CHUYỂN TIỀN TỆ GT'!D1309:M1309</xm:f>
              <xm:sqref>C1309</xm:sqref>
            </x14:sparkline>
            <x14:sparkline>
              <xm:f>'LƯU CHUYỂN TIỀN TỆ GT'!D1310:M1310</xm:f>
              <xm:sqref>C1310</xm:sqref>
            </x14:sparkline>
            <x14:sparkline>
              <xm:f>'LƯU CHUYỂN TIỀN TỆ GT'!D1311:M1311</xm:f>
              <xm:sqref>C1311</xm:sqref>
            </x14:sparkline>
            <x14:sparkline>
              <xm:f>'LƯU CHUYỂN TIỀN TỆ GT'!D1312:M1312</xm:f>
              <xm:sqref>C1312</xm:sqref>
            </x14:sparkline>
            <x14:sparkline>
              <xm:f>'LƯU CHUYỂN TIỀN TỆ GT'!D1313:M1313</xm:f>
              <xm:sqref>C1313</xm:sqref>
            </x14:sparkline>
            <x14:sparkline>
              <xm:f>'LƯU CHUYỂN TIỀN TỆ GT'!D1314:M1314</xm:f>
              <xm:sqref>C1314</xm:sqref>
            </x14:sparkline>
            <x14:sparkline>
              <xm:f>'LƯU CHUYỂN TIỀN TỆ GT'!D1315:M1315</xm:f>
              <xm:sqref>C1315</xm:sqref>
            </x14:sparkline>
            <x14:sparkline>
              <xm:f>'LƯU CHUYỂN TIỀN TỆ GT'!D1316:M1316</xm:f>
              <xm:sqref>C1316</xm:sqref>
            </x14:sparkline>
            <x14:sparkline>
              <xm:f>'LƯU CHUYỂN TIỀN TỆ GT'!D1317:M1317</xm:f>
              <xm:sqref>C1317</xm:sqref>
            </x14:sparkline>
            <x14:sparkline>
              <xm:f>'LƯU CHUYỂN TIỀN TỆ GT'!D1318:M1318</xm:f>
              <xm:sqref>C1318</xm:sqref>
            </x14:sparkline>
            <x14:sparkline>
              <xm:f>'LƯU CHUYỂN TIỀN TỆ GT'!D1319:M1319</xm:f>
              <xm:sqref>C1319</xm:sqref>
            </x14:sparkline>
            <x14:sparkline>
              <xm:f>'LƯU CHUYỂN TIỀN TỆ GT'!D1320:M1320</xm:f>
              <xm:sqref>C1320</xm:sqref>
            </x14:sparkline>
            <x14:sparkline>
              <xm:f>'LƯU CHUYỂN TIỀN TỆ GT'!D1321:M1321</xm:f>
              <xm:sqref>C1321</xm:sqref>
            </x14:sparkline>
            <x14:sparkline>
              <xm:f>'LƯU CHUYỂN TIỀN TỆ GT'!D1322:M1322</xm:f>
              <xm:sqref>C1322</xm:sqref>
            </x14:sparkline>
            <x14:sparkline>
              <xm:f>'LƯU CHUYỂN TIỀN TỆ GT'!D1323:M1323</xm:f>
              <xm:sqref>C1323</xm:sqref>
            </x14:sparkline>
            <x14:sparkline>
              <xm:f>'LƯU CHUYỂN TIỀN TỆ GT'!D1324:M1324</xm:f>
              <xm:sqref>C1324</xm:sqref>
            </x14:sparkline>
            <x14:sparkline>
              <xm:f>'LƯU CHUYỂN TIỀN TỆ GT'!D1325:M1325</xm:f>
              <xm:sqref>C1325</xm:sqref>
            </x14:sparkline>
            <x14:sparkline>
              <xm:f>'LƯU CHUYỂN TIỀN TỆ GT'!D1326:M1326</xm:f>
              <xm:sqref>C1326</xm:sqref>
            </x14:sparkline>
            <x14:sparkline>
              <xm:f>'LƯU CHUYỂN TIỀN TỆ GT'!D1327:M1327</xm:f>
              <xm:sqref>C1327</xm:sqref>
            </x14:sparkline>
            <x14:sparkline>
              <xm:f>'LƯU CHUYỂN TIỀN TỆ GT'!D1328:M1328</xm:f>
              <xm:sqref>C1328</xm:sqref>
            </x14:sparkline>
            <x14:sparkline>
              <xm:f>'LƯU CHUYỂN TIỀN TỆ GT'!D1329:M1329</xm:f>
              <xm:sqref>C1329</xm:sqref>
            </x14:sparkline>
            <x14:sparkline>
              <xm:f>'LƯU CHUYỂN TIỀN TỆ GT'!D1330:M1330</xm:f>
              <xm:sqref>C1330</xm:sqref>
            </x14:sparkline>
            <x14:sparkline>
              <xm:f>'LƯU CHUYỂN TIỀN TỆ GT'!D1331:M1331</xm:f>
              <xm:sqref>C1331</xm:sqref>
            </x14:sparkline>
            <x14:sparkline>
              <xm:f>'LƯU CHUYỂN TIỀN TỆ GT'!D1332:M1332</xm:f>
              <xm:sqref>C1332</xm:sqref>
            </x14:sparkline>
            <x14:sparkline>
              <xm:f>'LƯU CHUYỂN TIỀN TỆ GT'!D1333:M1333</xm:f>
              <xm:sqref>C1333</xm:sqref>
            </x14:sparkline>
            <x14:sparkline>
              <xm:f>'LƯU CHUYỂN TIỀN TỆ GT'!D1334:M1334</xm:f>
              <xm:sqref>C1334</xm:sqref>
            </x14:sparkline>
            <x14:sparkline>
              <xm:f>'LƯU CHUYỂN TIỀN TỆ GT'!D1335:M1335</xm:f>
              <xm:sqref>C1335</xm:sqref>
            </x14:sparkline>
            <x14:sparkline>
              <xm:f>'LƯU CHUYỂN TIỀN TỆ GT'!D1336:M1336</xm:f>
              <xm:sqref>C1336</xm:sqref>
            </x14:sparkline>
            <x14:sparkline>
              <xm:f>'LƯU CHUYỂN TIỀN TỆ GT'!D1337:M1337</xm:f>
              <xm:sqref>C1337</xm:sqref>
            </x14:sparkline>
            <x14:sparkline>
              <xm:f>'LƯU CHUYỂN TIỀN TỆ GT'!D1338:M1338</xm:f>
              <xm:sqref>C1338</xm:sqref>
            </x14:sparkline>
            <x14:sparkline>
              <xm:f>'LƯU CHUYỂN TIỀN TỆ GT'!D1339:M1339</xm:f>
              <xm:sqref>C1339</xm:sqref>
            </x14:sparkline>
            <x14:sparkline>
              <xm:f>'LƯU CHUYỂN TIỀN TỆ GT'!D1340:M1340</xm:f>
              <xm:sqref>C1340</xm:sqref>
            </x14:sparkline>
            <x14:sparkline>
              <xm:f>'LƯU CHUYỂN TIỀN TỆ GT'!D1341:M1341</xm:f>
              <xm:sqref>C1341</xm:sqref>
            </x14:sparkline>
            <x14:sparkline>
              <xm:f>'LƯU CHUYỂN TIỀN TỆ GT'!D1342:M1342</xm:f>
              <xm:sqref>C1342</xm:sqref>
            </x14:sparkline>
            <x14:sparkline>
              <xm:f>'LƯU CHUYỂN TIỀN TỆ GT'!D1343:M1343</xm:f>
              <xm:sqref>C1343</xm:sqref>
            </x14:sparkline>
            <x14:sparkline>
              <xm:f>'LƯU CHUYỂN TIỀN TỆ GT'!D1344:M1344</xm:f>
              <xm:sqref>C1344</xm:sqref>
            </x14:sparkline>
            <x14:sparkline>
              <xm:f>'LƯU CHUYỂN TIỀN TỆ GT'!D1345:M1345</xm:f>
              <xm:sqref>C1345</xm:sqref>
            </x14:sparkline>
            <x14:sparkline>
              <xm:f>'LƯU CHUYỂN TIỀN TỆ GT'!D1346:M1346</xm:f>
              <xm:sqref>C1346</xm:sqref>
            </x14:sparkline>
            <x14:sparkline>
              <xm:f>'LƯU CHUYỂN TIỀN TỆ GT'!D1347:M1347</xm:f>
              <xm:sqref>C1347</xm:sqref>
            </x14:sparkline>
            <x14:sparkline>
              <xm:f>'LƯU CHUYỂN TIỀN TỆ GT'!D1348:M1348</xm:f>
              <xm:sqref>C1348</xm:sqref>
            </x14:sparkline>
            <x14:sparkline>
              <xm:f>'LƯU CHUYỂN TIỀN TỆ GT'!D1349:M1349</xm:f>
              <xm:sqref>C1349</xm:sqref>
            </x14:sparkline>
            <x14:sparkline>
              <xm:f>'LƯU CHUYỂN TIỀN TỆ GT'!D1350:M1350</xm:f>
              <xm:sqref>C1350</xm:sqref>
            </x14:sparkline>
            <x14:sparkline>
              <xm:f>'LƯU CHUYỂN TIỀN TỆ GT'!D1351:M1351</xm:f>
              <xm:sqref>C1351</xm:sqref>
            </x14:sparkline>
            <x14:sparkline>
              <xm:f>'LƯU CHUYỂN TIỀN TỆ GT'!D1352:M1352</xm:f>
              <xm:sqref>C1352</xm:sqref>
            </x14:sparkline>
            <x14:sparkline>
              <xm:f>'LƯU CHUYỂN TIỀN TỆ GT'!D1353:M1353</xm:f>
              <xm:sqref>C1353</xm:sqref>
            </x14:sparkline>
            <x14:sparkline>
              <xm:f>'LƯU CHUYỂN TIỀN TỆ GT'!D1354:M1354</xm:f>
              <xm:sqref>C1354</xm:sqref>
            </x14:sparkline>
            <x14:sparkline>
              <xm:f>'LƯU CHUYỂN TIỀN TỆ GT'!D1355:M1355</xm:f>
              <xm:sqref>C1355</xm:sqref>
            </x14:sparkline>
            <x14:sparkline>
              <xm:f>'LƯU CHUYỂN TIỀN TỆ GT'!D1356:M1356</xm:f>
              <xm:sqref>C1356</xm:sqref>
            </x14:sparkline>
            <x14:sparkline>
              <xm:f>'LƯU CHUYỂN TIỀN TỆ GT'!D1357:M1357</xm:f>
              <xm:sqref>C1357</xm:sqref>
            </x14:sparkline>
            <x14:sparkline>
              <xm:f>'LƯU CHUYỂN TIỀN TỆ GT'!D1358:M1358</xm:f>
              <xm:sqref>C1358</xm:sqref>
            </x14:sparkline>
            <x14:sparkline>
              <xm:f>'LƯU CHUYỂN TIỀN TỆ GT'!D1359:M1359</xm:f>
              <xm:sqref>C1359</xm:sqref>
            </x14:sparkline>
            <x14:sparkline>
              <xm:f>'LƯU CHUYỂN TIỀN TỆ GT'!D1360:M1360</xm:f>
              <xm:sqref>C1360</xm:sqref>
            </x14:sparkline>
            <x14:sparkline>
              <xm:f>'LƯU CHUYỂN TIỀN TỆ GT'!D1361:M1361</xm:f>
              <xm:sqref>C1361</xm:sqref>
            </x14:sparkline>
            <x14:sparkline>
              <xm:f>'LƯU CHUYỂN TIỀN TỆ GT'!D1362:M1362</xm:f>
              <xm:sqref>C1362</xm:sqref>
            </x14:sparkline>
            <x14:sparkline>
              <xm:f>'LƯU CHUYỂN TIỀN TỆ GT'!D1363:M1363</xm:f>
              <xm:sqref>C1363</xm:sqref>
            </x14:sparkline>
            <x14:sparkline>
              <xm:f>'LƯU CHUYỂN TIỀN TỆ GT'!D1364:M1364</xm:f>
              <xm:sqref>C1364</xm:sqref>
            </x14:sparkline>
            <x14:sparkline>
              <xm:f>'LƯU CHUYỂN TIỀN TỆ GT'!D1365:M1365</xm:f>
              <xm:sqref>C1365</xm:sqref>
            </x14:sparkline>
            <x14:sparkline>
              <xm:f>'LƯU CHUYỂN TIỀN TỆ GT'!D1366:M1366</xm:f>
              <xm:sqref>C1366</xm:sqref>
            </x14:sparkline>
            <x14:sparkline>
              <xm:f>'LƯU CHUYỂN TIỀN TỆ GT'!D1367:M1367</xm:f>
              <xm:sqref>C1367</xm:sqref>
            </x14:sparkline>
            <x14:sparkline>
              <xm:f>'LƯU CHUYỂN TIỀN TỆ GT'!D1368:M1368</xm:f>
              <xm:sqref>C1368</xm:sqref>
            </x14:sparkline>
            <x14:sparkline>
              <xm:f>'LƯU CHUYỂN TIỀN TỆ GT'!D1369:M1369</xm:f>
              <xm:sqref>C1369</xm:sqref>
            </x14:sparkline>
            <x14:sparkline>
              <xm:f>'LƯU CHUYỂN TIỀN TỆ GT'!D1370:M1370</xm:f>
              <xm:sqref>C1370</xm:sqref>
            </x14:sparkline>
            <x14:sparkline>
              <xm:f>'LƯU CHUYỂN TIỀN TỆ GT'!D1371:M1371</xm:f>
              <xm:sqref>C1371</xm:sqref>
            </x14:sparkline>
            <x14:sparkline>
              <xm:f>'LƯU CHUYỂN TIỀN TỆ GT'!D1372:M1372</xm:f>
              <xm:sqref>C1372</xm:sqref>
            </x14:sparkline>
            <x14:sparkline>
              <xm:f>'LƯU CHUYỂN TIỀN TỆ GT'!D1373:M1373</xm:f>
              <xm:sqref>C1373</xm:sqref>
            </x14:sparkline>
            <x14:sparkline>
              <xm:f>'LƯU CHUYỂN TIỀN TỆ GT'!D1374:M1374</xm:f>
              <xm:sqref>C1374</xm:sqref>
            </x14:sparkline>
            <x14:sparkline>
              <xm:f>'LƯU CHUYỂN TIỀN TỆ GT'!D1375:M1375</xm:f>
              <xm:sqref>C1375</xm:sqref>
            </x14:sparkline>
            <x14:sparkline>
              <xm:f>'LƯU CHUYỂN TIỀN TỆ GT'!D1376:M1376</xm:f>
              <xm:sqref>C1376</xm:sqref>
            </x14:sparkline>
            <x14:sparkline>
              <xm:f>'LƯU CHUYỂN TIỀN TỆ GT'!D1377:M1377</xm:f>
              <xm:sqref>C1377</xm:sqref>
            </x14:sparkline>
            <x14:sparkline>
              <xm:f>'LƯU CHUYỂN TIỀN TỆ GT'!D1378:M1378</xm:f>
              <xm:sqref>C1378</xm:sqref>
            </x14:sparkline>
            <x14:sparkline>
              <xm:f>'LƯU CHUYỂN TIỀN TỆ GT'!D1379:M1379</xm:f>
              <xm:sqref>C1379</xm:sqref>
            </x14:sparkline>
            <x14:sparkline>
              <xm:f>'LƯU CHUYỂN TIỀN TỆ GT'!D1380:M1380</xm:f>
              <xm:sqref>C1380</xm:sqref>
            </x14:sparkline>
            <x14:sparkline>
              <xm:f>'LƯU CHUYỂN TIỀN TỆ GT'!D1381:M1381</xm:f>
              <xm:sqref>C1381</xm:sqref>
            </x14:sparkline>
            <x14:sparkline>
              <xm:f>'LƯU CHUYỂN TIỀN TỆ GT'!D1382:M1382</xm:f>
              <xm:sqref>C1382</xm:sqref>
            </x14:sparkline>
            <x14:sparkline>
              <xm:f>'LƯU CHUYỂN TIỀN TỆ GT'!D1383:M1383</xm:f>
              <xm:sqref>C1383</xm:sqref>
            </x14:sparkline>
            <x14:sparkline>
              <xm:f>'LƯU CHUYỂN TIỀN TỆ GT'!D1384:M1384</xm:f>
              <xm:sqref>C1384</xm:sqref>
            </x14:sparkline>
            <x14:sparkline>
              <xm:f>'LƯU CHUYỂN TIỀN TỆ GT'!D1385:M1385</xm:f>
              <xm:sqref>C1385</xm:sqref>
            </x14:sparkline>
            <x14:sparkline>
              <xm:f>'LƯU CHUYỂN TIỀN TỆ GT'!D1386:M1386</xm:f>
              <xm:sqref>C1386</xm:sqref>
            </x14:sparkline>
            <x14:sparkline>
              <xm:f>'LƯU CHUYỂN TIỀN TỆ GT'!D1387:M1387</xm:f>
              <xm:sqref>C1387</xm:sqref>
            </x14:sparkline>
            <x14:sparkline>
              <xm:f>'LƯU CHUYỂN TIỀN TỆ GT'!D1388:M1388</xm:f>
              <xm:sqref>C1388</xm:sqref>
            </x14:sparkline>
            <x14:sparkline>
              <xm:f>'LƯU CHUYỂN TIỀN TỆ GT'!D1389:M1389</xm:f>
              <xm:sqref>C1389</xm:sqref>
            </x14:sparkline>
            <x14:sparkline>
              <xm:f>'LƯU CHUYỂN TIỀN TỆ GT'!D1390:M1390</xm:f>
              <xm:sqref>C1390</xm:sqref>
            </x14:sparkline>
            <x14:sparkline>
              <xm:f>'LƯU CHUYỂN TIỀN TỆ GT'!D1391:M1391</xm:f>
              <xm:sqref>C1391</xm:sqref>
            </x14:sparkline>
            <x14:sparkline>
              <xm:f>'LƯU CHUYỂN TIỀN TỆ GT'!D1392:M1392</xm:f>
              <xm:sqref>C1392</xm:sqref>
            </x14:sparkline>
            <x14:sparkline>
              <xm:f>'LƯU CHUYỂN TIỀN TỆ GT'!D1393:M1393</xm:f>
              <xm:sqref>C1393</xm:sqref>
            </x14:sparkline>
            <x14:sparkline>
              <xm:f>'LƯU CHUYỂN TIỀN TỆ GT'!D1394:M1394</xm:f>
              <xm:sqref>C1394</xm:sqref>
            </x14:sparkline>
            <x14:sparkline>
              <xm:f>'LƯU CHUYỂN TIỀN TỆ GT'!D1395:M1395</xm:f>
              <xm:sqref>C1395</xm:sqref>
            </x14:sparkline>
            <x14:sparkline>
              <xm:f>'LƯU CHUYỂN TIỀN TỆ GT'!D1396:M1396</xm:f>
              <xm:sqref>C1396</xm:sqref>
            </x14:sparkline>
            <x14:sparkline>
              <xm:f>'LƯU CHUYỂN TIỀN TỆ GT'!D1397:M1397</xm:f>
              <xm:sqref>C1397</xm:sqref>
            </x14:sparkline>
            <x14:sparkline>
              <xm:f>'LƯU CHUYỂN TIỀN TỆ GT'!D1398:M1398</xm:f>
              <xm:sqref>C1398</xm:sqref>
            </x14:sparkline>
            <x14:sparkline>
              <xm:f>'LƯU CHUYỂN TIỀN TỆ GT'!D1399:M1399</xm:f>
              <xm:sqref>C1399</xm:sqref>
            </x14:sparkline>
            <x14:sparkline>
              <xm:f>'LƯU CHUYỂN TIỀN TỆ GT'!D1400:M1400</xm:f>
              <xm:sqref>C1400</xm:sqref>
            </x14:sparkline>
            <x14:sparkline>
              <xm:f>'LƯU CHUYỂN TIỀN TỆ GT'!D1401:M1401</xm:f>
              <xm:sqref>C1401</xm:sqref>
            </x14:sparkline>
            <x14:sparkline>
              <xm:f>'LƯU CHUYỂN TIỀN TỆ GT'!D1402:M1402</xm:f>
              <xm:sqref>C1402</xm:sqref>
            </x14:sparkline>
            <x14:sparkline>
              <xm:f>'LƯU CHUYỂN TIỀN TỆ GT'!D1403:M1403</xm:f>
              <xm:sqref>C1403</xm:sqref>
            </x14:sparkline>
            <x14:sparkline>
              <xm:f>'LƯU CHUYỂN TIỀN TỆ GT'!D1404:M1404</xm:f>
              <xm:sqref>C1404</xm:sqref>
            </x14:sparkline>
            <x14:sparkline>
              <xm:f>'LƯU CHUYỂN TIỀN TỆ GT'!D1405:M1405</xm:f>
              <xm:sqref>C1405</xm:sqref>
            </x14:sparkline>
          </x14:sparklines>
        </x14:sparklineGroup>
        <x14:sparklineGroup type="column" displayEmptyCellsAs="gap" high="1" low="1" xr2:uid="{BE3DA196-AC09-4540-B549-9178F9E927D5}">
          <x14:colorSeries rgb="FFFFFF00"/>
          <x14:colorNegative rgb="FFD00000"/>
          <x14:colorAxis rgb="FF000000"/>
          <x14:colorMarkers rgb="FFD00000"/>
          <x14:colorFirst rgb="FFD00000"/>
          <x14:colorLast rgb="FFD00000"/>
          <x14:colorHigh rgb="FF00FF00"/>
          <x14:colorLow rgb="FFFF0000"/>
          <x14:sparklines>
            <x14:sparkline>
              <xm:f>'LƯU CHUYỂN TIỀN TỆ GT'!D1007:M1007</xm:f>
              <xm:sqref>C1007</xm:sqref>
            </x14:sparkline>
            <x14:sparkline>
              <xm:f>'LƯU CHUYỂN TIỀN TỆ GT'!D1008:M1008</xm:f>
              <xm:sqref>C1008</xm:sqref>
            </x14:sparkline>
            <x14:sparkline>
              <xm:f>'LƯU CHUYỂN TIỀN TỆ GT'!D1009:M1009</xm:f>
              <xm:sqref>C1009</xm:sqref>
            </x14:sparkline>
            <x14:sparkline>
              <xm:f>'LƯU CHUYỂN TIỀN TỆ GT'!D1010:M1010</xm:f>
              <xm:sqref>C1010</xm:sqref>
            </x14:sparkline>
            <x14:sparkline>
              <xm:f>'LƯU CHUYỂN TIỀN TỆ GT'!D1011:M1011</xm:f>
              <xm:sqref>C1011</xm:sqref>
            </x14:sparkline>
            <x14:sparkline>
              <xm:f>'LƯU CHUYỂN TIỀN TỆ GT'!D1012:M1012</xm:f>
              <xm:sqref>C1012</xm:sqref>
            </x14:sparkline>
            <x14:sparkline>
              <xm:f>'LƯU CHUYỂN TIỀN TỆ GT'!D1013:M1013</xm:f>
              <xm:sqref>C1013</xm:sqref>
            </x14:sparkline>
            <x14:sparkline>
              <xm:f>'LƯU CHUYỂN TIỀN TỆ GT'!D1014:M1014</xm:f>
              <xm:sqref>C1014</xm:sqref>
            </x14:sparkline>
            <x14:sparkline>
              <xm:f>'LƯU CHUYỂN TIỀN TỆ GT'!D1015:M1015</xm:f>
              <xm:sqref>C1015</xm:sqref>
            </x14:sparkline>
            <x14:sparkline>
              <xm:f>'LƯU CHUYỂN TIỀN TỆ GT'!D1016:M1016</xm:f>
              <xm:sqref>C1016</xm:sqref>
            </x14:sparkline>
            <x14:sparkline>
              <xm:f>'LƯU CHUYỂN TIỀN TỆ GT'!D1017:M1017</xm:f>
              <xm:sqref>C1017</xm:sqref>
            </x14:sparkline>
            <x14:sparkline>
              <xm:f>'LƯU CHUYỂN TIỀN TỆ GT'!D1018:M1018</xm:f>
              <xm:sqref>C1018</xm:sqref>
            </x14:sparkline>
            <x14:sparkline>
              <xm:f>'LƯU CHUYỂN TIỀN TỆ GT'!D1019:M1019</xm:f>
              <xm:sqref>C1019</xm:sqref>
            </x14:sparkline>
            <x14:sparkline>
              <xm:f>'LƯU CHUYỂN TIỀN TỆ GT'!D1020:M1020</xm:f>
              <xm:sqref>C1020</xm:sqref>
            </x14:sparkline>
            <x14:sparkline>
              <xm:f>'LƯU CHUYỂN TIỀN TỆ GT'!D1021:M1021</xm:f>
              <xm:sqref>C1021</xm:sqref>
            </x14:sparkline>
            <x14:sparkline>
              <xm:f>'LƯU CHUYỂN TIỀN TỆ GT'!D1022:M1022</xm:f>
              <xm:sqref>C1022</xm:sqref>
            </x14:sparkline>
            <x14:sparkline>
              <xm:f>'LƯU CHUYỂN TIỀN TỆ GT'!D1023:M1023</xm:f>
              <xm:sqref>C1023</xm:sqref>
            </x14:sparkline>
            <x14:sparkline>
              <xm:f>'LƯU CHUYỂN TIỀN TỆ GT'!D1024:M1024</xm:f>
              <xm:sqref>C1024</xm:sqref>
            </x14:sparkline>
            <x14:sparkline>
              <xm:f>'LƯU CHUYỂN TIỀN TỆ GT'!D1025:M1025</xm:f>
              <xm:sqref>C1025</xm:sqref>
            </x14:sparkline>
            <x14:sparkline>
              <xm:f>'LƯU CHUYỂN TIỀN TỆ GT'!D1026:M1026</xm:f>
              <xm:sqref>C1026</xm:sqref>
            </x14:sparkline>
            <x14:sparkline>
              <xm:f>'LƯU CHUYỂN TIỀN TỆ GT'!D1027:M1027</xm:f>
              <xm:sqref>C1027</xm:sqref>
            </x14:sparkline>
            <x14:sparkline>
              <xm:f>'LƯU CHUYỂN TIỀN TỆ GT'!D1028:M1028</xm:f>
              <xm:sqref>C1028</xm:sqref>
            </x14:sparkline>
            <x14:sparkline>
              <xm:f>'LƯU CHUYỂN TIỀN TỆ GT'!D1029:M1029</xm:f>
              <xm:sqref>C1029</xm:sqref>
            </x14:sparkline>
            <x14:sparkline>
              <xm:f>'LƯU CHUYỂN TIỀN TỆ GT'!D1030:M1030</xm:f>
              <xm:sqref>C1030</xm:sqref>
            </x14:sparkline>
            <x14:sparkline>
              <xm:f>'LƯU CHUYỂN TIỀN TỆ GT'!D1031:M1031</xm:f>
              <xm:sqref>C1031</xm:sqref>
            </x14:sparkline>
            <x14:sparkline>
              <xm:f>'LƯU CHUYỂN TIỀN TỆ GT'!D1032:M1032</xm:f>
              <xm:sqref>C1032</xm:sqref>
            </x14:sparkline>
            <x14:sparkline>
              <xm:f>'LƯU CHUYỂN TIỀN TỆ GT'!D1033:M1033</xm:f>
              <xm:sqref>C1033</xm:sqref>
            </x14:sparkline>
            <x14:sparkline>
              <xm:f>'LƯU CHUYỂN TIỀN TỆ GT'!D1034:M1034</xm:f>
              <xm:sqref>C1034</xm:sqref>
            </x14:sparkline>
            <x14:sparkline>
              <xm:f>'LƯU CHUYỂN TIỀN TỆ GT'!D1035:M1035</xm:f>
              <xm:sqref>C1035</xm:sqref>
            </x14:sparkline>
            <x14:sparkline>
              <xm:f>'LƯU CHUYỂN TIỀN TỆ GT'!D1036:M1036</xm:f>
              <xm:sqref>C1036</xm:sqref>
            </x14:sparkline>
            <x14:sparkline>
              <xm:f>'LƯU CHUYỂN TIỀN TỆ GT'!D1037:M1037</xm:f>
              <xm:sqref>C1037</xm:sqref>
            </x14:sparkline>
            <x14:sparkline>
              <xm:f>'LƯU CHUYỂN TIỀN TỆ GT'!D1038:M1038</xm:f>
              <xm:sqref>C1038</xm:sqref>
            </x14:sparkline>
            <x14:sparkline>
              <xm:f>'LƯU CHUYỂN TIỀN TỆ GT'!D1039:M1039</xm:f>
              <xm:sqref>C1039</xm:sqref>
            </x14:sparkline>
            <x14:sparkline>
              <xm:f>'LƯU CHUYỂN TIỀN TỆ GT'!D1040:M1040</xm:f>
              <xm:sqref>C1040</xm:sqref>
            </x14:sparkline>
            <x14:sparkline>
              <xm:f>'LƯU CHUYỂN TIỀN TỆ GT'!D1041:M1041</xm:f>
              <xm:sqref>C1041</xm:sqref>
            </x14:sparkline>
            <x14:sparkline>
              <xm:f>'LƯU CHUYỂN TIỀN TỆ GT'!D1042:M1042</xm:f>
              <xm:sqref>C1042</xm:sqref>
            </x14:sparkline>
            <x14:sparkline>
              <xm:f>'LƯU CHUYỂN TIỀN TỆ GT'!D1043:M1043</xm:f>
              <xm:sqref>C1043</xm:sqref>
            </x14:sparkline>
            <x14:sparkline>
              <xm:f>'LƯU CHUYỂN TIỀN TỆ GT'!D1044:M1044</xm:f>
              <xm:sqref>C1044</xm:sqref>
            </x14:sparkline>
            <x14:sparkline>
              <xm:f>'LƯU CHUYỂN TIỀN TỆ GT'!D1045:M1045</xm:f>
              <xm:sqref>C1045</xm:sqref>
            </x14:sparkline>
            <x14:sparkline>
              <xm:f>'LƯU CHUYỂN TIỀN TỆ GT'!D1046:M1046</xm:f>
              <xm:sqref>C1046</xm:sqref>
            </x14:sparkline>
            <x14:sparkline>
              <xm:f>'LƯU CHUYỂN TIỀN TỆ GT'!D1047:M1047</xm:f>
              <xm:sqref>C1047</xm:sqref>
            </x14:sparkline>
            <x14:sparkline>
              <xm:f>'LƯU CHUYỂN TIỀN TỆ GT'!D1048:M1048</xm:f>
              <xm:sqref>C1048</xm:sqref>
            </x14:sparkline>
            <x14:sparkline>
              <xm:f>'LƯU CHUYỂN TIỀN TỆ GT'!D1049:M1049</xm:f>
              <xm:sqref>C1049</xm:sqref>
            </x14:sparkline>
            <x14:sparkline>
              <xm:f>'LƯU CHUYỂN TIỀN TỆ GT'!D1050:M1050</xm:f>
              <xm:sqref>C1050</xm:sqref>
            </x14:sparkline>
            <x14:sparkline>
              <xm:f>'LƯU CHUYỂN TIỀN TỆ GT'!D1051:M1051</xm:f>
              <xm:sqref>C1051</xm:sqref>
            </x14:sparkline>
            <x14:sparkline>
              <xm:f>'LƯU CHUYỂN TIỀN TỆ GT'!D1052:M1052</xm:f>
              <xm:sqref>C1052</xm:sqref>
            </x14:sparkline>
            <x14:sparkline>
              <xm:f>'LƯU CHUYỂN TIỀN TỆ GT'!D1053:M1053</xm:f>
              <xm:sqref>C1053</xm:sqref>
            </x14:sparkline>
            <x14:sparkline>
              <xm:f>'LƯU CHUYỂN TIỀN TỆ GT'!D1054:M1054</xm:f>
              <xm:sqref>C1054</xm:sqref>
            </x14:sparkline>
            <x14:sparkline>
              <xm:f>'LƯU CHUYỂN TIỀN TỆ GT'!D1055:M1055</xm:f>
              <xm:sqref>C1055</xm:sqref>
            </x14:sparkline>
            <x14:sparkline>
              <xm:f>'LƯU CHUYỂN TIỀN TỆ GT'!D1056:M1056</xm:f>
              <xm:sqref>C1056</xm:sqref>
            </x14:sparkline>
            <x14:sparkline>
              <xm:f>'LƯU CHUYỂN TIỀN TỆ GT'!D1057:M1057</xm:f>
              <xm:sqref>C1057</xm:sqref>
            </x14:sparkline>
            <x14:sparkline>
              <xm:f>'LƯU CHUYỂN TIỀN TỆ GT'!D1058:M1058</xm:f>
              <xm:sqref>C1058</xm:sqref>
            </x14:sparkline>
            <x14:sparkline>
              <xm:f>'LƯU CHUYỂN TIỀN TỆ GT'!D1059:M1059</xm:f>
              <xm:sqref>C1059</xm:sqref>
            </x14:sparkline>
            <x14:sparkline>
              <xm:f>'LƯU CHUYỂN TIỀN TỆ GT'!D1060:M1060</xm:f>
              <xm:sqref>C1060</xm:sqref>
            </x14:sparkline>
            <x14:sparkline>
              <xm:f>'LƯU CHUYỂN TIỀN TỆ GT'!D1061:M1061</xm:f>
              <xm:sqref>C1061</xm:sqref>
            </x14:sparkline>
            <x14:sparkline>
              <xm:f>'LƯU CHUYỂN TIỀN TỆ GT'!D1062:M1062</xm:f>
              <xm:sqref>C1062</xm:sqref>
            </x14:sparkline>
            <x14:sparkline>
              <xm:f>'LƯU CHUYỂN TIỀN TỆ GT'!D1063:M1063</xm:f>
              <xm:sqref>C1063</xm:sqref>
            </x14:sparkline>
            <x14:sparkline>
              <xm:f>'LƯU CHUYỂN TIỀN TỆ GT'!D1064:M1064</xm:f>
              <xm:sqref>C1064</xm:sqref>
            </x14:sparkline>
            <x14:sparkline>
              <xm:f>'LƯU CHUYỂN TIỀN TỆ GT'!D1065:M1065</xm:f>
              <xm:sqref>C1065</xm:sqref>
            </x14:sparkline>
            <x14:sparkline>
              <xm:f>'LƯU CHUYỂN TIỀN TỆ GT'!D1066:M1066</xm:f>
              <xm:sqref>C1066</xm:sqref>
            </x14:sparkline>
            <x14:sparkline>
              <xm:f>'LƯU CHUYỂN TIỀN TỆ GT'!D1067:M1067</xm:f>
              <xm:sqref>C1067</xm:sqref>
            </x14:sparkline>
            <x14:sparkline>
              <xm:f>'LƯU CHUYỂN TIỀN TỆ GT'!D1068:M1068</xm:f>
              <xm:sqref>C1068</xm:sqref>
            </x14:sparkline>
            <x14:sparkline>
              <xm:f>'LƯU CHUYỂN TIỀN TỆ GT'!D1069:M1069</xm:f>
              <xm:sqref>C1069</xm:sqref>
            </x14:sparkline>
            <x14:sparkline>
              <xm:f>'LƯU CHUYỂN TIỀN TỆ GT'!D1070:M1070</xm:f>
              <xm:sqref>C1070</xm:sqref>
            </x14:sparkline>
            <x14:sparkline>
              <xm:f>'LƯU CHUYỂN TIỀN TỆ GT'!D1071:M1071</xm:f>
              <xm:sqref>C1071</xm:sqref>
            </x14:sparkline>
            <x14:sparkline>
              <xm:f>'LƯU CHUYỂN TIỀN TỆ GT'!D1072:M1072</xm:f>
              <xm:sqref>C1072</xm:sqref>
            </x14:sparkline>
            <x14:sparkline>
              <xm:f>'LƯU CHUYỂN TIỀN TỆ GT'!D1073:M1073</xm:f>
              <xm:sqref>C1073</xm:sqref>
            </x14:sparkline>
            <x14:sparkline>
              <xm:f>'LƯU CHUYỂN TIỀN TỆ GT'!D1074:M1074</xm:f>
              <xm:sqref>C1074</xm:sqref>
            </x14:sparkline>
            <x14:sparkline>
              <xm:f>'LƯU CHUYỂN TIỀN TỆ GT'!D1075:M1075</xm:f>
              <xm:sqref>C1075</xm:sqref>
            </x14:sparkline>
            <x14:sparkline>
              <xm:f>'LƯU CHUYỂN TIỀN TỆ GT'!D1076:M1076</xm:f>
              <xm:sqref>C1076</xm:sqref>
            </x14:sparkline>
            <x14:sparkline>
              <xm:f>'LƯU CHUYỂN TIỀN TỆ GT'!D1077:M1077</xm:f>
              <xm:sqref>C1077</xm:sqref>
            </x14:sparkline>
            <x14:sparkline>
              <xm:f>'LƯU CHUYỂN TIỀN TỆ GT'!D1078:M1078</xm:f>
              <xm:sqref>C1078</xm:sqref>
            </x14:sparkline>
            <x14:sparkline>
              <xm:f>'LƯU CHUYỂN TIỀN TỆ GT'!D1079:M1079</xm:f>
              <xm:sqref>C1079</xm:sqref>
            </x14:sparkline>
            <x14:sparkline>
              <xm:f>'LƯU CHUYỂN TIỀN TỆ GT'!D1080:M1080</xm:f>
              <xm:sqref>C1080</xm:sqref>
            </x14:sparkline>
            <x14:sparkline>
              <xm:f>'LƯU CHUYỂN TIỀN TỆ GT'!D1081:M1081</xm:f>
              <xm:sqref>C1081</xm:sqref>
            </x14:sparkline>
            <x14:sparkline>
              <xm:f>'LƯU CHUYỂN TIỀN TỆ GT'!D1082:M1082</xm:f>
              <xm:sqref>C1082</xm:sqref>
            </x14:sparkline>
            <x14:sparkline>
              <xm:f>'LƯU CHUYỂN TIỀN TỆ GT'!D1083:M1083</xm:f>
              <xm:sqref>C1083</xm:sqref>
            </x14:sparkline>
            <x14:sparkline>
              <xm:f>'LƯU CHUYỂN TIỀN TỆ GT'!D1084:M1084</xm:f>
              <xm:sqref>C1084</xm:sqref>
            </x14:sparkline>
            <x14:sparkline>
              <xm:f>'LƯU CHUYỂN TIỀN TỆ GT'!D1085:M1085</xm:f>
              <xm:sqref>C1085</xm:sqref>
            </x14:sparkline>
            <x14:sparkline>
              <xm:f>'LƯU CHUYỂN TIỀN TỆ GT'!D1086:M1086</xm:f>
              <xm:sqref>C1086</xm:sqref>
            </x14:sparkline>
            <x14:sparkline>
              <xm:f>'LƯU CHUYỂN TIỀN TỆ GT'!D1087:M1087</xm:f>
              <xm:sqref>C1087</xm:sqref>
            </x14:sparkline>
            <x14:sparkline>
              <xm:f>'LƯU CHUYỂN TIỀN TỆ GT'!D1088:M1088</xm:f>
              <xm:sqref>C1088</xm:sqref>
            </x14:sparkline>
            <x14:sparkline>
              <xm:f>'LƯU CHUYỂN TIỀN TỆ GT'!D1089:M1089</xm:f>
              <xm:sqref>C1089</xm:sqref>
            </x14:sparkline>
            <x14:sparkline>
              <xm:f>'LƯU CHUYỂN TIỀN TỆ GT'!D1090:M1090</xm:f>
              <xm:sqref>C1090</xm:sqref>
            </x14:sparkline>
            <x14:sparkline>
              <xm:f>'LƯU CHUYỂN TIỀN TỆ GT'!D1091:M1091</xm:f>
              <xm:sqref>C1091</xm:sqref>
            </x14:sparkline>
            <x14:sparkline>
              <xm:f>'LƯU CHUYỂN TIỀN TỆ GT'!D1092:M1092</xm:f>
              <xm:sqref>C1092</xm:sqref>
            </x14:sparkline>
            <x14:sparkline>
              <xm:f>'LƯU CHUYỂN TIỀN TỆ GT'!D1093:M1093</xm:f>
              <xm:sqref>C1093</xm:sqref>
            </x14:sparkline>
            <x14:sparkline>
              <xm:f>'LƯU CHUYỂN TIỀN TỆ GT'!D1094:M1094</xm:f>
              <xm:sqref>C1094</xm:sqref>
            </x14:sparkline>
            <x14:sparkline>
              <xm:f>'LƯU CHUYỂN TIỀN TỆ GT'!D1095:M1095</xm:f>
              <xm:sqref>C1095</xm:sqref>
            </x14:sparkline>
            <x14:sparkline>
              <xm:f>'LƯU CHUYỂN TIỀN TỆ GT'!D1096:M1096</xm:f>
              <xm:sqref>C1096</xm:sqref>
            </x14:sparkline>
            <x14:sparkline>
              <xm:f>'LƯU CHUYỂN TIỀN TỆ GT'!D1097:M1097</xm:f>
              <xm:sqref>C1097</xm:sqref>
            </x14:sparkline>
            <x14:sparkline>
              <xm:f>'LƯU CHUYỂN TIỀN TỆ GT'!D1098:M1098</xm:f>
              <xm:sqref>C1098</xm:sqref>
            </x14:sparkline>
            <x14:sparkline>
              <xm:f>'LƯU CHUYỂN TIỀN TỆ GT'!D1099:M1099</xm:f>
              <xm:sqref>C1099</xm:sqref>
            </x14:sparkline>
            <x14:sparkline>
              <xm:f>'LƯU CHUYỂN TIỀN TỆ GT'!D1100:M1100</xm:f>
              <xm:sqref>C1100</xm:sqref>
            </x14:sparkline>
            <x14:sparkline>
              <xm:f>'LƯU CHUYỂN TIỀN TỆ GT'!D1101:M1101</xm:f>
              <xm:sqref>C1101</xm:sqref>
            </x14:sparkline>
            <x14:sparkline>
              <xm:f>'LƯU CHUYỂN TIỀN TỆ GT'!D1102:M1102</xm:f>
              <xm:sqref>C1102</xm:sqref>
            </x14:sparkline>
            <x14:sparkline>
              <xm:f>'LƯU CHUYỂN TIỀN TỆ GT'!D1103:M1103</xm:f>
              <xm:sqref>C1103</xm:sqref>
            </x14:sparkline>
            <x14:sparkline>
              <xm:f>'LƯU CHUYỂN TIỀN TỆ GT'!D1104:M1104</xm:f>
              <xm:sqref>C1104</xm:sqref>
            </x14:sparkline>
            <x14:sparkline>
              <xm:f>'LƯU CHUYỂN TIỀN TỆ GT'!D1105:M1105</xm:f>
              <xm:sqref>C1105</xm:sqref>
            </x14:sparkline>
            <x14:sparkline>
              <xm:f>'LƯU CHUYỂN TIỀN TỆ GT'!D1106:M1106</xm:f>
              <xm:sqref>C1106</xm:sqref>
            </x14:sparkline>
            <x14:sparkline>
              <xm:f>'LƯU CHUYỂN TIỀN TỆ GT'!D1107:M1107</xm:f>
              <xm:sqref>C1107</xm:sqref>
            </x14:sparkline>
            <x14:sparkline>
              <xm:f>'LƯU CHUYỂN TIỀN TỆ GT'!D1108:M1108</xm:f>
              <xm:sqref>C1108</xm:sqref>
            </x14:sparkline>
            <x14:sparkline>
              <xm:f>'LƯU CHUYỂN TIỀN TỆ GT'!D1109:M1109</xm:f>
              <xm:sqref>C1109</xm:sqref>
            </x14:sparkline>
            <x14:sparkline>
              <xm:f>'LƯU CHUYỂN TIỀN TỆ GT'!D1110:M1110</xm:f>
              <xm:sqref>C1110</xm:sqref>
            </x14:sparkline>
            <x14:sparkline>
              <xm:f>'LƯU CHUYỂN TIỀN TỆ GT'!D1111:M1111</xm:f>
              <xm:sqref>C1111</xm:sqref>
            </x14:sparkline>
            <x14:sparkline>
              <xm:f>'LƯU CHUYỂN TIỀN TỆ GT'!D1112:M1112</xm:f>
              <xm:sqref>C1112</xm:sqref>
            </x14:sparkline>
            <x14:sparkline>
              <xm:f>'LƯU CHUYỂN TIỀN TỆ GT'!D1113:M1113</xm:f>
              <xm:sqref>C1113</xm:sqref>
            </x14:sparkline>
            <x14:sparkline>
              <xm:f>'LƯU CHUYỂN TIỀN TỆ GT'!D1114:M1114</xm:f>
              <xm:sqref>C1114</xm:sqref>
            </x14:sparkline>
            <x14:sparkline>
              <xm:f>'LƯU CHUYỂN TIỀN TỆ GT'!D1115:M1115</xm:f>
              <xm:sqref>C1115</xm:sqref>
            </x14:sparkline>
            <x14:sparkline>
              <xm:f>'LƯU CHUYỂN TIỀN TỆ GT'!D1116:M1116</xm:f>
              <xm:sqref>C1116</xm:sqref>
            </x14:sparkline>
            <x14:sparkline>
              <xm:f>'LƯU CHUYỂN TIỀN TỆ GT'!D1117:M1117</xm:f>
              <xm:sqref>C1117</xm:sqref>
            </x14:sparkline>
            <x14:sparkline>
              <xm:f>'LƯU CHUYỂN TIỀN TỆ GT'!D1118:M1118</xm:f>
              <xm:sqref>C1118</xm:sqref>
            </x14:sparkline>
            <x14:sparkline>
              <xm:f>'LƯU CHUYỂN TIỀN TỆ GT'!D1119:M1119</xm:f>
              <xm:sqref>C1119</xm:sqref>
            </x14:sparkline>
            <x14:sparkline>
              <xm:f>'LƯU CHUYỂN TIỀN TỆ GT'!D1120:M1120</xm:f>
              <xm:sqref>C1120</xm:sqref>
            </x14:sparkline>
            <x14:sparkline>
              <xm:f>'LƯU CHUYỂN TIỀN TỆ GT'!D1121:M1121</xm:f>
              <xm:sqref>C1121</xm:sqref>
            </x14:sparkline>
            <x14:sparkline>
              <xm:f>'LƯU CHUYỂN TIỀN TỆ GT'!D1122:M1122</xm:f>
              <xm:sqref>C1122</xm:sqref>
            </x14:sparkline>
            <x14:sparkline>
              <xm:f>'LƯU CHUYỂN TIỀN TỆ GT'!D1123:M1123</xm:f>
              <xm:sqref>C1123</xm:sqref>
            </x14:sparkline>
            <x14:sparkline>
              <xm:f>'LƯU CHUYỂN TIỀN TỆ GT'!D1124:M1124</xm:f>
              <xm:sqref>C1124</xm:sqref>
            </x14:sparkline>
            <x14:sparkline>
              <xm:f>'LƯU CHUYỂN TIỀN TỆ GT'!D1125:M1125</xm:f>
              <xm:sqref>C1125</xm:sqref>
            </x14:sparkline>
            <x14:sparkline>
              <xm:f>'LƯU CHUYỂN TIỀN TỆ GT'!D1126:M1126</xm:f>
              <xm:sqref>C1126</xm:sqref>
            </x14:sparkline>
            <x14:sparkline>
              <xm:f>'LƯU CHUYỂN TIỀN TỆ GT'!D1127:M1127</xm:f>
              <xm:sqref>C1127</xm:sqref>
            </x14:sparkline>
            <x14:sparkline>
              <xm:f>'LƯU CHUYỂN TIỀN TỆ GT'!D1128:M1128</xm:f>
              <xm:sqref>C1128</xm:sqref>
            </x14:sparkline>
            <x14:sparkline>
              <xm:f>'LƯU CHUYỂN TIỀN TỆ GT'!D1129:M1129</xm:f>
              <xm:sqref>C1129</xm:sqref>
            </x14:sparkline>
            <x14:sparkline>
              <xm:f>'LƯU CHUYỂN TIỀN TỆ GT'!D1130:M1130</xm:f>
              <xm:sqref>C1130</xm:sqref>
            </x14:sparkline>
            <x14:sparkline>
              <xm:f>'LƯU CHUYỂN TIỀN TỆ GT'!D1131:M1131</xm:f>
              <xm:sqref>C1131</xm:sqref>
            </x14:sparkline>
            <x14:sparkline>
              <xm:f>'LƯU CHUYỂN TIỀN TỆ GT'!D1132:M1132</xm:f>
              <xm:sqref>C1132</xm:sqref>
            </x14:sparkline>
            <x14:sparkline>
              <xm:f>'LƯU CHUYỂN TIỀN TỆ GT'!D1133:M1133</xm:f>
              <xm:sqref>C1133</xm:sqref>
            </x14:sparkline>
            <x14:sparkline>
              <xm:f>'LƯU CHUYỂN TIỀN TỆ GT'!D1134:M1134</xm:f>
              <xm:sqref>C1134</xm:sqref>
            </x14:sparkline>
            <x14:sparkline>
              <xm:f>'LƯU CHUYỂN TIỀN TỆ GT'!D1135:M1135</xm:f>
              <xm:sqref>C1135</xm:sqref>
            </x14:sparkline>
            <x14:sparkline>
              <xm:f>'LƯU CHUYỂN TIỀN TỆ GT'!D1136:M1136</xm:f>
              <xm:sqref>C1136</xm:sqref>
            </x14:sparkline>
            <x14:sparkline>
              <xm:f>'LƯU CHUYỂN TIỀN TỆ GT'!D1137:M1137</xm:f>
              <xm:sqref>C1137</xm:sqref>
            </x14:sparkline>
            <x14:sparkline>
              <xm:f>'LƯU CHUYỂN TIỀN TỆ GT'!D1138:M1138</xm:f>
              <xm:sqref>C1138</xm:sqref>
            </x14:sparkline>
            <x14:sparkline>
              <xm:f>'LƯU CHUYỂN TIỀN TỆ GT'!D1139:M1139</xm:f>
              <xm:sqref>C1139</xm:sqref>
            </x14:sparkline>
            <x14:sparkline>
              <xm:f>'LƯU CHUYỂN TIỀN TỆ GT'!D1140:M1140</xm:f>
              <xm:sqref>C1140</xm:sqref>
            </x14:sparkline>
            <x14:sparkline>
              <xm:f>'LƯU CHUYỂN TIỀN TỆ GT'!D1141:M1141</xm:f>
              <xm:sqref>C1141</xm:sqref>
            </x14:sparkline>
            <x14:sparkline>
              <xm:f>'LƯU CHUYỂN TIỀN TỆ GT'!D1142:M1142</xm:f>
              <xm:sqref>C1142</xm:sqref>
            </x14:sparkline>
            <x14:sparkline>
              <xm:f>'LƯU CHUYỂN TIỀN TỆ GT'!D1143:M1143</xm:f>
              <xm:sqref>C1143</xm:sqref>
            </x14:sparkline>
            <x14:sparkline>
              <xm:f>'LƯU CHUYỂN TIỀN TỆ GT'!D1144:M1144</xm:f>
              <xm:sqref>C1144</xm:sqref>
            </x14:sparkline>
            <x14:sparkline>
              <xm:f>'LƯU CHUYỂN TIỀN TỆ GT'!D1145:M1145</xm:f>
              <xm:sqref>C1145</xm:sqref>
            </x14:sparkline>
            <x14:sparkline>
              <xm:f>'LƯU CHUYỂN TIỀN TỆ GT'!D1146:M1146</xm:f>
              <xm:sqref>C1146</xm:sqref>
            </x14:sparkline>
            <x14:sparkline>
              <xm:f>'LƯU CHUYỂN TIỀN TỆ GT'!D1147:M1147</xm:f>
              <xm:sqref>C1147</xm:sqref>
            </x14:sparkline>
            <x14:sparkline>
              <xm:f>'LƯU CHUYỂN TIỀN TỆ GT'!D1148:M1148</xm:f>
              <xm:sqref>C1148</xm:sqref>
            </x14:sparkline>
            <x14:sparkline>
              <xm:f>'LƯU CHUYỂN TIỀN TỆ GT'!D1149:M1149</xm:f>
              <xm:sqref>C1149</xm:sqref>
            </x14:sparkline>
            <x14:sparkline>
              <xm:f>'LƯU CHUYỂN TIỀN TỆ GT'!D1150:M1150</xm:f>
              <xm:sqref>C1150</xm:sqref>
            </x14:sparkline>
            <x14:sparkline>
              <xm:f>'LƯU CHUYỂN TIỀN TỆ GT'!D1151:M1151</xm:f>
              <xm:sqref>C1151</xm:sqref>
            </x14:sparkline>
            <x14:sparkline>
              <xm:f>'LƯU CHUYỂN TIỀN TỆ GT'!D1152:M1152</xm:f>
              <xm:sqref>C1152</xm:sqref>
            </x14:sparkline>
            <x14:sparkline>
              <xm:f>'LƯU CHUYỂN TIỀN TỆ GT'!D1153:M1153</xm:f>
              <xm:sqref>C1153</xm:sqref>
            </x14:sparkline>
            <x14:sparkline>
              <xm:f>'LƯU CHUYỂN TIỀN TỆ GT'!D1154:M1154</xm:f>
              <xm:sqref>C1154</xm:sqref>
            </x14:sparkline>
            <x14:sparkline>
              <xm:f>'LƯU CHUYỂN TIỀN TỆ GT'!D1155:M1155</xm:f>
              <xm:sqref>C1155</xm:sqref>
            </x14:sparkline>
            <x14:sparkline>
              <xm:f>'LƯU CHUYỂN TIỀN TỆ GT'!D1156:M1156</xm:f>
              <xm:sqref>C1156</xm:sqref>
            </x14:sparkline>
            <x14:sparkline>
              <xm:f>'LƯU CHUYỂN TIỀN TỆ GT'!D1157:M1157</xm:f>
              <xm:sqref>C1157</xm:sqref>
            </x14:sparkline>
            <x14:sparkline>
              <xm:f>'LƯU CHUYỂN TIỀN TỆ GT'!D1158:M1158</xm:f>
              <xm:sqref>C1158</xm:sqref>
            </x14:sparkline>
            <x14:sparkline>
              <xm:f>'LƯU CHUYỂN TIỀN TỆ GT'!D1159:M1159</xm:f>
              <xm:sqref>C1159</xm:sqref>
            </x14:sparkline>
            <x14:sparkline>
              <xm:f>'LƯU CHUYỂN TIỀN TỆ GT'!D1160:M1160</xm:f>
              <xm:sqref>C1160</xm:sqref>
            </x14:sparkline>
            <x14:sparkline>
              <xm:f>'LƯU CHUYỂN TIỀN TỆ GT'!D1161:M1161</xm:f>
              <xm:sqref>C1161</xm:sqref>
            </x14:sparkline>
            <x14:sparkline>
              <xm:f>'LƯU CHUYỂN TIỀN TỆ GT'!D1162:M1162</xm:f>
              <xm:sqref>C1162</xm:sqref>
            </x14:sparkline>
            <x14:sparkline>
              <xm:f>'LƯU CHUYỂN TIỀN TỆ GT'!D1163:M1163</xm:f>
              <xm:sqref>C1163</xm:sqref>
            </x14:sparkline>
            <x14:sparkline>
              <xm:f>'LƯU CHUYỂN TIỀN TỆ GT'!D1164:M1164</xm:f>
              <xm:sqref>C1164</xm:sqref>
            </x14:sparkline>
            <x14:sparkline>
              <xm:f>'LƯU CHUYỂN TIỀN TỆ GT'!D1165:M1165</xm:f>
              <xm:sqref>C1165</xm:sqref>
            </x14:sparkline>
            <x14:sparkline>
              <xm:f>'LƯU CHUYỂN TIỀN TỆ GT'!D1166:M1166</xm:f>
              <xm:sqref>C1166</xm:sqref>
            </x14:sparkline>
            <x14:sparkline>
              <xm:f>'LƯU CHUYỂN TIỀN TỆ GT'!D1167:M1167</xm:f>
              <xm:sqref>C1167</xm:sqref>
            </x14:sparkline>
            <x14:sparkline>
              <xm:f>'LƯU CHUYỂN TIỀN TỆ GT'!D1168:M1168</xm:f>
              <xm:sqref>C1168</xm:sqref>
            </x14:sparkline>
            <x14:sparkline>
              <xm:f>'LƯU CHUYỂN TIỀN TỆ GT'!D1169:M1169</xm:f>
              <xm:sqref>C1169</xm:sqref>
            </x14:sparkline>
            <x14:sparkline>
              <xm:f>'LƯU CHUYỂN TIỀN TỆ GT'!D1170:M1170</xm:f>
              <xm:sqref>C1170</xm:sqref>
            </x14:sparkline>
            <x14:sparkline>
              <xm:f>'LƯU CHUYỂN TIỀN TỆ GT'!D1171:M1171</xm:f>
              <xm:sqref>C1171</xm:sqref>
            </x14:sparkline>
            <x14:sparkline>
              <xm:f>'LƯU CHUYỂN TIỀN TỆ GT'!D1172:M1172</xm:f>
              <xm:sqref>C1172</xm:sqref>
            </x14:sparkline>
            <x14:sparkline>
              <xm:f>'LƯU CHUYỂN TIỀN TỆ GT'!D1173:M1173</xm:f>
              <xm:sqref>C1173</xm:sqref>
            </x14:sparkline>
            <x14:sparkline>
              <xm:f>'LƯU CHUYỂN TIỀN TỆ GT'!D1174:M1174</xm:f>
              <xm:sqref>C1174</xm:sqref>
            </x14:sparkline>
            <x14:sparkline>
              <xm:f>'LƯU CHUYỂN TIỀN TỆ GT'!D1175:M1175</xm:f>
              <xm:sqref>C1175</xm:sqref>
            </x14:sparkline>
            <x14:sparkline>
              <xm:f>'LƯU CHUYỂN TIỀN TỆ GT'!D1176:M1176</xm:f>
              <xm:sqref>C1176</xm:sqref>
            </x14:sparkline>
            <x14:sparkline>
              <xm:f>'LƯU CHUYỂN TIỀN TỆ GT'!D1177:M1177</xm:f>
              <xm:sqref>C1177</xm:sqref>
            </x14:sparkline>
            <x14:sparkline>
              <xm:f>'LƯU CHUYỂN TIỀN TỆ GT'!D1178:M1178</xm:f>
              <xm:sqref>C1178</xm:sqref>
            </x14:sparkline>
            <x14:sparkline>
              <xm:f>'LƯU CHUYỂN TIỀN TỆ GT'!D1179:M1179</xm:f>
              <xm:sqref>C1179</xm:sqref>
            </x14:sparkline>
            <x14:sparkline>
              <xm:f>'LƯU CHUYỂN TIỀN TỆ GT'!D1180:M1180</xm:f>
              <xm:sqref>C1180</xm:sqref>
            </x14:sparkline>
            <x14:sparkline>
              <xm:f>'LƯU CHUYỂN TIỀN TỆ GT'!D1181:M1181</xm:f>
              <xm:sqref>C1181</xm:sqref>
            </x14:sparkline>
            <x14:sparkline>
              <xm:f>'LƯU CHUYỂN TIỀN TỆ GT'!D1182:M1182</xm:f>
              <xm:sqref>C1182</xm:sqref>
            </x14:sparkline>
            <x14:sparkline>
              <xm:f>'LƯU CHUYỂN TIỀN TỆ GT'!D1183:M1183</xm:f>
              <xm:sqref>C1183</xm:sqref>
            </x14:sparkline>
            <x14:sparkline>
              <xm:f>'LƯU CHUYỂN TIỀN TỆ GT'!D1184:M1184</xm:f>
              <xm:sqref>C1184</xm:sqref>
            </x14:sparkline>
            <x14:sparkline>
              <xm:f>'LƯU CHUYỂN TIỀN TỆ GT'!D1185:M1185</xm:f>
              <xm:sqref>C1185</xm:sqref>
            </x14:sparkline>
            <x14:sparkline>
              <xm:f>'LƯU CHUYỂN TIỀN TỆ GT'!D1186:M1186</xm:f>
              <xm:sqref>C1186</xm:sqref>
            </x14:sparkline>
            <x14:sparkline>
              <xm:f>'LƯU CHUYỂN TIỀN TỆ GT'!D1187:M1187</xm:f>
              <xm:sqref>C1187</xm:sqref>
            </x14:sparkline>
            <x14:sparkline>
              <xm:f>'LƯU CHUYỂN TIỀN TỆ GT'!D1188:M1188</xm:f>
              <xm:sqref>C1188</xm:sqref>
            </x14:sparkline>
            <x14:sparkline>
              <xm:f>'LƯU CHUYỂN TIỀN TỆ GT'!D1189:M1189</xm:f>
              <xm:sqref>C1189</xm:sqref>
            </x14:sparkline>
            <x14:sparkline>
              <xm:f>'LƯU CHUYỂN TIỀN TỆ GT'!D1190:M1190</xm:f>
              <xm:sqref>C1190</xm:sqref>
            </x14:sparkline>
            <x14:sparkline>
              <xm:f>'LƯU CHUYỂN TIỀN TỆ GT'!D1191:M1191</xm:f>
              <xm:sqref>C1191</xm:sqref>
            </x14:sparkline>
            <x14:sparkline>
              <xm:f>'LƯU CHUYỂN TIỀN TỆ GT'!D1192:M1192</xm:f>
              <xm:sqref>C1192</xm:sqref>
            </x14:sparkline>
            <x14:sparkline>
              <xm:f>'LƯU CHUYỂN TIỀN TỆ GT'!D1193:M1193</xm:f>
              <xm:sqref>C1193</xm:sqref>
            </x14:sparkline>
            <x14:sparkline>
              <xm:f>'LƯU CHUYỂN TIỀN TỆ GT'!D1194:M1194</xm:f>
              <xm:sqref>C1194</xm:sqref>
            </x14:sparkline>
            <x14:sparkline>
              <xm:f>'LƯU CHUYỂN TIỀN TỆ GT'!D1195:M1195</xm:f>
              <xm:sqref>C1195</xm:sqref>
            </x14:sparkline>
            <x14:sparkline>
              <xm:f>'LƯU CHUYỂN TIỀN TỆ GT'!D1196:M1196</xm:f>
              <xm:sqref>C1196</xm:sqref>
            </x14:sparkline>
            <x14:sparkline>
              <xm:f>'LƯU CHUYỂN TIỀN TỆ GT'!D1197:M1197</xm:f>
              <xm:sqref>C1197</xm:sqref>
            </x14:sparkline>
            <x14:sparkline>
              <xm:f>'LƯU CHUYỂN TIỀN TỆ GT'!D1198:M1198</xm:f>
              <xm:sqref>C1198</xm:sqref>
            </x14:sparkline>
            <x14:sparkline>
              <xm:f>'LƯU CHUYỂN TIỀN TỆ GT'!D1199:M1199</xm:f>
              <xm:sqref>C1199</xm:sqref>
            </x14:sparkline>
            <x14:sparkline>
              <xm:f>'LƯU CHUYỂN TIỀN TỆ GT'!D1200:M1200</xm:f>
              <xm:sqref>C1200</xm:sqref>
            </x14:sparkline>
            <x14:sparkline>
              <xm:f>'LƯU CHUYỂN TIỀN TỆ GT'!D1201:M1201</xm:f>
              <xm:sqref>C1201</xm:sqref>
            </x14:sparkline>
            <x14:sparkline>
              <xm:f>'LƯU CHUYỂN TIỀN TỆ GT'!D1202:M1202</xm:f>
              <xm:sqref>C1202</xm:sqref>
            </x14:sparkline>
            <x14:sparkline>
              <xm:f>'LƯU CHUYỂN TIỀN TỆ GT'!D1203:M1203</xm:f>
              <xm:sqref>C1203</xm:sqref>
            </x14:sparkline>
            <x14:sparkline>
              <xm:f>'LƯU CHUYỂN TIỀN TỆ GT'!D1204:M1204</xm:f>
              <xm:sqref>C1204</xm:sqref>
            </x14:sparkline>
            <x14:sparkline>
              <xm:f>'LƯU CHUYỂN TIỀN TỆ GT'!D1205:M1205</xm:f>
              <xm:sqref>C1205</xm:sqref>
            </x14:sparkline>
          </x14:sparklines>
        </x14:sparklineGroup>
        <x14:sparklineGroup type="column" displayEmptyCellsAs="gap" high="1" low="1" xr2:uid="{A2CB50C1-1BB0-4C2C-AFC3-AE7972043C92}">
          <x14:colorSeries rgb="FFFFFF00"/>
          <x14:colorNegative rgb="FFD00000"/>
          <x14:colorAxis rgb="FF000000"/>
          <x14:colorMarkers rgb="FFD00000"/>
          <x14:colorFirst rgb="FFD00000"/>
          <x14:colorLast rgb="FFD00000"/>
          <x14:colorHigh rgb="FF00FF00"/>
          <x14:colorLow rgb="FFFF0000"/>
          <x14:sparklines>
            <x14:sparkline>
              <xm:f>'LƯU CHUYỂN TIỀN TỆ GT'!D807:M807</xm:f>
              <xm:sqref>C807</xm:sqref>
            </x14:sparkline>
            <x14:sparkline>
              <xm:f>'LƯU CHUYỂN TIỀN TỆ GT'!D808:M808</xm:f>
              <xm:sqref>C808</xm:sqref>
            </x14:sparkline>
            <x14:sparkline>
              <xm:f>'LƯU CHUYỂN TIỀN TỆ GT'!D809:M809</xm:f>
              <xm:sqref>C809</xm:sqref>
            </x14:sparkline>
            <x14:sparkline>
              <xm:f>'LƯU CHUYỂN TIỀN TỆ GT'!D810:M810</xm:f>
              <xm:sqref>C810</xm:sqref>
            </x14:sparkline>
            <x14:sparkline>
              <xm:f>'LƯU CHUYỂN TIỀN TỆ GT'!D811:M811</xm:f>
              <xm:sqref>C811</xm:sqref>
            </x14:sparkline>
            <x14:sparkline>
              <xm:f>'LƯU CHUYỂN TIỀN TỆ GT'!D812:M812</xm:f>
              <xm:sqref>C812</xm:sqref>
            </x14:sparkline>
            <x14:sparkline>
              <xm:f>'LƯU CHUYỂN TIỀN TỆ GT'!D813:M813</xm:f>
              <xm:sqref>C813</xm:sqref>
            </x14:sparkline>
            <x14:sparkline>
              <xm:f>'LƯU CHUYỂN TIỀN TỆ GT'!D814:M814</xm:f>
              <xm:sqref>C814</xm:sqref>
            </x14:sparkline>
            <x14:sparkline>
              <xm:f>'LƯU CHUYỂN TIỀN TỆ GT'!D815:M815</xm:f>
              <xm:sqref>C815</xm:sqref>
            </x14:sparkline>
            <x14:sparkline>
              <xm:f>'LƯU CHUYỂN TIỀN TỆ GT'!D816:M816</xm:f>
              <xm:sqref>C816</xm:sqref>
            </x14:sparkline>
            <x14:sparkline>
              <xm:f>'LƯU CHUYỂN TIỀN TỆ GT'!D817:M817</xm:f>
              <xm:sqref>C817</xm:sqref>
            </x14:sparkline>
            <x14:sparkline>
              <xm:f>'LƯU CHUYỂN TIỀN TỆ GT'!D818:M818</xm:f>
              <xm:sqref>C818</xm:sqref>
            </x14:sparkline>
            <x14:sparkline>
              <xm:f>'LƯU CHUYỂN TIỀN TỆ GT'!D819:M819</xm:f>
              <xm:sqref>C819</xm:sqref>
            </x14:sparkline>
            <x14:sparkline>
              <xm:f>'LƯU CHUYỂN TIỀN TỆ GT'!D820:M820</xm:f>
              <xm:sqref>C820</xm:sqref>
            </x14:sparkline>
            <x14:sparkline>
              <xm:f>'LƯU CHUYỂN TIỀN TỆ GT'!D821:M821</xm:f>
              <xm:sqref>C821</xm:sqref>
            </x14:sparkline>
            <x14:sparkline>
              <xm:f>'LƯU CHUYỂN TIỀN TỆ GT'!D822:M822</xm:f>
              <xm:sqref>C822</xm:sqref>
            </x14:sparkline>
            <x14:sparkline>
              <xm:f>'LƯU CHUYỂN TIỀN TỆ GT'!D823:M823</xm:f>
              <xm:sqref>C823</xm:sqref>
            </x14:sparkline>
            <x14:sparkline>
              <xm:f>'LƯU CHUYỂN TIỀN TỆ GT'!D824:M824</xm:f>
              <xm:sqref>C824</xm:sqref>
            </x14:sparkline>
            <x14:sparkline>
              <xm:f>'LƯU CHUYỂN TIỀN TỆ GT'!D825:M825</xm:f>
              <xm:sqref>C825</xm:sqref>
            </x14:sparkline>
            <x14:sparkline>
              <xm:f>'LƯU CHUYỂN TIỀN TỆ GT'!D826:M826</xm:f>
              <xm:sqref>C826</xm:sqref>
            </x14:sparkline>
            <x14:sparkline>
              <xm:f>'LƯU CHUYỂN TIỀN TỆ GT'!D827:M827</xm:f>
              <xm:sqref>C827</xm:sqref>
            </x14:sparkline>
            <x14:sparkline>
              <xm:f>'LƯU CHUYỂN TIỀN TỆ GT'!D828:M828</xm:f>
              <xm:sqref>C828</xm:sqref>
            </x14:sparkline>
            <x14:sparkline>
              <xm:f>'LƯU CHUYỂN TIỀN TỆ GT'!D829:M829</xm:f>
              <xm:sqref>C829</xm:sqref>
            </x14:sparkline>
            <x14:sparkline>
              <xm:f>'LƯU CHUYỂN TIỀN TỆ GT'!D830:M830</xm:f>
              <xm:sqref>C830</xm:sqref>
            </x14:sparkline>
            <x14:sparkline>
              <xm:f>'LƯU CHUYỂN TIỀN TỆ GT'!D831:M831</xm:f>
              <xm:sqref>C831</xm:sqref>
            </x14:sparkline>
            <x14:sparkline>
              <xm:f>'LƯU CHUYỂN TIỀN TỆ GT'!D832:M832</xm:f>
              <xm:sqref>C832</xm:sqref>
            </x14:sparkline>
            <x14:sparkline>
              <xm:f>'LƯU CHUYỂN TIỀN TỆ GT'!D833:M833</xm:f>
              <xm:sqref>C833</xm:sqref>
            </x14:sparkline>
            <x14:sparkline>
              <xm:f>'LƯU CHUYỂN TIỀN TỆ GT'!D834:M834</xm:f>
              <xm:sqref>C834</xm:sqref>
            </x14:sparkline>
            <x14:sparkline>
              <xm:f>'LƯU CHUYỂN TIỀN TỆ GT'!D835:M835</xm:f>
              <xm:sqref>C835</xm:sqref>
            </x14:sparkline>
            <x14:sparkline>
              <xm:f>'LƯU CHUYỂN TIỀN TỆ GT'!D836:M836</xm:f>
              <xm:sqref>C836</xm:sqref>
            </x14:sparkline>
            <x14:sparkline>
              <xm:f>'LƯU CHUYỂN TIỀN TỆ GT'!D837:M837</xm:f>
              <xm:sqref>C837</xm:sqref>
            </x14:sparkline>
            <x14:sparkline>
              <xm:f>'LƯU CHUYỂN TIỀN TỆ GT'!D838:M838</xm:f>
              <xm:sqref>C838</xm:sqref>
            </x14:sparkline>
            <x14:sparkline>
              <xm:f>'LƯU CHUYỂN TIỀN TỆ GT'!D839:M839</xm:f>
              <xm:sqref>C839</xm:sqref>
            </x14:sparkline>
            <x14:sparkline>
              <xm:f>'LƯU CHUYỂN TIỀN TỆ GT'!D840:M840</xm:f>
              <xm:sqref>C840</xm:sqref>
            </x14:sparkline>
            <x14:sparkline>
              <xm:f>'LƯU CHUYỂN TIỀN TỆ GT'!D841:M841</xm:f>
              <xm:sqref>C841</xm:sqref>
            </x14:sparkline>
            <x14:sparkline>
              <xm:f>'LƯU CHUYỂN TIỀN TỆ GT'!D842:M842</xm:f>
              <xm:sqref>C842</xm:sqref>
            </x14:sparkline>
            <x14:sparkline>
              <xm:f>'LƯU CHUYỂN TIỀN TỆ GT'!D843:M843</xm:f>
              <xm:sqref>C843</xm:sqref>
            </x14:sparkline>
            <x14:sparkline>
              <xm:f>'LƯU CHUYỂN TIỀN TỆ GT'!D844:M844</xm:f>
              <xm:sqref>C844</xm:sqref>
            </x14:sparkline>
            <x14:sparkline>
              <xm:f>'LƯU CHUYỂN TIỀN TỆ GT'!D845:M845</xm:f>
              <xm:sqref>C845</xm:sqref>
            </x14:sparkline>
            <x14:sparkline>
              <xm:f>'LƯU CHUYỂN TIỀN TỆ GT'!D846:M846</xm:f>
              <xm:sqref>C846</xm:sqref>
            </x14:sparkline>
            <x14:sparkline>
              <xm:f>'LƯU CHUYỂN TIỀN TỆ GT'!D847:M847</xm:f>
              <xm:sqref>C847</xm:sqref>
            </x14:sparkline>
            <x14:sparkline>
              <xm:f>'LƯU CHUYỂN TIỀN TỆ GT'!D848:M848</xm:f>
              <xm:sqref>C848</xm:sqref>
            </x14:sparkline>
            <x14:sparkline>
              <xm:f>'LƯU CHUYỂN TIỀN TỆ GT'!D849:M849</xm:f>
              <xm:sqref>C849</xm:sqref>
            </x14:sparkline>
            <x14:sparkline>
              <xm:f>'LƯU CHUYỂN TIỀN TỆ GT'!D850:M850</xm:f>
              <xm:sqref>C850</xm:sqref>
            </x14:sparkline>
            <x14:sparkline>
              <xm:f>'LƯU CHUYỂN TIỀN TỆ GT'!D851:M851</xm:f>
              <xm:sqref>C851</xm:sqref>
            </x14:sparkline>
            <x14:sparkline>
              <xm:f>'LƯU CHUYỂN TIỀN TỆ GT'!D852:M852</xm:f>
              <xm:sqref>C852</xm:sqref>
            </x14:sparkline>
            <x14:sparkline>
              <xm:f>'LƯU CHUYỂN TIỀN TỆ GT'!D853:M853</xm:f>
              <xm:sqref>C853</xm:sqref>
            </x14:sparkline>
            <x14:sparkline>
              <xm:f>'LƯU CHUYỂN TIỀN TỆ GT'!D854:M854</xm:f>
              <xm:sqref>C854</xm:sqref>
            </x14:sparkline>
            <x14:sparkline>
              <xm:f>'LƯU CHUYỂN TIỀN TỆ GT'!D855:M855</xm:f>
              <xm:sqref>C855</xm:sqref>
            </x14:sparkline>
            <x14:sparkline>
              <xm:f>'LƯU CHUYỂN TIỀN TỆ GT'!D856:M856</xm:f>
              <xm:sqref>C856</xm:sqref>
            </x14:sparkline>
            <x14:sparkline>
              <xm:f>'LƯU CHUYỂN TIỀN TỆ GT'!D857:M857</xm:f>
              <xm:sqref>C857</xm:sqref>
            </x14:sparkline>
            <x14:sparkline>
              <xm:f>'LƯU CHUYỂN TIỀN TỆ GT'!D858:M858</xm:f>
              <xm:sqref>C858</xm:sqref>
            </x14:sparkline>
            <x14:sparkline>
              <xm:f>'LƯU CHUYỂN TIỀN TỆ GT'!D859:M859</xm:f>
              <xm:sqref>C859</xm:sqref>
            </x14:sparkline>
            <x14:sparkline>
              <xm:f>'LƯU CHUYỂN TIỀN TỆ GT'!D860:M860</xm:f>
              <xm:sqref>C860</xm:sqref>
            </x14:sparkline>
            <x14:sparkline>
              <xm:f>'LƯU CHUYỂN TIỀN TỆ GT'!D861:M861</xm:f>
              <xm:sqref>C861</xm:sqref>
            </x14:sparkline>
            <x14:sparkline>
              <xm:f>'LƯU CHUYỂN TIỀN TỆ GT'!D862:M862</xm:f>
              <xm:sqref>C862</xm:sqref>
            </x14:sparkline>
            <x14:sparkline>
              <xm:f>'LƯU CHUYỂN TIỀN TỆ GT'!D863:M863</xm:f>
              <xm:sqref>C863</xm:sqref>
            </x14:sparkline>
            <x14:sparkline>
              <xm:f>'LƯU CHUYỂN TIỀN TỆ GT'!D864:M864</xm:f>
              <xm:sqref>C864</xm:sqref>
            </x14:sparkline>
            <x14:sparkline>
              <xm:f>'LƯU CHUYỂN TIỀN TỆ GT'!D865:M865</xm:f>
              <xm:sqref>C865</xm:sqref>
            </x14:sparkline>
            <x14:sparkline>
              <xm:f>'LƯU CHUYỂN TIỀN TỆ GT'!D866:M866</xm:f>
              <xm:sqref>C866</xm:sqref>
            </x14:sparkline>
            <x14:sparkline>
              <xm:f>'LƯU CHUYỂN TIỀN TỆ GT'!D867:M867</xm:f>
              <xm:sqref>C867</xm:sqref>
            </x14:sparkline>
            <x14:sparkline>
              <xm:f>'LƯU CHUYỂN TIỀN TỆ GT'!D868:M868</xm:f>
              <xm:sqref>C868</xm:sqref>
            </x14:sparkline>
            <x14:sparkline>
              <xm:f>'LƯU CHUYỂN TIỀN TỆ GT'!D869:M869</xm:f>
              <xm:sqref>C869</xm:sqref>
            </x14:sparkline>
            <x14:sparkline>
              <xm:f>'LƯU CHUYỂN TIỀN TỆ GT'!D870:M870</xm:f>
              <xm:sqref>C870</xm:sqref>
            </x14:sparkline>
            <x14:sparkline>
              <xm:f>'LƯU CHUYỂN TIỀN TỆ GT'!D871:M871</xm:f>
              <xm:sqref>C871</xm:sqref>
            </x14:sparkline>
            <x14:sparkline>
              <xm:f>'LƯU CHUYỂN TIỀN TỆ GT'!D872:M872</xm:f>
              <xm:sqref>C872</xm:sqref>
            </x14:sparkline>
            <x14:sparkline>
              <xm:f>'LƯU CHUYỂN TIỀN TỆ GT'!D873:M873</xm:f>
              <xm:sqref>C873</xm:sqref>
            </x14:sparkline>
            <x14:sparkline>
              <xm:f>'LƯU CHUYỂN TIỀN TỆ GT'!D874:M874</xm:f>
              <xm:sqref>C874</xm:sqref>
            </x14:sparkline>
            <x14:sparkline>
              <xm:f>'LƯU CHUYỂN TIỀN TỆ GT'!D875:M875</xm:f>
              <xm:sqref>C875</xm:sqref>
            </x14:sparkline>
            <x14:sparkline>
              <xm:f>'LƯU CHUYỂN TIỀN TỆ GT'!D876:M876</xm:f>
              <xm:sqref>C876</xm:sqref>
            </x14:sparkline>
            <x14:sparkline>
              <xm:f>'LƯU CHUYỂN TIỀN TỆ GT'!D877:M877</xm:f>
              <xm:sqref>C877</xm:sqref>
            </x14:sparkline>
            <x14:sparkline>
              <xm:f>'LƯU CHUYỂN TIỀN TỆ GT'!D878:M878</xm:f>
              <xm:sqref>C878</xm:sqref>
            </x14:sparkline>
            <x14:sparkline>
              <xm:f>'LƯU CHUYỂN TIỀN TỆ GT'!D879:M879</xm:f>
              <xm:sqref>C879</xm:sqref>
            </x14:sparkline>
            <x14:sparkline>
              <xm:f>'LƯU CHUYỂN TIỀN TỆ GT'!D880:M880</xm:f>
              <xm:sqref>C880</xm:sqref>
            </x14:sparkline>
            <x14:sparkline>
              <xm:f>'LƯU CHUYỂN TIỀN TỆ GT'!D881:M881</xm:f>
              <xm:sqref>C881</xm:sqref>
            </x14:sparkline>
            <x14:sparkline>
              <xm:f>'LƯU CHUYỂN TIỀN TỆ GT'!D882:M882</xm:f>
              <xm:sqref>C882</xm:sqref>
            </x14:sparkline>
            <x14:sparkline>
              <xm:f>'LƯU CHUYỂN TIỀN TỆ GT'!D883:M883</xm:f>
              <xm:sqref>C883</xm:sqref>
            </x14:sparkline>
            <x14:sparkline>
              <xm:f>'LƯU CHUYỂN TIỀN TỆ GT'!D884:M884</xm:f>
              <xm:sqref>C884</xm:sqref>
            </x14:sparkline>
            <x14:sparkline>
              <xm:f>'LƯU CHUYỂN TIỀN TỆ GT'!D885:M885</xm:f>
              <xm:sqref>C885</xm:sqref>
            </x14:sparkline>
            <x14:sparkline>
              <xm:f>'LƯU CHUYỂN TIỀN TỆ GT'!D886:M886</xm:f>
              <xm:sqref>C886</xm:sqref>
            </x14:sparkline>
            <x14:sparkline>
              <xm:f>'LƯU CHUYỂN TIỀN TỆ GT'!D887:M887</xm:f>
              <xm:sqref>C887</xm:sqref>
            </x14:sparkline>
            <x14:sparkline>
              <xm:f>'LƯU CHUYỂN TIỀN TỆ GT'!D888:M888</xm:f>
              <xm:sqref>C888</xm:sqref>
            </x14:sparkline>
            <x14:sparkline>
              <xm:f>'LƯU CHUYỂN TIỀN TỆ GT'!D889:M889</xm:f>
              <xm:sqref>C889</xm:sqref>
            </x14:sparkline>
            <x14:sparkline>
              <xm:f>'LƯU CHUYỂN TIỀN TỆ GT'!D890:M890</xm:f>
              <xm:sqref>C890</xm:sqref>
            </x14:sparkline>
            <x14:sparkline>
              <xm:f>'LƯU CHUYỂN TIỀN TỆ GT'!D891:M891</xm:f>
              <xm:sqref>C891</xm:sqref>
            </x14:sparkline>
            <x14:sparkline>
              <xm:f>'LƯU CHUYỂN TIỀN TỆ GT'!D892:M892</xm:f>
              <xm:sqref>C892</xm:sqref>
            </x14:sparkline>
            <x14:sparkline>
              <xm:f>'LƯU CHUYỂN TIỀN TỆ GT'!D893:M893</xm:f>
              <xm:sqref>C893</xm:sqref>
            </x14:sparkline>
            <x14:sparkline>
              <xm:f>'LƯU CHUYỂN TIỀN TỆ GT'!D894:M894</xm:f>
              <xm:sqref>C894</xm:sqref>
            </x14:sparkline>
            <x14:sparkline>
              <xm:f>'LƯU CHUYỂN TIỀN TỆ GT'!D895:M895</xm:f>
              <xm:sqref>C895</xm:sqref>
            </x14:sparkline>
            <x14:sparkline>
              <xm:f>'LƯU CHUYỂN TIỀN TỆ GT'!D896:M896</xm:f>
              <xm:sqref>C896</xm:sqref>
            </x14:sparkline>
            <x14:sparkline>
              <xm:f>'LƯU CHUYỂN TIỀN TỆ GT'!D897:M897</xm:f>
              <xm:sqref>C897</xm:sqref>
            </x14:sparkline>
            <x14:sparkline>
              <xm:f>'LƯU CHUYỂN TIỀN TỆ GT'!D898:M898</xm:f>
              <xm:sqref>C898</xm:sqref>
            </x14:sparkline>
            <x14:sparkline>
              <xm:f>'LƯU CHUYỂN TIỀN TỆ GT'!D899:M899</xm:f>
              <xm:sqref>C899</xm:sqref>
            </x14:sparkline>
            <x14:sparkline>
              <xm:f>'LƯU CHUYỂN TIỀN TỆ GT'!D900:M900</xm:f>
              <xm:sqref>C900</xm:sqref>
            </x14:sparkline>
            <x14:sparkline>
              <xm:f>'LƯU CHUYỂN TIỀN TỆ GT'!D901:M901</xm:f>
              <xm:sqref>C901</xm:sqref>
            </x14:sparkline>
            <x14:sparkline>
              <xm:f>'LƯU CHUYỂN TIỀN TỆ GT'!D902:M902</xm:f>
              <xm:sqref>C902</xm:sqref>
            </x14:sparkline>
            <x14:sparkline>
              <xm:f>'LƯU CHUYỂN TIỀN TỆ GT'!D903:M903</xm:f>
              <xm:sqref>C903</xm:sqref>
            </x14:sparkline>
            <x14:sparkline>
              <xm:f>'LƯU CHUYỂN TIỀN TỆ GT'!D904:M904</xm:f>
              <xm:sqref>C904</xm:sqref>
            </x14:sparkline>
            <x14:sparkline>
              <xm:f>'LƯU CHUYỂN TIỀN TỆ GT'!D905:M905</xm:f>
              <xm:sqref>C905</xm:sqref>
            </x14:sparkline>
            <x14:sparkline>
              <xm:f>'LƯU CHUYỂN TIỀN TỆ GT'!D906:M906</xm:f>
              <xm:sqref>C906</xm:sqref>
            </x14:sparkline>
            <x14:sparkline>
              <xm:f>'LƯU CHUYỂN TIỀN TỆ GT'!D907:M907</xm:f>
              <xm:sqref>C907</xm:sqref>
            </x14:sparkline>
            <x14:sparkline>
              <xm:f>'LƯU CHUYỂN TIỀN TỆ GT'!D908:M908</xm:f>
              <xm:sqref>C908</xm:sqref>
            </x14:sparkline>
            <x14:sparkline>
              <xm:f>'LƯU CHUYỂN TIỀN TỆ GT'!D909:M909</xm:f>
              <xm:sqref>C909</xm:sqref>
            </x14:sparkline>
            <x14:sparkline>
              <xm:f>'LƯU CHUYỂN TIỀN TỆ GT'!D910:M910</xm:f>
              <xm:sqref>C910</xm:sqref>
            </x14:sparkline>
            <x14:sparkline>
              <xm:f>'LƯU CHUYỂN TIỀN TỆ GT'!D911:M911</xm:f>
              <xm:sqref>C911</xm:sqref>
            </x14:sparkline>
            <x14:sparkline>
              <xm:f>'LƯU CHUYỂN TIỀN TỆ GT'!D912:M912</xm:f>
              <xm:sqref>C912</xm:sqref>
            </x14:sparkline>
            <x14:sparkline>
              <xm:f>'LƯU CHUYỂN TIỀN TỆ GT'!D913:M913</xm:f>
              <xm:sqref>C913</xm:sqref>
            </x14:sparkline>
            <x14:sparkline>
              <xm:f>'LƯU CHUYỂN TIỀN TỆ GT'!D914:M914</xm:f>
              <xm:sqref>C914</xm:sqref>
            </x14:sparkline>
            <x14:sparkline>
              <xm:f>'LƯU CHUYỂN TIỀN TỆ GT'!D915:M915</xm:f>
              <xm:sqref>C915</xm:sqref>
            </x14:sparkline>
            <x14:sparkline>
              <xm:f>'LƯU CHUYỂN TIỀN TỆ GT'!D916:M916</xm:f>
              <xm:sqref>C916</xm:sqref>
            </x14:sparkline>
            <x14:sparkline>
              <xm:f>'LƯU CHUYỂN TIỀN TỆ GT'!D917:M917</xm:f>
              <xm:sqref>C917</xm:sqref>
            </x14:sparkline>
            <x14:sparkline>
              <xm:f>'LƯU CHUYỂN TIỀN TỆ GT'!D918:M918</xm:f>
              <xm:sqref>C918</xm:sqref>
            </x14:sparkline>
            <x14:sparkline>
              <xm:f>'LƯU CHUYỂN TIỀN TỆ GT'!D919:M919</xm:f>
              <xm:sqref>C919</xm:sqref>
            </x14:sparkline>
            <x14:sparkline>
              <xm:f>'LƯU CHUYỂN TIỀN TỆ GT'!D920:M920</xm:f>
              <xm:sqref>C920</xm:sqref>
            </x14:sparkline>
            <x14:sparkline>
              <xm:f>'LƯU CHUYỂN TIỀN TỆ GT'!D921:M921</xm:f>
              <xm:sqref>C921</xm:sqref>
            </x14:sparkline>
            <x14:sparkline>
              <xm:f>'LƯU CHUYỂN TIỀN TỆ GT'!D922:M922</xm:f>
              <xm:sqref>C922</xm:sqref>
            </x14:sparkline>
            <x14:sparkline>
              <xm:f>'LƯU CHUYỂN TIỀN TỆ GT'!D923:M923</xm:f>
              <xm:sqref>C923</xm:sqref>
            </x14:sparkline>
            <x14:sparkline>
              <xm:f>'LƯU CHUYỂN TIỀN TỆ GT'!D924:M924</xm:f>
              <xm:sqref>C924</xm:sqref>
            </x14:sparkline>
            <x14:sparkline>
              <xm:f>'LƯU CHUYỂN TIỀN TỆ GT'!D925:M925</xm:f>
              <xm:sqref>C925</xm:sqref>
            </x14:sparkline>
            <x14:sparkline>
              <xm:f>'LƯU CHUYỂN TIỀN TỆ GT'!D926:M926</xm:f>
              <xm:sqref>C926</xm:sqref>
            </x14:sparkline>
            <x14:sparkline>
              <xm:f>'LƯU CHUYỂN TIỀN TỆ GT'!D927:M927</xm:f>
              <xm:sqref>C927</xm:sqref>
            </x14:sparkline>
            <x14:sparkline>
              <xm:f>'LƯU CHUYỂN TIỀN TỆ GT'!D928:M928</xm:f>
              <xm:sqref>C928</xm:sqref>
            </x14:sparkline>
            <x14:sparkline>
              <xm:f>'LƯU CHUYỂN TIỀN TỆ GT'!D929:M929</xm:f>
              <xm:sqref>C929</xm:sqref>
            </x14:sparkline>
            <x14:sparkline>
              <xm:f>'LƯU CHUYỂN TIỀN TỆ GT'!D930:M930</xm:f>
              <xm:sqref>C930</xm:sqref>
            </x14:sparkline>
            <x14:sparkline>
              <xm:f>'LƯU CHUYỂN TIỀN TỆ GT'!D931:M931</xm:f>
              <xm:sqref>C931</xm:sqref>
            </x14:sparkline>
            <x14:sparkline>
              <xm:f>'LƯU CHUYỂN TIỀN TỆ GT'!D932:M932</xm:f>
              <xm:sqref>C932</xm:sqref>
            </x14:sparkline>
            <x14:sparkline>
              <xm:f>'LƯU CHUYỂN TIỀN TỆ GT'!D933:M933</xm:f>
              <xm:sqref>C933</xm:sqref>
            </x14:sparkline>
            <x14:sparkline>
              <xm:f>'LƯU CHUYỂN TIỀN TỆ GT'!D934:M934</xm:f>
              <xm:sqref>C934</xm:sqref>
            </x14:sparkline>
            <x14:sparkline>
              <xm:f>'LƯU CHUYỂN TIỀN TỆ GT'!D935:M935</xm:f>
              <xm:sqref>C935</xm:sqref>
            </x14:sparkline>
            <x14:sparkline>
              <xm:f>'LƯU CHUYỂN TIỀN TỆ GT'!D936:M936</xm:f>
              <xm:sqref>C936</xm:sqref>
            </x14:sparkline>
            <x14:sparkline>
              <xm:f>'LƯU CHUYỂN TIỀN TỆ GT'!D937:M937</xm:f>
              <xm:sqref>C937</xm:sqref>
            </x14:sparkline>
            <x14:sparkline>
              <xm:f>'LƯU CHUYỂN TIỀN TỆ GT'!D938:M938</xm:f>
              <xm:sqref>C938</xm:sqref>
            </x14:sparkline>
            <x14:sparkline>
              <xm:f>'LƯU CHUYỂN TIỀN TỆ GT'!D939:M939</xm:f>
              <xm:sqref>C939</xm:sqref>
            </x14:sparkline>
            <x14:sparkline>
              <xm:f>'LƯU CHUYỂN TIỀN TỆ GT'!D940:M940</xm:f>
              <xm:sqref>C940</xm:sqref>
            </x14:sparkline>
            <x14:sparkline>
              <xm:f>'LƯU CHUYỂN TIỀN TỆ GT'!D941:M941</xm:f>
              <xm:sqref>C941</xm:sqref>
            </x14:sparkline>
            <x14:sparkline>
              <xm:f>'LƯU CHUYỂN TIỀN TỆ GT'!D942:M942</xm:f>
              <xm:sqref>C942</xm:sqref>
            </x14:sparkline>
            <x14:sparkline>
              <xm:f>'LƯU CHUYỂN TIỀN TỆ GT'!D943:M943</xm:f>
              <xm:sqref>C943</xm:sqref>
            </x14:sparkline>
            <x14:sparkline>
              <xm:f>'LƯU CHUYỂN TIỀN TỆ GT'!D944:M944</xm:f>
              <xm:sqref>C944</xm:sqref>
            </x14:sparkline>
            <x14:sparkline>
              <xm:f>'LƯU CHUYỂN TIỀN TỆ GT'!D945:M945</xm:f>
              <xm:sqref>C945</xm:sqref>
            </x14:sparkline>
            <x14:sparkline>
              <xm:f>'LƯU CHUYỂN TIỀN TỆ GT'!D946:M946</xm:f>
              <xm:sqref>C946</xm:sqref>
            </x14:sparkline>
            <x14:sparkline>
              <xm:f>'LƯU CHUYỂN TIỀN TỆ GT'!D947:M947</xm:f>
              <xm:sqref>C947</xm:sqref>
            </x14:sparkline>
            <x14:sparkline>
              <xm:f>'LƯU CHUYỂN TIỀN TỆ GT'!D948:M948</xm:f>
              <xm:sqref>C948</xm:sqref>
            </x14:sparkline>
            <x14:sparkline>
              <xm:f>'LƯU CHUYỂN TIỀN TỆ GT'!D949:M949</xm:f>
              <xm:sqref>C949</xm:sqref>
            </x14:sparkline>
            <x14:sparkline>
              <xm:f>'LƯU CHUYỂN TIỀN TỆ GT'!D950:M950</xm:f>
              <xm:sqref>C950</xm:sqref>
            </x14:sparkline>
            <x14:sparkline>
              <xm:f>'LƯU CHUYỂN TIỀN TỆ GT'!D951:M951</xm:f>
              <xm:sqref>C951</xm:sqref>
            </x14:sparkline>
            <x14:sparkline>
              <xm:f>'LƯU CHUYỂN TIỀN TỆ GT'!D952:M952</xm:f>
              <xm:sqref>C952</xm:sqref>
            </x14:sparkline>
            <x14:sparkline>
              <xm:f>'LƯU CHUYỂN TIỀN TỆ GT'!D953:M953</xm:f>
              <xm:sqref>C953</xm:sqref>
            </x14:sparkline>
            <x14:sparkline>
              <xm:f>'LƯU CHUYỂN TIỀN TỆ GT'!D954:M954</xm:f>
              <xm:sqref>C954</xm:sqref>
            </x14:sparkline>
            <x14:sparkline>
              <xm:f>'LƯU CHUYỂN TIỀN TỆ GT'!D955:M955</xm:f>
              <xm:sqref>C955</xm:sqref>
            </x14:sparkline>
            <x14:sparkline>
              <xm:f>'LƯU CHUYỂN TIỀN TỆ GT'!D956:M956</xm:f>
              <xm:sqref>C956</xm:sqref>
            </x14:sparkline>
            <x14:sparkline>
              <xm:f>'LƯU CHUYỂN TIỀN TỆ GT'!D957:M957</xm:f>
              <xm:sqref>C957</xm:sqref>
            </x14:sparkline>
            <x14:sparkline>
              <xm:f>'LƯU CHUYỂN TIỀN TỆ GT'!D958:M958</xm:f>
              <xm:sqref>C958</xm:sqref>
            </x14:sparkline>
            <x14:sparkline>
              <xm:f>'LƯU CHUYỂN TIỀN TỆ GT'!D959:M959</xm:f>
              <xm:sqref>C959</xm:sqref>
            </x14:sparkline>
            <x14:sparkline>
              <xm:f>'LƯU CHUYỂN TIỀN TỆ GT'!D960:M960</xm:f>
              <xm:sqref>C960</xm:sqref>
            </x14:sparkline>
            <x14:sparkline>
              <xm:f>'LƯU CHUYỂN TIỀN TỆ GT'!D961:M961</xm:f>
              <xm:sqref>C961</xm:sqref>
            </x14:sparkline>
            <x14:sparkline>
              <xm:f>'LƯU CHUYỂN TIỀN TỆ GT'!D962:M962</xm:f>
              <xm:sqref>C962</xm:sqref>
            </x14:sparkline>
            <x14:sparkline>
              <xm:f>'LƯU CHUYỂN TIỀN TỆ GT'!D963:M963</xm:f>
              <xm:sqref>C963</xm:sqref>
            </x14:sparkline>
            <x14:sparkline>
              <xm:f>'LƯU CHUYỂN TIỀN TỆ GT'!D964:M964</xm:f>
              <xm:sqref>C964</xm:sqref>
            </x14:sparkline>
            <x14:sparkline>
              <xm:f>'LƯU CHUYỂN TIỀN TỆ GT'!D965:M965</xm:f>
              <xm:sqref>C965</xm:sqref>
            </x14:sparkline>
            <x14:sparkline>
              <xm:f>'LƯU CHUYỂN TIỀN TỆ GT'!D966:M966</xm:f>
              <xm:sqref>C966</xm:sqref>
            </x14:sparkline>
            <x14:sparkline>
              <xm:f>'LƯU CHUYỂN TIỀN TỆ GT'!D967:M967</xm:f>
              <xm:sqref>C967</xm:sqref>
            </x14:sparkline>
            <x14:sparkline>
              <xm:f>'LƯU CHUYỂN TIỀN TỆ GT'!D968:M968</xm:f>
              <xm:sqref>C968</xm:sqref>
            </x14:sparkline>
            <x14:sparkline>
              <xm:f>'LƯU CHUYỂN TIỀN TỆ GT'!D969:M969</xm:f>
              <xm:sqref>C969</xm:sqref>
            </x14:sparkline>
            <x14:sparkline>
              <xm:f>'LƯU CHUYỂN TIỀN TỆ GT'!D970:M970</xm:f>
              <xm:sqref>C970</xm:sqref>
            </x14:sparkline>
            <x14:sparkline>
              <xm:f>'LƯU CHUYỂN TIỀN TỆ GT'!D971:M971</xm:f>
              <xm:sqref>C971</xm:sqref>
            </x14:sparkline>
            <x14:sparkline>
              <xm:f>'LƯU CHUYỂN TIỀN TỆ GT'!D972:M972</xm:f>
              <xm:sqref>C972</xm:sqref>
            </x14:sparkline>
            <x14:sparkline>
              <xm:f>'LƯU CHUYỂN TIỀN TỆ GT'!D973:M973</xm:f>
              <xm:sqref>C973</xm:sqref>
            </x14:sparkline>
            <x14:sparkline>
              <xm:f>'LƯU CHUYỂN TIỀN TỆ GT'!D974:M974</xm:f>
              <xm:sqref>C974</xm:sqref>
            </x14:sparkline>
            <x14:sparkline>
              <xm:f>'LƯU CHUYỂN TIỀN TỆ GT'!D975:M975</xm:f>
              <xm:sqref>C975</xm:sqref>
            </x14:sparkline>
            <x14:sparkline>
              <xm:f>'LƯU CHUYỂN TIỀN TỆ GT'!D976:M976</xm:f>
              <xm:sqref>C976</xm:sqref>
            </x14:sparkline>
            <x14:sparkline>
              <xm:f>'LƯU CHUYỂN TIỀN TỆ GT'!D977:M977</xm:f>
              <xm:sqref>C977</xm:sqref>
            </x14:sparkline>
            <x14:sparkline>
              <xm:f>'LƯU CHUYỂN TIỀN TỆ GT'!D978:M978</xm:f>
              <xm:sqref>C978</xm:sqref>
            </x14:sparkline>
            <x14:sparkline>
              <xm:f>'LƯU CHUYỂN TIỀN TỆ GT'!D979:M979</xm:f>
              <xm:sqref>C979</xm:sqref>
            </x14:sparkline>
            <x14:sparkline>
              <xm:f>'LƯU CHUYỂN TIỀN TỆ GT'!D980:M980</xm:f>
              <xm:sqref>C980</xm:sqref>
            </x14:sparkline>
            <x14:sparkline>
              <xm:f>'LƯU CHUYỂN TIỀN TỆ GT'!D981:M981</xm:f>
              <xm:sqref>C981</xm:sqref>
            </x14:sparkline>
            <x14:sparkline>
              <xm:f>'LƯU CHUYỂN TIỀN TỆ GT'!D982:M982</xm:f>
              <xm:sqref>C982</xm:sqref>
            </x14:sparkline>
            <x14:sparkline>
              <xm:f>'LƯU CHUYỂN TIỀN TỆ GT'!D983:M983</xm:f>
              <xm:sqref>C983</xm:sqref>
            </x14:sparkline>
            <x14:sparkline>
              <xm:f>'LƯU CHUYỂN TIỀN TỆ GT'!D984:M984</xm:f>
              <xm:sqref>C984</xm:sqref>
            </x14:sparkline>
            <x14:sparkline>
              <xm:f>'LƯU CHUYỂN TIỀN TỆ GT'!D985:M985</xm:f>
              <xm:sqref>C985</xm:sqref>
            </x14:sparkline>
            <x14:sparkline>
              <xm:f>'LƯU CHUYỂN TIỀN TỆ GT'!D986:M986</xm:f>
              <xm:sqref>C986</xm:sqref>
            </x14:sparkline>
            <x14:sparkline>
              <xm:f>'LƯU CHUYỂN TIỀN TỆ GT'!D987:M987</xm:f>
              <xm:sqref>C987</xm:sqref>
            </x14:sparkline>
            <x14:sparkline>
              <xm:f>'LƯU CHUYỂN TIỀN TỆ GT'!D988:M988</xm:f>
              <xm:sqref>C988</xm:sqref>
            </x14:sparkline>
            <x14:sparkline>
              <xm:f>'LƯU CHUYỂN TIỀN TỆ GT'!D989:M989</xm:f>
              <xm:sqref>C989</xm:sqref>
            </x14:sparkline>
            <x14:sparkline>
              <xm:f>'LƯU CHUYỂN TIỀN TỆ GT'!D990:M990</xm:f>
              <xm:sqref>C990</xm:sqref>
            </x14:sparkline>
            <x14:sparkline>
              <xm:f>'LƯU CHUYỂN TIỀN TỆ GT'!D991:M991</xm:f>
              <xm:sqref>C991</xm:sqref>
            </x14:sparkline>
            <x14:sparkline>
              <xm:f>'LƯU CHUYỂN TIỀN TỆ GT'!D992:M992</xm:f>
              <xm:sqref>C992</xm:sqref>
            </x14:sparkline>
            <x14:sparkline>
              <xm:f>'LƯU CHUYỂN TIỀN TỆ GT'!D993:M993</xm:f>
              <xm:sqref>C993</xm:sqref>
            </x14:sparkline>
            <x14:sparkline>
              <xm:f>'LƯU CHUYỂN TIỀN TỆ GT'!D994:M994</xm:f>
              <xm:sqref>C994</xm:sqref>
            </x14:sparkline>
            <x14:sparkline>
              <xm:f>'LƯU CHUYỂN TIỀN TỆ GT'!D995:M995</xm:f>
              <xm:sqref>C995</xm:sqref>
            </x14:sparkline>
            <x14:sparkline>
              <xm:f>'LƯU CHUYỂN TIỀN TỆ GT'!D996:M996</xm:f>
              <xm:sqref>C996</xm:sqref>
            </x14:sparkline>
            <x14:sparkline>
              <xm:f>'LƯU CHUYỂN TIỀN TỆ GT'!D997:M997</xm:f>
              <xm:sqref>C997</xm:sqref>
            </x14:sparkline>
            <x14:sparkline>
              <xm:f>'LƯU CHUYỂN TIỀN TỆ GT'!D998:M998</xm:f>
              <xm:sqref>C998</xm:sqref>
            </x14:sparkline>
            <x14:sparkline>
              <xm:f>'LƯU CHUYỂN TIỀN TỆ GT'!D999:M999</xm:f>
              <xm:sqref>C999</xm:sqref>
            </x14:sparkline>
            <x14:sparkline>
              <xm:f>'LƯU CHUYỂN TIỀN TỆ GT'!D1000:M1000</xm:f>
              <xm:sqref>C1000</xm:sqref>
            </x14:sparkline>
            <x14:sparkline>
              <xm:f>'LƯU CHUYỂN TIỀN TỆ GT'!D1001:M1001</xm:f>
              <xm:sqref>C1001</xm:sqref>
            </x14:sparkline>
            <x14:sparkline>
              <xm:f>'LƯU CHUYỂN TIỀN TỆ GT'!D1002:M1002</xm:f>
              <xm:sqref>C1002</xm:sqref>
            </x14:sparkline>
            <x14:sparkline>
              <xm:f>'LƯU CHUYỂN TIỀN TỆ GT'!D1003:M1003</xm:f>
              <xm:sqref>C1003</xm:sqref>
            </x14:sparkline>
            <x14:sparkline>
              <xm:f>'LƯU CHUYỂN TIỀN TỆ GT'!D1004:M1004</xm:f>
              <xm:sqref>C1004</xm:sqref>
            </x14:sparkline>
            <x14:sparkline>
              <xm:f>'LƯU CHUYỂN TIỀN TỆ GT'!D1005:M1005</xm:f>
              <xm:sqref>C1005</xm:sqref>
            </x14:sparkline>
          </x14:sparklines>
        </x14:sparklineGroup>
        <x14:sparklineGroup type="column" displayEmptyCellsAs="gap" high="1" low="1" xr2:uid="{9D1AB2A6-5541-4230-9920-8A7F5027E452}">
          <x14:colorSeries rgb="FFFFFF00"/>
          <x14:colorNegative rgb="FFD00000"/>
          <x14:colorAxis rgb="FF000000"/>
          <x14:colorMarkers rgb="FFD00000"/>
          <x14:colorFirst rgb="FFD00000"/>
          <x14:colorLast rgb="FFD00000"/>
          <x14:colorHigh rgb="FF00FF00"/>
          <x14:colorLow rgb="FFFF0000"/>
          <x14:sparklines>
            <x14:sparkline>
              <xm:f>'LƯU CHUYỂN TIỀN TỆ GT'!D607:M607</xm:f>
              <xm:sqref>C607</xm:sqref>
            </x14:sparkline>
            <x14:sparkline>
              <xm:f>'LƯU CHUYỂN TIỀN TỆ GT'!D608:M608</xm:f>
              <xm:sqref>C608</xm:sqref>
            </x14:sparkline>
            <x14:sparkline>
              <xm:f>'LƯU CHUYỂN TIỀN TỆ GT'!D609:M609</xm:f>
              <xm:sqref>C609</xm:sqref>
            </x14:sparkline>
            <x14:sparkline>
              <xm:f>'LƯU CHUYỂN TIỀN TỆ GT'!D610:M610</xm:f>
              <xm:sqref>C610</xm:sqref>
            </x14:sparkline>
            <x14:sparkline>
              <xm:f>'LƯU CHUYỂN TIỀN TỆ GT'!D611:M611</xm:f>
              <xm:sqref>C611</xm:sqref>
            </x14:sparkline>
            <x14:sparkline>
              <xm:f>'LƯU CHUYỂN TIỀN TỆ GT'!D612:M612</xm:f>
              <xm:sqref>C612</xm:sqref>
            </x14:sparkline>
            <x14:sparkline>
              <xm:f>'LƯU CHUYỂN TIỀN TỆ GT'!D613:M613</xm:f>
              <xm:sqref>C613</xm:sqref>
            </x14:sparkline>
            <x14:sparkline>
              <xm:f>'LƯU CHUYỂN TIỀN TỆ GT'!D614:M614</xm:f>
              <xm:sqref>C614</xm:sqref>
            </x14:sparkline>
            <x14:sparkline>
              <xm:f>'LƯU CHUYỂN TIỀN TỆ GT'!D615:M615</xm:f>
              <xm:sqref>C615</xm:sqref>
            </x14:sparkline>
            <x14:sparkline>
              <xm:f>'LƯU CHUYỂN TIỀN TỆ GT'!D616:M616</xm:f>
              <xm:sqref>C616</xm:sqref>
            </x14:sparkline>
            <x14:sparkline>
              <xm:f>'LƯU CHUYỂN TIỀN TỆ GT'!D617:M617</xm:f>
              <xm:sqref>C617</xm:sqref>
            </x14:sparkline>
            <x14:sparkline>
              <xm:f>'LƯU CHUYỂN TIỀN TỆ GT'!D618:M618</xm:f>
              <xm:sqref>C618</xm:sqref>
            </x14:sparkline>
            <x14:sparkline>
              <xm:f>'LƯU CHUYỂN TIỀN TỆ GT'!D619:M619</xm:f>
              <xm:sqref>C619</xm:sqref>
            </x14:sparkline>
            <x14:sparkline>
              <xm:f>'LƯU CHUYỂN TIỀN TỆ GT'!D620:M620</xm:f>
              <xm:sqref>C620</xm:sqref>
            </x14:sparkline>
            <x14:sparkline>
              <xm:f>'LƯU CHUYỂN TIỀN TỆ GT'!D621:M621</xm:f>
              <xm:sqref>C621</xm:sqref>
            </x14:sparkline>
            <x14:sparkline>
              <xm:f>'LƯU CHUYỂN TIỀN TỆ GT'!D622:M622</xm:f>
              <xm:sqref>C622</xm:sqref>
            </x14:sparkline>
            <x14:sparkline>
              <xm:f>'LƯU CHUYỂN TIỀN TỆ GT'!D623:M623</xm:f>
              <xm:sqref>C623</xm:sqref>
            </x14:sparkline>
            <x14:sparkline>
              <xm:f>'LƯU CHUYỂN TIỀN TỆ GT'!D624:M624</xm:f>
              <xm:sqref>C624</xm:sqref>
            </x14:sparkline>
            <x14:sparkline>
              <xm:f>'LƯU CHUYỂN TIỀN TỆ GT'!D625:M625</xm:f>
              <xm:sqref>C625</xm:sqref>
            </x14:sparkline>
            <x14:sparkline>
              <xm:f>'LƯU CHUYỂN TIỀN TỆ GT'!D626:M626</xm:f>
              <xm:sqref>C626</xm:sqref>
            </x14:sparkline>
            <x14:sparkline>
              <xm:f>'LƯU CHUYỂN TIỀN TỆ GT'!D627:M627</xm:f>
              <xm:sqref>C627</xm:sqref>
            </x14:sparkline>
            <x14:sparkline>
              <xm:f>'LƯU CHUYỂN TIỀN TỆ GT'!D628:M628</xm:f>
              <xm:sqref>C628</xm:sqref>
            </x14:sparkline>
            <x14:sparkline>
              <xm:f>'LƯU CHUYỂN TIỀN TỆ GT'!D629:M629</xm:f>
              <xm:sqref>C629</xm:sqref>
            </x14:sparkline>
            <x14:sparkline>
              <xm:f>'LƯU CHUYỂN TIỀN TỆ GT'!D630:M630</xm:f>
              <xm:sqref>C630</xm:sqref>
            </x14:sparkline>
            <x14:sparkline>
              <xm:f>'LƯU CHUYỂN TIỀN TỆ GT'!D631:M631</xm:f>
              <xm:sqref>C631</xm:sqref>
            </x14:sparkline>
            <x14:sparkline>
              <xm:f>'LƯU CHUYỂN TIỀN TỆ GT'!D632:M632</xm:f>
              <xm:sqref>C632</xm:sqref>
            </x14:sparkline>
            <x14:sparkline>
              <xm:f>'LƯU CHUYỂN TIỀN TỆ GT'!D633:M633</xm:f>
              <xm:sqref>C633</xm:sqref>
            </x14:sparkline>
            <x14:sparkline>
              <xm:f>'LƯU CHUYỂN TIỀN TỆ GT'!D634:M634</xm:f>
              <xm:sqref>C634</xm:sqref>
            </x14:sparkline>
            <x14:sparkline>
              <xm:f>'LƯU CHUYỂN TIỀN TỆ GT'!D635:M635</xm:f>
              <xm:sqref>C635</xm:sqref>
            </x14:sparkline>
            <x14:sparkline>
              <xm:f>'LƯU CHUYỂN TIỀN TỆ GT'!D636:M636</xm:f>
              <xm:sqref>C636</xm:sqref>
            </x14:sparkline>
            <x14:sparkline>
              <xm:f>'LƯU CHUYỂN TIỀN TỆ GT'!D637:M637</xm:f>
              <xm:sqref>C637</xm:sqref>
            </x14:sparkline>
            <x14:sparkline>
              <xm:f>'LƯU CHUYỂN TIỀN TỆ GT'!D638:M638</xm:f>
              <xm:sqref>C638</xm:sqref>
            </x14:sparkline>
            <x14:sparkline>
              <xm:f>'LƯU CHUYỂN TIỀN TỆ GT'!D639:M639</xm:f>
              <xm:sqref>C639</xm:sqref>
            </x14:sparkline>
            <x14:sparkline>
              <xm:f>'LƯU CHUYỂN TIỀN TỆ GT'!D640:M640</xm:f>
              <xm:sqref>C640</xm:sqref>
            </x14:sparkline>
            <x14:sparkline>
              <xm:f>'LƯU CHUYỂN TIỀN TỆ GT'!D641:M641</xm:f>
              <xm:sqref>C641</xm:sqref>
            </x14:sparkline>
            <x14:sparkline>
              <xm:f>'LƯU CHUYỂN TIỀN TỆ GT'!D642:M642</xm:f>
              <xm:sqref>C642</xm:sqref>
            </x14:sparkline>
            <x14:sparkline>
              <xm:f>'LƯU CHUYỂN TIỀN TỆ GT'!D643:M643</xm:f>
              <xm:sqref>C643</xm:sqref>
            </x14:sparkline>
            <x14:sparkline>
              <xm:f>'LƯU CHUYỂN TIỀN TỆ GT'!D644:M644</xm:f>
              <xm:sqref>C644</xm:sqref>
            </x14:sparkline>
            <x14:sparkline>
              <xm:f>'LƯU CHUYỂN TIỀN TỆ GT'!D645:M645</xm:f>
              <xm:sqref>C645</xm:sqref>
            </x14:sparkline>
            <x14:sparkline>
              <xm:f>'LƯU CHUYỂN TIỀN TỆ GT'!D646:M646</xm:f>
              <xm:sqref>C646</xm:sqref>
            </x14:sparkline>
            <x14:sparkline>
              <xm:f>'LƯU CHUYỂN TIỀN TỆ GT'!D647:M647</xm:f>
              <xm:sqref>C647</xm:sqref>
            </x14:sparkline>
            <x14:sparkline>
              <xm:f>'LƯU CHUYỂN TIỀN TỆ GT'!D648:M648</xm:f>
              <xm:sqref>C648</xm:sqref>
            </x14:sparkline>
            <x14:sparkline>
              <xm:f>'LƯU CHUYỂN TIỀN TỆ GT'!D649:M649</xm:f>
              <xm:sqref>C649</xm:sqref>
            </x14:sparkline>
            <x14:sparkline>
              <xm:f>'LƯU CHUYỂN TIỀN TỆ GT'!D650:M650</xm:f>
              <xm:sqref>C650</xm:sqref>
            </x14:sparkline>
            <x14:sparkline>
              <xm:f>'LƯU CHUYỂN TIỀN TỆ GT'!D651:M651</xm:f>
              <xm:sqref>C651</xm:sqref>
            </x14:sparkline>
            <x14:sparkline>
              <xm:f>'LƯU CHUYỂN TIỀN TỆ GT'!D652:M652</xm:f>
              <xm:sqref>C652</xm:sqref>
            </x14:sparkline>
            <x14:sparkline>
              <xm:f>'LƯU CHUYỂN TIỀN TỆ GT'!D653:M653</xm:f>
              <xm:sqref>C653</xm:sqref>
            </x14:sparkline>
            <x14:sparkline>
              <xm:f>'LƯU CHUYỂN TIỀN TỆ GT'!D654:M654</xm:f>
              <xm:sqref>C654</xm:sqref>
            </x14:sparkline>
            <x14:sparkline>
              <xm:f>'LƯU CHUYỂN TIỀN TỆ GT'!D655:M655</xm:f>
              <xm:sqref>C655</xm:sqref>
            </x14:sparkline>
            <x14:sparkline>
              <xm:f>'LƯU CHUYỂN TIỀN TỆ GT'!D656:M656</xm:f>
              <xm:sqref>C656</xm:sqref>
            </x14:sparkline>
            <x14:sparkline>
              <xm:f>'LƯU CHUYỂN TIỀN TỆ GT'!D657:M657</xm:f>
              <xm:sqref>C657</xm:sqref>
            </x14:sparkline>
            <x14:sparkline>
              <xm:f>'LƯU CHUYỂN TIỀN TỆ GT'!D658:M658</xm:f>
              <xm:sqref>C658</xm:sqref>
            </x14:sparkline>
            <x14:sparkline>
              <xm:f>'LƯU CHUYỂN TIỀN TỆ GT'!D659:M659</xm:f>
              <xm:sqref>C659</xm:sqref>
            </x14:sparkline>
            <x14:sparkline>
              <xm:f>'LƯU CHUYỂN TIỀN TỆ GT'!D660:M660</xm:f>
              <xm:sqref>C660</xm:sqref>
            </x14:sparkline>
            <x14:sparkline>
              <xm:f>'LƯU CHUYỂN TIỀN TỆ GT'!D661:M661</xm:f>
              <xm:sqref>C661</xm:sqref>
            </x14:sparkline>
            <x14:sparkline>
              <xm:f>'LƯU CHUYỂN TIỀN TỆ GT'!D662:M662</xm:f>
              <xm:sqref>C662</xm:sqref>
            </x14:sparkline>
            <x14:sparkline>
              <xm:f>'LƯU CHUYỂN TIỀN TỆ GT'!D663:M663</xm:f>
              <xm:sqref>C663</xm:sqref>
            </x14:sparkline>
            <x14:sparkline>
              <xm:f>'LƯU CHUYỂN TIỀN TỆ GT'!D664:M664</xm:f>
              <xm:sqref>C664</xm:sqref>
            </x14:sparkline>
            <x14:sparkline>
              <xm:f>'LƯU CHUYỂN TIỀN TỆ GT'!D665:M665</xm:f>
              <xm:sqref>C665</xm:sqref>
            </x14:sparkline>
            <x14:sparkline>
              <xm:f>'LƯU CHUYỂN TIỀN TỆ GT'!D666:M666</xm:f>
              <xm:sqref>C666</xm:sqref>
            </x14:sparkline>
            <x14:sparkline>
              <xm:f>'LƯU CHUYỂN TIỀN TỆ GT'!D667:M667</xm:f>
              <xm:sqref>C667</xm:sqref>
            </x14:sparkline>
            <x14:sparkline>
              <xm:f>'LƯU CHUYỂN TIỀN TỆ GT'!D668:M668</xm:f>
              <xm:sqref>C668</xm:sqref>
            </x14:sparkline>
            <x14:sparkline>
              <xm:f>'LƯU CHUYỂN TIỀN TỆ GT'!D669:M669</xm:f>
              <xm:sqref>C669</xm:sqref>
            </x14:sparkline>
            <x14:sparkline>
              <xm:f>'LƯU CHUYỂN TIỀN TỆ GT'!D670:M670</xm:f>
              <xm:sqref>C670</xm:sqref>
            </x14:sparkline>
            <x14:sparkline>
              <xm:f>'LƯU CHUYỂN TIỀN TỆ GT'!D671:M671</xm:f>
              <xm:sqref>C671</xm:sqref>
            </x14:sparkline>
            <x14:sparkline>
              <xm:f>'LƯU CHUYỂN TIỀN TỆ GT'!D672:M672</xm:f>
              <xm:sqref>C672</xm:sqref>
            </x14:sparkline>
            <x14:sparkline>
              <xm:f>'LƯU CHUYỂN TIỀN TỆ GT'!D673:M673</xm:f>
              <xm:sqref>C673</xm:sqref>
            </x14:sparkline>
            <x14:sparkline>
              <xm:f>'LƯU CHUYỂN TIỀN TỆ GT'!D674:M674</xm:f>
              <xm:sqref>C674</xm:sqref>
            </x14:sparkline>
            <x14:sparkline>
              <xm:f>'LƯU CHUYỂN TIỀN TỆ GT'!D675:M675</xm:f>
              <xm:sqref>C675</xm:sqref>
            </x14:sparkline>
            <x14:sparkline>
              <xm:f>'LƯU CHUYỂN TIỀN TỆ GT'!D676:M676</xm:f>
              <xm:sqref>C676</xm:sqref>
            </x14:sparkline>
            <x14:sparkline>
              <xm:f>'LƯU CHUYỂN TIỀN TỆ GT'!D677:M677</xm:f>
              <xm:sqref>C677</xm:sqref>
            </x14:sparkline>
            <x14:sparkline>
              <xm:f>'LƯU CHUYỂN TIỀN TỆ GT'!D678:M678</xm:f>
              <xm:sqref>C678</xm:sqref>
            </x14:sparkline>
            <x14:sparkline>
              <xm:f>'LƯU CHUYỂN TIỀN TỆ GT'!D679:M679</xm:f>
              <xm:sqref>C679</xm:sqref>
            </x14:sparkline>
            <x14:sparkline>
              <xm:f>'LƯU CHUYỂN TIỀN TỆ GT'!D680:M680</xm:f>
              <xm:sqref>C680</xm:sqref>
            </x14:sparkline>
            <x14:sparkline>
              <xm:f>'LƯU CHUYỂN TIỀN TỆ GT'!D681:M681</xm:f>
              <xm:sqref>C681</xm:sqref>
            </x14:sparkline>
            <x14:sparkline>
              <xm:f>'LƯU CHUYỂN TIỀN TỆ GT'!D682:M682</xm:f>
              <xm:sqref>C682</xm:sqref>
            </x14:sparkline>
            <x14:sparkline>
              <xm:f>'LƯU CHUYỂN TIỀN TỆ GT'!D683:M683</xm:f>
              <xm:sqref>C683</xm:sqref>
            </x14:sparkline>
            <x14:sparkline>
              <xm:f>'LƯU CHUYỂN TIỀN TỆ GT'!D684:M684</xm:f>
              <xm:sqref>C684</xm:sqref>
            </x14:sparkline>
            <x14:sparkline>
              <xm:f>'LƯU CHUYỂN TIỀN TỆ GT'!D685:M685</xm:f>
              <xm:sqref>C685</xm:sqref>
            </x14:sparkline>
            <x14:sparkline>
              <xm:f>'LƯU CHUYỂN TIỀN TỆ GT'!D686:M686</xm:f>
              <xm:sqref>C686</xm:sqref>
            </x14:sparkline>
            <x14:sparkline>
              <xm:f>'LƯU CHUYỂN TIỀN TỆ GT'!D687:M687</xm:f>
              <xm:sqref>C687</xm:sqref>
            </x14:sparkline>
            <x14:sparkline>
              <xm:f>'LƯU CHUYỂN TIỀN TỆ GT'!D688:M688</xm:f>
              <xm:sqref>C688</xm:sqref>
            </x14:sparkline>
            <x14:sparkline>
              <xm:f>'LƯU CHUYỂN TIỀN TỆ GT'!D689:M689</xm:f>
              <xm:sqref>C689</xm:sqref>
            </x14:sparkline>
            <x14:sparkline>
              <xm:f>'LƯU CHUYỂN TIỀN TỆ GT'!D690:M690</xm:f>
              <xm:sqref>C690</xm:sqref>
            </x14:sparkline>
            <x14:sparkline>
              <xm:f>'LƯU CHUYỂN TIỀN TỆ GT'!D691:M691</xm:f>
              <xm:sqref>C691</xm:sqref>
            </x14:sparkline>
            <x14:sparkline>
              <xm:f>'LƯU CHUYỂN TIỀN TỆ GT'!D692:M692</xm:f>
              <xm:sqref>C692</xm:sqref>
            </x14:sparkline>
            <x14:sparkline>
              <xm:f>'LƯU CHUYỂN TIỀN TỆ GT'!D693:M693</xm:f>
              <xm:sqref>C693</xm:sqref>
            </x14:sparkline>
            <x14:sparkline>
              <xm:f>'LƯU CHUYỂN TIỀN TỆ GT'!D694:M694</xm:f>
              <xm:sqref>C694</xm:sqref>
            </x14:sparkline>
            <x14:sparkline>
              <xm:f>'LƯU CHUYỂN TIỀN TỆ GT'!D695:M695</xm:f>
              <xm:sqref>C695</xm:sqref>
            </x14:sparkline>
            <x14:sparkline>
              <xm:f>'LƯU CHUYỂN TIỀN TỆ GT'!D696:M696</xm:f>
              <xm:sqref>C696</xm:sqref>
            </x14:sparkline>
            <x14:sparkline>
              <xm:f>'LƯU CHUYỂN TIỀN TỆ GT'!D697:M697</xm:f>
              <xm:sqref>C697</xm:sqref>
            </x14:sparkline>
            <x14:sparkline>
              <xm:f>'LƯU CHUYỂN TIỀN TỆ GT'!D698:M698</xm:f>
              <xm:sqref>C698</xm:sqref>
            </x14:sparkline>
            <x14:sparkline>
              <xm:f>'LƯU CHUYỂN TIỀN TỆ GT'!D699:M699</xm:f>
              <xm:sqref>C699</xm:sqref>
            </x14:sparkline>
            <x14:sparkline>
              <xm:f>'LƯU CHUYỂN TIỀN TỆ GT'!D700:M700</xm:f>
              <xm:sqref>C700</xm:sqref>
            </x14:sparkline>
            <x14:sparkline>
              <xm:f>'LƯU CHUYỂN TIỀN TỆ GT'!D701:M701</xm:f>
              <xm:sqref>C701</xm:sqref>
            </x14:sparkline>
            <x14:sparkline>
              <xm:f>'LƯU CHUYỂN TIỀN TỆ GT'!D702:M702</xm:f>
              <xm:sqref>C702</xm:sqref>
            </x14:sparkline>
            <x14:sparkline>
              <xm:f>'LƯU CHUYỂN TIỀN TỆ GT'!D703:M703</xm:f>
              <xm:sqref>C703</xm:sqref>
            </x14:sparkline>
            <x14:sparkline>
              <xm:f>'LƯU CHUYỂN TIỀN TỆ GT'!D704:M704</xm:f>
              <xm:sqref>C704</xm:sqref>
            </x14:sparkline>
            <x14:sparkline>
              <xm:f>'LƯU CHUYỂN TIỀN TỆ GT'!D705:M705</xm:f>
              <xm:sqref>C705</xm:sqref>
            </x14:sparkline>
            <x14:sparkline>
              <xm:f>'LƯU CHUYỂN TIỀN TỆ GT'!D706:M706</xm:f>
              <xm:sqref>C706</xm:sqref>
            </x14:sparkline>
            <x14:sparkline>
              <xm:f>'LƯU CHUYỂN TIỀN TỆ GT'!D707:M707</xm:f>
              <xm:sqref>C707</xm:sqref>
            </x14:sparkline>
            <x14:sparkline>
              <xm:f>'LƯU CHUYỂN TIỀN TỆ GT'!D708:M708</xm:f>
              <xm:sqref>C708</xm:sqref>
            </x14:sparkline>
            <x14:sparkline>
              <xm:f>'LƯU CHUYỂN TIỀN TỆ GT'!D709:M709</xm:f>
              <xm:sqref>C709</xm:sqref>
            </x14:sparkline>
            <x14:sparkline>
              <xm:f>'LƯU CHUYỂN TIỀN TỆ GT'!D710:M710</xm:f>
              <xm:sqref>C710</xm:sqref>
            </x14:sparkline>
            <x14:sparkline>
              <xm:f>'LƯU CHUYỂN TIỀN TỆ GT'!D711:M711</xm:f>
              <xm:sqref>C711</xm:sqref>
            </x14:sparkline>
            <x14:sparkline>
              <xm:f>'LƯU CHUYỂN TIỀN TỆ GT'!D712:M712</xm:f>
              <xm:sqref>C712</xm:sqref>
            </x14:sparkline>
            <x14:sparkline>
              <xm:f>'LƯU CHUYỂN TIỀN TỆ GT'!D713:M713</xm:f>
              <xm:sqref>C713</xm:sqref>
            </x14:sparkline>
            <x14:sparkline>
              <xm:f>'LƯU CHUYỂN TIỀN TỆ GT'!D714:M714</xm:f>
              <xm:sqref>C714</xm:sqref>
            </x14:sparkline>
            <x14:sparkline>
              <xm:f>'LƯU CHUYỂN TIỀN TỆ GT'!D715:M715</xm:f>
              <xm:sqref>C715</xm:sqref>
            </x14:sparkline>
            <x14:sparkline>
              <xm:f>'LƯU CHUYỂN TIỀN TỆ GT'!D716:M716</xm:f>
              <xm:sqref>C716</xm:sqref>
            </x14:sparkline>
            <x14:sparkline>
              <xm:f>'LƯU CHUYỂN TIỀN TỆ GT'!D717:M717</xm:f>
              <xm:sqref>C717</xm:sqref>
            </x14:sparkline>
            <x14:sparkline>
              <xm:f>'LƯU CHUYỂN TIỀN TỆ GT'!D718:M718</xm:f>
              <xm:sqref>C718</xm:sqref>
            </x14:sparkline>
            <x14:sparkline>
              <xm:f>'LƯU CHUYỂN TIỀN TỆ GT'!D719:M719</xm:f>
              <xm:sqref>C719</xm:sqref>
            </x14:sparkline>
            <x14:sparkline>
              <xm:f>'LƯU CHUYỂN TIỀN TỆ GT'!D720:M720</xm:f>
              <xm:sqref>C720</xm:sqref>
            </x14:sparkline>
            <x14:sparkline>
              <xm:f>'LƯU CHUYỂN TIỀN TỆ GT'!D721:M721</xm:f>
              <xm:sqref>C721</xm:sqref>
            </x14:sparkline>
            <x14:sparkline>
              <xm:f>'LƯU CHUYỂN TIỀN TỆ GT'!D722:M722</xm:f>
              <xm:sqref>C722</xm:sqref>
            </x14:sparkline>
            <x14:sparkline>
              <xm:f>'LƯU CHUYỂN TIỀN TỆ GT'!D723:M723</xm:f>
              <xm:sqref>C723</xm:sqref>
            </x14:sparkline>
            <x14:sparkline>
              <xm:f>'LƯU CHUYỂN TIỀN TỆ GT'!D724:M724</xm:f>
              <xm:sqref>C724</xm:sqref>
            </x14:sparkline>
            <x14:sparkline>
              <xm:f>'LƯU CHUYỂN TIỀN TỆ GT'!D725:M725</xm:f>
              <xm:sqref>C725</xm:sqref>
            </x14:sparkline>
            <x14:sparkline>
              <xm:f>'LƯU CHUYỂN TIỀN TỆ GT'!D726:M726</xm:f>
              <xm:sqref>C726</xm:sqref>
            </x14:sparkline>
            <x14:sparkline>
              <xm:f>'LƯU CHUYỂN TIỀN TỆ GT'!D727:M727</xm:f>
              <xm:sqref>C727</xm:sqref>
            </x14:sparkline>
            <x14:sparkline>
              <xm:f>'LƯU CHUYỂN TIỀN TỆ GT'!D728:M728</xm:f>
              <xm:sqref>C728</xm:sqref>
            </x14:sparkline>
            <x14:sparkline>
              <xm:f>'LƯU CHUYỂN TIỀN TỆ GT'!D729:M729</xm:f>
              <xm:sqref>C729</xm:sqref>
            </x14:sparkline>
            <x14:sparkline>
              <xm:f>'LƯU CHUYỂN TIỀN TỆ GT'!D730:M730</xm:f>
              <xm:sqref>C730</xm:sqref>
            </x14:sparkline>
            <x14:sparkline>
              <xm:f>'LƯU CHUYỂN TIỀN TỆ GT'!D731:M731</xm:f>
              <xm:sqref>C731</xm:sqref>
            </x14:sparkline>
            <x14:sparkline>
              <xm:f>'LƯU CHUYỂN TIỀN TỆ GT'!D732:M732</xm:f>
              <xm:sqref>C732</xm:sqref>
            </x14:sparkline>
            <x14:sparkline>
              <xm:f>'LƯU CHUYỂN TIỀN TỆ GT'!D733:M733</xm:f>
              <xm:sqref>C733</xm:sqref>
            </x14:sparkline>
            <x14:sparkline>
              <xm:f>'LƯU CHUYỂN TIỀN TỆ GT'!D734:M734</xm:f>
              <xm:sqref>C734</xm:sqref>
            </x14:sparkline>
            <x14:sparkline>
              <xm:f>'LƯU CHUYỂN TIỀN TỆ GT'!D735:M735</xm:f>
              <xm:sqref>C735</xm:sqref>
            </x14:sparkline>
            <x14:sparkline>
              <xm:f>'LƯU CHUYỂN TIỀN TỆ GT'!D736:M736</xm:f>
              <xm:sqref>C736</xm:sqref>
            </x14:sparkline>
            <x14:sparkline>
              <xm:f>'LƯU CHUYỂN TIỀN TỆ GT'!D737:M737</xm:f>
              <xm:sqref>C737</xm:sqref>
            </x14:sparkline>
            <x14:sparkline>
              <xm:f>'LƯU CHUYỂN TIỀN TỆ GT'!D738:M738</xm:f>
              <xm:sqref>C738</xm:sqref>
            </x14:sparkline>
            <x14:sparkline>
              <xm:f>'LƯU CHUYỂN TIỀN TỆ GT'!D739:M739</xm:f>
              <xm:sqref>C739</xm:sqref>
            </x14:sparkline>
            <x14:sparkline>
              <xm:f>'LƯU CHUYỂN TIỀN TỆ GT'!D740:M740</xm:f>
              <xm:sqref>C740</xm:sqref>
            </x14:sparkline>
            <x14:sparkline>
              <xm:f>'LƯU CHUYỂN TIỀN TỆ GT'!D741:M741</xm:f>
              <xm:sqref>C741</xm:sqref>
            </x14:sparkline>
            <x14:sparkline>
              <xm:f>'LƯU CHUYỂN TIỀN TỆ GT'!D742:M742</xm:f>
              <xm:sqref>C742</xm:sqref>
            </x14:sparkline>
            <x14:sparkline>
              <xm:f>'LƯU CHUYỂN TIỀN TỆ GT'!D743:M743</xm:f>
              <xm:sqref>C743</xm:sqref>
            </x14:sparkline>
            <x14:sparkline>
              <xm:f>'LƯU CHUYỂN TIỀN TỆ GT'!D744:M744</xm:f>
              <xm:sqref>C744</xm:sqref>
            </x14:sparkline>
            <x14:sparkline>
              <xm:f>'LƯU CHUYỂN TIỀN TỆ GT'!D745:M745</xm:f>
              <xm:sqref>C745</xm:sqref>
            </x14:sparkline>
            <x14:sparkline>
              <xm:f>'LƯU CHUYỂN TIỀN TỆ GT'!D746:M746</xm:f>
              <xm:sqref>C746</xm:sqref>
            </x14:sparkline>
            <x14:sparkline>
              <xm:f>'LƯU CHUYỂN TIỀN TỆ GT'!D747:M747</xm:f>
              <xm:sqref>C747</xm:sqref>
            </x14:sparkline>
            <x14:sparkline>
              <xm:f>'LƯU CHUYỂN TIỀN TỆ GT'!D748:M748</xm:f>
              <xm:sqref>C748</xm:sqref>
            </x14:sparkline>
            <x14:sparkline>
              <xm:f>'LƯU CHUYỂN TIỀN TỆ GT'!D749:M749</xm:f>
              <xm:sqref>C749</xm:sqref>
            </x14:sparkline>
            <x14:sparkline>
              <xm:f>'LƯU CHUYỂN TIỀN TỆ GT'!D750:M750</xm:f>
              <xm:sqref>C750</xm:sqref>
            </x14:sparkline>
            <x14:sparkline>
              <xm:f>'LƯU CHUYỂN TIỀN TỆ GT'!D751:M751</xm:f>
              <xm:sqref>C751</xm:sqref>
            </x14:sparkline>
            <x14:sparkline>
              <xm:f>'LƯU CHUYỂN TIỀN TỆ GT'!D752:M752</xm:f>
              <xm:sqref>C752</xm:sqref>
            </x14:sparkline>
            <x14:sparkline>
              <xm:f>'LƯU CHUYỂN TIỀN TỆ GT'!D753:M753</xm:f>
              <xm:sqref>C753</xm:sqref>
            </x14:sparkline>
            <x14:sparkline>
              <xm:f>'LƯU CHUYỂN TIỀN TỆ GT'!D754:M754</xm:f>
              <xm:sqref>C754</xm:sqref>
            </x14:sparkline>
            <x14:sparkline>
              <xm:f>'LƯU CHUYỂN TIỀN TỆ GT'!D755:M755</xm:f>
              <xm:sqref>C755</xm:sqref>
            </x14:sparkline>
            <x14:sparkline>
              <xm:f>'LƯU CHUYỂN TIỀN TỆ GT'!D756:M756</xm:f>
              <xm:sqref>C756</xm:sqref>
            </x14:sparkline>
            <x14:sparkline>
              <xm:f>'LƯU CHUYỂN TIỀN TỆ GT'!D757:M757</xm:f>
              <xm:sqref>C757</xm:sqref>
            </x14:sparkline>
            <x14:sparkline>
              <xm:f>'LƯU CHUYỂN TIỀN TỆ GT'!D758:M758</xm:f>
              <xm:sqref>C758</xm:sqref>
            </x14:sparkline>
            <x14:sparkline>
              <xm:f>'LƯU CHUYỂN TIỀN TỆ GT'!D759:M759</xm:f>
              <xm:sqref>C759</xm:sqref>
            </x14:sparkline>
            <x14:sparkline>
              <xm:f>'LƯU CHUYỂN TIỀN TỆ GT'!D760:M760</xm:f>
              <xm:sqref>C760</xm:sqref>
            </x14:sparkline>
            <x14:sparkline>
              <xm:f>'LƯU CHUYỂN TIỀN TỆ GT'!D761:M761</xm:f>
              <xm:sqref>C761</xm:sqref>
            </x14:sparkline>
            <x14:sparkline>
              <xm:f>'LƯU CHUYỂN TIỀN TỆ GT'!D762:M762</xm:f>
              <xm:sqref>C762</xm:sqref>
            </x14:sparkline>
            <x14:sparkline>
              <xm:f>'LƯU CHUYỂN TIỀN TỆ GT'!D763:M763</xm:f>
              <xm:sqref>C763</xm:sqref>
            </x14:sparkline>
            <x14:sparkline>
              <xm:f>'LƯU CHUYỂN TIỀN TỆ GT'!D764:M764</xm:f>
              <xm:sqref>C764</xm:sqref>
            </x14:sparkline>
            <x14:sparkline>
              <xm:f>'LƯU CHUYỂN TIỀN TỆ GT'!D765:M765</xm:f>
              <xm:sqref>C765</xm:sqref>
            </x14:sparkline>
            <x14:sparkline>
              <xm:f>'LƯU CHUYỂN TIỀN TỆ GT'!D766:M766</xm:f>
              <xm:sqref>C766</xm:sqref>
            </x14:sparkline>
            <x14:sparkline>
              <xm:f>'LƯU CHUYỂN TIỀN TỆ GT'!D767:M767</xm:f>
              <xm:sqref>C767</xm:sqref>
            </x14:sparkline>
            <x14:sparkline>
              <xm:f>'LƯU CHUYỂN TIỀN TỆ GT'!D768:M768</xm:f>
              <xm:sqref>C768</xm:sqref>
            </x14:sparkline>
            <x14:sparkline>
              <xm:f>'LƯU CHUYỂN TIỀN TỆ GT'!D769:M769</xm:f>
              <xm:sqref>C769</xm:sqref>
            </x14:sparkline>
            <x14:sparkline>
              <xm:f>'LƯU CHUYỂN TIỀN TỆ GT'!D770:M770</xm:f>
              <xm:sqref>C770</xm:sqref>
            </x14:sparkline>
            <x14:sparkline>
              <xm:f>'LƯU CHUYỂN TIỀN TỆ GT'!D771:M771</xm:f>
              <xm:sqref>C771</xm:sqref>
            </x14:sparkline>
            <x14:sparkline>
              <xm:f>'LƯU CHUYỂN TIỀN TỆ GT'!D772:M772</xm:f>
              <xm:sqref>C772</xm:sqref>
            </x14:sparkline>
            <x14:sparkline>
              <xm:f>'LƯU CHUYỂN TIỀN TỆ GT'!D773:M773</xm:f>
              <xm:sqref>C773</xm:sqref>
            </x14:sparkline>
            <x14:sparkline>
              <xm:f>'LƯU CHUYỂN TIỀN TỆ GT'!D774:M774</xm:f>
              <xm:sqref>C774</xm:sqref>
            </x14:sparkline>
            <x14:sparkline>
              <xm:f>'LƯU CHUYỂN TIỀN TỆ GT'!D775:M775</xm:f>
              <xm:sqref>C775</xm:sqref>
            </x14:sparkline>
            <x14:sparkline>
              <xm:f>'LƯU CHUYỂN TIỀN TỆ GT'!D776:M776</xm:f>
              <xm:sqref>C776</xm:sqref>
            </x14:sparkline>
            <x14:sparkline>
              <xm:f>'LƯU CHUYỂN TIỀN TỆ GT'!D777:M777</xm:f>
              <xm:sqref>C777</xm:sqref>
            </x14:sparkline>
            <x14:sparkline>
              <xm:f>'LƯU CHUYỂN TIỀN TỆ GT'!D778:M778</xm:f>
              <xm:sqref>C778</xm:sqref>
            </x14:sparkline>
            <x14:sparkline>
              <xm:f>'LƯU CHUYỂN TIỀN TỆ GT'!D779:M779</xm:f>
              <xm:sqref>C779</xm:sqref>
            </x14:sparkline>
            <x14:sparkline>
              <xm:f>'LƯU CHUYỂN TIỀN TỆ GT'!D780:M780</xm:f>
              <xm:sqref>C780</xm:sqref>
            </x14:sparkline>
            <x14:sparkline>
              <xm:f>'LƯU CHUYỂN TIỀN TỆ GT'!D781:M781</xm:f>
              <xm:sqref>C781</xm:sqref>
            </x14:sparkline>
            <x14:sparkline>
              <xm:f>'LƯU CHUYỂN TIỀN TỆ GT'!D782:M782</xm:f>
              <xm:sqref>C782</xm:sqref>
            </x14:sparkline>
            <x14:sparkline>
              <xm:f>'LƯU CHUYỂN TIỀN TỆ GT'!D783:M783</xm:f>
              <xm:sqref>C783</xm:sqref>
            </x14:sparkline>
            <x14:sparkline>
              <xm:f>'LƯU CHUYỂN TIỀN TỆ GT'!D784:M784</xm:f>
              <xm:sqref>C784</xm:sqref>
            </x14:sparkline>
            <x14:sparkline>
              <xm:f>'LƯU CHUYỂN TIỀN TỆ GT'!D785:M785</xm:f>
              <xm:sqref>C785</xm:sqref>
            </x14:sparkline>
            <x14:sparkline>
              <xm:f>'LƯU CHUYỂN TIỀN TỆ GT'!D786:M786</xm:f>
              <xm:sqref>C786</xm:sqref>
            </x14:sparkline>
            <x14:sparkline>
              <xm:f>'LƯU CHUYỂN TIỀN TỆ GT'!D787:M787</xm:f>
              <xm:sqref>C787</xm:sqref>
            </x14:sparkline>
            <x14:sparkline>
              <xm:f>'LƯU CHUYỂN TIỀN TỆ GT'!D788:M788</xm:f>
              <xm:sqref>C788</xm:sqref>
            </x14:sparkline>
            <x14:sparkline>
              <xm:f>'LƯU CHUYỂN TIỀN TỆ GT'!D789:M789</xm:f>
              <xm:sqref>C789</xm:sqref>
            </x14:sparkline>
            <x14:sparkline>
              <xm:f>'LƯU CHUYỂN TIỀN TỆ GT'!D790:M790</xm:f>
              <xm:sqref>C790</xm:sqref>
            </x14:sparkline>
            <x14:sparkline>
              <xm:f>'LƯU CHUYỂN TIỀN TỆ GT'!D791:M791</xm:f>
              <xm:sqref>C791</xm:sqref>
            </x14:sparkline>
            <x14:sparkline>
              <xm:f>'LƯU CHUYỂN TIỀN TỆ GT'!D792:M792</xm:f>
              <xm:sqref>C792</xm:sqref>
            </x14:sparkline>
            <x14:sparkline>
              <xm:f>'LƯU CHUYỂN TIỀN TỆ GT'!D793:M793</xm:f>
              <xm:sqref>C793</xm:sqref>
            </x14:sparkline>
            <x14:sparkline>
              <xm:f>'LƯU CHUYỂN TIỀN TỆ GT'!D794:M794</xm:f>
              <xm:sqref>C794</xm:sqref>
            </x14:sparkline>
            <x14:sparkline>
              <xm:f>'LƯU CHUYỂN TIỀN TỆ GT'!D795:M795</xm:f>
              <xm:sqref>C795</xm:sqref>
            </x14:sparkline>
            <x14:sparkline>
              <xm:f>'LƯU CHUYỂN TIỀN TỆ GT'!D796:M796</xm:f>
              <xm:sqref>C796</xm:sqref>
            </x14:sparkline>
            <x14:sparkline>
              <xm:f>'LƯU CHUYỂN TIỀN TỆ GT'!D797:M797</xm:f>
              <xm:sqref>C797</xm:sqref>
            </x14:sparkline>
            <x14:sparkline>
              <xm:f>'LƯU CHUYỂN TIỀN TỆ GT'!D798:M798</xm:f>
              <xm:sqref>C798</xm:sqref>
            </x14:sparkline>
            <x14:sparkline>
              <xm:f>'LƯU CHUYỂN TIỀN TỆ GT'!D799:M799</xm:f>
              <xm:sqref>C799</xm:sqref>
            </x14:sparkline>
            <x14:sparkline>
              <xm:f>'LƯU CHUYỂN TIỀN TỆ GT'!D800:M800</xm:f>
              <xm:sqref>C800</xm:sqref>
            </x14:sparkline>
            <x14:sparkline>
              <xm:f>'LƯU CHUYỂN TIỀN TỆ GT'!D801:M801</xm:f>
              <xm:sqref>C801</xm:sqref>
            </x14:sparkline>
            <x14:sparkline>
              <xm:f>'LƯU CHUYỂN TIỀN TỆ GT'!D802:M802</xm:f>
              <xm:sqref>C802</xm:sqref>
            </x14:sparkline>
            <x14:sparkline>
              <xm:f>'LƯU CHUYỂN TIỀN TỆ GT'!D803:M803</xm:f>
              <xm:sqref>C803</xm:sqref>
            </x14:sparkline>
            <x14:sparkline>
              <xm:f>'LƯU CHUYỂN TIỀN TỆ GT'!D804:M804</xm:f>
              <xm:sqref>C804</xm:sqref>
            </x14:sparkline>
            <x14:sparkline>
              <xm:f>'LƯU CHUYỂN TIỀN TỆ GT'!D805:M805</xm:f>
              <xm:sqref>C805</xm:sqref>
            </x14:sparkline>
          </x14:sparklines>
        </x14:sparklineGroup>
        <x14:sparklineGroup type="column" displayEmptyCellsAs="gap" high="1" low="1" xr2:uid="{D7A96965-2AC2-4C93-98CF-00FC9F39ED3E}">
          <x14:colorSeries rgb="FFFFFF00"/>
          <x14:colorNegative rgb="FFD00000"/>
          <x14:colorAxis rgb="FF000000"/>
          <x14:colorMarkers rgb="FFD00000"/>
          <x14:colorFirst rgb="FFD00000"/>
          <x14:colorLast rgb="FFD00000"/>
          <x14:colorHigh rgb="FF00FF00"/>
          <x14:colorLow rgb="FFFF0000"/>
          <x14:sparklines>
            <x14:sparkline>
              <xm:f>'LƯU CHUYỂN TIỀN TỆ GT'!D407:M407</xm:f>
              <xm:sqref>C407</xm:sqref>
            </x14:sparkline>
            <x14:sparkline>
              <xm:f>'LƯU CHUYỂN TIỀN TỆ GT'!D408:M408</xm:f>
              <xm:sqref>C408</xm:sqref>
            </x14:sparkline>
            <x14:sparkline>
              <xm:f>'LƯU CHUYỂN TIỀN TỆ GT'!D409:M409</xm:f>
              <xm:sqref>C409</xm:sqref>
            </x14:sparkline>
            <x14:sparkline>
              <xm:f>'LƯU CHUYỂN TIỀN TỆ GT'!D410:M410</xm:f>
              <xm:sqref>C410</xm:sqref>
            </x14:sparkline>
            <x14:sparkline>
              <xm:f>'LƯU CHUYỂN TIỀN TỆ GT'!D411:M411</xm:f>
              <xm:sqref>C411</xm:sqref>
            </x14:sparkline>
            <x14:sparkline>
              <xm:f>'LƯU CHUYỂN TIỀN TỆ GT'!D412:M412</xm:f>
              <xm:sqref>C412</xm:sqref>
            </x14:sparkline>
            <x14:sparkline>
              <xm:f>'LƯU CHUYỂN TIỀN TỆ GT'!D413:M413</xm:f>
              <xm:sqref>C413</xm:sqref>
            </x14:sparkline>
            <x14:sparkline>
              <xm:f>'LƯU CHUYỂN TIỀN TỆ GT'!D414:M414</xm:f>
              <xm:sqref>C414</xm:sqref>
            </x14:sparkline>
            <x14:sparkline>
              <xm:f>'LƯU CHUYỂN TIỀN TỆ GT'!D415:M415</xm:f>
              <xm:sqref>C415</xm:sqref>
            </x14:sparkline>
            <x14:sparkline>
              <xm:f>'LƯU CHUYỂN TIỀN TỆ GT'!D416:M416</xm:f>
              <xm:sqref>C416</xm:sqref>
            </x14:sparkline>
            <x14:sparkline>
              <xm:f>'LƯU CHUYỂN TIỀN TỆ GT'!D417:M417</xm:f>
              <xm:sqref>C417</xm:sqref>
            </x14:sparkline>
            <x14:sparkline>
              <xm:f>'LƯU CHUYỂN TIỀN TỆ GT'!D418:M418</xm:f>
              <xm:sqref>C418</xm:sqref>
            </x14:sparkline>
            <x14:sparkline>
              <xm:f>'LƯU CHUYỂN TIỀN TỆ GT'!D419:M419</xm:f>
              <xm:sqref>C419</xm:sqref>
            </x14:sparkline>
            <x14:sparkline>
              <xm:f>'LƯU CHUYỂN TIỀN TỆ GT'!D420:M420</xm:f>
              <xm:sqref>C420</xm:sqref>
            </x14:sparkline>
            <x14:sparkline>
              <xm:f>'LƯU CHUYỂN TIỀN TỆ GT'!D421:M421</xm:f>
              <xm:sqref>C421</xm:sqref>
            </x14:sparkline>
            <x14:sparkline>
              <xm:f>'LƯU CHUYỂN TIỀN TỆ GT'!D422:M422</xm:f>
              <xm:sqref>C422</xm:sqref>
            </x14:sparkline>
            <x14:sparkline>
              <xm:f>'LƯU CHUYỂN TIỀN TỆ GT'!D423:M423</xm:f>
              <xm:sqref>C423</xm:sqref>
            </x14:sparkline>
            <x14:sparkline>
              <xm:f>'LƯU CHUYỂN TIỀN TỆ GT'!D424:M424</xm:f>
              <xm:sqref>C424</xm:sqref>
            </x14:sparkline>
            <x14:sparkline>
              <xm:f>'LƯU CHUYỂN TIỀN TỆ GT'!D425:M425</xm:f>
              <xm:sqref>C425</xm:sqref>
            </x14:sparkline>
            <x14:sparkline>
              <xm:f>'LƯU CHUYỂN TIỀN TỆ GT'!D426:M426</xm:f>
              <xm:sqref>C426</xm:sqref>
            </x14:sparkline>
            <x14:sparkline>
              <xm:f>'LƯU CHUYỂN TIỀN TỆ GT'!D427:M427</xm:f>
              <xm:sqref>C427</xm:sqref>
            </x14:sparkline>
            <x14:sparkline>
              <xm:f>'LƯU CHUYỂN TIỀN TỆ GT'!D428:M428</xm:f>
              <xm:sqref>C428</xm:sqref>
            </x14:sparkline>
            <x14:sparkline>
              <xm:f>'LƯU CHUYỂN TIỀN TỆ GT'!D429:M429</xm:f>
              <xm:sqref>C429</xm:sqref>
            </x14:sparkline>
            <x14:sparkline>
              <xm:f>'LƯU CHUYỂN TIỀN TỆ GT'!D430:M430</xm:f>
              <xm:sqref>C430</xm:sqref>
            </x14:sparkline>
            <x14:sparkline>
              <xm:f>'LƯU CHUYỂN TIỀN TỆ GT'!D431:M431</xm:f>
              <xm:sqref>C431</xm:sqref>
            </x14:sparkline>
            <x14:sparkline>
              <xm:f>'LƯU CHUYỂN TIỀN TỆ GT'!D432:M432</xm:f>
              <xm:sqref>C432</xm:sqref>
            </x14:sparkline>
            <x14:sparkline>
              <xm:f>'LƯU CHUYỂN TIỀN TỆ GT'!D433:M433</xm:f>
              <xm:sqref>C433</xm:sqref>
            </x14:sparkline>
            <x14:sparkline>
              <xm:f>'LƯU CHUYỂN TIỀN TỆ GT'!D434:M434</xm:f>
              <xm:sqref>C434</xm:sqref>
            </x14:sparkline>
            <x14:sparkline>
              <xm:f>'LƯU CHUYỂN TIỀN TỆ GT'!D435:M435</xm:f>
              <xm:sqref>C435</xm:sqref>
            </x14:sparkline>
            <x14:sparkline>
              <xm:f>'LƯU CHUYỂN TIỀN TỆ GT'!D436:M436</xm:f>
              <xm:sqref>C436</xm:sqref>
            </x14:sparkline>
            <x14:sparkline>
              <xm:f>'LƯU CHUYỂN TIỀN TỆ GT'!D437:M437</xm:f>
              <xm:sqref>C437</xm:sqref>
            </x14:sparkline>
            <x14:sparkline>
              <xm:f>'LƯU CHUYỂN TIỀN TỆ GT'!D438:M438</xm:f>
              <xm:sqref>C438</xm:sqref>
            </x14:sparkline>
            <x14:sparkline>
              <xm:f>'LƯU CHUYỂN TIỀN TỆ GT'!D439:M439</xm:f>
              <xm:sqref>C439</xm:sqref>
            </x14:sparkline>
            <x14:sparkline>
              <xm:f>'LƯU CHUYỂN TIỀN TỆ GT'!D440:M440</xm:f>
              <xm:sqref>C440</xm:sqref>
            </x14:sparkline>
            <x14:sparkline>
              <xm:f>'LƯU CHUYỂN TIỀN TỆ GT'!D441:M441</xm:f>
              <xm:sqref>C441</xm:sqref>
            </x14:sparkline>
            <x14:sparkline>
              <xm:f>'LƯU CHUYỂN TIỀN TỆ GT'!D442:M442</xm:f>
              <xm:sqref>C442</xm:sqref>
            </x14:sparkline>
            <x14:sparkline>
              <xm:f>'LƯU CHUYỂN TIỀN TỆ GT'!D443:M443</xm:f>
              <xm:sqref>C443</xm:sqref>
            </x14:sparkline>
            <x14:sparkline>
              <xm:f>'LƯU CHUYỂN TIỀN TỆ GT'!D444:M444</xm:f>
              <xm:sqref>C444</xm:sqref>
            </x14:sparkline>
            <x14:sparkline>
              <xm:f>'LƯU CHUYỂN TIỀN TỆ GT'!D445:M445</xm:f>
              <xm:sqref>C445</xm:sqref>
            </x14:sparkline>
            <x14:sparkline>
              <xm:f>'LƯU CHUYỂN TIỀN TỆ GT'!D446:M446</xm:f>
              <xm:sqref>C446</xm:sqref>
            </x14:sparkline>
            <x14:sparkline>
              <xm:f>'LƯU CHUYỂN TIỀN TỆ GT'!D447:M447</xm:f>
              <xm:sqref>C447</xm:sqref>
            </x14:sparkline>
            <x14:sparkline>
              <xm:f>'LƯU CHUYỂN TIỀN TỆ GT'!D448:M448</xm:f>
              <xm:sqref>C448</xm:sqref>
            </x14:sparkline>
            <x14:sparkline>
              <xm:f>'LƯU CHUYỂN TIỀN TỆ GT'!D449:M449</xm:f>
              <xm:sqref>C449</xm:sqref>
            </x14:sparkline>
            <x14:sparkline>
              <xm:f>'LƯU CHUYỂN TIỀN TỆ GT'!D450:M450</xm:f>
              <xm:sqref>C450</xm:sqref>
            </x14:sparkline>
            <x14:sparkline>
              <xm:f>'LƯU CHUYỂN TIỀN TỆ GT'!D451:M451</xm:f>
              <xm:sqref>C451</xm:sqref>
            </x14:sparkline>
            <x14:sparkline>
              <xm:f>'LƯU CHUYỂN TIỀN TỆ GT'!D452:M452</xm:f>
              <xm:sqref>C452</xm:sqref>
            </x14:sparkline>
            <x14:sparkline>
              <xm:f>'LƯU CHUYỂN TIỀN TỆ GT'!D453:M453</xm:f>
              <xm:sqref>C453</xm:sqref>
            </x14:sparkline>
            <x14:sparkline>
              <xm:f>'LƯU CHUYỂN TIỀN TỆ GT'!D454:M454</xm:f>
              <xm:sqref>C454</xm:sqref>
            </x14:sparkline>
            <x14:sparkline>
              <xm:f>'LƯU CHUYỂN TIỀN TỆ GT'!D455:M455</xm:f>
              <xm:sqref>C455</xm:sqref>
            </x14:sparkline>
            <x14:sparkline>
              <xm:f>'LƯU CHUYỂN TIỀN TỆ GT'!D456:M456</xm:f>
              <xm:sqref>C456</xm:sqref>
            </x14:sparkline>
            <x14:sparkline>
              <xm:f>'LƯU CHUYỂN TIỀN TỆ GT'!D457:M457</xm:f>
              <xm:sqref>C457</xm:sqref>
            </x14:sparkline>
            <x14:sparkline>
              <xm:f>'LƯU CHUYỂN TIỀN TỆ GT'!D458:M458</xm:f>
              <xm:sqref>C458</xm:sqref>
            </x14:sparkline>
            <x14:sparkline>
              <xm:f>'LƯU CHUYỂN TIỀN TỆ GT'!D459:M459</xm:f>
              <xm:sqref>C459</xm:sqref>
            </x14:sparkline>
            <x14:sparkline>
              <xm:f>'LƯU CHUYỂN TIỀN TỆ GT'!D460:M460</xm:f>
              <xm:sqref>C460</xm:sqref>
            </x14:sparkline>
            <x14:sparkline>
              <xm:f>'LƯU CHUYỂN TIỀN TỆ GT'!D461:M461</xm:f>
              <xm:sqref>C461</xm:sqref>
            </x14:sparkline>
            <x14:sparkline>
              <xm:f>'LƯU CHUYỂN TIỀN TỆ GT'!D462:M462</xm:f>
              <xm:sqref>C462</xm:sqref>
            </x14:sparkline>
            <x14:sparkline>
              <xm:f>'LƯU CHUYỂN TIỀN TỆ GT'!D463:M463</xm:f>
              <xm:sqref>C463</xm:sqref>
            </x14:sparkline>
            <x14:sparkline>
              <xm:f>'LƯU CHUYỂN TIỀN TỆ GT'!D464:M464</xm:f>
              <xm:sqref>C464</xm:sqref>
            </x14:sparkline>
            <x14:sparkline>
              <xm:f>'LƯU CHUYỂN TIỀN TỆ GT'!D465:M465</xm:f>
              <xm:sqref>C465</xm:sqref>
            </x14:sparkline>
            <x14:sparkline>
              <xm:f>'LƯU CHUYỂN TIỀN TỆ GT'!D466:M466</xm:f>
              <xm:sqref>C466</xm:sqref>
            </x14:sparkline>
            <x14:sparkline>
              <xm:f>'LƯU CHUYỂN TIỀN TỆ GT'!D467:M467</xm:f>
              <xm:sqref>C467</xm:sqref>
            </x14:sparkline>
            <x14:sparkline>
              <xm:f>'LƯU CHUYỂN TIỀN TỆ GT'!D468:M468</xm:f>
              <xm:sqref>C468</xm:sqref>
            </x14:sparkline>
            <x14:sparkline>
              <xm:f>'LƯU CHUYỂN TIỀN TỆ GT'!D469:M469</xm:f>
              <xm:sqref>C469</xm:sqref>
            </x14:sparkline>
            <x14:sparkline>
              <xm:f>'LƯU CHUYỂN TIỀN TỆ GT'!D470:M470</xm:f>
              <xm:sqref>C470</xm:sqref>
            </x14:sparkline>
            <x14:sparkline>
              <xm:f>'LƯU CHUYỂN TIỀN TỆ GT'!D471:M471</xm:f>
              <xm:sqref>C471</xm:sqref>
            </x14:sparkline>
            <x14:sparkline>
              <xm:f>'LƯU CHUYỂN TIỀN TỆ GT'!D472:M472</xm:f>
              <xm:sqref>C472</xm:sqref>
            </x14:sparkline>
            <x14:sparkline>
              <xm:f>'LƯU CHUYỂN TIỀN TỆ GT'!D473:M473</xm:f>
              <xm:sqref>C473</xm:sqref>
            </x14:sparkline>
            <x14:sparkline>
              <xm:f>'LƯU CHUYỂN TIỀN TỆ GT'!D474:M474</xm:f>
              <xm:sqref>C474</xm:sqref>
            </x14:sparkline>
            <x14:sparkline>
              <xm:f>'LƯU CHUYỂN TIỀN TỆ GT'!D475:M475</xm:f>
              <xm:sqref>C475</xm:sqref>
            </x14:sparkline>
            <x14:sparkline>
              <xm:f>'LƯU CHUYỂN TIỀN TỆ GT'!D476:M476</xm:f>
              <xm:sqref>C476</xm:sqref>
            </x14:sparkline>
            <x14:sparkline>
              <xm:f>'LƯU CHUYỂN TIỀN TỆ GT'!D477:M477</xm:f>
              <xm:sqref>C477</xm:sqref>
            </x14:sparkline>
            <x14:sparkline>
              <xm:f>'LƯU CHUYỂN TIỀN TỆ GT'!D478:M478</xm:f>
              <xm:sqref>C478</xm:sqref>
            </x14:sparkline>
            <x14:sparkline>
              <xm:f>'LƯU CHUYỂN TIỀN TỆ GT'!D479:M479</xm:f>
              <xm:sqref>C479</xm:sqref>
            </x14:sparkline>
            <x14:sparkline>
              <xm:f>'LƯU CHUYỂN TIỀN TỆ GT'!D480:M480</xm:f>
              <xm:sqref>C480</xm:sqref>
            </x14:sparkline>
            <x14:sparkline>
              <xm:f>'LƯU CHUYỂN TIỀN TỆ GT'!D481:M481</xm:f>
              <xm:sqref>C481</xm:sqref>
            </x14:sparkline>
            <x14:sparkline>
              <xm:f>'LƯU CHUYỂN TIỀN TỆ GT'!D482:M482</xm:f>
              <xm:sqref>C482</xm:sqref>
            </x14:sparkline>
            <x14:sparkline>
              <xm:f>'LƯU CHUYỂN TIỀN TỆ GT'!D483:M483</xm:f>
              <xm:sqref>C483</xm:sqref>
            </x14:sparkline>
            <x14:sparkline>
              <xm:f>'LƯU CHUYỂN TIỀN TỆ GT'!D484:M484</xm:f>
              <xm:sqref>C484</xm:sqref>
            </x14:sparkline>
            <x14:sparkline>
              <xm:f>'LƯU CHUYỂN TIỀN TỆ GT'!D485:M485</xm:f>
              <xm:sqref>C485</xm:sqref>
            </x14:sparkline>
            <x14:sparkline>
              <xm:f>'LƯU CHUYỂN TIỀN TỆ GT'!D486:M486</xm:f>
              <xm:sqref>C486</xm:sqref>
            </x14:sparkline>
            <x14:sparkline>
              <xm:f>'LƯU CHUYỂN TIỀN TỆ GT'!D487:M487</xm:f>
              <xm:sqref>C487</xm:sqref>
            </x14:sparkline>
            <x14:sparkline>
              <xm:f>'LƯU CHUYỂN TIỀN TỆ GT'!D488:M488</xm:f>
              <xm:sqref>C488</xm:sqref>
            </x14:sparkline>
            <x14:sparkline>
              <xm:f>'LƯU CHUYỂN TIỀN TỆ GT'!D489:M489</xm:f>
              <xm:sqref>C489</xm:sqref>
            </x14:sparkline>
            <x14:sparkline>
              <xm:f>'LƯU CHUYỂN TIỀN TỆ GT'!D490:M490</xm:f>
              <xm:sqref>C490</xm:sqref>
            </x14:sparkline>
            <x14:sparkline>
              <xm:f>'LƯU CHUYỂN TIỀN TỆ GT'!D491:M491</xm:f>
              <xm:sqref>C491</xm:sqref>
            </x14:sparkline>
            <x14:sparkline>
              <xm:f>'LƯU CHUYỂN TIỀN TỆ GT'!D492:M492</xm:f>
              <xm:sqref>C492</xm:sqref>
            </x14:sparkline>
            <x14:sparkline>
              <xm:f>'LƯU CHUYỂN TIỀN TỆ GT'!D493:M493</xm:f>
              <xm:sqref>C493</xm:sqref>
            </x14:sparkline>
            <x14:sparkline>
              <xm:f>'LƯU CHUYỂN TIỀN TỆ GT'!D494:M494</xm:f>
              <xm:sqref>C494</xm:sqref>
            </x14:sparkline>
            <x14:sparkline>
              <xm:f>'LƯU CHUYỂN TIỀN TỆ GT'!D495:M495</xm:f>
              <xm:sqref>C495</xm:sqref>
            </x14:sparkline>
            <x14:sparkline>
              <xm:f>'LƯU CHUYỂN TIỀN TỆ GT'!D496:M496</xm:f>
              <xm:sqref>C496</xm:sqref>
            </x14:sparkline>
            <x14:sparkline>
              <xm:f>'LƯU CHUYỂN TIỀN TỆ GT'!D497:M497</xm:f>
              <xm:sqref>C497</xm:sqref>
            </x14:sparkline>
            <x14:sparkline>
              <xm:f>'LƯU CHUYỂN TIỀN TỆ GT'!D498:M498</xm:f>
              <xm:sqref>C498</xm:sqref>
            </x14:sparkline>
            <x14:sparkline>
              <xm:f>'LƯU CHUYỂN TIỀN TỆ GT'!D499:M499</xm:f>
              <xm:sqref>C499</xm:sqref>
            </x14:sparkline>
            <x14:sparkline>
              <xm:f>'LƯU CHUYỂN TIỀN TỆ GT'!D500:M500</xm:f>
              <xm:sqref>C500</xm:sqref>
            </x14:sparkline>
            <x14:sparkline>
              <xm:f>'LƯU CHUYỂN TIỀN TỆ GT'!D501:M501</xm:f>
              <xm:sqref>C501</xm:sqref>
            </x14:sparkline>
            <x14:sparkline>
              <xm:f>'LƯU CHUYỂN TIỀN TỆ GT'!D502:M502</xm:f>
              <xm:sqref>C502</xm:sqref>
            </x14:sparkline>
            <x14:sparkline>
              <xm:f>'LƯU CHUYỂN TIỀN TỆ GT'!D503:M503</xm:f>
              <xm:sqref>C503</xm:sqref>
            </x14:sparkline>
            <x14:sparkline>
              <xm:f>'LƯU CHUYỂN TIỀN TỆ GT'!D504:M504</xm:f>
              <xm:sqref>C504</xm:sqref>
            </x14:sparkline>
            <x14:sparkline>
              <xm:f>'LƯU CHUYỂN TIỀN TỆ GT'!D505:M505</xm:f>
              <xm:sqref>C505</xm:sqref>
            </x14:sparkline>
            <x14:sparkline>
              <xm:f>'LƯU CHUYỂN TIỀN TỆ GT'!D506:M506</xm:f>
              <xm:sqref>C506</xm:sqref>
            </x14:sparkline>
            <x14:sparkline>
              <xm:f>'LƯU CHUYỂN TIỀN TỆ GT'!D507:M507</xm:f>
              <xm:sqref>C507</xm:sqref>
            </x14:sparkline>
            <x14:sparkline>
              <xm:f>'LƯU CHUYỂN TIỀN TỆ GT'!D508:M508</xm:f>
              <xm:sqref>C508</xm:sqref>
            </x14:sparkline>
            <x14:sparkline>
              <xm:f>'LƯU CHUYỂN TIỀN TỆ GT'!D509:M509</xm:f>
              <xm:sqref>C509</xm:sqref>
            </x14:sparkline>
            <x14:sparkline>
              <xm:f>'LƯU CHUYỂN TIỀN TỆ GT'!D510:M510</xm:f>
              <xm:sqref>C510</xm:sqref>
            </x14:sparkline>
            <x14:sparkline>
              <xm:f>'LƯU CHUYỂN TIỀN TỆ GT'!D511:M511</xm:f>
              <xm:sqref>C511</xm:sqref>
            </x14:sparkline>
            <x14:sparkline>
              <xm:f>'LƯU CHUYỂN TIỀN TỆ GT'!D512:M512</xm:f>
              <xm:sqref>C512</xm:sqref>
            </x14:sparkline>
            <x14:sparkline>
              <xm:f>'LƯU CHUYỂN TIỀN TỆ GT'!D513:M513</xm:f>
              <xm:sqref>C513</xm:sqref>
            </x14:sparkline>
            <x14:sparkline>
              <xm:f>'LƯU CHUYỂN TIỀN TỆ GT'!D514:M514</xm:f>
              <xm:sqref>C514</xm:sqref>
            </x14:sparkline>
            <x14:sparkline>
              <xm:f>'LƯU CHUYỂN TIỀN TỆ GT'!D515:M515</xm:f>
              <xm:sqref>C515</xm:sqref>
            </x14:sparkline>
            <x14:sparkline>
              <xm:f>'LƯU CHUYỂN TIỀN TỆ GT'!D516:M516</xm:f>
              <xm:sqref>C516</xm:sqref>
            </x14:sparkline>
            <x14:sparkline>
              <xm:f>'LƯU CHUYỂN TIỀN TỆ GT'!D517:M517</xm:f>
              <xm:sqref>C517</xm:sqref>
            </x14:sparkline>
            <x14:sparkline>
              <xm:f>'LƯU CHUYỂN TIỀN TỆ GT'!D518:M518</xm:f>
              <xm:sqref>C518</xm:sqref>
            </x14:sparkline>
            <x14:sparkline>
              <xm:f>'LƯU CHUYỂN TIỀN TỆ GT'!D519:M519</xm:f>
              <xm:sqref>C519</xm:sqref>
            </x14:sparkline>
            <x14:sparkline>
              <xm:f>'LƯU CHUYỂN TIỀN TỆ GT'!D520:M520</xm:f>
              <xm:sqref>C520</xm:sqref>
            </x14:sparkline>
            <x14:sparkline>
              <xm:f>'LƯU CHUYỂN TIỀN TỆ GT'!D521:M521</xm:f>
              <xm:sqref>C521</xm:sqref>
            </x14:sparkline>
            <x14:sparkline>
              <xm:f>'LƯU CHUYỂN TIỀN TỆ GT'!D522:M522</xm:f>
              <xm:sqref>C522</xm:sqref>
            </x14:sparkline>
            <x14:sparkline>
              <xm:f>'LƯU CHUYỂN TIỀN TỆ GT'!D523:M523</xm:f>
              <xm:sqref>C523</xm:sqref>
            </x14:sparkline>
            <x14:sparkline>
              <xm:f>'LƯU CHUYỂN TIỀN TỆ GT'!D524:M524</xm:f>
              <xm:sqref>C524</xm:sqref>
            </x14:sparkline>
            <x14:sparkline>
              <xm:f>'LƯU CHUYỂN TIỀN TỆ GT'!D525:M525</xm:f>
              <xm:sqref>C525</xm:sqref>
            </x14:sparkline>
            <x14:sparkline>
              <xm:f>'LƯU CHUYỂN TIỀN TỆ GT'!D526:M526</xm:f>
              <xm:sqref>C526</xm:sqref>
            </x14:sparkline>
            <x14:sparkline>
              <xm:f>'LƯU CHUYỂN TIỀN TỆ GT'!D527:M527</xm:f>
              <xm:sqref>C527</xm:sqref>
            </x14:sparkline>
            <x14:sparkline>
              <xm:f>'LƯU CHUYỂN TIỀN TỆ GT'!D528:M528</xm:f>
              <xm:sqref>C528</xm:sqref>
            </x14:sparkline>
            <x14:sparkline>
              <xm:f>'LƯU CHUYỂN TIỀN TỆ GT'!D529:M529</xm:f>
              <xm:sqref>C529</xm:sqref>
            </x14:sparkline>
            <x14:sparkline>
              <xm:f>'LƯU CHUYỂN TIỀN TỆ GT'!D530:M530</xm:f>
              <xm:sqref>C530</xm:sqref>
            </x14:sparkline>
            <x14:sparkline>
              <xm:f>'LƯU CHUYỂN TIỀN TỆ GT'!D531:M531</xm:f>
              <xm:sqref>C531</xm:sqref>
            </x14:sparkline>
            <x14:sparkline>
              <xm:f>'LƯU CHUYỂN TIỀN TỆ GT'!D532:M532</xm:f>
              <xm:sqref>C532</xm:sqref>
            </x14:sparkline>
            <x14:sparkline>
              <xm:f>'LƯU CHUYỂN TIỀN TỆ GT'!D533:M533</xm:f>
              <xm:sqref>C533</xm:sqref>
            </x14:sparkline>
            <x14:sparkline>
              <xm:f>'LƯU CHUYỂN TIỀN TỆ GT'!D534:M534</xm:f>
              <xm:sqref>C534</xm:sqref>
            </x14:sparkline>
            <x14:sparkline>
              <xm:f>'LƯU CHUYỂN TIỀN TỆ GT'!D535:M535</xm:f>
              <xm:sqref>C535</xm:sqref>
            </x14:sparkline>
            <x14:sparkline>
              <xm:f>'LƯU CHUYỂN TIỀN TỆ GT'!D536:M536</xm:f>
              <xm:sqref>C536</xm:sqref>
            </x14:sparkline>
            <x14:sparkline>
              <xm:f>'LƯU CHUYỂN TIỀN TỆ GT'!D537:M537</xm:f>
              <xm:sqref>C537</xm:sqref>
            </x14:sparkline>
            <x14:sparkline>
              <xm:f>'LƯU CHUYỂN TIỀN TỆ GT'!D538:M538</xm:f>
              <xm:sqref>C538</xm:sqref>
            </x14:sparkline>
            <x14:sparkline>
              <xm:f>'LƯU CHUYỂN TIỀN TỆ GT'!D539:M539</xm:f>
              <xm:sqref>C539</xm:sqref>
            </x14:sparkline>
            <x14:sparkline>
              <xm:f>'LƯU CHUYỂN TIỀN TỆ GT'!D540:M540</xm:f>
              <xm:sqref>C540</xm:sqref>
            </x14:sparkline>
            <x14:sparkline>
              <xm:f>'LƯU CHUYỂN TIỀN TỆ GT'!D541:M541</xm:f>
              <xm:sqref>C541</xm:sqref>
            </x14:sparkline>
            <x14:sparkline>
              <xm:f>'LƯU CHUYỂN TIỀN TỆ GT'!D542:M542</xm:f>
              <xm:sqref>C542</xm:sqref>
            </x14:sparkline>
            <x14:sparkline>
              <xm:f>'LƯU CHUYỂN TIỀN TỆ GT'!D543:M543</xm:f>
              <xm:sqref>C543</xm:sqref>
            </x14:sparkline>
            <x14:sparkline>
              <xm:f>'LƯU CHUYỂN TIỀN TỆ GT'!D544:M544</xm:f>
              <xm:sqref>C544</xm:sqref>
            </x14:sparkline>
            <x14:sparkline>
              <xm:f>'LƯU CHUYỂN TIỀN TỆ GT'!D545:M545</xm:f>
              <xm:sqref>C545</xm:sqref>
            </x14:sparkline>
            <x14:sparkline>
              <xm:f>'LƯU CHUYỂN TIỀN TỆ GT'!D546:M546</xm:f>
              <xm:sqref>C546</xm:sqref>
            </x14:sparkline>
            <x14:sparkline>
              <xm:f>'LƯU CHUYỂN TIỀN TỆ GT'!D547:M547</xm:f>
              <xm:sqref>C547</xm:sqref>
            </x14:sparkline>
            <x14:sparkline>
              <xm:f>'LƯU CHUYỂN TIỀN TỆ GT'!D548:M548</xm:f>
              <xm:sqref>C548</xm:sqref>
            </x14:sparkline>
            <x14:sparkline>
              <xm:f>'LƯU CHUYỂN TIỀN TỆ GT'!D549:M549</xm:f>
              <xm:sqref>C549</xm:sqref>
            </x14:sparkline>
            <x14:sparkline>
              <xm:f>'LƯU CHUYỂN TIỀN TỆ GT'!D550:M550</xm:f>
              <xm:sqref>C550</xm:sqref>
            </x14:sparkline>
            <x14:sparkline>
              <xm:f>'LƯU CHUYỂN TIỀN TỆ GT'!D551:M551</xm:f>
              <xm:sqref>C551</xm:sqref>
            </x14:sparkline>
            <x14:sparkline>
              <xm:f>'LƯU CHUYỂN TIỀN TỆ GT'!D552:M552</xm:f>
              <xm:sqref>C552</xm:sqref>
            </x14:sparkline>
            <x14:sparkline>
              <xm:f>'LƯU CHUYỂN TIỀN TỆ GT'!D553:M553</xm:f>
              <xm:sqref>C553</xm:sqref>
            </x14:sparkline>
            <x14:sparkline>
              <xm:f>'LƯU CHUYỂN TIỀN TỆ GT'!D554:M554</xm:f>
              <xm:sqref>C554</xm:sqref>
            </x14:sparkline>
            <x14:sparkline>
              <xm:f>'LƯU CHUYỂN TIỀN TỆ GT'!D555:M555</xm:f>
              <xm:sqref>C555</xm:sqref>
            </x14:sparkline>
            <x14:sparkline>
              <xm:f>'LƯU CHUYỂN TIỀN TỆ GT'!D556:M556</xm:f>
              <xm:sqref>C556</xm:sqref>
            </x14:sparkline>
            <x14:sparkline>
              <xm:f>'LƯU CHUYỂN TIỀN TỆ GT'!D557:M557</xm:f>
              <xm:sqref>C557</xm:sqref>
            </x14:sparkline>
            <x14:sparkline>
              <xm:f>'LƯU CHUYỂN TIỀN TỆ GT'!D558:M558</xm:f>
              <xm:sqref>C558</xm:sqref>
            </x14:sparkline>
            <x14:sparkline>
              <xm:f>'LƯU CHUYỂN TIỀN TỆ GT'!D559:M559</xm:f>
              <xm:sqref>C559</xm:sqref>
            </x14:sparkline>
            <x14:sparkline>
              <xm:f>'LƯU CHUYỂN TIỀN TỆ GT'!D560:M560</xm:f>
              <xm:sqref>C560</xm:sqref>
            </x14:sparkline>
            <x14:sparkline>
              <xm:f>'LƯU CHUYỂN TIỀN TỆ GT'!D561:M561</xm:f>
              <xm:sqref>C561</xm:sqref>
            </x14:sparkline>
            <x14:sparkline>
              <xm:f>'LƯU CHUYỂN TIỀN TỆ GT'!D562:M562</xm:f>
              <xm:sqref>C562</xm:sqref>
            </x14:sparkline>
            <x14:sparkline>
              <xm:f>'LƯU CHUYỂN TIỀN TỆ GT'!D563:M563</xm:f>
              <xm:sqref>C563</xm:sqref>
            </x14:sparkline>
            <x14:sparkline>
              <xm:f>'LƯU CHUYỂN TIỀN TỆ GT'!D564:M564</xm:f>
              <xm:sqref>C564</xm:sqref>
            </x14:sparkline>
            <x14:sparkline>
              <xm:f>'LƯU CHUYỂN TIỀN TỆ GT'!D565:M565</xm:f>
              <xm:sqref>C565</xm:sqref>
            </x14:sparkline>
            <x14:sparkline>
              <xm:f>'LƯU CHUYỂN TIỀN TỆ GT'!D566:M566</xm:f>
              <xm:sqref>C566</xm:sqref>
            </x14:sparkline>
            <x14:sparkline>
              <xm:f>'LƯU CHUYỂN TIỀN TỆ GT'!D567:M567</xm:f>
              <xm:sqref>C567</xm:sqref>
            </x14:sparkline>
            <x14:sparkline>
              <xm:f>'LƯU CHUYỂN TIỀN TỆ GT'!D568:M568</xm:f>
              <xm:sqref>C568</xm:sqref>
            </x14:sparkline>
            <x14:sparkline>
              <xm:f>'LƯU CHUYỂN TIỀN TỆ GT'!D569:M569</xm:f>
              <xm:sqref>C569</xm:sqref>
            </x14:sparkline>
            <x14:sparkline>
              <xm:f>'LƯU CHUYỂN TIỀN TỆ GT'!D570:M570</xm:f>
              <xm:sqref>C570</xm:sqref>
            </x14:sparkline>
            <x14:sparkline>
              <xm:f>'LƯU CHUYỂN TIỀN TỆ GT'!D571:M571</xm:f>
              <xm:sqref>C571</xm:sqref>
            </x14:sparkline>
            <x14:sparkline>
              <xm:f>'LƯU CHUYỂN TIỀN TỆ GT'!D572:M572</xm:f>
              <xm:sqref>C572</xm:sqref>
            </x14:sparkline>
            <x14:sparkline>
              <xm:f>'LƯU CHUYỂN TIỀN TỆ GT'!D573:M573</xm:f>
              <xm:sqref>C573</xm:sqref>
            </x14:sparkline>
            <x14:sparkline>
              <xm:f>'LƯU CHUYỂN TIỀN TỆ GT'!D574:M574</xm:f>
              <xm:sqref>C574</xm:sqref>
            </x14:sparkline>
            <x14:sparkline>
              <xm:f>'LƯU CHUYỂN TIỀN TỆ GT'!D575:M575</xm:f>
              <xm:sqref>C575</xm:sqref>
            </x14:sparkline>
            <x14:sparkline>
              <xm:f>'LƯU CHUYỂN TIỀN TỆ GT'!D576:M576</xm:f>
              <xm:sqref>C576</xm:sqref>
            </x14:sparkline>
            <x14:sparkline>
              <xm:f>'LƯU CHUYỂN TIỀN TỆ GT'!D577:M577</xm:f>
              <xm:sqref>C577</xm:sqref>
            </x14:sparkline>
            <x14:sparkline>
              <xm:f>'LƯU CHUYỂN TIỀN TỆ GT'!D578:M578</xm:f>
              <xm:sqref>C578</xm:sqref>
            </x14:sparkline>
            <x14:sparkline>
              <xm:f>'LƯU CHUYỂN TIỀN TỆ GT'!D579:M579</xm:f>
              <xm:sqref>C579</xm:sqref>
            </x14:sparkline>
            <x14:sparkline>
              <xm:f>'LƯU CHUYỂN TIỀN TỆ GT'!D580:M580</xm:f>
              <xm:sqref>C580</xm:sqref>
            </x14:sparkline>
            <x14:sparkline>
              <xm:f>'LƯU CHUYỂN TIỀN TỆ GT'!D581:M581</xm:f>
              <xm:sqref>C581</xm:sqref>
            </x14:sparkline>
            <x14:sparkline>
              <xm:f>'LƯU CHUYỂN TIỀN TỆ GT'!D582:M582</xm:f>
              <xm:sqref>C582</xm:sqref>
            </x14:sparkline>
            <x14:sparkline>
              <xm:f>'LƯU CHUYỂN TIỀN TỆ GT'!D583:M583</xm:f>
              <xm:sqref>C583</xm:sqref>
            </x14:sparkline>
            <x14:sparkline>
              <xm:f>'LƯU CHUYỂN TIỀN TỆ GT'!D584:M584</xm:f>
              <xm:sqref>C584</xm:sqref>
            </x14:sparkline>
            <x14:sparkline>
              <xm:f>'LƯU CHUYỂN TIỀN TỆ GT'!D585:M585</xm:f>
              <xm:sqref>C585</xm:sqref>
            </x14:sparkline>
            <x14:sparkline>
              <xm:f>'LƯU CHUYỂN TIỀN TỆ GT'!D586:M586</xm:f>
              <xm:sqref>C586</xm:sqref>
            </x14:sparkline>
            <x14:sparkline>
              <xm:f>'LƯU CHUYỂN TIỀN TỆ GT'!D587:M587</xm:f>
              <xm:sqref>C587</xm:sqref>
            </x14:sparkline>
            <x14:sparkline>
              <xm:f>'LƯU CHUYỂN TIỀN TỆ GT'!D588:M588</xm:f>
              <xm:sqref>C588</xm:sqref>
            </x14:sparkline>
            <x14:sparkline>
              <xm:f>'LƯU CHUYỂN TIỀN TỆ GT'!D589:M589</xm:f>
              <xm:sqref>C589</xm:sqref>
            </x14:sparkline>
            <x14:sparkline>
              <xm:f>'LƯU CHUYỂN TIỀN TỆ GT'!D590:M590</xm:f>
              <xm:sqref>C590</xm:sqref>
            </x14:sparkline>
            <x14:sparkline>
              <xm:f>'LƯU CHUYỂN TIỀN TỆ GT'!D591:M591</xm:f>
              <xm:sqref>C591</xm:sqref>
            </x14:sparkline>
            <x14:sparkline>
              <xm:f>'LƯU CHUYỂN TIỀN TỆ GT'!D592:M592</xm:f>
              <xm:sqref>C592</xm:sqref>
            </x14:sparkline>
            <x14:sparkline>
              <xm:f>'LƯU CHUYỂN TIỀN TỆ GT'!D593:M593</xm:f>
              <xm:sqref>C593</xm:sqref>
            </x14:sparkline>
            <x14:sparkline>
              <xm:f>'LƯU CHUYỂN TIỀN TỆ GT'!D594:M594</xm:f>
              <xm:sqref>C594</xm:sqref>
            </x14:sparkline>
            <x14:sparkline>
              <xm:f>'LƯU CHUYỂN TIỀN TỆ GT'!D595:M595</xm:f>
              <xm:sqref>C595</xm:sqref>
            </x14:sparkline>
            <x14:sparkline>
              <xm:f>'LƯU CHUYỂN TIỀN TỆ GT'!D596:M596</xm:f>
              <xm:sqref>C596</xm:sqref>
            </x14:sparkline>
            <x14:sparkline>
              <xm:f>'LƯU CHUYỂN TIỀN TỆ GT'!D597:M597</xm:f>
              <xm:sqref>C597</xm:sqref>
            </x14:sparkline>
            <x14:sparkline>
              <xm:f>'LƯU CHUYỂN TIỀN TỆ GT'!D598:M598</xm:f>
              <xm:sqref>C598</xm:sqref>
            </x14:sparkline>
            <x14:sparkline>
              <xm:f>'LƯU CHUYỂN TIỀN TỆ GT'!D599:M599</xm:f>
              <xm:sqref>C599</xm:sqref>
            </x14:sparkline>
            <x14:sparkline>
              <xm:f>'LƯU CHUYỂN TIỀN TỆ GT'!D600:M600</xm:f>
              <xm:sqref>C600</xm:sqref>
            </x14:sparkline>
            <x14:sparkline>
              <xm:f>'LƯU CHUYỂN TIỀN TỆ GT'!D601:M601</xm:f>
              <xm:sqref>C601</xm:sqref>
            </x14:sparkline>
            <x14:sparkline>
              <xm:f>'LƯU CHUYỂN TIỀN TỆ GT'!D602:M602</xm:f>
              <xm:sqref>C602</xm:sqref>
            </x14:sparkline>
            <x14:sparkline>
              <xm:f>'LƯU CHUYỂN TIỀN TỆ GT'!D603:M603</xm:f>
              <xm:sqref>C603</xm:sqref>
            </x14:sparkline>
            <x14:sparkline>
              <xm:f>'LƯU CHUYỂN TIỀN TỆ GT'!D604:M604</xm:f>
              <xm:sqref>C604</xm:sqref>
            </x14:sparkline>
            <x14:sparkline>
              <xm:f>'LƯU CHUYỂN TIỀN TỆ GT'!D605:M605</xm:f>
              <xm:sqref>C605</xm:sqref>
            </x14:sparkline>
          </x14:sparklines>
        </x14:sparklineGroup>
        <x14:sparklineGroup type="column" displayEmptyCellsAs="gap" high="1" low="1" xr2:uid="{D0CEBAF9-0EAB-4557-A64F-F20967B99397}">
          <x14:colorSeries rgb="FFFFFF00"/>
          <x14:colorNegative rgb="FFD00000"/>
          <x14:colorAxis rgb="FF000000"/>
          <x14:colorMarkers rgb="FFD00000"/>
          <x14:colorFirst rgb="FFD00000"/>
          <x14:colorLast rgb="FFD00000"/>
          <x14:colorHigh rgb="FF00FF00"/>
          <x14:colorLow rgb="FFFF0000"/>
          <x14:sparklines>
            <x14:sparkline>
              <xm:f>'LƯU CHUYỂN TIỀN TỆ GT'!D207:M207</xm:f>
              <xm:sqref>C207</xm:sqref>
            </x14:sparkline>
            <x14:sparkline>
              <xm:f>'LƯU CHUYỂN TIỀN TỆ GT'!D208:M208</xm:f>
              <xm:sqref>C208</xm:sqref>
            </x14:sparkline>
            <x14:sparkline>
              <xm:f>'LƯU CHUYỂN TIỀN TỆ GT'!D209:M209</xm:f>
              <xm:sqref>C209</xm:sqref>
            </x14:sparkline>
            <x14:sparkline>
              <xm:f>'LƯU CHUYỂN TIỀN TỆ GT'!D210:M210</xm:f>
              <xm:sqref>C210</xm:sqref>
            </x14:sparkline>
            <x14:sparkline>
              <xm:f>'LƯU CHUYỂN TIỀN TỆ GT'!D211:M211</xm:f>
              <xm:sqref>C211</xm:sqref>
            </x14:sparkline>
            <x14:sparkline>
              <xm:f>'LƯU CHUYỂN TIỀN TỆ GT'!D212:M212</xm:f>
              <xm:sqref>C212</xm:sqref>
            </x14:sparkline>
            <x14:sparkline>
              <xm:f>'LƯU CHUYỂN TIỀN TỆ GT'!D213:M213</xm:f>
              <xm:sqref>C213</xm:sqref>
            </x14:sparkline>
            <x14:sparkline>
              <xm:f>'LƯU CHUYỂN TIỀN TỆ GT'!D214:M214</xm:f>
              <xm:sqref>C214</xm:sqref>
            </x14:sparkline>
            <x14:sparkline>
              <xm:f>'LƯU CHUYỂN TIỀN TỆ GT'!D215:M215</xm:f>
              <xm:sqref>C215</xm:sqref>
            </x14:sparkline>
            <x14:sparkline>
              <xm:f>'LƯU CHUYỂN TIỀN TỆ GT'!D216:M216</xm:f>
              <xm:sqref>C216</xm:sqref>
            </x14:sparkline>
            <x14:sparkline>
              <xm:f>'LƯU CHUYỂN TIỀN TỆ GT'!D217:M217</xm:f>
              <xm:sqref>C217</xm:sqref>
            </x14:sparkline>
            <x14:sparkline>
              <xm:f>'LƯU CHUYỂN TIỀN TỆ GT'!D218:M218</xm:f>
              <xm:sqref>C218</xm:sqref>
            </x14:sparkline>
            <x14:sparkline>
              <xm:f>'LƯU CHUYỂN TIỀN TỆ GT'!D219:M219</xm:f>
              <xm:sqref>C219</xm:sqref>
            </x14:sparkline>
            <x14:sparkline>
              <xm:f>'LƯU CHUYỂN TIỀN TỆ GT'!D220:M220</xm:f>
              <xm:sqref>C220</xm:sqref>
            </x14:sparkline>
            <x14:sparkline>
              <xm:f>'LƯU CHUYỂN TIỀN TỆ GT'!D221:M221</xm:f>
              <xm:sqref>C221</xm:sqref>
            </x14:sparkline>
            <x14:sparkline>
              <xm:f>'LƯU CHUYỂN TIỀN TỆ GT'!D222:M222</xm:f>
              <xm:sqref>C222</xm:sqref>
            </x14:sparkline>
            <x14:sparkline>
              <xm:f>'LƯU CHUYỂN TIỀN TỆ GT'!D223:M223</xm:f>
              <xm:sqref>C223</xm:sqref>
            </x14:sparkline>
            <x14:sparkline>
              <xm:f>'LƯU CHUYỂN TIỀN TỆ GT'!D224:M224</xm:f>
              <xm:sqref>C224</xm:sqref>
            </x14:sparkline>
            <x14:sparkline>
              <xm:f>'LƯU CHUYỂN TIỀN TỆ GT'!D225:M225</xm:f>
              <xm:sqref>C225</xm:sqref>
            </x14:sparkline>
            <x14:sparkline>
              <xm:f>'LƯU CHUYỂN TIỀN TỆ GT'!D226:M226</xm:f>
              <xm:sqref>C226</xm:sqref>
            </x14:sparkline>
            <x14:sparkline>
              <xm:f>'LƯU CHUYỂN TIỀN TỆ GT'!D227:M227</xm:f>
              <xm:sqref>C227</xm:sqref>
            </x14:sparkline>
            <x14:sparkline>
              <xm:f>'LƯU CHUYỂN TIỀN TỆ GT'!D228:M228</xm:f>
              <xm:sqref>C228</xm:sqref>
            </x14:sparkline>
            <x14:sparkline>
              <xm:f>'LƯU CHUYỂN TIỀN TỆ GT'!D229:M229</xm:f>
              <xm:sqref>C229</xm:sqref>
            </x14:sparkline>
            <x14:sparkline>
              <xm:f>'LƯU CHUYỂN TIỀN TỆ GT'!D230:M230</xm:f>
              <xm:sqref>C230</xm:sqref>
            </x14:sparkline>
            <x14:sparkline>
              <xm:f>'LƯU CHUYỂN TIỀN TỆ GT'!D231:M231</xm:f>
              <xm:sqref>C231</xm:sqref>
            </x14:sparkline>
            <x14:sparkline>
              <xm:f>'LƯU CHUYỂN TIỀN TỆ GT'!D232:M232</xm:f>
              <xm:sqref>C232</xm:sqref>
            </x14:sparkline>
            <x14:sparkline>
              <xm:f>'LƯU CHUYỂN TIỀN TỆ GT'!D233:M233</xm:f>
              <xm:sqref>C233</xm:sqref>
            </x14:sparkline>
            <x14:sparkline>
              <xm:f>'LƯU CHUYỂN TIỀN TỆ GT'!D234:M234</xm:f>
              <xm:sqref>C234</xm:sqref>
            </x14:sparkline>
            <x14:sparkline>
              <xm:f>'LƯU CHUYỂN TIỀN TỆ GT'!D235:M235</xm:f>
              <xm:sqref>C235</xm:sqref>
            </x14:sparkline>
            <x14:sparkline>
              <xm:f>'LƯU CHUYỂN TIỀN TỆ GT'!D236:M236</xm:f>
              <xm:sqref>C236</xm:sqref>
            </x14:sparkline>
            <x14:sparkline>
              <xm:f>'LƯU CHUYỂN TIỀN TỆ GT'!D237:M237</xm:f>
              <xm:sqref>C237</xm:sqref>
            </x14:sparkline>
            <x14:sparkline>
              <xm:f>'LƯU CHUYỂN TIỀN TỆ GT'!D238:M238</xm:f>
              <xm:sqref>C238</xm:sqref>
            </x14:sparkline>
            <x14:sparkline>
              <xm:f>'LƯU CHUYỂN TIỀN TỆ GT'!D239:M239</xm:f>
              <xm:sqref>C239</xm:sqref>
            </x14:sparkline>
            <x14:sparkline>
              <xm:f>'LƯU CHUYỂN TIỀN TỆ GT'!D240:M240</xm:f>
              <xm:sqref>C240</xm:sqref>
            </x14:sparkline>
            <x14:sparkline>
              <xm:f>'LƯU CHUYỂN TIỀN TỆ GT'!D241:M241</xm:f>
              <xm:sqref>C241</xm:sqref>
            </x14:sparkline>
            <x14:sparkline>
              <xm:f>'LƯU CHUYỂN TIỀN TỆ GT'!D242:M242</xm:f>
              <xm:sqref>C242</xm:sqref>
            </x14:sparkline>
            <x14:sparkline>
              <xm:f>'LƯU CHUYỂN TIỀN TỆ GT'!D243:M243</xm:f>
              <xm:sqref>C243</xm:sqref>
            </x14:sparkline>
            <x14:sparkline>
              <xm:f>'LƯU CHUYỂN TIỀN TỆ GT'!D244:M244</xm:f>
              <xm:sqref>C244</xm:sqref>
            </x14:sparkline>
            <x14:sparkline>
              <xm:f>'LƯU CHUYỂN TIỀN TỆ GT'!D245:M245</xm:f>
              <xm:sqref>C245</xm:sqref>
            </x14:sparkline>
            <x14:sparkline>
              <xm:f>'LƯU CHUYỂN TIỀN TỆ GT'!D246:M246</xm:f>
              <xm:sqref>C246</xm:sqref>
            </x14:sparkline>
            <x14:sparkline>
              <xm:f>'LƯU CHUYỂN TIỀN TỆ GT'!D247:M247</xm:f>
              <xm:sqref>C247</xm:sqref>
            </x14:sparkline>
            <x14:sparkline>
              <xm:f>'LƯU CHUYỂN TIỀN TỆ GT'!D248:M248</xm:f>
              <xm:sqref>C248</xm:sqref>
            </x14:sparkline>
            <x14:sparkline>
              <xm:f>'LƯU CHUYỂN TIỀN TỆ GT'!D249:M249</xm:f>
              <xm:sqref>C249</xm:sqref>
            </x14:sparkline>
            <x14:sparkline>
              <xm:f>'LƯU CHUYỂN TIỀN TỆ GT'!D250:M250</xm:f>
              <xm:sqref>C250</xm:sqref>
            </x14:sparkline>
            <x14:sparkline>
              <xm:f>'LƯU CHUYỂN TIỀN TỆ GT'!D251:M251</xm:f>
              <xm:sqref>C251</xm:sqref>
            </x14:sparkline>
            <x14:sparkline>
              <xm:f>'LƯU CHUYỂN TIỀN TỆ GT'!D252:M252</xm:f>
              <xm:sqref>C252</xm:sqref>
            </x14:sparkline>
            <x14:sparkline>
              <xm:f>'LƯU CHUYỂN TIỀN TỆ GT'!D253:M253</xm:f>
              <xm:sqref>C253</xm:sqref>
            </x14:sparkline>
            <x14:sparkline>
              <xm:f>'LƯU CHUYỂN TIỀN TỆ GT'!D254:M254</xm:f>
              <xm:sqref>C254</xm:sqref>
            </x14:sparkline>
            <x14:sparkline>
              <xm:f>'LƯU CHUYỂN TIỀN TỆ GT'!D255:M255</xm:f>
              <xm:sqref>C255</xm:sqref>
            </x14:sparkline>
            <x14:sparkline>
              <xm:f>'LƯU CHUYỂN TIỀN TỆ GT'!D256:M256</xm:f>
              <xm:sqref>C256</xm:sqref>
            </x14:sparkline>
            <x14:sparkline>
              <xm:f>'LƯU CHUYỂN TIỀN TỆ GT'!D257:M257</xm:f>
              <xm:sqref>C257</xm:sqref>
            </x14:sparkline>
            <x14:sparkline>
              <xm:f>'LƯU CHUYỂN TIỀN TỆ GT'!D258:M258</xm:f>
              <xm:sqref>C258</xm:sqref>
            </x14:sparkline>
            <x14:sparkline>
              <xm:f>'LƯU CHUYỂN TIỀN TỆ GT'!D259:M259</xm:f>
              <xm:sqref>C259</xm:sqref>
            </x14:sparkline>
            <x14:sparkline>
              <xm:f>'LƯU CHUYỂN TIỀN TỆ GT'!D260:M260</xm:f>
              <xm:sqref>C260</xm:sqref>
            </x14:sparkline>
            <x14:sparkline>
              <xm:f>'LƯU CHUYỂN TIỀN TỆ GT'!D261:M261</xm:f>
              <xm:sqref>C261</xm:sqref>
            </x14:sparkline>
            <x14:sparkline>
              <xm:f>'LƯU CHUYỂN TIỀN TỆ GT'!D262:M262</xm:f>
              <xm:sqref>C262</xm:sqref>
            </x14:sparkline>
            <x14:sparkline>
              <xm:f>'LƯU CHUYỂN TIỀN TỆ GT'!D263:M263</xm:f>
              <xm:sqref>C263</xm:sqref>
            </x14:sparkline>
            <x14:sparkline>
              <xm:f>'LƯU CHUYỂN TIỀN TỆ GT'!D264:M264</xm:f>
              <xm:sqref>C264</xm:sqref>
            </x14:sparkline>
            <x14:sparkline>
              <xm:f>'LƯU CHUYỂN TIỀN TỆ GT'!D265:M265</xm:f>
              <xm:sqref>C265</xm:sqref>
            </x14:sparkline>
            <x14:sparkline>
              <xm:f>'LƯU CHUYỂN TIỀN TỆ GT'!D266:M266</xm:f>
              <xm:sqref>C266</xm:sqref>
            </x14:sparkline>
            <x14:sparkline>
              <xm:f>'LƯU CHUYỂN TIỀN TỆ GT'!D267:M267</xm:f>
              <xm:sqref>C267</xm:sqref>
            </x14:sparkline>
            <x14:sparkline>
              <xm:f>'LƯU CHUYỂN TIỀN TỆ GT'!D268:M268</xm:f>
              <xm:sqref>C268</xm:sqref>
            </x14:sparkline>
            <x14:sparkline>
              <xm:f>'LƯU CHUYỂN TIỀN TỆ GT'!D269:M269</xm:f>
              <xm:sqref>C269</xm:sqref>
            </x14:sparkline>
            <x14:sparkline>
              <xm:f>'LƯU CHUYỂN TIỀN TỆ GT'!D270:M270</xm:f>
              <xm:sqref>C270</xm:sqref>
            </x14:sparkline>
            <x14:sparkline>
              <xm:f>'LƯU CHUYỂN TIỀN TỆ GT'!D271:M271</xm:f>
              <xm:sqref>C271</xm:sqref>
            </x14:sparkline>
            <x14:sparkline>
              <xm:f>'LƯU CHUYỂN TIỀN TỆ GT'!D272:M272</xm:f>
              <xm:sqref>C272</xm:sqref>
            </x14:sparkline>
            <x14:sparkline>
              <xm:f>'LƯU CHUYỂN TIỀN TỆ GT'!D273:M273</xm:f>
              <xm:sqref>C273</xm:sqref>
            </x14:sparkline>
            <x14:sparkline>
              <xm:f>'LƯU CHUYỂN TIỀN TỆ GT'!D274:M274</xm:f>
              <xm:sqref>C274</xm:sqref>
            </x14:sparkline>
            <x14:sparkline>
              <xm:f>'LƯU CHUYỂN TIỀN TỆ GT'!D275:M275</xm:f>
              <xm:sqref>C275</xm:sqref>
            </x14:sparkline>
            <x14:sparkline>
              <xm:f>'LƯU CHUYỂN TIỀN TỆ GT'!D276:M276</xm:f>
              <xm:sqref>C276</xm:sqref>
            </x14:sparkline>
            <x14:sparkline>
              <xm:f>'LƯU CHUYỂN TIỀN TỆ GT'!D277:M277</xm:f>
              <xm:sqref>C277</xm:sqref>
            </x14:sparkline>
            <x14:sparkline>
              <xm:f>'LƯU CHUYỂN TIỀN TỆ GT'!D278:M278</xm:f>
              <xm:sqref>C278</xm:sqref>
            </x14:sparkline>
            <x14:sparkline>
              <xm:f>'LƯU CHUYỂN TIỀN TỆ GT'!D279:M279</xm:f>
              <xm:sqref>C279</xm:sqref>
            </x14:sparkline>
            <x14:sparkline>
              <xm:f>'LƯU CHUYỂN TIỀN TỆ GT'!D280:M280</xm:f>
              <xm:sqref>C280</xm:sqref>
            </x14:sparkline>
            <x14:sparkline>
              <xm:f>'LƯU CHUYỂN TIỀN TỆ GT'!D281:M281</xm:f>
              <xm:sqref>C281</xm:sqref>
            </x14:sparkline>
            <x14:sparkline>
              <xm:f>'LƯU CHUYỂN TIỀN TỆ GT'!D282:M282</xm:f>
              <xm:sqref>C282</xm:sqref>
            </x14:sparkline>
            <x14:sparkline>
              <xm:f>'LƯU CHUYỂN TIỀN TỆ GT'!D283:M283</xm:f>
              <xm:sqref>C283</xm:sqref>
            </x14:sparkline>
            <x14:sparkline>
              <xm:f>'LƯU CHUYỂN TIỀN TỆ GT'!D284:M284</xm:f>
              <xm:sqref>C284</xm:sqref>
            </x14:sparkline>
            <x14:sparkline>
              <xm:f>'LƯU CHUYỂN TIỀN TỆ GT'!D285:M285</xm:f>
              <xm:sqref>C285</xm:sqref>
            </x14:sparkline>
            <x14:sparkline>
              <xm:f>'LƯU CHUYỂN TIỀN TỆ GT'!D286:M286</xm:f>
              <xm:sqref>C286</xm:sqref>
            </x14:sparkline>
            <x14:sparkline>
              <xm:f>'LƯU CHUYỂN TIỀN TỆ GT'!D287:M287</xm:f>
              <xm:sqref>C287</xm:sqref>
            </x14:sparkline>
            <x14:sparkline>
              <xm:f>'LƯU CHUYỂN TIỀN TỆ GT'!D288:M288</xm:f>
              <xm:sqref>C288</xm:sqref>
            </x14:sparkline>
            <x14:sparkline>
              <xm:f>'LƯU CHUYỂN TIỀN TỆ GT'!D289:M289</xm:f>
              <xm:sqref>C289</xm:sqref>
            </x14:sparkline>
            <x14:sparkline>
              <xm:f>'LƯU CHUYỂN TIỀN TỆ GT'!D290:M290</xm:f>
              <xm:sqref>C290</xm:sqref>
            </x14:sparkline>
            <x14:sparkline>
              <xm:f>'LƯU CHUYỂN TIỀN TỆ GT'!D291:M291</xm:f>
              <xm:sqref>C291</xm:sqref>
            </x14:sparkline>
            <x14:sparkline>
              <xm:f>'LƯU CHUYỂN TIỀN TỆ GT'!D292:M292</xm:f>
              <xm:sqref>C292</xm:sqref>
            </x14:sparkline>
            <x14:sparkline>
              <xm:f>'LƯU CHUYỂN TIỀN TỆ GT'!D293:M293</xm:f>
              <xm:sqref>C293</xm:sqref>
            </x14:sparkline>
            <x14:sparkline>
              <xm:f>'LƯU CHUYỂN TIỀN TỆ GT'!D294:M294</xm:f>
              <xm:sqref>C294</xm:sqref>
            </x14:sparkline>
            <x14:sparkline>
              <xm:f>'LƯU CHUYỂN TIỀN TỆ GT'!D295:M295</xm:f>
              <xm:sqref>C295</xm:sqref>
            </x14:sparkline>
            <x14:sparkline>
              <xm:f>'LƯU CHUYỂN TIỀN TỆ GT'!D296:M296</xm:f>
              <xm:sqref>C296</xm:sqref>
            </x14:sparkline>
            <x14:sparkline>
              <xm:f>'LƯU CHUYỂN TIỀN TỆ GT'!D297:M297</xm:f>
              <xm:sqref>C297</xm:sqref>
            </x14:sparkline>
            <x14:sparkline>
              <xm:f>'LƯU CHUYỂN TIỀN TỆ GT'!D298:M298</xm:f>
              <xm:sqref>C298</xm:sqref>
            </x14:sparkline>
            <x14:sparkline>
              <xm:f>'LƯU CHUYỂN TIỀN TỆ GT'!D299:M299</xm:f>
              <xm:sqref>C299</xm:sqref>
            </x14:sparkline>
            <x14:sparkline>
              <xm:f>'LƯU CHUYỂN TIỀN TỆ GT'!D300:M300</xm:f>
              <xm:sqref>C300</xm:sqref>
            </x14:sparkline>
            <x14:sparkline>
              <xm:f>'LƯU CHUYỂN TIỀN TỆ GT'!D301:M301</xm:f>
              <xm:sqref>C301</xm:sqref>
            </x14:sparkline>
            <x14:sparkline>
              <xm:f>'LƯU CHUYỂN TIỀN TỆ GT'!D302:M302</xm:f>
              <xm:sqref>C302</xm:sqref>
            </x14:sparkline>
            <x14:sparkline>
              <xm:f>'LƯU CHUYỂN TIỀN TỆ GT'!D303:M303</xm:f>
              <xm:sqref>C303</xm:sqref>
            </x14:sparkline>
            <x14:sparkline>
              <xm:f>'LƯU CHUYỂN TIỀN TỆ GT'!D304:M304</xm:f>
              <xm:sqref>C304</xm:sqref>
            </x14:sparkline>
            <x14:sparkline>
              <xm:f>'LƯU CHUYỂN TIỀN TỆ GT'!D305:M305</xm:f>
              <xm:sqref>C305</xm:sqref>
            </x14:sparkline>
            <x14:sparkline>
              <xm:f>'LƯU CHUYỂN TIỀN TỆ GT'!D306:M306</xm:f>
              <xm:sqref>C306</xm:sqref>
            </x14:sparkline>
            <x14:sparkline>
              <xm:f>'LƯU CHUYỂN TIỀN TỆ GT'!D307:M307</xm:f>
              <xm:sqref>C307</xm:sqref>
            </x14:sparkline>
            <x14:sparkline>
              <xm:f>'LƯU CHUYỂN TIỀN TỆ GT'!D308:M308</xm:f>
              <xm:sqref>C308</xm:sqref>
            </x14:sparkline>
            <x14:sparkline>
              <xm:f>'LƯU CHUYỂN TIỀN TỆ GT'!D309:M309</xm:f>
              <xm:sqref>C309</xm:sqref>
            </x14:sparkline>
            <x14:sparkline>
              <xm:f>'LƯU CHUYỂN TIỀN TỆ GT'!D310:M310</xm:f>
              <xm:sqref>C310</xm:sqref>
            </x14:sparkline>
            <x14:sparkline>
              <xm:f>'LƯU CHUYỂN TIỀN TỆ GT'!D311:M311</xm:f>
              <xm:sqref>C311</xm:sqref>
            </x14:sparkline>
            <x14:sparkline>
              <xm:f>'LƯU CHUYỂN TIỀN TỆ GT'!D312:M312</xm:f>
              <xm:sqref>C312</xm:sqref>
            </x14:sparkline>
            <x14:sparkline>
              <xm:f>'LƯU CHUYỂN TIỀN TỆ GT'!D313:M313</xm:f>
              <xm:sqref>C313</xm:sqref>
            </x14:sparkline>
            <x14:sparkline>
              <xm:f>'LƯU CHUYỂN TIỀN TỆ GT'!D314:M314</xm:f>
              <xm:sqref>C314</xm:sqref>
            </x14:sparkline>
            <x14:sparkline>
              <xm:f>'LƯU CHUYỂN TIỀN TỆ GT'!D315:M315</xm:f>
              <xm:sqref>C315</xm:sqref>
            </x14:sparkline>
            <x14:sparkline>
              <xm:f>'LƯU CHUYỂN TIỀN TỆ GT'!D316:M316</xm:f>
              <xm:sqref>C316</xm:sqref>
            </x14:sparkline>
            <x14:sparkline>
              <xm:f>'LƯU CHUYỂN TIỀN TỆ GT'!D317:M317</xm:f>
              <xm:sqref>C317</xm:sqref>
            </x14:sparkline>
            <x14:sparkline>
              <xm:f>'LƯU CHUYỂN TIỀN TỆ GT'!D318:M318</xm:f>
              <xm:sqref>C318</xm:sqref>
            </x14:sparkline>
            <x14:sparkline>
              <xm:f>'LƯU CHUYỂN TIỀN TỆ GT'!D319:M319</xm:f>
              <xm:sqref>C319</xm:sqref>
            </x14:sparkline>
            <x14:sparkline>
              <xm:f>'LƯU CHUYỂN TIỀN TỆ GT'!D320:M320</xm:f>
              <xm:sqref>C320</xm:sqref>
            </x14:sparkline>
            <x14:sparkline>
              <xm:f>'LƯU CHUYỂN TIỀN TỆ GT'!D321:M321</xm:f>
              <xm:sqref>C321</xm:sqref>
            </x14:sparkline>
            <x14:sparkline>
              <xm:f>'LƯU CHUYỂN TIỀN TỆ GT'!D322:M322</xm:f>
              <xm:sqref>C322</xm:sqref>
            </x14:sparkline>
            <x14:sparkline>
              <xm:f>'LƯU CHUYỂN TIỀN TỆ GT'!D323:M323</xm:f>
              <xm:sqref>C323</xm:sqref>
            </x14:sparkline>
            <x14:sparkline>
              <xm:f>'LƯU CHUYỂN TIỀN TỆ GT'!D324:M324</xm:f>
              <xm:sqref>C324</xm:sqref>
            </x14:sparkline>
            <x14:sparkline>
              <xm:f>'LƯU CHUYỂN TIỀN TỆ GT'!D325:M325</xm:f>
              <xm:sqref>C325</xm:sqref>
            </x14:sparkline>
            <x14:sparkline>
              <xm:f>'LƯU CHUYỂN TIỀN TỆ GT'!D326:M326</xm:f>
              <xm:sqref>C326</xm:sqref>
            </x14:sparkline>
            <x14:sparkline>
              <xm:f>'LƯU CHUYỂN TIỀN TỆ GT'!D327:M327</xm:f>
              <xm:sqref>C327</xm:sqref>
            </x14:sparkline>
            <x14:sparkline>
              <xm:f>'LƯU CHUYỂN TIỀN TỆ GT'!D328:M328</xm:f>
              <xm:sqref>C328</xm:sqref>
            </x14:sparkline>
            <x14:sparkline>
              <xm:f>'LƯU CHUYỂN TIỀN TỆ GT'!D329:M329</xm:f>
              <xm:sqref>C329</xm:sqref>
            </x14:sparkline>
            <x14:sparkline>
              <xm:f>'LƯU CHUYỂN TIỀN TỆ GT'!D330:M330</xm:f>
              <xm:sqref>C330</xm:sqref>
            </x14:sparkline>
            <x14:sparkline>
              <xm:f>'LƯU CHUYỂN TIỀN TỆ GT'!D331:M331</xm:f>
              <xm:sqref>C331</xm:sqref>
            </x14:sparkline>
            <x14:sparkline>
              <xm:f>'LƯU CHUYỂN TIỀN TỆ GT'!D332:M332</xm:f>
              <xm:sqref>C332</xm:sqref>
            </x14:sparkline>
            <x14:sparkline>
              <xm:f>'LƯU CHUYỂN TIỀN TỆ GT'!D333:M333</xm:f>
              <xm:sqref>C333</xm:sqref>
            </x14:sparkline>
            <x14:sparkline>
              <xm:f>'LƯU CHUYỂN TIỀN TỆ GT'!D334:M334</xm:f>
              <xm:sqref>C334</xm:sqref>
            </x14:sparkline>
            <x14:sparkline>
              <xm:f>'LƯU CHUYỂN TIỀN TỆ GT'!D335:M335</xm:f>
              <xm:sqref>C335</xm:sqref>
            </x14:sparkline>
            <x14:sparkline>
              <xm:f>'LƯU CHUYỂN TIỀN TỆ GT'!D336:M336</xm:f>
              <xm:sqref>C336</xm:sqref>
            </x14:sparkline>
            <x14:sparkline>
              <xm:f>'LƯU CHUYỂN TIỀN TỆ GT'!D337:M337</xm:f>
              <xm:sqref>C337</xm:sqref>
            </x14:sparkline>
            <x14:sparkline>
              <xm:f>'LƯU CHUYỂN TIỀN TỆ GT'!D338:M338</xm:f>
              <xm:sqref>C338</xm:sqref>
            </x14:sparkline>
            <x14:sparkline>
              <xm:f>'LƯU CHUYỂN TIỀN TỆ GT'!D339:M339</xm:f>
              <xm:sqref>C339</xm:sqref>
            </x14:sparkline>
            <x14:sparkline>
              <xm:f>'LƯU CHUYỂN TIỀN TỆ GT'!D340:M340</xm:f>
              <xm:sqref>C340</xm:sqref>
            </x14:sparkline>
            <x14:sparkline>
              <xm:f>'LƯU CHUYỂN TIỀN TỆ GT'!D341:M341</xm:f>
              <xm:sqref>C341</xm:sqref>
            </x14:sparkline>
            <x14:sparkline>
              <xm:f>'LƯU CHUYỂN TIỀN TỆ GT'!D342:M342</xm:f>
              <xm:sqref>C342</xm:sqref>
            </x14:sparkline>
            <x14:sparkline>
              <xm:f>'LƯU CHUYỂN TIỀN TỆ GT'!D343:M343</xm:f>
              <xm:sqref>C343</xm:sqref>
            </x14:sparkline>
            <x14:sparkline>
              <xm:f>'LƯU CHUYỂN TIỀN TỆ GT'!D344:M344</xm:f>
              <xm:sqref>C344</xm:sqref>
            </x14:sparkline>
            <x14:sparkline>
              <xm:f>'LƯU CHUYỂN TIỀN TỆ GT'!D345:M345</xm:f>
              <xm:sqref>C345</xm:sqref>
            </x14:sparkline>
            <x14:sparkline>
              <xm:f>'LƯU CHUYỂN TIỀN TỆ GT'!D346:M346</xm:f>
              <xm:sqref>C346</xm:sqref>
            </x14:sparkline>
            <x14:sparkline>
              <xm:f>'LƯU CHUYỂN TIỀN TỆ GT'!D347:M347</xm:f>
              <xm:sqref>C347</xm:sqref>
            </x14:sparkline>
            <x14:sparkline>
              <xm:f>'LƯU CHUYỂN TIỀN TỆ GT'!D348:M348</xm:f>
              <xm:sqref>C348</xm:sqref>
            </x14:sparkline>
            <x14:sparkline>
              <xm:f>'LƯU CHUYỂN TIỀN TỆ GT'!D349:M349</xm:f>
              <xm:sqref>C349</xm:sqref>
            </x14:sparkline>
            <x14:sparkline>
              <xm:f>'LƯU CHUYỂN TIỀN TỆ GT'!D350:M350</xm:f>
              <xm:sqref>C350</xm:sqref>
            </x14:sparkline>
            <x14:sparkline>
              <xm:f>'LƯU CHUYỂN TIỀN TỆ GT'!D351:M351</xm:f>
              <xm:sqref>C351</xm:sqref>
            </x14:sparkline>
            <x14:sparkline>
              <xm:f>'LƯU CHUYỂN TIỀN TỆ GT'!D352:M352</xm:f>
              <xm:sqref>C352</xm:sqref>
            </x14:sparkline>
            <x14:sparkline>
              <xm:f>'LƯU CHUYỂN TIỀN TỆ GT'!D353:M353</xm:f>
              <xm:sqref>C353</xm:sqref>
            </x14:sparkline>
            <x14:sparkline>
              <xm:f>'LƯU CHUYỂN TIỀN TỆ GT'!D354:M354</xm:f>
              <xm:sqref>C354</xm:sqref>
            </x14:sparkline>
            <x14:sparkline>
              <xm:f>'LƯU CHUYỂN TIỀN TỆ GT'!D355:M355</xm:f>
              <xm:sqref>C355</xm:sqref>
            </x14:sparkline>
            <x14:sparkline>
              <xm:f>'LƯU CHUYỂN TIỀN TỆ GT'!D356:M356</xm:f>
              <xm:sqref>C356</xm:sqref>
            </x14:sparkline>
            <x14:sparkline>
              <xm:f>'LƯU CHUYỂN TIỀN TỆ GT'!D357:M357</xm:f>
              <xm:sqref>C357</xm:sqref>
            </x14:sparkline>
            <x14:sparkline>
              <xm:f>'LƯU CHUYỂN TIỀN TỆ GT'!D358:M358</xm:f>
              <xm:sqref>C358</xm:sqref>
            </x14:sparkline>
            <x14:sparkline>
              <xm:f>'LƯU CHUYỂN TIỀN TỆ GT'!D359:M359</xm:f>
              <xm:sqref>C359</xm:sqref>
            </x14:sparkline>
            <x14:sparkline>
              <xm:f>'LƯU CHUYỂN TIỀN TỆ GT'!D360:M360</xm:f>
              <xm:sqref>C360</xm:sqref>
            </x14:sparkline>
            <x14:sparkline>
              <xm:f>'LƯU CHUYỂN TIỀN TỆ GT'!D361:M361</xm:f>
              <xm:sqref>C361</xm:sqref>
            </x14:sparkline>
            <x14:sparkline>
              <xm:f>'LƯU CHUYỂN TIỀN TỆ GT'!D362:M362</xm:f>
              <xm:sqref>C362</xm:sqref>
            </x14:sparkline>
            <x14:sparkline>
              <xm:f>'LƯU CHUYỂN TIỀN TỆ GT'!D363:M363</xm:f>
              <xm:sqref>C363</xm:sqref>
            </x14:sparkline>
            <x14:sparkline>
              <xm:f>'LƯU CHUYỂN TIỀN TỆ GT'!D364:M364</xm:f>
              <xm:sqref>C364</xm:sqref>
            </x14:sparkline>
            <x14:sparkline>
              <xm:f>'LƯU CHUYỂN TIỀN TỆ GT'!D365:M365</xm:f>
              <xm:sqref>C365</xm:sqref>
            </x14:sparkline>
            <x14:sparkline>
              <xm:f>'LƯU CHUYỂN TIỀN TỆ GT'!D366:M366</xm:f>
              <xm:sqref>C366</xm:sqref>
            </x14:sparkline>
            <x14:sparkline>
              <xm:f>'LƯU CHUYỂN TIỀN TỆ GT'!D367:M367</xm:f>
              <xm:sqref>C367</xm:sqref>
            </x14:sparkline>
            <x14:sparkline>
              <xm:f>'LƯU CHUYỂN TIỀN TỆ GT'!D368:M368</xm:f>
              <xm:sqref>C368</xm:sqref>
            </x14:sparkline>
            <x14:sparkline>
              <xm:f>'LƯU CHUYỂN TIỀN TỆ GT'!D369:M369</xm:f>
              <xm:sqref>C369</xm:sqref>
            </x14:sparkline>
            <x14:sparkline>
              <xm:f>'LƯU CHUYỂN TIỀN TỆ GT'!D370:M370</xm:f>
              <xm:sqref>C370</xm:sqref>
            </x14:sparkline>
            <x14:sparkline>
              <xm:f>'LƯU CHUYỂN TIỀN TỆ GT'!D371:M371</xm:f>
              <xm:sqref>C371</xm:sqref>
            </x14:sparkline>
            <x14:sparkline>
              <xm:f>'LƯU CHUYỂN TIỀN TỆ GT'!D372:M372</xm:f>
              <xm:sqref>C372</xm:sqref>
            </x14:sparkline>
            <x14:sparkline>
              <xm:f>'LƯU CHUYỂN TIỀN TỆ GT'!D373:M373</xm:f>
              <xm:sqref>C373</xm:sqref>
            </x14:sparkline>
            <x14:sparkline>
              <xm:f>'LƯU CHUYỂN TIỀN TỆ GT'!D374:M374</xm:f>
              <xm:sqref>C374</xm:sqref>
            </x14:sparkline>
            <x14:sparkline>
              <xm:f>'LƯU CHUYỂN TIỀN TỆ GT'!D375:M375</xm:f>
              <xm:sqref>C375</xm:sqref>
            </x14:sparkline>
            <x14:sparkline>
              <xm:f>'LƯU CHUYỂN TIỀN TỆ GT'!D376:M376</xm:f>
              <xm:sqref>C376</xm:sqref>
            </x14:sparkline>
            <x14:sparkline>
              <xm:f>'LƯU CHUYỂN TIỀN TỆ GT'!D377:M377</xm:f>
              <xm:sqref>C377</xm:sqref>
            </x14:sparkline>
            <x14:sparkline>
              <xm:f>'LƯU CHUYỂN TIỀN TỆ GT'!D378:M378</xm:f>
              <xm:sqref>C378</xm:sqref>
            </x14:sparkline>
            <x14:sparkline>
              <xm:f>'LƯU CHUYỂN TIỀN TỆ GT'!D379:M379</xm:f>
              <xm:sqref>C379</xm:sqref>
            </x14:sparkline>
            <x14:sparkline>
              <xm:f>'LƯU CHUYỂN TIỀN TỆ GT'!D380:M380</xm:f>
              <xm:sqref>C380</xm:sqref>
            </x14:sparkline>
            <x14:sparkline>
              <xm:f>'LƯU CHUYỂN TIỀN TỆ GT'!D381:M381</xm:f>
              <xm:sqref>C381</xm:sqref>
            </x14:sparkline>
            <x14:sparkline>
              <xm:f>'LƯU CHUYỂN TIỀN TỆ GT'!D382:M382</xm:f>
              <xm:sqref>C382</xm:sqref>
            </x14:sparkline>
            <x14:sparkline>
              <xm:f>'LƯU CHUYỂN TIỀN TỆ GT'!D383:M383</xm:f>
              <xm:sqref>C383</xm:sqref>
            </x14:sparkline>
            <x14:sparkline>
              <xm:f>'LƯU CHUYỂN TIỀN TỆ GT'!D384:M384</xm:f>
              <xm:sqref>C384</xm:sqref>
            </x14:sparkline>
            <x14:sparkline>
              <xm:f>'LƯU CHUYỂN TIỀN TỆ GT'!D385:M385</xm:f>
              <xm:sqref>C385</xm:sqref>
            </x14:sparkline>
            <x14:sparkline>
              <xm:f>'LƯU CHUYỂN TIỀN TỆ GT'!D386:M386</xm:f>
              <xm:sqref>C386</xm:sqref>
            </x14:sparkline>
            <x14:sparkline>
              <xm:f>'LƯU CHUYỂN TIỀN TỆ GT'!D387:M387</xm:f>
              <xm:sqref>C387</xm:sqref>
            </x14:sparkline>
            <x14:sparkline>
              <xm:f>'LƯU CHUYỂN TIỀN TỆ GT'!D388:M388</xm:f>
              <xm:sqref>C388</xm:sqref>
            </x14:sparkline>
            <x14:sparkline>
              <xm:f>'LƯU CHUYỂN TIỀN TỆ GT'!D389:M389</xm:f>
              <xm:sqref>C389</xm:sqref>
            </x14:sparkline>
            <x14:sparkline>
              <xm:f>'LƯU CHUYỂN TIỀN TỆ GT'!D390:M390</xm:f>
              <xm:sqref>C390</xm:sqref>
            </x14:sparkline>
            <x14:sparkline>
              <xm:f>'LƯU CHUYỂN TIỀN TỆ GT'!D391:M391</xm:f>
              <xm:sqref>C391</xm:sqref>
            </x14:sparkline>
            <x14:sparkline>
              <xm:f>'LƯU CHUYỂN TIỀN TỆ GT'!D392:M392</xm:f>
              <xm:sqref>C392</xm:sqref>
            </x14:sparkline>
            <x14:sparkline>
              <xm:f>'LƯU CHUYỂN TIỀN TỆ GT'!D393:M393</xm:f>
              <xm:sqref>C393</xm:sqref>
            </x14:sparkline>
            <x14:sparkline>
              <xm:f>'LƯU CHUYỂN TIỀN TỆ GT'!D394:M394</xm:f>
              <xm:sqref>C394</xm:sqref>
            </x14:sparkline>
            <x14:sparkline>
              <xm:f>'LƯU CHUYỂN TIỀN TỆ GT'!D395:M395</xm:f>
              <xm:sqref>C395</xm:sqref>
            </x14:sparkline>
            <x14:sparkline>
              <xm:f>'LƯU CHUYỂN TIỀN TỆ GT'!D396:M396</xm:f>
              <xm:sqref>C396</xm:sqref>
            </x14:sparkline>
            <x14:sparkline>
              <xm:f>'LƯU CHUYỂN TIỀN TỆ GT'!D397:M397</xm:f>
              <xm:sqref>C397</xm:sqref>
            </x14:sparkline>
            <x14:sparkline>
              <xm:f>'LƯU CHUYỂN TIỀN TỆ GT'!D398:M398</xm:f>
              <xm:sqref>C398</xm:sqref>
            </x14:sparkline>
            <x14:sparkline>
              <xm:f>'LƯU CHUYỂN TIỀN TỆ GT'!D399:M399</xm:f>
              <xm:sqref>C399</xm:sqref>
            </x14:sparkline>
            <x14:sparkline>
              <xm:f>'LƯU CHUYỂN TIỀN TỆ GT'!D400:M400</xm:f>
              <xm:sqref>C400</xm:sqref>
            </x14:sparkline>
            <x14:sparkline>
              <xm:f>'LƯU CHUYỂN TIỀN TỆ GT'!D401:M401</xm:f>
              <xm:sqref>C401</xm:sqref>
            </x14:sparkline>
            <x14:sparkline>
              <xm:f>'LƯU CHUYỂN TIỀN TỆ GT'!D402:M402</xm:f>
              <xm:sqref>C402</xm:sqref>
            </x14:sparkline>
            <x14:sparkline>
              <xm:f>'LƯU CHUYỂN TIỀN TỆ GT'!D403:M403</xm:f>
              <xm:sqref>C403</xm:sqref>
            </x14:sparkline>
            <x14:sparkline>
              <xm:f>'LƯU CHUYỂN TIỀN TỆ GT'!D404:M404</xm:f>
              <xm:sqref>C404</xm:sqref>
            </x14:sparkline>
            <x14:sparkline>
              <xm:f>'LƯU CHUYỂN TIỀN TỆ GT'!D405:M405</xm:f>
              <xm:sqref>C405</xm:sqref>
            </x14:sparkline>
          </x14:sparklines>
        </x14:sparklineGroup>
        <x14:sparklineGroup type="column" displayEmptyCellsAs="gap" high="1" low="1" xr2:uid="{A9199218-59D3-4835-80E6-D6EEF992583A}">
          <x14:colorSeries rgb="FFFFFF00"/>
          <x14:colorNegative rgb="FFD00000"/>
          <x14:colorAxis rgb="FF000000"/>
          <x14:colorMarkers rgb="FFD00000"/>
          <x14:colorFirst rgb="FFD00000"/>
          <x14:colorLast rgb="FFD00000"/>
          <x14:colorHigh rgb="FF00FF00"/>
          <x14:colorLow rgb="FFFF0000"/>
          <x14:sparklines>
            <x14:sparkline>
              <xm:f>'LƯU CHUYỂN TIỀN TỆ GT'!D7:M7</xm:f>
              <xm:sqref>C7</xm:sqref>
            </x14:sparkline>
            <x14:sparkline>
              <xm:f>'LƯU CHUYỂN TIỀN TỆ GT'!D8:M8</xm:f>
              <xm:sqref>C8</xm:sqref>
            </x14:sparkline>
            <x14:sparkline>
              <xm:f>'LƯU CHUYỂN TIỀN TỆ GT'!D9:M9</xm:f>
              <xm:sqref>C9</xm:sqref>
            </x14:sparkline>
            <x14:sparkline>
              <xm:f>'LƯU CHUYỂN TIỀN TỆ GT'!D10:M10</xm:f>
              <xm:sqref>C10</xm:sqref>
            </x14:sparkline>
            <x14:sparkline>
              <xm:f>'LƯU CHUYỂN TIỀN TỆ GT'!D11:M11</xm:f>
              <xm:sqref>C11</xm:sqref>
            </x14:sparkline>
            <x14:sparkline>
              <xm:f>'LƯU CHUYỂN TIỀN TỆ GT'!D12:M12</xm:f>
              <xm:sqref>C12</xm:sqref>
            </x14:sparkline>
            <x14:sparkline>
              <xm:f>'LƯU CHUYỂN TIỀN TỆ GT'!D13:M13</xm:f>
              <xm:sqref>C13</xm:sqref>
            </x14:sparkline>
            <x14:sparkline>
              <xm:f>'LƯU CHUYỂN TIỀN TỆ GT'!D14:M14</xm:f>
              <xm:sqref>C14</xm:sqref>
            </x14:sparkline>
            <x14:sparkline>
              <xm:f>'LƯU CHUYỂN TIỀN TỆ GT'!D15:M15</xm:f>
              <xm:sqref>C15</xm:sqref>
            </x14:sparkline>
            <x14:sparkline>
              <xm:f>'LƯU CHUYỂN TIỀN TỆ GT'!D16:M16</xm:f>
              <xm:sqref>C16</xm:sqref>
            </x14:sparkline>
            <x14:sparkline>
              <xm:f>'LƯU CHUYỂN TIỀN TỆ GT'!D17:M17</xm:f>
              <xm:sqref>C17</xm:sqref>
            </x14:sparkline>
            <x14:sparkline>
              <xm:f>'LƯU CHUYỂN TIỀN TỆ GT'!D18:M18</xm:f>
              <xm:sqref>C18</xm:sqref>
            </x14:sparkline>
            <x14:sparkline>
              <xm:f>'LƯU CHUYỂN TIỀN TỆ GT'!D19:M19</xm:f>
              <xm:sqref>C19</xm:sqref>
            </x14:sparkline>
            <x14:sparkline>
              <xm:f>'LƯU CHUYỂN TIỀN TỆ GT'!D20:M20</xm:f>
              <xm:sqref>C20</xm:sqref>
            </x14:sparkline>
            <x14:sparkline>
              <xm:f>'LƯU CHUYỂN TIỀN TỆ GT'!D21:M21</xm:f>
              <xm:sqref>C21</xm:sqref>
            </x14:sparkline>
            <x14:sparkline>
              <xm:f>'LƯU CHUYỂN TIỀN TỆ GT'!D22:M22</xm:f>
              <xm:sqref>C22</xm:sqref>
            </x14:sparkline>
            <x14:sparkline>
              <xm:f>'LƯU CHUYỂN TIỀN TỆ GT'!D23:M23</xm:f>
              <xm:sqref>C23</xm:sqref>
            </x14:sparkline>
            <x14:sparkline>
              <xm:f>'LƯU CHUYỂN TIỀN TỆ GT'!D24:M24</xm:f>
              <xm:sqref>C24</xm:sqref>
            </x14:sparkline>
            <x14:sparkline>
              <xm:f>'LƯU CHUYỂN TIỀN TỆ GT'!D25:M25</xm:f>
              <xm:sqref>C25</xm:sqref>
            </x14:sparkline>
            <x14:sparkline>
              <xm:f>'LƯU CHUYỂN TIỀN TỆ GT'!D26:M26</xm:f>
              <xm:sqref>C26</xm:sqref>
            </x14:sparkline>
            <x14:sparkline>
              <xm:f>'LƯU CHUYỂN TIỀN TỆ GT'!D27:M27</xm:f>
              <xm:sqref>C27</xm:sqref>
            </x14:sparkline>
            <x14:sparkline>
              <xm:f>'LƯU CHUYỂN TIỀN TỆ GT'!D28:M28</xm:f>
              <xm:sqref>C28</xm:sqref>
            </x14:sparkline>
            <x14:sparkline>
              <xm:f>'LƯU CHUYỂN TIỀN TỆ GT'!D29:M29</xm:f>
              <xm:sqref>C29</xm:sqref>
            </x14:sparkline>
            <x14:sparkline>
              <xm:f>'LƯU CHUYỂN TIỀN TỆ GT'!D30:M30</xm:f>
              <xm:sqref>C30</xm:sqref>
            </x14:sparkline>
            <x14:sparkline>
              <xm:f>'LƯU CHUYỂN TIỀN TỆ GT'!D31:M31</xm:f>
              <xm:sqref>C31</xm:sqref>
            </x14:sparkline>
            <x14:sparkline>
              <xm:f>'LƯU CHUYỂN TIỀN TỆ GT'!D32:M32</xm:f>
              <xm:sqref>C32</xm:sqref>
            </x14:sparkline>
            <x14:sparkline>
              <xm:f>'LƯU CHUYỂN TIỀN TỆ GT'!D33:M33</xm:f>
              <xm:sqref>C33</xm:sqref>
            </x14:sparkline>
            <x14:sparkline>
              <xm:f>'LƯU CHUYỂN TIỀN TỆ GT'!D34:M34</xm:f>
              <xm:sqref>C34</xm:sqref>
            </x14:sparkline>
            <x14:sparkline>
              <xm:f>'LƯU CHUYỂN TIỀN TỆ GT'!D35:M35</xm:f>
              <xm:sqref>C35</xm:sqref>
            </x14:sparkline>
            <x14:sparkline>
              <xm:f>'LƯU CHUYỂN TIỀN TỆ GT'!D36:M36</xm:f>
              <xm:sqref>C36</xm:sqref>
            </x14:sparkline>
            <x14:sparkline>
              <xm:f>'LƯU CHUYỂN TIỀN TỆ GT'!D37:M37</xm:f>
              <xm:sqref>C37</xm:sqref>
            </x14:sparkline>
            <x14:sparkline>
              <xm:f>'LƯU CHUYỂN TIỀN TỆ GT'!D38:M38</xm:f>
              <xm:sqref>C38</xm:sqref>
            </x14:sparkline>
            <x14:sparkline>
              <xm:f>'LƯU CHUYỂN TIỀN TỆ GT'!D39:M39</xm:f>
              <xm:sqref>C39</xm:sqref>
            </x14:sparkline>
            <x14:sparkline>
              <xm:f>'LƯU CHUYỂN TIỀN TỆ GT'!D40:M40</xm:f>
              <xm:sqref>C40</xm:sqref>
            </x14:sparkline>
            <x14:sparkline>
              <xm:f>'LƯU CHUYỂN TIỀN TỆ GT'!D41:M41</xm:f>
              <xm:sqref>C41</xm:sqref>
            </x14:sparkline>
            <x14:sparkline>
              <xm:f>'LƯU CHUYỂN TIỀN TỆ GT'!D42:M42</xm:f>
              <xm:sqref>C42</xm:sqref>
            </x14:sparkline>
            <x14:sparkline>
              <xm:f>'LƯU CHUYỂN TIỀN TỆ GT'!D43:M43</xm:f>
              <xm:sqref>C43</xm:sqref>
            </x14:sparkline>
            <x14:sparkline>
              <xm:f>'LƯU CHUYỂN TIỀN TỆ GT'!D44:M44</xm:f>
              <xm:sqref>C44</xm:sqref>
            </x14:sparkline>
            <x14:sparkline>
              <xm:f>'LƯU CHUYỂN TIỀN TỆ GT'!D45:M45</xm:f>
              <xm:sqref>C45</xm:sqref>
            </x14:sparkline>
            <x14:sparkline>
              <xm:f>'LƯU CHUYỂN TIỀN TỆ GT'!D46:M46</xm:f>
              <xm:sqref>C46</xm:sqref>
            </x14:sparkline>
            <x14:sparkline>
              <xm:f>'LƯU CHUYỂN TIỀN TỆ GT'!D47:M47</xm:f>
              <xm:sqref>C47</xm:sqref>
            </x14:sparkline>
            <x14:sparkline>
              <xm:f>'LƯU CHUYỂN TIỀN TỆ GT'!D48:M48</xm:f>
              <xm:sqref>C48</xm:sqref>
            </x14:sparkline>
            <x14:sparkline>
              <xm:f>'LƯU CHUYỂN TIỀN TỆ GT'!D49:M49</xm:f>
              <xm:sqref>C49</xm:sqref>
            </x14:sparkline>
            <x14:sparkline>
              <xm:f>'LƯU CHUYỂN TIỀN TỆ GT'!D50:M50</xm:f>
              <xm:sqref>C50</xm:sqref>
            </x14:sparkline>
            <x14:sparkline>
              <xm:f>'LƯU CHUYỂN TIỀN TỆ GT'!D51:M51</xm:f>
              <xm:sqref>C51</xm:sqref>
            </x14:sparkline>
            <x14:sparkline>
              <xm:f>'LƯU CHUYỂN TIỀN TỆ GT'!D52:M52</xm:f>
              <xm:sqref>C52</xm:sqref>
            </x14:sparkline>
            <x14:sparkline>
              <xm:f>'LƯU CHUYỂN TIỀN TỆ GT'!D53:M53</xm:f>
              <xm:sqref>C53</xm:sqref>
            </x14:sparkline>
            <x14:sparkline>
              <xm:f>'LƯU CHUYỂN TIỀN TỆ GT'!D54:M54</xm:f>
              <xm:sqref>C54</xm:sqref>
            </x14:sparkline>
            <x14:sparkline>
              <xm:f>'LƯU CHUYỂN TIỀN TỆ GT'!D55:M55</xm:f>
              <xm:sqref>C55</xm:sqref>
            </x14:sparkline>
            <x14:sparkline>
              <xm:f>'LƯU CHUYỂN TIỀN TỆ GT'!D56:M56</xm:f>
              <xm:sqref>C56</xm:sqref>
            </x14:sparkline>
            <x14:sparkline>
              <xm:f>'LƯU CHUYỂN TIỀN TỆ GT'!D57:M57</xm:f>
              <xm:sqref>C57</xm:sqref>
            </x14:sparkline>
            <x14:sparkline>
              <xm:f>'LƯU CHUYỂN TIỀN TỆ GT'!D58:M58</xm:f>
              <xm:sqref>C58</xm:sqref>
            </x14:sparkline>
            <x14:sparkline>
              <xm:f>'LƯU CHUYỂN TIỀN TỆ GT'!D59:M59</xm:f>
              <xm:sqref>C59</xm:sqref>
            </x14:sparkline>
            <x14:sparkline>
              <xm:f>'LƯU CHUYỂN TIỀN TỆ GT'!D60:M60</xm:f>
              <xm:sqref>C60</xm:sqref>
            </x14:sparkline>
            <x14:sparkline>
              <xm:f>'LƯU CHUYỂN TIỀN TỆ GT'!D61:M61</xm:f>
              <xm:sqref>C61</xm:sqref>
            </x14:sparkline>
            <x14:sparkline>
              <xm:f>'LƯU CHUYỂN TIỀN TỆ GT'!D62:M62</xm:f>
              <xm:sqref>C62</xm:sqref>
            </x14:sparkline>
            <x14:sparkline>
              <xm:f>'LƯU CHUYỂN TIỀN TỆ GT'!D63:M63</xm:f>
              <xm:sqref>C63</xm:sqref>
            </x14:sparkline>
            <x14:sparkline>
              <xm:f>'LƯU CHUYỂN TIỀN TỆ GT'!D64:M64</xm:f>
              <xm:sqref>C64</xm:sqref>
            </x14:sparkline>
            <x14:sparkline>
              <xm:f>'LƯU CHUYỂN TIỀN TỆ GT'!D65:M65</xm:f>
              <xm:sqref>C65</xm:sqref>
            </x14:sparkline>
            <x14:sparkline>
              <xm:f>'LƯU CHUYỂN TIỀN TỆ GT'!D66:M66</xm:f>
              <xm:sqref>C66</xm:sqref>
            </x14:sparkline>
            <x14:sparkline>
              <xm:f>'LƯU CHUYỂN TIỀN TỆ GT'!D67:M67</xm:f>
              <xm:sqref>C67</xm:sqref>
            </x14:sparkline>
            <x14:sparkline>
              <xm:f>'LƯU CHUYỂN TIỀN TỆ GT'!D68:M68</xm:f>
              <xm:sqref>C68</xm:sqref>
            </x14:sparkline>
            <x14:sparkline>
              <xm:f>'LƯU CHUYỂN TIỀN TỆ GT'!D69:M69</xm:f>
              <xm:sqref>C69</xm:sqref>
            </x14:sparkline>
            <x14:sparkline>
              <xm:f>'LƯU CHUYỂN TIỀN TỆ GT'!D70:M70</xm:f>
              <xm:sqref>C70</xm:sqref>
            </x14:sparkline>
            <x14:sparkline>
              <xm:f>'LƯU CHUYỂN TIỀN TỆ GT'!D71:M71</xm:f>
              <xm:sqref>C71</xm:sqref>
            </x14:sparkline>
            <x14:sparkline>
              <xm:f>'LƯU CHUYỂN TIỀN TỆ GT'!D72:M72</xm:f>
              <xm:sqref>C72</xm:sqref>
            </x14:sparkline>
            <x14:sparkline>
              <xm:f>'LƯU CHUYỂN TIỀN TỆ GT'!D73:M73</xm:f>
              <xm:sqref>C73</xm:sqref>
            </x14:sparkline>
            <x14:sparkline>
              <xm:f>'LƯU CHUYỂN TIỀN TỆ GT'!D74:M74</xm:f>
              <xm:sqref>C74</xm:sqref>
            </x14:sparkline>
            <x14:sparkline>
              <xm:f>'LƯU CHUYỂN TIỀN TỆ GT'!D75:M75</xm:f>
              <xm:sqref>C75</xm:sqref>
            </x14:sparkline>
            <x14:sparkline>
              <xm:f>'LƯU CHUYỂN TIỀN TỆ GT'!D76:M76</xm:f>
              <xm:sqref>C76</xm:sqref>
            </x14:sparkline>
            <x14:sparkline>
              <xm:f>'LƯU CHUYỂN TIỀN TỆ GT'!D77:M77</xm:f>
              <xm:sqref>C77</xm:sqref>
            </x14:sparkline>
            <x14:sparkline>
              <xm:f>'LƯU CHUYỂN TIỀN TỆ GT'!D78:M78</xm:f>
              <xm:sqref>C78</xm:sqref>
            </x14:sparkline>
            <x14:sparkline>
              <xm:f>'LƯU CHUYỂN TIỀN TỆ GT'!D79:M79</xm:f>
              <xm:sqref>C79</xm:sqref>
            </x14:sparkline>
            <x14:sparkline>
              <xm:f>'LƯU CHUYỂN TIỀN TỆ GT'!D80:M80</xm:f>
              <xm:sqref>C80</xm:sqref>
            </x14:sparkline>
            <x14:sparkline>
              <xm:f>'LƯU CHUYỂN TIỀN TỆ GT'!D81:M81</xm:f>
              <xm:sqref>C81</xm:sqref>
            </x14:sparkline>
            <x14:sparkline>
              <xm:f>'LƯU CHUYỂN TIỀN TỆ GT'!D82:M82</xm:f>
              <xm:sqref>C82</xm:sqref>
            </x14:sparkline>
            <x14:sparkline>
              <xm:f>'LƯU CHUYỂN TIỀN TỆ GT'!D83:M83</xm:f>
              <xm:sqref>C83</xm:sqref>
            </x14:sparkline>
            <x14:sparkline>
              <xm:f>'LƯU CHUYỂN TIỀN TỆ GT'!D84:M84</xm:f>
              <xm:sqref>C84</xm:sqref>
            </x14:sparkline>
            <x14:sparkline>
              <xm:f>'LƯU CHUYỂN TIỀN TỆ GT'!D85:M85</xm:f>
              <xm:sqref>C85</xm:sqref>
            </x14:sparkline>
            <x14:sparkline>
              <xm:f>'LƯU CHUYỂN TIỀN TỆ GT'!D86:M86</xm:f>
              <xm:sqref>C86</xm:sqref>
            </x14:sparkline>
            <x14:sparkline>
              <xm:f>'LƯU CHUYỂN TIỀN TỆ GT'!D87:M87</xm:f>
              <xm:sqref>C87</xm:sqref>
            </x14:sparkline>
            <x14:sparkline>
              <xm:f>'LƯU CHUYỂN TIỀN TỆ GT'!D88:M88</xm:f>
              <xm:sqref>C88</xm:sqref>
            </x14:sparkline>
            <x14:sparkline>
              <xm:f>'LƯU CHUYỂN TIỀN TỆ GT'!D89:M89</xm:f>
              <xm:sqref>C89</xm:sqref>
            </x14:sparkline>
            <x14:sparkline>
              <xm:f>'LƯU CHUYỂN TIỀN TỆ GT'!D90:M90</xm:f>
              <xm:sqref>C90</xm:sqref>
            </x14:sparkline>
            <x14:sparkline>
              <xm:f>'LƯU CHUYỂN TIỀN TỆ GT'!D91:M91</xm:f>
              <xm:sqref>C91</xm:sqref>
            </x14:sparkline>
            <x14:sparkline>
              <xm:f>'LƯU CHUYỂN TIỀN TỆ GT'!D92:M92</xm:f>
              <xm:sqref>C92</xm:sqref>
            </x14:sparkline>
            <x14:sparkline>
              <xm:f>'LƯU CHUYỂN TIỀN TỆ GT'!D93:M93</xm:f>
              <xm:sqref>C93</xm:sqref>
            </x14:sparkline>
            <x14:sparkline>
              <xm:f>'LƯU CHUYỂN TIỀN TỆ GT'!D94:M94</xm:f>
              <xm:sqref>C94</xm:sqref>
            </x14:sparkline>
            <x14:sparkline>
              <xm:f>'LƯU CHUYỂN TIỀN TỆ GT'!D95:M95</xm:f>
              <xm:sqref>C95</xm:sqref>
            </x14:sparkline>
            <x14:sparkline>
              <xm:f>'LƯU CHUYỂN TIỀN TỆ GT'!D96:M96</xm:f>
              <xm:sqref>C96</xm:sqref>
            </x14:sparkline>
            <x14:sparkline>
              <xm:f>'LƯU CHUYỂN TIỀN TỆ GT'!D97:M97</xm:f>
              <xm:sqref>C97</xm:sqref>
            </x14:sparkline>
            <x14:sparkline>
              <xm:f>'LƯU CHUYỂN TIỀN TỆ GT'!D98:M98</xm:f>
              <xm:sqref>C98</xm:sqref>
            </x14:sparkline>
            <x14:sparkline>
              <xm:f>'LƯU CHUYỂN TIỀN TỆ GT'!D99:M99</xm:f>
              <xm:sqref>C99</xm:sqref>
            </x14:sparkline>
            <x14:sparkline>
              <xm:f>'LƯU CHUYỂN TIỀN TỆ GT'!D100:M100</xm:f>
              <xm:sqref>C100</xm:sqref>
            </x14:sparkline>
            <x14:sparkline>
              <xm:f>'LƯU CHUYỂN TIỀN TỆ GT'!D101:M101</xm:f>
              <xm:sqref>C101</xm:sqref>
            </x14:sparkline>
            <x14:sparkline>
              <xm:f>'LƯU CHUYỂN TIỀN TỆ GT'!D102:M102</xm:f>
              <xm:sqref>C102</xm:sqref>
            </x14:sparkline>
            <x14:sparkline>
              <xm:f>'LƯU CHUYỂN TIỀN TỆ GT'!D103:M103</xm:f>
              <xm:sqref>C103</xm:sqref>
            </x14:sparkline>
            <x14:sparkline>
              <xm:f>'LƯU CHUYỂN TIỀN TỆ GT'!D104:M104</xm:f>
              <xm:sqref>C104</xm:sqref>
            </x14:sparkline>
            <x14:sparkline>
              <xm:f>'LƯU CHUYỂN TIỀN TỆ GT'!D105:M105</xm:f>
              <xm:sqref>C105</xm:sqref>
            </x14:sparkline>
            <x14:sparkline>
              <xm:f>'LƯU CHUYỂN TIỀN TỆ GT'!D106:M106</xm:f>
              <xm:sqref>C106</xm:sqref>
            </x14:sparkline>
            <x14:sparkline>
              <xm:f>'LƯU CHUYỂN TIỀN TỆ GT'!D107:M107</xm:f>
              <xm:sqref>C107</xm:sqref>
            </x14:sparkline>
            <x14:sparkline>
              <xm:f>'LƯU CHUYỂN TIỀN TỆ GT'!D108:M108</xm:f>
              <xm:sqref>C108</xm:sqref>
            </x14:sparkline>
            <x14:sparkline>
              <xm:f>'LƯU CHUYỂN TIỀN TỆ GT'!D109:M109</xm:f>
              <xm:sqref>C109</xm:sqref>
            </x14:sparkline>
            <x14:sparkline>
              <xm:f>'LƯU CHUYỂN TIỀN TỆ GT'!D110:M110</xm:f>
              <xm:sqref>C110</xm:sqref>
            </x14:sparkline>
            <x14:sparkline>
              <xm:f>'LƯU CHUYỂN TIỀN TỆ GT'!D111:M111</xm:f>
              <xm:sqref>C111</xm:sqref>
            </x14:sparkline>
            <x14:sparkline>
              <xm:f>'LƯU CHUYỂN TIỀN TỆ GT'!D112:M112</xm:f>
              <xm:sqref>C112</xm:sqref>
            </x14:sparkline>
            <x14:sparkline>
              <xm:f>'LƯU CHUYỂN TIỀN TỆ GT'!D113:M113</xm:f>
              <xm:sqref>C113</xm:sqref>
            </x14:sparkline>
            <x14:sparkline>
              <xm:f>'LƯU CHUYỂN TIỀN TỆ GT'!D114:M114</xm:f>
              <xm:sqref>C114</xm:sqref>
            </x14:sparkline>
            <x14:sparkline>
              <xm:f>'LƯU CHUYỂN TIỀN TỆ GT'!D115:M115</xm:f>
              <xm:sqref>C115</xm:sqref>
            </x14:sparkline>
            <x14:sparkline>
              <xm:f>'LƯU CHUYỂN TIỀN TỆ GT'!D116:M116</xm:f>
              <xm:sqref>C116</xm:sqref>
            </x14:sparkline>
            <x14:sparkline>
              <xm:f>'LƯU CHUYỂN TIỀN TỆ GT'!D117:M117</xm:f>
              <xm:sqref>C117</xm:sqref>
            </x14:sparkline>
            <x14:sparkline>
              <xm:f>'LƯU CHUYỂN TIỀN TỆ GT'!D118:M118</xm:f>
              <xm:sqref>C118</xm:sqref>
            </x14:sparkline>
            <x14:sparkline>
              <xm:f>'LƯU CHUYỂN TIỀN TỆ GT'!D119:M119</xm:f>
              <xm:sqref>C119</xm:sqref>
            </x14:sparkline>
            <x14:sparkline>
              <xm:f>'LƯU CHUYỂN TIỀN TỆ GT'!D120:M120</xm:f>
              <xm:sqref>C120</xm:sqref>
            </x14:sparkline>
            <x14:sparkline>
              <xm:f>'LƯU CHUYỂN TIỀN TỆ GT'!D121:M121</xm:f>
              <xm:sqref>C121</xm:sqref>
            </x14:sparkline>
            <x14:sparkline>
              <xm:f>'LƯU CHUYỂN TIỀN TỆ GT'!D122:M122</xm:f>
              <xm:sqref>C122</xm:sqref>
            </x14:sparkline>
            <x14:sparkline>
              <xm:f>'LƯU CHUYỂN TIỀN TỆ GT'!D123:M123</xm:f>
              <xm:sqref>C123</xm:sqref>
            </x14:sparkline>
            <x14:sparkline>
              <xm:f>'LƯU CHUYỂN TIỀN TỆ GT'!D124:M124</xm:f>
              <xm:sqref>C124</xm:sqref>
            </x14:sparkline>
            <x14:sparkline>
              <xm:f>'LƯU CHUYỂN TIỀN TỆ GT'!D125:M125</xm:f>
              <xm:sqref>C125</xm:sqref>
            </x14:sparkline>
            <x14:sparkline>
              <xm:f>'LƯU CHUYỂN TIỀN TỆ GT'!D126:M126</xm:f>
              <xm:sqref>C126</xm:sqref>
            </x14:sparkline>
            <x14:sparkline>
              <xm:f>'LƯU CHUYỂN TIỀN TỆ GT'!D127:M127</xm:f>
              <xm:sqref>C127</xm:sqref>
            </x14:sparkline>
            <x14:sparkline>
              <xm:f>'LƯU CHUYỂN TIỀN TỆ GT'!D128:M128</xm:f>
              <xm:sqref>C128</xm:sqref>
            </x14:sparkline>
            <x14:sparkline>
              <xm:f>'LƯU CHUYỂN TIỀN TỆ GT'!D129:M129</xm:f>
              <xm:sqref>C129</xm:sqref>
            </x14:sparkline>
            <x14:sparkline>
              <xm:f>'LƯU CHUYỂN TIỀN TỆ GT'!D130:M130</xm:f>
              <xm:sqref>C130</xm:sqref>
            </x14:sparkline>
            <x14:sparkline>
              <xm:f>'LƯU CHUYỂN TIỀN TỆ GT'!D131:M131</xm:f>
              <xm:sqref>C131</xm:sqref>
            </x14:sparkline>
            <x14:sparkline>
              <xm:f>'LƯU CHUYỂN TIỀN TỆ GT'!D132:M132</xm:f>
              <xm:sqref>C132</xm:sqref>
            </x14:sparkline>
            <x14:sparkline>
              <xm:f>'LƯU CHUYỂN TIỀN TỆ GT'!D133:M133</xm:f>
              <xm:sqref>C133</xm:sqref>
            </x14:sparkline>
            <x14:sparkline>
              <xm:f>'LƯU CHUYỂN TIỀN TỆ GT'!D134:M134</xm:f>
              <xm:sqref>C134</xm:sqref>
            </x14:sparkline>
            <x14:sparkline>
              <xm:f>'LƯU CHUYỂN TIỀN TỆ GT'!D135:M135</xm:f>
              <xm:sqref>C135</xm:sqref>
            </x14:sparkline>
            <x14:sparkline>
              <xm:f>'LƯU CHUYỂN TIỀN TỆ GT'!D136:M136</xm:f>
              <xm:sqref>C136</xm:sqref>
            </x14:sparkline>
            <x14:sparkline>
              <xm:f>'LƯU CHUYỂN TIỀN TỆ GT'!D137:M137</xm:f>
              <xm:sqref>C137</xm:sqref>
            </x14:sparkline>
            <x14:sparkline>
              <xm:f>'LƯU CHUYỂN TIỀN TỆ GT'!D138:M138</xm:f>
              <xm:sqref>C138</xm:sqref>
            </x14:sparkline>
            <x14:sparkline>
              <xm:f>'LƯU CHUYỂN TIỀN TỆ GT'!D139:M139</xm:f>
              <xm:sqref>C139</xm:sqref>
            </x14:sparkline>
            <x14:sparkline>
              <xm:f>'LƯU CHUYỂN TIỀN TỆ GT'!D140:M140</xm:f>
              <xm:sqref>C140</xm:sqref>
            </x14:sparkline>
            <x14:sparkline>
              <xm:f>'LƯU CHUYỂN TIỀN TỆ GT'!D141:M141</xm:f>
              <xm:sqref>C141</xm:sqref>
            </x14:sparkline>
            <x14:sparkline>
              <xm:f>'LƯU CHUYỂN TIỀN TỆ GT'!D142:M142</xm:f>
              <xm:sqref>C142</xm:sqref>
            </x14:sparkline>
            <x14:sparkline>
              <xm:f>'LƯU CHUYỂN TIỀN TỆ GT'!D143:M143</xm:f>
              <xm:sqref>C143</xm:sqref>
            </x14:sparkline>
            <x14:sparkline>
              <xm:f>'LƯU CHUYỂN TIỀN TỆ GT'!D144:M144</xm:f>
              <xm:sqref>C144</xm:sqref>
            </x14:sparkline>
            <x14:sparkline>
              <xm:f>'LƯU CHUYỂN TIỀN TỆ GT'!D145:M145</xm:f>
              <xm:sqref>C145</xm:sqref>
            </x14:sparkline>
            <x14:sparkline>
              <xm:f>'LƯU CHUYỂN TIỀN TỆ GT'!D146:M146</xm:f>
              <xm:sqref>C146</xm:sqref>
            </x14:sparkline>
            <x14:sparkline>
              <xm:f>'LƯU CHUYỂN TIỀN TỆ GT'!D147:M147</xm:f>
              <xm:sqref>C147</xm:sqref>
            </x14:sparkline>
            <x14:sparkline>
              <xm:f>'LƯU CHUYỂN TIỀN TỆ GT'!D148:M148</xm:f>
              <xm:sqref>C148</xm:sqref>
            </x14:sparkline>
            <x14:sparkline>
              <xm:f>'LƯU CHUYỂN TIỀN TỆ GT'!D149:M149</xm:f>
              <xm:sqref>C149</xm:sqref>
            </x14:sparkline>
            <x14:sparkline>
              <xm:f>'LƯU CHUYỂN TIỀN TỆ GT'!D150:M150</xm:f>
              <xm:sqref>C150</xm:sqref>
            </x14:sparkline>
            <x14:sparkline>
              <xm:f>'LƯU CHUYỂN TIỀN TỆ GT'!D151:M151</xm:f>
              <xm:sqref>C151</xm:sqref>
            </x14:sparkline>
            <x14:sparkline>
              <xm:f>'LƯU CHUYỂN TIỀN TỆ GT'!D152:M152</xm:f>
              <xm:sqref>C152</xm:sqref>
            </x14:sparkline>
            <x14:sparkline>
              <xm:f>'LƯU CHUYỂN TIỀN TỆ GT'!D153:M153</xm:f>
              <xm:sqref>C153</xm:sqref>
            </x14:sparkline>
            <x14:sparkline>
              <xm:f>'LƯU CHUYỂN TIỀN TỆ GT'!D154:M154</xm:f>
              <xm:sqref>C154</xm:sqref>
            </x14:sparkline>
            <x14:sparkline>
              <xm:f>'LƯU CHUYỂN TIỀN TỆ GT'!D155:M155</xm:f>
              <xm:sqref>C155</xm:sqref>
            </x14:sparkline>
            <x14:sparkline>
              <xm:f>'LƯU CHUYỂN TIỀN TỆ GT'!D156:M156</xm:f>
              <xm:sqref>C156</xm:sqref>
            </x14:sparkline>
            <x14:sparkline>
              <xm:f>'LƯU CHUYỂN TIỀN TỆ GT'!D157:M157</xm:f>
              <xm:sqref>C157</xm:sqref>
            </x14:sparkline>
            <x14:sparkline>
              <xm:f>'LƯU CHUYỂN TIỀN TỆ GT'!D158:M158</xm:f>
              <xm:sqref>C158</xm:sqref>
            </x14:sparkline>
            <x14:sparkline>
              <xm:f>'LƯU CHUYỂN TIỀN TỆ GT'!D159:M159</xm:f>
              <xm:sqref>C159</xm:sqref>
            </x14:sparkline>
            <x14:sparkline>
              <xm:f>'LƯU CHUYỂN TIỀN TỆ GT'!D160:M160</xm:f>
              <xm:sqref>C160</xm:sqref>
            </x14:sparkline>
            <x14:sparkline>
              <xm:f>'LƯU CHUYỂN TIỀN TỆ GT'!D161:M161</xm:f>
              <xm:sqref>C161</xm:sqref>
            </x14:sparkline>
            <x14:sparkline>
              <xm:f>'LƯU CHUYỂN TIỀN TỆ GT'!D162:M162</xm:f>
              <xm:sqref>C162</xm:sqref>
            </x14:sparkline>
            <x14:sparkline>
              <xm:f>'LƯU CHUYỂN TIỀN TỆ GT'!D163:M163</xm:f>
              <xm:sqref>C163</xm:sqref>
            </x14:sparkline>
            <x14:sparkline>
              <xm:f>'LƯU CHUYỂN TIỀN TỆ GT'!D164:M164</xm:f>
              <xm:sqref>C164</xm:sqref>
            </x14:sparkline>
            <x14:sparkline>
              <xm:f>'LƯU CHUYỂN TIỀN TỆ GT'!D165:M165</xm:f>
              <xm:sqref>C165</xm:sqref>
            </x14:sparkline>
            <x14:sparkline>
              <xm:f>'LƯU CHUYỂN TIỀN TỆ GT'!D166:M166</xm:f>
              <xm:sqref>C166</xm:sqref>
            </x14:sparkline>
            <x14:sparkline>
              <xm:f>'LƯU CHUYỂN TIỀN TỆ GT'!D167:M167</xm:f>
              <xm:sqref>C167</xm:sqref>
            </x14:sparkline>
            <x14:sparkline>
              <xm:f>'LƯU CHUYỂN TIỀN TỆ GT'!D168:M168</xm:f>
              <xm:sqref>C168</xm:sqref>
            </x14:sparkline>
            <x14:sparkline>
              <xm:f>'LƯU CHUYỂN TIỀN TỆ GT'!D169:M169</xm:f>
              <xm:sqref>C169</xm:sqref>
            </x14:sparkline>
            <x14:sparkline>
              <xm:f>'LƯU CHUYỂN TIỀN TỆ GT'!D170:M170</xm:f>
              <xm:sqref>C170</xm:sqref>
            </x14:sparkline>
            <x14:sparkline>
              <xm:f>'LƯU CHUYỂN TIỀN TỆ GT'!D171:M171</xm:f>
              <xm:sqref>C171</xm:sqref>
            </x14:sparkline>
            <x14:sparkline>
              <xm:f>'LƯU CHUYỂN TIỀN TỆ GT'!D172:M172</xm:f>
              <xm:sqref>C172</xm:sqref>
            </x14:sparkline>
            <x14:sparkline>
              <xm:f>'LƯU CHUYỂN TIỀN TỆ GT'!D173:M173</xm:f>
              <xm:sqref>C173</xm:sqref>
            </x14:sparkline>
            <x14:sparkline>
              <xm:f>'LƯU CHUYỂN TIỀN TỆ GT'!D174:M174</xm:f>
              <xm:sqref>C174</xm:sqref>
            </x14:sparkline>
            <x14:sparkline>
              <xm:f>'LƯU CHUYỂN TIỀN TỆ GT'!D175:M175</xm:f>
              <xm:sqref>C175</xm:sqref>
            </x14:sparkline>
            <x14:sparkline>
              <xm:f>'LƯU CHUYỂN TIỀN TỆ GT'!D176:M176</xm:f>
              <xm:sqref>C176</xm:sqref>
            </x14:sparkline>
            <x14:sparkline>
              <xm:f>'LƯU CHUYỂN TIỀN TỆ GT'!D177:M177</xm:f>
              <xm:sqref>C177</xm:sqref>
            </x14:sparkline>
            <x14:sparkline>
              <xm:f>'LƯU CHUYỂN TIỀN TỆ GT'!D178:M178</xm:f>
              <xm:sqref>C178</xm:sqref>
            </x14:sparkline>
            <x14:sparkline>
              <xm:f>'LƯU CHUYỂN TIỀN TỆ GT'!D179:M179</xm:f>
              <xm:sqref>C179</xm:sqref>
            </x14:sparkline>
            <x14:sparkline>
              <xm:f>'LƯU CHUYỂN TIỀN TỆ GT'!D180:M180</xm:f>
              <xm:sqref>C180</xm:sqref>
            </x14:sparkline>
            <x14:sparkline>
              <xm:f>'LƯU CHUYỂN TIỀN TỆ GT'!D181:M181</xm:f>
              <xm:sqref>C181</xm:sqref>
            </x14:sparkline>
            <x14:sparkline>
              <xm:f>'LƯU CHUYỂN TIỀN TỆ GT'!D182:M182</xm:f>
              <xm:sqref>C182</xm:sqref>
            </x14:sparkline>
            <x14:sparkline>
              <xm:f>'LƯU CHUYỂN TIỀN TỆ GT'!D183:M183</xm:f>
              <xm:sqref>C183</xm:sqref>
            </x14:sparkline>
            <x14:sparkline>
              <xm:f>'LƯU CHUYỂN TIỀN TỆ GT'!D184:M184</xm:f>
              <xm:sqref>C184</xm:sqref>
            </x14:sparkline>
            <x14:sparkline>
              <xm:f>'LƯU CHUYỂN TIỀN TỆ GT'!D185:M185</xm:f>
              <xm:sqref>C185</xm:sqref>
            </x14:sparkline>
            <x14:sparkline>
              <xm:f>'LƯU CHUYỂN TIỀN TỆ GT'!D186:M186</xm:f>
              <xm:sqref>C186</xm:sqref>
            </x14:sparkline>
            <x14:sparkline>
              <xm:f>'LƯU CHUYỂN TIỀN TỆ GT'!D187:M187</xm:f>
              <xm:sqref>C187</xm:sqref>
            </x14:sparkline>
            <x14:sparkline>
              <xm:f>'LƯU CHUYỂN TIỀN TỆ GT'!D188:M188</xm:f>
              <xm:sqref>C188</xm:sqref>
            </x14:sparkline>
            <x14:sparkline>
              <xm:f>'LƯU CHUYỂN TIỀN TỆ GT'!D189:M189</xm:f>
              <xm:sqref>C189</xm:sqref>
            </x14:sparkline>
            <x14:sparkline>
              <xm:f>'LƯU CHUYỂN TIỀN TỆ GT'!D190:M190</xm:f>
              <xm:sqref>C190</xm:sqref>
            </x14:sparkline>
            <x14:sparkline>
              <xm:f>'LƯU CHUYỂN TIỀN TỆ GT'!D191:M191</xm:f>
              <xm:sqref>C191</xm:sqref>
            </x14:sparkline>
            <x14:sparkline>
              <xm:f>'LƯU CHUYỂN TIỀN TỆ GT'!D192:M192</xm:f>
              <xm:sqref>C192</xm:sqref>
            </x14:sparkline>
            <x14:sparkline>
              <xm:f>'LƯU CHUYỂN TIỀN TỆ GT'!D193:M193</xm:f>
              <xm:sqref>C193</xm:sqref>
            </x14:sparkline>
            <x14:sparkline>
              <xm:f>'LƯU CHUYỂN TIỀN TỆ GT'!D194:M194</xm:f>
              <xm:sqref>C194</xm:sqref>
            </x14:sparkline>
            <x14:sparkline>
              <xm:f>'LƯU CHUYỂN TIỀN TỆ GT'!D195:M195</xm:f>
              <xm:sqref>C195</xm:sqref>
            </x14:sparkline>
            <x14:sparkline>
              <xm:f>'LƯU CHUYỂN TIỀN TỆ GT'!D196:M196</xm:f>
              <xm:sqref>C196</xm:sqref>
            </x14:sparkline>
            <x14:sparkline>
              <xm:f>'LƯU CHUYỂN TIỀN TỆ GT'!D197:M197</xm:f>
              <xm:sqref>C197</xm:sqref>
            </x14:sparkline>
            <x14:sparkline>
              <xm:f>'LƯU CHUYỂN TIỀN TỆ GT'!D198:M198</xm:f>
              <xm:sqref>C198</xm:sqref>
            </x14:sparkline>
            <x14:sparkline>
              <xm:f>'LƯU CHUYỂN TIỀN TỆ GT'!D199:M199</xm:f>
              <xm:sqref>C199</xm:sqref>
            </x14:sparkline>
            <x14:sparkline>
              <xm:f>'LƯU CHUYỂN TIỀN TỆ GT'!D200:M200</xm:f>
              <xm:sqref>C200</xm:sqref>
            </x14:sparkline>
            <x14:sparkline>
              <xm:f>'LƯU CHUYỂN TIỀN TỆ GT'!D201:M201</xm:f>
              <xm:sqref>C201</xm:sqref>
            </x14:sparkline>
            <x14:sparkline>
              <xm:f>'LƯU CHUYỂN TIỀN TỆ GT'!D202:M202</xm:f>
              <xm:sqref>C202</xm:sqref>
            </x14:sparkline>
            <x14:sparkline>
              <xm:f>'LƯU CHUYỂN TIỀN TỆ GT'!D203:M203</xm:f>
              <xm:sqref>C203</xm:sqref>
            </x14:sparkline>
            <x14:sparkline>
              <xm:f>'LƯU CHUYỂN TIỀN TỆ GT'!D204:M204</xm:f>
              <xm:sqref>C204</xm:sqref>
            </x14:sparkline>
            <x14:sparkline>
              <xm:f>'LƯU CHUYỂN TIỀN TỆ GT'!D205:M205</xm:f>
              <xm:sqref>C205</xm:sqref>
            </x14:sparkline>
          </x14:sparklines>
        </x14:sparklineGroup>
      </x14:sparklineGroups>
    </ext>
  </extLs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03_6">
    <tabColor theme="9" tint="0.39997558519241921"/>
  </sheetPr>
  <dimension ref="B2:D4"/>
  <sheetViews>
    <sheetView workbookViewId="0">
      <selection activeCell="B1806" sqref="B1806:AE2005"/>
    </sheetView>
  </sheetViews>
  <sheetFormatPr defaultColWidth="9" defaultRowHeight="13.8"/>
  <cols>
    <col min="1" max="1" width="2.59765625" style="13" customWidth="1"/>
    <col min="2" max="2" width="65.69921875" style="13" bestFit="1" customWidth="1"/>
    <col min="3" max="52" width="23.09765625" style="13" customWidth="1"/>
    <col min="53" max="16384" width="9" style="13"/>
  </cols>
  <sheetData>
    <row r="2" spans="2:4" ht="23.1" customHeight="1">
      <c r="B2" s="248" t="s">
        <v>2480</v>
      </c>
      <c r="C2" s="248"/>
      <c r="D2" s="248"/>
    </row>
    <row r="3" spans="2:4" ht="44.1" customHeight="1">
      <c r="B3" s="115" t="s">
        <v>55</v>
      </c>
      <c r="C3" s="116" t="s">
        <v>2153</v>
      </c>
      <c r="D3" s="117" t="s">
        <v>585</v>
      </c>
    </row>
    <row r="4" spans="2:4" ht="18" customHeight="1">
      <c r="B4" s="61" t="s">
        <v>576</v>
      </c>
      <c r="C4" s="28" t="str">
        <f>'BÁO CÁO TÀI CHÍNH'!G5</f>
        <v>Từ lớn đến nhỏ</v>
      </c>
      <c r="D4" s="60"/>
    </row>
  </sheetData>
  <dataValidations count="3">
    <dataValidation type="list" allowBlank="1" showInputMessage="1" showErrorMessage="1" sqref="C5" xr:uid="{00000000-0002-0000-2700-000000000000}">
      <formula1>"VCBs,VCSC,VietStock"</formula1>
    </dataValidation>
    <dataValidation type="list" allowBlank="1" showInputMessage="1" sqref="C4" xr:uid="{00000000-0002-0000-2700-000001000000}">
      <formula1>"FIREANT,CAFEF,VNDirect,FPTS,VCSC,TVSI,VIETSTOCK"</formula1>
    </dataValidation>
    <dataValidation type="list" allowBlank="1" showInputMessage="1" sqref="C3" xr:uid="{34619325-6768-4636-95D0-848C2286B0B1}">
      <formula1>"FIREANT,CAFEF,VNDirect,FPTS,VCSC,TVSI,VIETSTOCK"</formula1>
    </dataValidation>
  </dataValidations>
  <pageMargins left="0.7" right="0.7" top="0.75" bottom="0.75" header="0.3" footer="0.3"/>
  <pageSetup orientation="portrait" r:id="rId1"/>
  <drawing r:id="rId2"/>
  <extLst>
    <ext xmlns:x14="http://schemas.microsoft.com/office/spreadsheetml/2009/9/main" uri="{05C60535-1F16-4fd2-B633-F4F36F0B64E0}">
      <x14:sparklineGroups xmlns:xm="http://schemas.microsoft.com/office/excel/2006/main">
        <x14:sparklineGroup type="column" displayEmptyCellsAs="gap" high="1" low="1" xr2:uid="{F8BB5C6D-42D5-4A38-943A-50B4ED14B835}">
          <x14:colorSeries rgb="FFFFFF00"/>
          <x14:colorNegative rgb="FFD00000"/>
          <x14:colorAxis rgb="FF000000"/>
          <x14:colorMarkers rgb="FFD00000"/>
          <x14:colorFirst rgb="FFD00000"/>
          <x14:colorLast rgb="FFD00000"/>
          <x14:colorHigh rgb="FF00FF00"/>
          <x14:colorLow rgb="FFFF0000"/>
          <x14:sparklines>
            <x14:sparkline>
              <xm:f>'LƯU CHUYỂN TIỀN TỆ TT - QUÝ'!D1807:M1807</xm:f>
              <xm:sqref>C1807</xm:sqref>
            </x14:sparkline>
            <x14:sparkline>
              <xm:f>'LƯU CHUYỂN TIỀN TỆ TT - QUÝ'!D1808:M1808</xm:f>
              <xm:sqref>C1808</xm:sqref>
            </x14:sparkline>
            <x14:sparkline>
              <xm:f>'LƯU CHUYỂN TIỀN TỆ TT - QUÝ'!D1809:M1809</xm:f>
              <xm:sqref>C1809</xm:sqref>
            </x14:sparkline>
            <x14:sparkline>
              <xm:f>'LƯU CHUYỂN TIỀN TỆ TT - QUÝ'!D1810:M1810</xm:f>
              <xm:sqref>C1810</xm:sqref>
            </x14:sparkline>
            <x14:sparkline>
              <xm:f>'LƯU CHUYỂN TIỀN TỆ TT - QUÝ'!D1811:M1811</xm:f>
              <xm:sqref>C1811</xm:sqref>
            </x14:sparkline>
            <x14:sparkline>
              <xm:f>'LƯU CHUYỂN TIỀN TỆ TT - QUÝ'!D1812:M1812</xm:f>
              <xm:sqref>C1812</xm:sqref>
            </x14:sparkline>
            <x14:sparkline>
              <xm:f>'LƯU CHUYỂN TIỀN TỆ TT - QUÝ'!D1813:M1813</xm:f>
              <xm:sqref>C1813</xm:sqref>
            </x14:sparkline>
            <x14:sparkline>
              <xm:f>'LƯU CHUYỂN TIỀN TỆ TT - QUÝ'!D1814:M1814</xm:f>
              <xm:sqref>C1814</xm:sqref>
            </x14:sparkline>
            <x14:sparkline>
              <xm:f>'LƯU CHUYỂN TIỀN TỆ TT - QUÝ'!D1815:M1815</xm:f>
              <xm:sqref>C1815</xm:sqref>
            </x14:sparkline>
            <x14:sparkline>
              <xm:f>'LƯU CHUYỂN TIỀN TỆ TT - QUÝ'!D1816:M1816</xm:f>
              <xm:sqref>C1816</xm:sqref>
            </x14:sparkline>
            <x14:sparkline>
              <xm:f>'LƯU CHUYỂN TIỀN TỆ TT - QUÝ'!D1817:M1817</xm:f>
              <xm:sqref>C1817</xm:sqref>
            </x14:sparkline>
            <x14:sparkline>
              <xm:f>'LƯU CHUYỂN TIỀN TỆ TT - QUÝ'!D1818:M1818</xm:f>
              <xm:sqref>C1818</xm:sqref>
            </x14:sparkline>
            <x14:sparkline>
              <xm:f>'LƯU CHUYỂN TIỀN TỆ TT - QUÝ'!D1819:M1819</xm:f>
              <xm:sqref>C1819</xm:sqref>
            </x14:sparkline>
            <x14:sparkline>
              <xm:f>'LƯU CHUYỂN TIỀN TỆ TT - QUÝ'!D1820:M1820</xm:f>
              <xm:sqref>C1820</xm:sqref>
            </x14:sparkline>
            <x14:sparkline>
              <xm:f>'LƯU CHUYỂN TIỀN TỆ TT - QUÝ'!D1821:M1821</xm:f>
              <xm:sqref>C1821</xm:sqref>
            </x14:sparkline>
            <x14:sparkline>
              <xm:f>'LƯU CHUYỂN TIỀN TỆ TT - QUÝ'!D1822:M1822</xm:f>
              <xm:sqref>C1822</xm:sqref>
            </x14:sparkline>
            <x14:sparkline>
              <xm:f>'LƯU CHUYỂN TIỀN TỆ TT - QUÝ'!D1823:M1823</xm:f>
              <xm:sqref>C1823</xm:sqref>
            </x14:sparkline>
            <x14:sparkline>
              <xm:f>'LƯU CHUYỂN TIỀN TỆ TT - QUÝ'!D1824:M1824</xm:f>
              <xm:sqref>C1824</xm:sqref>
            </x14:sparkline>
            <x14:sparkline>
              <xm:f>'LƯU CHUYỂN TIỀN TỆ TT - QUÝ'!D1825:M1825</xm:f>
              <xm:sqref>C1825</xm:sqref>
            </x14:sparkline>
            <x14:sparkline>
              <xm:f>'LƯU CHUYỂN TIỀN TỆ TT - QUÝ'!D1826:M1826</xm:f>
              <xm:sqref>C1826</xm:sqref>
            </x14:sparkline>
            <x14:sparkline>
              <xm:f>'LƯU CHUYỂN TIỀN TỆ TT - QUÝ'!D1827:M1827</xm:f>
              <xm:sqref>C1827</xm:sqref>
            </x14:sparkline>
            <x14:sparkline>
              <xm:f>'LƯU CHUYỂN TIỀN TỆ TT - QUÝ'!D1828:M1828</xm:f>
              <xm:sqref>C1828</xm:sqref>
            </x14:sparkline>
            <x14:sparkline>
              <xm:f>'LƯU CHUYỂN TIỀN TỆ TT - QUÝ'!D1829:M1829</xm:f>
              <xm:sqref>C1829</xm:sqref>
            </x14:sparkline>
            <x14:sparkline>
              <xm:f>'LƯU CHUYỂN TIỀN TỆ TT - QUÝ'!D1830:M1830</xm:f>
              <xm:sqref>C1830</xm:sqref>
            </x14:sparkline>
            <x14:sparkline>
              <xm:f>'LƯU CHUYỂN TIỀN TỆ TT - QUÝ'!D1831:M1831</xm:f>
              <xm:sqref>C1831</xm:sqref>
            </x14:sparkline>
            <x14:sparkline>
              <xm:f>'LƯU CHUYỂN TIỀN TỆ TT - QUÝ'!D1832:M1832</xm:f>
              <xm:sqref>C1832</xm:sqref>
            </x14:sparkline>
            <x14:sparkline>
              <xm:f>'LƯU CHUYỂN TIỀN TỆ TT - QUÝ'!D1833:M1833</xm:f>
              <xm:sqref>C1833</xm:sqref>
            </x14:sparkline>
            <x14:sparkline>
              <xm:f>'LƯU CHUYỂN TIỀN TỆ TT - QUÝ'!D1834:M1834</xm:f>
              <xm:sqref>C1834</xm:sqref>
            </x14:sparkline>
            <x14:sparkline>
              <xm:f>'LƯU CHUYỂN TIỀN TỆ TT - QUÝ'!D1835:M1835</xm:f>
              <xm:sqref>C1835</xm:sqref>
            </x14:sparkline>
            <x14:sparkline>
              <xm:f>'LƯU CHUYỂN TIỀN TỆ TT - QUÝ'!D1836:M1836</xm:f>
              <xm:sqref>C1836</xm:sqref>
            </x14:sparkline>
            <x14:sparkline>
              <xm:f>'LƯU CHUYỂN TIỀN TỆ TT - QUÝ'!D1837:M1837</xm:f>
              <xm:sqref>C1837</xm:sqref>
            </x14:sparkline>
            <x14:sparkline>
              <xm:f>'LƯU CHUYỂN TIỀN TỆ TT - QUÝ'!D1838:M1838</xm:f>
              <xm:sqref>C1838</xm:sqref>
            </x14:sparkline>
            <x14:sparkline>
              <xm:f>'LƯU CHUYỂN TIỀN TỆ TT - QUÝ'!D1839:M1839</xm:f>
              <xm:sqref>C1839</xm:sqref>
            </x14:sparkline>
            <x14:sparkline>
              <xm:f>'LƯU CHUYỂN TIỀN TỆ TT - QUÝ'!D1840:M1840</xm:f>
              <xm:sqref>C1840</xm:sqref>
            </x14:sparkline>
            <x14:sparkline>
              <xm:f>'LƯU CHUYỂN TIỀN TỆ TT - QUÝ'!D1841:M1841</xm:f>
              <xm:sqref>C1841</xm:sqref>
            </x14:sparkline>
            <x14:sparkline>
              <xm:f>'LƯU CHUYỂN TIỀN TỆ TT - QUÝ'!D1842:M1842</xm:f>
              <xm:sqref>C1842</xm:sqref>
            </x14:sparkline>
            <x14:sparkline>
              <xm:f>'LƯU CHUYỂN TIỀN TỆ TT - QUÝ'!D1843:M1843</xm:f>
              <xm:sqref>C1843</xm:sqref>
            </x14:sparkline>
            <x14:sparkline>
              <xm:f>'LƯU CHUYỂN TIỀN TỆ TT - QUÝ'!D1844:M1844</xm:f>
              <xm:sqref>C1844</xm:sqref>
            </x14:sparkline>
            <x14:sparkline>
              <xm:f>'LƯU CHUYỂN TIỀN TỆ TT - QUÝ'!D1845:M1845</xm:f>
              <xm:sqref>C1845</xm:sqref>
            </x14:sparkline>
            <x14:sparkline>
              <xm:f>'LƯU CHUYỂN TIỀN TỆ TT - QUÝ'!D1846:M1846</xm:f>
              <xm:sqref>C1846</xm:sqref>
            </x14:sparkline>
            <x14:sparkline>
              <xm:f>'LƯU CHUYỂN TIỀN TỆ TT - QUÝ'!D1847:M1847</xm:f>
              <xm:sqref>C1847</xm:sqref>
            </x14:sparkline>
            <x14:sparkline>
              <xm:f>'LƯU CHUYỂN TIỀN TỆ TT - QUÝ'!D1848:M1848</xm:f>
              <xm:sqref>C1848</xm:sqref>
            </x14:sparkline>
            <x14:sparkline>
              <xm:f>'LƯU CHUYỂN TIỀN TỆ TT - QUÝ'!D1849:M1849</xm:f>
              <xm:sqref>C1849</xm:sqref>
            </x14:sparkline>
            <x14:sparkline>
              <xm:f>'LƯU CHUYỂN TIỀN TỆ TT - QUÝ'!D1850:M1850</xm:f>
              <xm:sqref>C1850</xm:sqref>
            </x14:sparkline>
            <x14:sparkline>
              <xm:f>'LƯU CHUYỂN TIỀN TỆ TT - QUÝ'!D1851:M1851</xm:f>
              <xm:sqref>C1851</xm:sqref>
            </x14:sparkline>
            <x14:sparkline>
              <xm:f>'LƯU CHUYỂN TIỀN TỆ TT - QUÝ'!D1852:M1852</xm:f>
              <xm:sqref>C1852</xm:sqref>
            </x14:sparkline>
            <x14:sparkline>
              <xm:f>'LƯU CHUYỂN TIỀN TỆ TT - QUÝ'!D1853:M1853</xm:f>
              <xm:sqref>C1853</xm:sqref>
            </x14:sparkline>
            <x14:sparkline>
              <xm:f>'LƯU CHUYỂN TIỀN TỆ TT - QUÝ'!D1854:M1854</xm:f>
              <xm:sqref>C1854</xm:sqref>
            </x14:sparkline>
            <x14:sparkline>
              <xm:f>'LƯU CHUYỂN TIỀN TỆ TT - QUÝ'!D1855:M1855</xm:f>
              <xm:sqref>C1855</xm:sqref>
            </x14:sparkline>
            <x14:sparkline>
              <xm:f>'LƯU CHUYỂN TIỀN TỆ TT - QUÝ'!D1856:M1856</xm:f>
              <xm:sqref>C1856</xm:sqref>
            </x14:sparkline>
            <x14:sparkline>
              <xm:f>'LƯU CHUYỂN TIỀN TỆ TT - QUÝ'!D1857:M1857</xm:f>
              <xm:sqref>C1857</xm:sqref>
            </x14:sparkline>
            <x14:sparkline>
              <xm:f>'LƯU CHUYỂN TIỀN TỆ TT - QUÝ'!D1858:M1858</xm:f>
              <xm:sqref>C1858</xm:sqref>
            </x14:sparkline>
            <x14:sparkline>
              <xm:f>'LƯU CHUYỂN TIỀN TỆ TT - QUÝ'!D1859:M1859</xm:f>
              <xm:sqref>C1859</xm:sqref>
            </x14:sparkline>
            <x14:sparkline>
              <xm:f>'LƯU CHUYỂN TIỀN TỆ TT - QUÝ'!D1860:M1860</xm:f>
              <xm:sqref>C1860</xm:sqref>
            </x14:sparkline>
            <x14:sparkline>
              <xm:f>'LƯU CHUYỂN TIỀN TỆ TT - QUÝ'!D1861:M1861</xm:f>
              <xm:sqref>C1861</xm:sqref>
            </x14:sparkline>
            <x14:sparkline>
              <xm:f>'LƯU CHUYỂN TIỀN TỆ TT - QUÝ'!D1862:M1862</xm:f>
              <xm:sqref>C1862</xm:sqref>
            </x14:sparkline>
            <x14:sparkline>
              <xm:f>'LƯU CHUYỂN TIỀN TỆ TT - QUÝ'!D1863:M1863</xm:f>
              <xm:sqref>C1863</xm:sqref>
            </x14:sparkline>
            <x14:sparkline>
              <xm:f>'LƯU CHUYỂN TIỀN TỆ TT - QUÝ'!D1864:M1864</xm:f>
              <xm:sqref>C1864</xm:sqref>
            </x14:sparkline>
            <x14:sparkline>
              <xm:f>'LƯU CHUYỂN TIỀN TỆ TT - QUÝ'!D1865:M1865</xm:f>
              <xm:sqref>C1865</xm:sqref>
            </x14:sparkline>
            <x14:sparkline>
              <xm:f>'LƯU CHUYỂN TIỀN TỆ TT - QUÝ'!D1866:M1866</xm:f>
              <xm:sqref>C1866</xm:sqref>
            </x14:sparkline>
            <x14:sparkline>
              <xm:f>'LƯU CHUYỂN TIỀN TỆ TT - QUÝ'!D1867:M1867</xm:f>
              <xm:sqref>C1867</xm:sqref>
            </x14:sparkline>
            <x14:sparkline>
              <xm:f>'LƯU CHUYỂN TIỀN TỆ TT - QUÝ'!D1868:M1868</xm:f>
              <xm:sqref>C1868</xm:sqref>
            </x14:sparkline>
            <x14:sparkline>
              <xm:f>'LƯU CHUYỂN TIỀN TỆ TT - QUÝ'!D1869:M1869</xm:f>
              <xm:sqref>C1869</xm:sqref>
            </x14:sparkline>
            <x14:sparkline>
              <xm:f>'LƯU CHUYỂN TIỀN TỆ TT - QUÝ'!D1870:M1870</xm:f>
              <xm:sqref>C1870</xm:sqref>
            </x14:sparkline>
            <x14:sparkline>
              <xm:f>'LƯU CHUYỂN TIỀN TỆ TT - QUÝ'!D1871:M1871</xm:f>
              <xm:sqref>C1871</xm:sqref>
            </x14:sparkline>
            <x14:sparkline>
              <xm:f>'LƯU CHUYỂN TIỀN TỆ TT - QUÝ'!D1872:M1872</xm:f>
              <xm:sqref>C1872</xm:sqref>
            </x14:sparkline>
            <x14:sparkline>
              <xm:f>'LƯU CHUYỂN TIỀN TỆ TT - QUÝ'!D1873:M1873</xm:f>
              <xm:sqref>C1873</xm:sqref>
            </x14:sparkline>
            <x14:sparkline>
              <xm:f>'LƯU CHUYỂN TIỀN TỆ TT - QUÝ'!D1874:M1874</xm:f>
              <xm:sqref>C1874</xm:sqref>
            </x14:sparkline>
            <x14:sparkline>
              <xm:f>'LƯU CHUYỂN TIỀN TỆ TT - QUÝ'!D1875:M1875</xm:f>
              <xm:sqref>C1875</xm:sqref>
            </x14:sparkline>
            <x14:sparkline>
              <xm:f>'LƯU CHUYỂN TIỀN TỆ TT - QUÝ'!D1876:M1876</xm:f>
              <xm:sqref>C1876</xm:sqref>
            </x14:sparkline>
            <x14:sparkline>
              <xm:f>'LƯU CHUYỂN TIỀN TỆ TT - QUÝ'!D1877:M1877</xm:f>
              <xm:sqref>C1877</xm:sqref>
            </x14:sparkline>
            <x14:sparkline>
              <xm:f>'LƯU CHUYỂN TIỀN TỆ TT - QUÝ'!D1878:M1878</xm:f>
              <xm:sqref>C1878</xm:sqref>
            </x14:sparkline>
            <x14:sparkline>
              <xm:f>'LƯU CHUYỂN TIỀN TỆ TT - QUÝ'!D1879:M1879</xm:f>
              <xm:sqref>C1879</xm:sqref>
            </x14:sparkline>
            <x14:sparkline>
              <xm:f>'LƯU CHUYỂN TIỀN TỆ TT - QUÝ'!D1880:M1880</xm:f>
              <xm:sqref>C1880</xm:sqref>
            </x14:sparkline>
            <x14:sparkline>
              <xm:f>'LƯU CHUYỂN TIỀN TỆ TT - QUÝ'!D1881:M1881</xm:f>
              <xm:sqref>C1881</xm:sqref>
            </x14:sparkline>
            <x14:sparkline>
              <xm:f>'LƯU CHUYỂN TIỀN TỆ TT - QUÝ'!D1882:M1882</xm:f>
              <xm:sqref>C1882</xm:sqref>
            </x14:sparkline>
            <x14:sparkline>
              <xm:f>'LƯU CHUYỂN TIỀN TỆ TT - QUÝ'!D1883:M1883</xm:f>
              <xm:sqref>C1883</xm:sqref>
            </x14:sparkline>
            <x14:sparkline>
              <xm:f>'LƯU CHUYỂN TIỀN TỆ TT - QUÝ'!D1884:M1884</xm:f>
              <xm:sqref>C1884</xm:sqref>
            </x14:sparkline>
            <x14:sparkline>
              <xm:f>'LƯU CHUYỂN TIỀN TỆ TT - QUÝ'!D1885:M1885</xm:f>
              <xm:sqref>C1885</xm:sqref>
            </x14:sparkline>
            <x14:sparkline>
              <xm:f>'LƯU CHUYỂN TIỀN TỆ TT - QUÝ'!D1886:M1886</xm:f>
              <xm:sqref>C1886</xm:sqref>
            </x14:sparkline>
            <x14:sparkline>
              <xm:f>'LƯU CHUYỂN TIỀN TỆ TT - QUÝ'!D1887:M1887</xm:f>
              <xm:sqref>C1887</xm:sqref>
            </x14:sparkline>
            <x14:sparkline>
              <xm:f>'LƯU CHUYỂN TIỀN TỆ TT - QUÝ'!D1888:M1888</xm:f>
              <xm:sqref>C1888</xm:sqref>
            </x14:sparkline>
            <x14:sparkline>
              <xm:f>'LƯU CHUYỂN TIỀN TỆ TT - QUÝ'!D1889:M1889</xm:f>
              <xm:sqref>C1889</xm:sqref>
            </x14:sparkline>
            <x14:sparkline>
              <xm:f>'LƯU CHUYỂN TIỀN TỆ TT - QUÝ'!D1890:M1890</xm:f>
              <xm:sqref>C1890</xm:sqref>
            </x14:sparkline>
            <x14:sparkline>
              <xm:f>'LƯU CHUYỂN TIỀN TỆ TT - QUÝ'!D1891:M1891</xm:f>
              <xm:sqref>C1891</xm:sqref>
            </x14:sparkline>
            <x14:sparkline>
              <xm:f>'LƯU CHUYỂN TIỀN TỆ TT - QUÝ'!D1892:M1892</xm:f>
              <xm:sqref>C1892</xm:sqref>
            </x14:sparkline>
            <x14:sparkline>
              <xm:f>'LƯU CHUYỂN TIỀN TỆ TT - QUÝ'!D1893:M1893</xm:f>
              <xm:sqref>C1893</xm:sqref>
            </x14:sparkline>
            <x14:sparkline>
              <xm:f>'LƯU CHUYỂN TIỀN TỆ TT - QUÝ'!D1894:M1894</xm:f>
              <xm:sqref>C1894</xm:sqref>
            </x14:sparkline>
            <x14:sparkline>
              <xm:f>'LƯU CHUYỂN TIỀN TỆ TT - QUÝ'!D1895:M1895</xm:f>
              <xm:sqref>C1895</xm:sqref>
            </x14:sparkline>
            <x14:sparkline>
              <xm:f>'LƯU CHUYỂN TIỀN TỆ TT - QUÝ'!D1896:M1896</xm:f>
              <xm:sqref>C1896</xm:sqref>
            </x14:sparkline>
            <x14:sparkline>
              <xm:f>'LƯU CHUYỂN TIỀN TỆ TT - QUÝ'!D1897:M1897</xm:f>
              <xm:sqref>C1897</xm:sqref>
            </x14:sparkline>
            <x14:sparkline>
              <xm:f>'LƯU CHUYỂN TIỀN TỆ TT - QUÝ'!D1898:M1898</xm:f>
              <xm:sqref>C1898</xm:sqref>
            </x14:sparkline>
            <x14:sparkline>
              <xm:f>'LƯU CHUYỂN TIỀN TỆ TT - QUÝ'!D1899:M1899</xm:f>
              <xm:sqref>C1899</xm:sqref>
            </x14:sparkline>
            <x14:sparkline>
              <xm:f>'LƯU CHUYỂN TIỀN TỆ TT - QUÝ'!D1900:M1900</xm:f>
              <xm:sqref>C1900</xm:sqref>
            </x14:sparkline>
            <x14:sparkline>
              <xm:f>'LƯU CHUYỂN TIỀN TỆ TT - QUÝ'!D1901:M1901</xm:f>
              <xm:sqref>C1901</xm:sqref>
            </x14:sparkline>
            <x14:sparkline>
              <xm:f>'LƯU CHUYỂN TIỀN TỆ TT - QUÝ'!D1902:M1902</xm:f>
              <xm:sqref>C1902</xm:sqref>
            </x14:sparkline>
            <x14:sparkline>
              <xm:f>'LƯU CHUYỂN TIỀN TỆ TT - QUÝ'!D1903:M1903</xm:f>
              <xm:sqref>C1903</xm:sqref>
            </x14:sparkline>
            <x14:sparkline>
              <xm:f>'LƯU CHUYỂN TIỀN TỆ TT - QUÝ'!D1904:M1904</xm:f>
              <xm:sqref>C1904</xm:sqref>
            </x14:sparkline>
            <x14:sparkline>
              <xm:f>'LƯU CHUYỂN TIỀN TỆ TT - QUÝ'!D1905:M1905</xm:f>
              <xm:sqref>C1905</xm:sqref>
            </x14:sparkline>
            <x14:sparkline>
              <xm:f>'LƯU CHUYỂN TIỀN TỆ TT - QUÝ'!D1906:M1906</xm:f>
              <xm:sqref>C1906</xm:sqref>
            </x14:sparkline>
            <x14:sparkline>
              <xm:f>'LƯU CHUYỂN TIỀN TỆ TT - QUÝ'!D1907:M1907</xm:f>
              <xm:sqref>C1907</xm:sqref>
            </x14:sparkline>
            <x14:sparkline>
              <xm:f>'LƯU CHUYỂN TIỀN TỆ TT - QUÝ'!D1908:M1908</xm:f>
              <xm:sqref>C1908</xm:sqref>
            </x14:sparkline>
            <x14:sparkline>
              <xm:f>'LƯU CHUYỂN TIỀN TỆ TT - QUÝ'!D1909:M1909</xm:f>
              <xm:sqref>C1909</xm:sqref>
            </x14:sparkline>
            <x14:sparkline>
              <xm:f>'LƯU CHUYỂN TIỀN TỆ TT - QUÝ'!D1910:M1910</xm:f>
              <xm:sqref>C1910</xm:sqref>
            </x14:sparkline>
            <x14:sparkline>
              <xm:f>'LƯU CHUYỂN TIỀN TỆ TT - QUÝ'!D1911:M1911</xm:f>
              <xm:sqref>C1911</xm:sqref>
            </x14:sparkline>
            <x14:sparkline>
              <xm:f>'LƯU CHUYỂN TIỀN TỆ TT - QUÝ'!D1912:M1912</xm:f>
              <xm:sqref>C1912</xm:sqref>
            </x14:sparkline>
            <x14:sparkline>
              <xm:f>'LƯU CHUYỂN TIỀN TỆ TT - QUÝ'!D1913:M1913</xm:f>
              <xm:sqref>C1913</xm:sqref>
            </x14:sparkline>
            <x14:sparkline>
              <xm:f>'LƯU CHUYỂN TIỀN TỆ TT - QUÝ'!D1914:M1914</xm:f>
              <xm:sqref>C1914</xm:sqref>
            </x14:sparkline>
            <x14:sparkline>
              <xm:f>'LƯU CHUYỂN TIỀN TỆ TT - QUÝ'!D1915:M1915</xm:f>
              <xm:sqref>C1915</xm:sqref>
            </x14:sparkline>
            <x14:sparkline>
              <xm:f>'LƯU CHUYỂN TIỀN TỆ TT - QUÝ'!D1916:M1916</xm:f>
              <xm:sqref>C1916</xm:sqref>
            </x14:sparkline>
            <x14:sparkline>
              <xm:f>'LƯU CHUYỂN TIỀN TỆ TT - QUÝ'!D1917:M1917</xm:f>
              <xm:sqref>C1917</xm:sqref>
            </x14:sparkline>
            <x14:sparkline>
              <xm:f>'LƯU CHUYỂN TIỀN TỆ TT - QUÝ'!D1918:M1918</xm:f>
              <xm:sqref>C1918</xm:sqref>
            </x14:sparkline>
            <x14:sparkline>
              <xm:f>'LƯU CHUYỂN TIỀN TỆ TT - QUÝ'!D1919:M1919</xm:f>
              <xm:sqref>C1919</xm:sqref>
            </x14:sparkline>
            <x14:sparkline>
              <xm:f>'LƯU CHUYỂN TIỀN TỆ TT - QUÝ'!D1920:M1920</xm:f>
              <xm:sqref>C1920</xm:sqref>
            </x14:sparkline>
            <x14:sparkline>
              <xm:f>'LƯU CHUYỂN TIỀN TỆ TT - QUÝ'!D1921:M1921</xm:f>
              <xm:sqref>C1921</xm:sqref>
            </x14:sparkline>
            <x14:sparkline>
              <xm:f>'LƯU CHUYỂN TIỀN TỆ TT - QUÝ'!D1922:M1922</xm:f>
              <xm:sqref>C1922</xm:sqref>
            </x14:sparkline>
            <x14:sparkline>
              <xm:f>'LƯU CHUYỂN TIỀN TỆ TT - QUÝ'!D1923:M1923</xm:f>
              <xm:sqref>C1923</xm:sqref>
            </x14:sparkline>
            <x14:sparkline>
              <xm:f>'LƯU CHUYỂN TIỀN TỆ TT - QUÝ'!D1924:M1924</xm:f>
              <xm:sqref>C1924</xm:sqref>
            </x14:sparkline>
            <x14:sparkline>
              <xm:f>'LƯU CHUYỂN TIỀN TỆ TT - QUÝ'!D1925:M1925</xm:f>
              <xm:sqref>C1925</xm:sqref>
            </x14:sparkline>
            <x14:sparkline>
              <xm:f>'LƯU CHUYỂN TIỀN TỆ TT - QUÝ'!D1926:M1926</xm:f>
              <xm:sqref>C1926</xm:sqref>
            </x14:sparkline>
            <x14:sparkline>
              <xm:f>'LƯU CHUYỂN TIỀN TỆ TT - QUÝ'!D1927:M1927</xm:f>
              <xm:sqref>C1927</xm:sqref>
            </x14:sparkline>
            <x14:sparkline>
              <xm:f>'LƯU CHUYỂN TIỀN TỆ TT - QUÝ'!D1928:M1928</xm:f>
              <xm:sqref>C1928</xm:sqref>
            </x14:sparkline>
            <x14:sparkline>
              <xm:f>'LƯU CHUYỂN TIỀN TỆ TT - QUÝ'!D1929:M1929</xm:f>
              <xm:sqref>C1929</xm:sqref>
            </x14:sparkline>
            <x14:sparkline>
              <xm:f>'LƯU CHUYỂN TIỀN TỆ TT - QUÝ'!D1930:M1930</xm:f>
              <xm:sqref>C1930</xm:sqref>
            </x14:sparkline>
            <x14:sparkline>
              <xm:f>'LƯU CHUYỂN TIỀN TỆ TT - QUÝ'!D1931:M1931</xm:f>
              <xm:sqref>C1931</xm:sqref>
            </x14:sparkline>
            <x14:sparkline>
              <xm:f>'LƯU CHUYỂN TIỀN TỆ TT - QUÝ'!D1932:M1932</xm:f>
              <xm:sqref>C1932</xm:sqref>
            </x14:sparkline>
            <x14:sparkline>
              <xm:f>'LƯU CHUYỂN TIỀN TỆ TT - QUÝ'!D1933:M1933</xm:f>
              <xm:sqref>C1933</xm:sqref>
            </x14:sparkline>
            <x14:sparkline>
              <xm:f>'LƯU CHUYỂN TIỀN TỆ TT - QUÝ'!D1934:M1934</xm:f>
              <xm:sqref>C1934</xm:sqref>
            </x14:sparkline>
            <x14:sparkline>
              <xm:f>'LƯU CHUYỂN TIỀN TỆ TT - QUÝ'!D1935:M1935</xm:f>
              <xm:sqref>C1935</xm:sqref>
            </x14:sparkline>
            <x14:sparkline>
              <xm:f>'LƯU CHUYỂN TIỀN TỆ TT - QUÝ'!D1936:M1936</xm:f>
              <xm:sqref>C1936</xm:sqref>
            </x14:sparkline>
            <x14:sparkline>
              <xm:f>'LƯU CHUYỂN TIỀN TỆ TT - QUÝ'!D1937:M1937</xm:f>
              <xm:sqref>C1937</xm:sqref>
            </x14:sparkline>
            <x14:sparkline>
              <xm:f>'LƯU CHUYỂN TIỀN TỆ TT - QUÝ'!D1938:M1938</xm:f>
              <xm:sqref>C1938</xm:sqref>
            </x14:sparkline>
            <x14:sparkline>
              <xm:f>'LƯU CHUYỂN TIỀN TỆ TT - QUÝ'!D1939:M1939</xm:f>
              <xm:sqref>C1939</xm:sqref>
            </x14:sparkline>
            <x14:sparkline>
              <xm:f>'LƯU CHUYỂN TIỀN TỆ TT - QUÝ'!D1940:M1940</xm:f>
              <xm:sqref>C1940</xm:sqref>
            </x14:sparkline>
            <x14:sparkline>
              <xm:f>'LƯU CHUYỂN TIỀN TỆ TT - QUÝ'!D1941:M1941</xm:f>
              <xm:sqref>C1941</xm:sqref>
            </x14:sparkline>
            <x14:sparkline>
              <xm:f>'LƯU CHUYỂN TIỀN TỆ TT - QUÝ'!D1942:M1942</xm:f>
              <xm:sqref>C1942</xm:sqref>
            </x14:sparkline>
            <x14:sparkline>
              <xm:f>'LƯU CHUYỂN TIỀN TỆ TT - QUÝ'!D1943:M1943</xm:f>
              <xm:sqref>C1943</xm:sqref>
            </x14:sparkline>
            <x14:sparkline>
              <xm:f>'LƯU CHUYỂN TIỀN TỆ TT - QUÝ'!D1944:M1944</xm:f>
              <xm:sqref>C1944</xm:sqref>
            </x14:sparkline>
            <x14:sparkline>
              <xm:f>'LƯU CHUYỂN TIỀN TỆ TT - QUÝ'!D1945:M1945</xm:f>
              <xm:sqref>C1945</xm:sqref>
            </x14:sparkline>
            <x14:sparkline>
              <xm:f>'LƯU CHUYỂN TIỀN TỆ TT - QUÝ'!D1946:M1946</xm:f>
              <xm:sqref>C1946</xm:sqref>
            </x14:sparkline>
            <x14:sparkline>
              <xm:f>'LƯU CHUYỂN TIỀN TỆ TT - QUÝ'!D1947:M1947</xm:f>
              <xm:sqref>C1947</xm:sqref>
            </x14:sparkline>
            <x14:sparkline>
              <xm:f>'LƯU CHUYỂN TIỀN TỆ TT - QUÝ'!D1948:M1948</xm:f>
              <xm:sqref>C1948</xm:sqref>
            </x14:sparkline>
            <x14:sparkline>
              <xm:f>'LƯU CHUYỂN TIỀN TỆ TT - QUÝ'!D1949:M1949</xm:f>
              <xm:sqref>C1949</xm:sqref>
            </x14:sparkline>
            <x14:sparkline>
              <xm:f>'LƯU CHUYỂN TIỀN TỆ TT - QUÝ'!D1950:M1950</xm:f>
              <xm:sqref>C1950</xm:sqref>
            </x14:sparkline>
            <x14:sparkline>
              <xm:f>'LƯU CHUYỂN TIỀN TỆ TT - QUÝ'!D1951:M1951</xm:f>
              <xm:sqref>C1951</xm:sqref>
            </x14:sparkline>
            <x14:sparkline>
              <xm:f>'LƯU CHUYỂN TIỀN TỆ TT - QUÝ'!D1952:M1952</xm:f>
              <xm:sqref>C1952</xm:sqref>
            </x14:sparkline>
            <x14:sparkline>
              <xm:f>'LƯU CHUYỂN TIỀN TỆ TT - QUÝ'!D1953:M1953</xm:f>
              <xm:sqref>C1953</xm:sqref>
            </x14:sparkline>
            <x14:sparkline>
              <xm:f>'LƯU CHUYỂN TIỀN TỆ TT - QUÝ'!D1954:M1954</xm:f>
              <xm:sqref>C1954</xm:sqref>
            </x14:sparkline>
            <x14:sparkline>
              <xm:f>'LƯU CHUYỂN TIỀN TỆ TT - QUÝ'!D1955:M1955</xm:f>
              <xm:sqref>C1955</xm:sqref>
            </x14:sparkline>
            <x14:sparkline>
              <xm:f>'LƯU CHUYỂN TIỀN TỆ TT - QUÝ'!D1956:M1956</xm:f>
              <xm:sqref>C1956</xm:sqref>
            </x14:sparkline>
            <x14:sparkline>
              <xm:f>'LƯU CHUYỂN TIỀN TỆ TT - QUÝ'!D1957:M1957</xm:f>
              <xm:sqref>C1957</xm:sqref>
            </x14:sparkline>
            <x14:sparkline>
              <xm:f>'LƯU CHUYỂN TIỀN TỆ TT - QUÝ'!D1958:M1958</xm:f>
              <xm:sqref>C1958</xm:sqref>
            </x14:sparkline>
            <x14:sparkline>
              <xm:f>'LƯU CHUYỂN TIỀN TỆ TT - QUÝ'!D1959:M1959</xm:f>
              <xm:sqref>C1959</xm:sqref>
            </x14:sparkline>
            <x14:sparkline>
              <xm:f>'LƯU CHUYỂN TIỀN TỆ TT - QUÝ'!D1960:M1960</xm:f>
              <xm:sqref>C1960</xm:sqref>
            </x14:sparkline>
            <x14:sparkline>
              <xm:f>'LƯU CHUYỂN TIỀN TỆ TT - QUÝ'!D1961:M1961</xm:f>
              <xm:sqref>C1961</xm:sqref>
            </x14:sparkline>
            <x14:sparkline>
              <xm:f>'LƯU CHUYỂN TIỀN TỆ TT - QUÝ'!D1962:M1962</xm:f>
              <xm:sqref>C1962</xm:sqref>
            </x14:sparkline>
            <x14:sparkline>
              <xm:f>'LƯU CHUYỂN TIỀN TỆ TT - QUÝ'!D1963:M1963</xm:f>
              <xm:sqref>C1963</xm:sqref>
            </x14:sparkline>
            <x14:sparkline>
              <xm:f>'LƯU CHUYỂN TIỀN TỆ TT - QUÝ'!D1964:M1964</xm:f>
              <xm:sqref>C1964</xm:sqref>
            </x14:sparkline>
            <x14:sparkline>
              <xm:f>'LƯU CHUYỂN TIỀN TỆ TT - QUÝ'!D1965:M1965</xm:f>
              <xm:sqref>C1965</xm:sqref>
            </x14:sparkline>
            <x14:sparkline>
              <xm:f>'LƯU CHUYỂN TIỀN TỆ TT - QUÝ'!D1966:M1966</xm:f>
              <xm:sqref>C1966</xm:sqref>
            </x14:sparkline>
            <x14:sparkline>
              <xm:f>'LƯU CHUYỂN TIỀN TỆ TT - QUÝ'!D1967:M1967</xm:f>
              <xm:sqref>C1967</xm:sqref>
            </x14:sparkline>
            <x14:sparkline>
              <xm:f>'LƯU CHUYỂN TIỀN TỆ TT - QUÝ'!D1968:M1968</xm:f>
              <xm:sqref>C1968</xm:sqref>
            </x14:sparkline>
            <x14:sparkline>
              <xm:f>'LƯU CHUYỂN TIỀN TỆ TT - QUÝ'!D1969:M1969</xm:f>
              <xm:sqref>C1969</xm:sqref>
            </x14:sparkline>
            <x14:sparkline>
              <xm:f>'LƯU CHUYỂN TIỀN TỆ TT - QUÝ'!D1970:M1970</xm:f>
              <xm:sqref>C1970</xm:sqref>
            </x14:sparkline>
            <x14:sparkline>
              <xm:f>'LƯU CHUYỂN TIỀN TỆ TT - QUÝ'!D1971:M1971</xm:f>
              <xm:sqref>C1971</xm:sqref>
            </x14:sparkline>
            <x14:sparkline>
              <xm:f>'LƯU CHUYỂN TIỀN TỆ TT - QUÝ'!D1972:M1972</xm:f>
              <xm:sqref>C1972</xm:sqref>
            </x14:sparkline>
            <x14:sparkline>
              <xm:f>'LƯU CHUYỂN TIỀN TỆ TT - QUÝ'!D1973:M1973</xm:f>
              <xm:sqref>C1973</xm:sqref>
            </x14:sparkline>
            <x14:sparkline>
              <xm:f>'LƯU CHUYỂN TIỀN TỆ TT - QUÝ'!D1974:M1974</xm:f>
              <xm:sqref>C1974</xm:sqref>
            </x14:sparkline>
            <x14:sparkline>
              <xm:f>'LƯU CHUYỂN TIỀN TỆ TT - QUÝ'!D1975:M1975</xm:f>
              <xm:sqref>C1975</xm:sqref>
            </x14:sparkline>
            <x14:sparkline>
              <xm:f>'LƯU CHUYỂN TIỀN TỆ TT - QUÝ'!D1976:M1976</xm:f>
              <xm:sqref>C1976</xm:sqref>
            </x14:sparkline>
            <x14:sparkline>
              <xm:f>'LƯU CHUYỂN TIỀN TỆ TT - QUÝ'!D1977:M1977</xm:f>
              <xm:sqref>C1977</xm:sqref>
            </x14:sparkline>
            <x14:sparkline>
              <xm:f>'LƯU CHUYỂN TIỀN TỆ TT - QUÝ'!D1978:M1978</xm:f>
              <xm:sqref>C1978</xm:sqref>
            </x14:sparkline>
            <x14:sparkline>
              <xm:f>'LƯU CHUYỂN TIỀN TỆ TT - QUÝ'!D1979:M1979</xm:f>
              <xm:sqref>C1979</xm:sqref>
            </x14:sparkline>
            <x14:sparkline>
              <xm:f>'LƯU CHUYỂN TIỀN TỆ TT - QUÝ'!D1980:M1980</xm:f>
              <xm:sqref>C1980</xm:sqref>
            </x14:sparkline>
            <x14:sparkline>
              <xm:f>'LƯU CHUYỂN TIỀN TỆ TT - QUÝ'!D1981:M1981</xm:f>
              <xm:sqref>C1981</xm:sqref>
            </x14:sparkline>
            <x14:sparkline>
              <xm:f>'LƯU CHUYỂN TIỀN TỆ TT - QUÝ'!D1982:M1982</xm:f>
              <xm:sqref>C1982</xm:sqref>
            </x14:sparkline>
            <x14:sparkline>
              <xm:f>'LƯU CHUYỂN TIỀN TỆ TT - QUÝ'!D1983:M1983</xm:f>
              <xm:sqref>C1983</xm:sqref>
            </x14:sparkline>
            <x14:sparkline>
              <xm:f>'LƯU CHUYỂN TIỀN TỆ TT - QUÝ'!D1984:M1984</xm:f>
              <xm:sqref>C1984</xm:sqref>
            </x14:sparkline>
            <x14:sparkline>
              <xm:f>'LƯU CHUYỂN TIỀN TỆ TT - QUÝ'!D1985:M1985</xm:f>
              <xm:sqref>C1985</xm:sqref>
            </x14:sparkline>
            <x14:sparkline>
              <xm:f>'LƯU CHUYỂN TIỀN TỆ TT - QUÝ'!D1986:M1986</xm:f>
              <xm:sqref>C1986</xm:sqref>
            </x14:sparkline>
            <x14:sparkline>
              <xm:f>'LƯU CHUYỂN TIỀN TỆ TT - QUÝ'!D1987:M1987</xm:f>
              <xm:sqref>C1987</xm:sqref>
            </x14:sparkline>
            <x14:sparkline>
              <xm:f>'LƯU CHUYỂN TIỀN TỆ TT - QUÝ'!D1988:M1988</xm:f>
              <xm:sqref>C1988</xm:sqref>
            </x14:sparkline>
            <x14:sparkline>
              <xm:f>'LƯU CHUYỂN TIỀN TỆ TT - QUÝ'!D1989:M1989</xm:f>
              <xm:sqref>C1989</xm:sqref>
            </x14:sparkline>
            <x14:sparkline>
              <xm:f>'LƯU CHUYỂN TIỀN TỆ TT - QUÝ'!D1990:M1990</xm:f>
              <xm:sqref>C1990</xm:sqref>
            </x14:sparkline>
            <x14:sparkline>
              <xm:f>'LƯU CHUYỂN TIỀN TỆ TT - QUÝ'!D1991:M1991</xm:f>
              <xm:sqref>C1991</xm:sqref>
            </x14:sparkline>
            <x14:sparkline>
              <xm:f>'LƯU CHUYỂN TIỀN TỆ TT - QUÝ'!D1992:M1992</xm:f>
              <xm:sqref>C1992</xm:sqref>
            </x14:sparkline>
            <x14:sparkline>
              <xm:f>'LƯU CHUYỂN TIỀN TỆ TT - QUÝ'!D1993:M1993</xm:f>
              <xm:sqref>C1993</xm:sqref>
            </x14:sparkline>
            <x14:sparkline>
              <xm:f>'LƯU CHUYỂN TIỀN TỆ TT - QUÝ'!D1994:M1994</xm:f>
              <xm:sqref>C1994</xm:sqref>
            </x14:sparkline>
            <x14:sparkline>
              <xm:f>'LƯU CHUYỂN TIỀN TỆ TT - QUÝ'!D1995:M1995</xm:f>
              <xm:sqref>C1995</xm:sqref>
            </x14:sparkline>
            <x14:sparkline>
              <xm:f>'LƯU CHUYỂN TIỀN TỆ TT - QUÝ'!D1996:M1996</xm:f>
              <xm:sqref>C1996</xm:sqref>
            </x14:sparkline>
            <x14:sparkline>
              <xm:f>'LƯU CHUYỂN TIỀN TỆ TT - QUÝ'!D1997:M1997</xm:f>
              <xm:sqref>C1997</xm:sqref>
            </x14:sparkline>
            <x14:sparkline>
              <xm:f>'LƯU CHUYỂN TIỀN TỆ TT - QUÝ'!D1998:M1998</xm:f>
              <xm:sqref>C1998</xm:sqref>
            </x14:sparkline>
            <x14:sparkline>
              <xm:f>'LƯU CHUYỂN TIỀN TỆ TT - QUÝ'!D1999:M1999</xm:f>
              <xm:sqref>C1999</xm:sqref>
            </x14:sparkline>
            <x14:sparkline>
              <xm:f>'LƯU CHUYỂN TIỀN TỆ TT - QUÝ'!D2000:M2000</xm:f>
              <xm:sqref>C2000</xm:sqref>
            </x14:sparkline>
            <x14:sparkline>
              <xm:f>'LƯU CHUYỂN TIỀN TỆ TT - QUÝ'!D2001:M2001</xm:f>
              <xm:sqref>C2001</xm:sqref>
            </x14:sparkline>
            <x14:sparkline>
              <xm:f>'LƯU CHUYỂN TIỀN TỆ TT - QUÝ'!D2002:M2002</xm:f>
              <xm:sqref>C2002</xm:sqref>
            </x14:sparkline>
            <x14:sparkline>
              <xm:f>'LƯU CHUYỂN TIỀN TỆ TT - QUÝ'!D2003:M2003</xm:f>
              <xm:sqref>C2003</xm:sqref>
            </x14:sparkline>
            <x14:sparkline>
              <xm:f>'LƯU CHUYỂN TIỀN TỆ TT - QUÝ'!D2004:M2004</xm:f>
              <xm:sqref>C2004</xm:sqref>
            </x14:sparkline>
            <x14:sparkline>
              <xm:f>'LƯU CHUYỂN TIỀN TỆ TT - QUÝ'!D2005:M2005</xm:f>
              <xm:sqref>C2005</xm:sqref>
            </x14:sparkline>
          </x14:sparklines>
        </x14:sparklineGroup>
        <x14:sparklineGroup type="column" displayEmptyCellsAs="gap" high="1" low="1" xr2:uid="{AE25ACB7-2367-4129-955F-03E18F5A05A9}">
          <x14:colorSeries rgb="FFFFFF00"/>
          <x14:colorNegative rgb="FFD00000"/>
          <x14:colorAxis rgb="FF000000"/>
          <x14:colorMarkers rgb="FFD00000"/>
          <x14:colorFirst rgb="FFD00000"/>
          <x14:colorLast rgb="FFD00000"/>
          <x14:colorHigh rgb="FF00FF00"/>
          <x14:colorLow rgb="FFFF0000"/>
          <x14:sparklines>
            <x14:sparkline>
              <xm:f>'LƯU CHUYỂN TIỀN TỆ TT - QUÝ'!D1607:M1607</xm:f>
              <xm:sqref>C1607</xm:sqref>
            </x14:sparkline>
            <x14:sparkline>
              <xm:f>'LƯU CHUYỂN TIỀN TỆ TT - QUÝ'!D1608:M1608</xm:f>
              <xm:sqref>C1608</xm:sqref>
            </x14:sparkline>
            <x14:sparkline>
              <xm:f>'LƯU CHUYỂN TIỀN TỆ TT - QUÝ'!D1609:M1609</xm:f>
              <xm:sqref>C1609</xm:sqref>
            </x14:sparkline>
            <x14:sparkline>
              <xm:f>'LƯU CHUYỂN TIỀN TỆ TT - QUÝ'!D1610:M1610</xm:f>
              <xm:sqref>C1610</xm:sqref>
            </x14:sparkline>
            <x14:sparkline>
              <xm:f>'LƯU CHUYỂN TIỀN TỆ TT - QUÝ'!D1611:M1611</xm:f>
              <xm:sqref>C1611</xm:sqref>
            </x14:sparkline>
            <x14:sparkline>
              <xm:f>'LƯU CHUYỂN TIỀN TỆ TT - QUÝ'!D1612:M1612</xm:f>
              <xm:sqref>C1612</xm:sqref>
            </x14:sparkline>
            <x14:sparkline>
              <xm:f>'LƯU CHUYỂN TIỀN TỆ TT - QUÝ'!D1613:M1613</xm:f>
              <xm:sqref>C1613</xm:sqref>
            </x14:sparkline>
            <x14:sparkline>
              <xm:f>'LƯU CHUYỂN TIỀN TỆ TT - QUÝ'!D1614:M1614</xm:f>
              <xm:sqref>C1614</xm:sqref>
            </x14:sparkline>
            <x14:sparkline>
              <xm:f>'LƯU CHUYỂN TIỀN TỆ TT - QUÝ'!D1615:M1615</xm:f>
              <xm:sqref>C1615</xm:sqref>
            </x14:sparkline>
            <x14:sparkline>
              <xm:f>'LƯU CHUYỂN TIỀN TỆ TT - QUÝ'!D1616:M1616</xm:f>
              <xm:sqref>C1616</xm:sqref>
            </x14:sparkline>
            <x14:sparkline>
              <xm:f>'LƯU CHUYỂN TIỀN TỆ TT - QUÝ'!D1617:M1617</xm:f>
              <xm:sqref>C1617</xm:sqref>
            </x14:sparkline>
            <x14:sparkline>
              <xm:f>'LƯU CHUYỂN TIỀN TỆ TT - QUÝ'!D1618:M1618</xm:f>
              <xm:sqref>C1618</xm:sqref>
            </x14:sparkline>
            <x14:sparkline>
              <xm:f>'LƯU CHUYỂN TIỀN TỆ TT - QUÝ'!D1619:M1619</xm:f>
              <xm:sqref>C1619</xm:sqref>
            </x14:sparkline>
            <x14:sparkline>
              <xm:f>'LƯU CHUYỂN TIỀN TỆ TT - QUÝ'!D1620:M1620</xm:f>
              <xm:sqref>C1620</xm:sqref>
            </x14:sparkline>
            <x14:sparkline>
              <xm:f>'LƯU CHUYỂN TIỀN TỆ TT - QUÝ'!D1621:M1621</xm:f>
              <xm:sqref>C1621</xm:sqref>
            </x14:sparkline>
            <x14:sparkline>
              <xm:f>'LƯU CHUYỂN TIỀN TỆ TT - QUÝ'!D1622:M1622</xm:f>
              <xm:sqref>C1622</xm:sqref>
            </x14:sparkline>
            <x14:sparkline>
              <xm:f>'LƯU CHUYỂN TIỀN TỆ TT - QUÝ'!D1623:M1623</xm:f>
              <xm:sqref>C1623</xm:sqref>
            </x14:sparkline>
            <x14:sparkline>
              <xm:f>'LƯU CHUYỂN TIỀN TỆ TT - QUÝ'!D1624:M1624</xm:f>
              <xm:sqref>C1624</xm:sqref>
            </x14:sparkline>
            <x14:sparkline>
              <xm:f>'LƯU CHUYỂN TIỀN TỆ TT - QUÝ'!D1625:M1625</xm:f>
              <xm:sqref>C1625</xm:sqref>
            </x14:sparkline>
            <x14:sparkline>
              <xm:f>'LƯU CHUYỂN TIỀN TỆ TT - QUÝ'!D1626:M1626</xm:f>
              <xm:sqref>C1626</xm:sqref>
            </x14:sparkline>
            <x14:sparkline>
              <xm:f>'LƯU CHUYỂN TIỀN TỆ TT - QUÝ'!D1627:M1627</xm:f>
              <xm:sqref>C1627</xm:sqref>
            </x14:sparkline>
            <x14:sparkline>
              <xm:f>'LƯU CHUYỂN TIỀN TỆ TT - QUÝ'!D1628:M1628</xm:f>
              <xm:sqref>C1628</xm:sqref>
            </x14:sparkline>
            <x14:sparkline>
              <xm:f>'LƯU CHUYỂN TIỀN TỆ TT - QUÝ'!D1629:M1629</xm:f>
              <xm:sqref>C1629</xm:sqref>
            </x14:sparkline>
            <x14:sparkline>
              <xm:f>'LƯU CHUYỂN TIỀN TỆ TT - QUÝ'!D1630:M1630</xm:f>
              <xm:sqref>C1630</xm:sqref>
            </x14:sparkline>
            <x14:sparkline>
              <xm:f>'LƯU CHUYỂN TIỀN TỆ TT - QUÝ'!D1631:M1631</xm:f>
              <xm:sqref>C1631</xm:sqref>
            </x14:sparkline>
            <x14:sparkline>
              <xm:f>'LƯU CHUYỂN TIỀN TỆ TT - QUÝ'!D1632:M1632</xm:f>
              <xm:sqref>C1632</xm:sqref>
            </x14:sparkline>
            <x14:sparkline>
              <xm:f>'LƯU CHUYỂN TIỀN TỆ TT - QUÝ'!D1633:M1633</xm:f>
              <xm:sqref>C1633</xm:sqref>
            </x14:sparkline>
            <x14:sparkline>
              <xm:f>'LƯU CHUYỂN TIỀN TỆ TT - QUÝ'!D1634:M1634</xm:f>
              <xm:sqref>C1634</xm:sqref>
            </x14:sparkline>
            <x14:sparkline>
              <xm:f>'LƯU CHUYỂN TIỀN TỆ TT - QUÝ'!D1635:M1635</xm:f>
              <xm:sqref>C1635</xm:sqref>
            </x14:sparkline>
            <x14:sparkline>
              <xm:f>'LƯU CHUYỂN TIỀN TỆ TT - QUÝ'!D1636:M1636</xm:f>
              <xm:sqref>C1636</xm:sqref>
            </x14:sparkline>
            <x14:sparkline>
              <xm:f>'LƯU CHUYỂN TIỀN TỆ TT - QUÝ'!D1637:M1637</xm:f>
              <xm:sqref>C1637</xm:sqref>
            </x14:sparkline>
            <x14:sparkline>
              <xm:f>'LƯU CHUYỂN TIỀN TỆ TT - QUÝ'!D1638:M1638</xm:f>
              <xm:sqref>C1638</xm:sqref>
            </x14:sparkline>
            <x14:sparkline>
              <xm:f>'LƯU CHUYỂN TIỀN TỆ TT - QUÝ'!D1639:M1639</xm:f>
              <xm:sqref>C1639</xm:sqref>
            </x14:sparkline>
            <x14:sparkline>
              <xm:f>'LƯU CHUYỂN TIỀN TỆ TT - QUÝ'!D1640:M1640</xm:f>
              <xm:sqref>C1640</xm:sqref>
            </x14:sparkline>
            <x14:sparkline>
              <xm:f>'LƯU CHUYỂN TIỀN TỆ TT - QUÝ'!D1641:M1641</xm:f>
              <xm:sqref>C1641</xm:sqref>
            </x14:sparkline>
            <x14:sparkline>
              <xm:f>'LƯU CHUYỂN TIỀN TỆ TT - QUÝ'!D1642:M1642</xm:f>
              <xm:sqref>C1642</xm:sqref>
            </x14:sparkline>
            <x14:sparkline>
              <xm:f>'LƯU CHUYỂN TIỀN TỆ TT - QUÝ'!D1643:M1643</xm:f>
              <xm:sqref>C1643</xm:sqref>
            </x14:sparkline>
            <x14:sparkline>
              <xm:f>'LƯU CHUYỂN TIỀN TỆ TT - QUÝ'!D1644:M1644</xm:f>
              <xm:sqref>C1644</xm:sqref>
            </x14:sparkline>
            <x14:sparkline>
              <xm:f>'LƯU CHUYỂN TIỀN TỆ TT - QUÝ'!D1645:M1645</xm:f>
              <xm:sqref>C1645</xm:sqref>
            </x14:sparkline>
            <x14:sparkline>
              <xm:f>'LƯU CHUYỂN TIỀN TỆ TT - QUÝ'!D1646:M1646</xm:f>
              <xm:sqref>C1646</xm:sqref>
            </x14:sparkline>
            <x14:sparkline>
              <xm:f>'LƯU CHUYỂN TIỀN TỆ TT - QUÝ'!D1647:M1647</xm:f>
              <xm:sqref>C1647</xm:sqref>
            </x14:sparkline>
            <x14:sparkline>
              <xm:f>'LƯU CHUYỂN TIỀN TỆ TT - QUÝ'!D1648:M1648</xm:f>
              <xm:sqref>C1648</xm:sqref>
            </x14:sparkline>
            <x14:sparkline>
              <xm:f>'LƯU CHUYỂN TIỀN TỆ TT - QUÝ'!D1649:M1649</xm:f>
              <xm:sqref>C1649</xm:sqref>
            </x14:sparkline>
            <x14:sparkline>
              <xm:f>'LƯU CHUYỂN TIỀN TỆ TT - QUÝ'!D1650:M1650</xm:f>
              <xm:sqref>C1650</xm:sqref>
            </x14:sparkline>
            <x14:sparkline>
              <xm:f>'LƯU CHUYỂN TIỀN TỆ TT - QUÝ'!D1651:M1651</xm:f>
              <xm:sqref>C1651</xm:sqref>
            </x14:sparkline>
            <x14:sparkline>
              <xm:f>'LƯU CHUYỂN TIỀN TỆ TT - QUÝ'!D1652:M1652</xm:f>
              <xm:sqref>C1652</xm:sqref>
            </x14:sparkline>
            <x14:sparkline>
              <xm:f>'LƯU CHUYỂN TIỀN TỆ TT - QUÝ'!D1653:M1653</xm:f>
              <xm:sqref>C1653</xm:sqref>
            </x14:sparkline>
            <x14:sparkline>
              <xm:f>'LƯU CHUYỂN TIỀN TỆ TT - QUÝ'!D1654:M1654</xm:f>
              <xm:sqref>C1654</xm:sqref>
            </x14:sparkline>
            <x14:sparkline>
              <xm:f>'LƯU CHUYỂN TIỀN TỆ TT - QUÝ'!D1655:M1655</xm:f>
              <xm:sqref>C1655</xm:sqref>
            </x14:sparkline>
            <x14:sparkline>
              <xm:f>'LƯU CHUYỂN TIỀN TỆ TT - QUÝ'!D1656:M1656</xm:f>
              <xm:sqref>C1656</xm:sqref>
            </x14:sparkline>
            <x14:sparkline>
              <xm:f>'LƯU CHUYỂN TIỀN TỆ TT - QUÝ'!D1657:M1657</xm:f>
              <xm:sqref>C1657</xm:sqref>
            </x14:sparkline>
            <x14:sparkline>
              <xm:f>'LƯU CHUYỂN TIỀN TỆ TT - QUÝ'!D1658:M1658</xm:f>
              <xm:sqref>C1658</xm:sqref>
            </x14:sparkline>
            <x14:sparkline>
              <xm:f>'LƯU CHUYỂN TIỀN TỆ TT - QUÝ'!D1659:M1659</xm:f>
              <xm:sqref>C1659</xm:sqref>
            </x14:sparkline>
            <x14:sparkline>
              <xm:f>'LƯU CHUYỂN TIỀN TỆ TT - QUÝ'!D1660:M1660</xm:f>
              <xm:sqref>C1660</xm:sqref>
            </x14:sparkline>
            <x14:sparkline>
              <xm:f>'LƯU CHUYỂN TIỀN TỆ TT - QUÝ'!D1661:M1661</xm:f>
              <xm:sqref>C1661</xm:sqref>
            </x14:sparkline>
            <x14:sparkline>
              <xm:f>'LƯU CHUYỂN TIỀN TỆ TT - QUÝ'!D1662:M1662</xm:f>
              <xm:sqref>C1662</xm:sqref>
            </x14:sparkline>
            <x14:sparkline>
              <xm:f>'LƯU CHUYỂN TIỀN TỆ TT - QUÝ'!D1663:M1663</xm:f>
              <xm:sqref>C1663</xm:sqref>
            </x14:sparkline>
            <x14:sparkline>
              <xm:f>'LƯU CHUYỂN TIỀN TỆ TT - QUÝ'!D1664:M1664</xm:f>
              <xm:sqref>C1664</xm:sqref>
            </x14:sparkline>
            <x14:sparkline>
              <xm:f>'LƯU CHUYỂN TIỀN TỆ TT - QUÝ'!D1665:M1665</xm:f>
              <xm:sqref>C1665</xm:sqref>
            </x14:sparkline>
            <x14:sparkline>
              <xm:f>'LƯU CHUYỂN TIỀN TỆ TT - QUÝ'!D1666:M1666</xm:f>
              <xm:sqref>C1666</xm:sqref>
            </x14:sparkline>
            <x14:sparkline>
              <xm:f>'LƯU CHUYỂN TIỀN TỆ TT - QUÝ'!D1667:M1667</xm:f>
              <xm:sqref>C1667</xm:sqref>
            </x14:sparkline>
            <x14:sparkline>
              <xm:f>'LƯU CHUYỂN TIỀN TỆ TT - QUÝ'!D1668:M1668</xm:f>
              <xm:sqref>C1668</xm:sqref>
            </x14:sparkline>
            <x14:sparkline>
              <xm:f>'LƯU CHUYỂN TIỀN TỆ TT - QUÝ'!D1669:M1669</xm:f>
              <xm:sqref>C1669</xm:sqref>
            </x14:sparkline>
            <x14:sparkline>
              <xm:f>'LƯU CHUYỂN TIỀN TỆ TT - QUÝ'!D1670:M1670</xm:f>
              <xm:sqref>C1670</xm:sqref>
            </x14:sparkline>
            <x14:sparkline>
              <xm:f>'LƯU CHUYỂN TIỀN TỆ TT - QUÝ'!D1671:M1671</xm:f>
              <xm:sqref>C1671</xm:sqref>
            </x14:sparkline>
            <x14:sparkline>
              <xm:f>'LƯU CHUYỂN TIỀN TỆ TT - QUÝ'!D1672:M1672</xm:f>
              <xm:sqref>C1672</xm:sqref>
            </x14:sparkline>
            <x14:sparkline>
              <xm:f>'LƯU CHUYỂN TIỀN TỆ TT - QUÝ'!D1673:M1673</xm:f>
              <xm:sqref>C1673</xm:sqref>
            </x14:sparkline>
            <x14:sparkline>
              <xm:f>'LƯU CHUYỂN TIỀN TỆ TT - QUÝ'!D1674:M1674</xm:f>
              <xm:sqref>C1674</xm:sqref>
            </x14:sparkline>
            <x14:sparkline>
              <xm:f>'LƯU CHUYỂN TIỀN TỆ TT - QUÝ'!D1675:M1675</xm:f>
              <xm:sqref>C1675</xm:sqref>
            </x14:sparkline>
            <x14:sparkline>
              <xm:f>'LƯU CHUYỂN TIỀN TỆ TT - QUÝ'!D1676:M1676</xm:f>
              <xm:sqref>C1676</xm:sqref>
            </x14:sparkline>
            <x14:sparkline>
              <xm:f>'LƯU CHUYỂN TIỀN TỆ TT - QUÝ'!D1677:M1677</xm:f>
              <xm:sqref>C1677</xm:sqref>
            </x14:sparkline>
            <x14:sparkline>
              <xm:f>'LƯU CHUYỂN TIỀN TỆ TT - QUÝ'!D1678:M1678</xm:f>
              <xm:sqref>C1678</xm:sqref>
            </x14:sparkline>
            <x14:sparkline>
              <xm:f>'LƯU CHUYỂN TIỀN TỆ TT - QUÝ'!D1679:M1679</xm:f>
              <xm:sqref>C1679</xm:sqref>
            </x14:sparkline>
            <x14:sparkline>
              <xm:f>'LƯU CHUYỂN TIỀN TỆ TT - QUÝ'!D1680:M1680</xm:f>
              <xm:sqref>C1680</xm:sqref>
            </x14:sparkline>
            <x14:sparkline>
              <xm:f>'LƯU CHUYỂN TIỀN TỆ TT - QUÝ'!D1681:M1681</xm:f>
              <xm:sqref>C1681</xm:sqref>
            </x14:sparkline>
            <x14:sparkline>
              <xm:f>'LƯU CHUYỂN TIỀN TỆ TT - QUÝ'!D1682:M1682</xm:f>
              <xm:sqref>C1682</xm:sqref>
            </x14:sparkline>
            <x14:sparkline>
              <xm:f>'LƯU CHUYỂN TIỀN TỆ TT - QUÝ'!D1683:M1683</xm:f>
              <xm:sqref>C1683</xm:sqref>
            </x14:sparkline>
            <x14:sparkline>
              <xm:f>'LƯU CHUYỂN TIỀN TỆ TT - QUÝ'!D1684:M1684</xm:f>
              <xm:sqref>C1684</xm:sqref>
            </x14:sparkline>
            <x14:sparkline>
              <xm:f>'LƯU CHUYỂN TIỀN TỆ TT - QUÝ'!D1685:M1685</xm:f>
              <xm:sqref>C1685</xm:sqref>
            </x14:sparkline>
            <x14:sparkline>
              <xm:f>'LƯU CHUYỂN TIỀN TỆ TT - QUÝ'!D1686:M1686</xm:f>
              <xm:sqref>C1686</xm:sqref>
            </x14:sparkline>
            <x14:sparkline>
              <xm:f>'LƯU CHUYỂN TIỀN TỆ TT - QUÝ'!D1687:M1687</xm:f>
              <xm:sqref>C1687</xm:sqref>
            </x14:sparkline>
            <x14:sparkline>
              <xm:f>'LƯU CHUYỂN TIỀN TỆ TT - QUÝ'!D1688:M1688</xm:f>
              <xm:sqref>C1688</xm:sqref>
            </x14:sparkline>
            <x14:sparkline>
              <xm:f>'LƯU CHUYỂN TIỀN TỆ TT - QUÝ'!D1689:M1689</xm:f>
              <xm:sqref>C1689</xm:sqref>
            </x14:sparkline>
            <x14:sparkline>
              <xm:f>'LƯU CHUYỂN TIỀN TỆ TT - QUÝ'!D1690:M1690</xm:f>
              <xm:sqref>C1690</xm:sqref>
            </x14:sparkline>
            <x14:sparkline>
              <xm:f>'LƯU CHUYỂN TIỀN TỆ TT - QUÝ'!D1691:M1691</xm:f>
              <xm:sqref>C1691</xm:sqref>
            </x14:sparkline>
            <x14:sparkline>
              <xm:f>'LƯU CHUYỂN TIỀN TỆ TT - QUÝ'!D1692:M1692</xm:f>
              <xm:sqref>C1692</xm:sqref>
            </x14:sparkline>
            <x14:sparkline>
              <xm:f>'LƯU CHUYỂN TIỀN TỆ TT - QUÝ'!D1693:M1693</xm:f>
              <xm:sqref>C1693</xm:sqref>
            </x14:sparkline>
            <x14:sparkline>
              <xm:f>'LƯU CHUYỂN TIỀN TỆ TT - QUÝ'!D1694:M1694</xm:f>
              <xm:sqref>C1694</xm:sqref>
            </x14:sparkline>
            <x14:sparkline>
              <xm:f>'LƯU CHUYỂN TIỀN TỆ TT - QUÝ'!D1695:M1695</xm:f>
              <xm:sqref>C1695</xm:sqref>
            </x14:sparkline>
            <x14:sparkline>
              <xm:f>'LƯU CHUYỂN TIỀN TỆ TT - QUÝ'!D1696:M1696</xm:f>
              <xm:sqref>C1696</xm:sqref>
            </x14:sparkline>
            <x14:sparkline>
              <xm:f>'LƯU CHUYỂN TIỀN TỆ TT - QUÝ'!D1697:M1697</xm:f>
              <xm:sqref>C1697</xm:sqref>
            </x14:sparkline>
            <x14:sparkline>
              <xm:f>'LƯU CHUYỂN TIỀN TỆ TT - QUÝ'!D1698:M1698</xm:f>
              <xm:sqref>C1698</xm:sqref>
            </x14:sparkline>
            <x14:sparkline>
              <xm:f>'LƯU CHUYỂN TIỀN TỆ TT - QUÝ'!D1699:M1699</xm:f>
              <xm:sqref>C1699</xm:sqref>
            </x14:sparkline>
            <x14:sparkline>
              <xm:f>'LƯU CHUYỂN TIỀN TỆ TT - QUÝ'!D1700:M1700</xm:f>
              <xm:sqref>C1700</xm:sqref>
            </x14:sparkline>
            <x14:sparkline>
              <xm:f>'LƯU CHUYỂN TIỀN TỆ TT - QUÝ'!D1701:M1701</xm:f>
              <xm:sqref>C1701</xm:sqref>
            </x14:sparkline>
            <x14:sparkline>
              <xm:f>'LƯU CHUYỂN TIỀN TỆ TT - QUÝ'!D1702:M1702</xm:f>
              <xm:sqref>C1702</xm:sqref>
            </x14:sparkline>
            <x14:sparkline>
              <xm:f>'LƯU CHUYỂN TIỀN TỆ TT - QUÝ'!D1703:M1703</xm:f>
              <xm:sqref>C1703</xm:sqref>
            </x14:sparkline>
            <x14:sparkline>
              <xm:f>'LƯU CHUYỂN TIỀN TỆ TT - QUÝ'!D1704:M1704</xm:f>
              <xm:sqref>C1704</xm:sqref>
            </x14:sparkline>
            <x14:sparkline>
              <xm:f>'LƯU CHUYỂN TIỀN TỆ TT - QUÝ'!D1705:M1705</xm:f>
              <xm:sqref>C1705</xm:sqref>
            </x14:sparkline>
            <x14:sparkline>
              <xm:f>'LƯU CHUYỂN TIỀN TỆ TT - QUÝ'!D1706:M1706</xm:f>
              <xm:sqref>C1706</xm:sqref>
            </x14:sparkline>
            <x14:sparkline>
              <xm:f>'LƯU CHUYỂN TIỀN TỆ TT - QUÝ'!D1707:M1707</xm:f>
              <xm:sqref>C1707</xm:sqref>
            </x14:sparkline>
            <x14:sparkline>
              <xm:f>'LƯU CHUYỂN TIỀN TỆ TT - QUÝ'!D1708:M1708</xm:f>
              <xm:sqref>C1708</xm:sqref>
            </x14:sparkline>
            <x14:sparkline>
              <xm:f>'LƯU CHUYỂN TIỀN TỆ TT - QUÝ'!D1709:M1709</xm:f>
              <xm:sqref>C1709</xm:sqref>
            </x14:sparkline>
            <x14:sparkline>
              <xm:f>'LƯU CHUYỂN TIỀN TỆ TT - QUÝ'!D1710:M1710</xm:f>
              <xm:sqref>C1710</xm:sqref>
            </x14:sparkline>
            <x14:sparkline>
              <xm:f>'LƯU CHUYỂN TIỀN TỆ TT - QUÝ'!D1711:M1711</xm:f>
              <xm:sqref>C1711</xm:sqref>
            </x14:sparkline>
            <x14:sparkline>
              <xm:f>'LƯU CHUYỂN TIỀN TỆ TT - QUÝ'!D1712:M1712</xm:f>
              <xm:sqref>C1712</xm:sqref>
            </x14:sparkline>
            <x14:sparkline>
              <xm:f>'LƯU CHUYỂN TIỀN TỆ TT - QUÝ'!D1713:M1713</xm:f>
              <xm:sqref>C1713</xm:sqref>
            </x14:sparkline>
            <x14:sparkline>
              <xm:f>'LƯU CHUYỂN TIỀN TỆ TT - QUÝ'!D1714:M1714</xm:f>
              <xm:sqref>C1714</xm:sqref>
            </x14:sparkline>
            <x14:sparkline>
              <xm:f>'LƯU CHUYỂN TIỀN TỆ TT - QUÝ'!D1715:M1715</xm:f>
              <xm:sqref>C1715</xm:sqref>
            </x14:sparkline>
            <x14:sparkline>
              <xm:f>'LƯU CHUYỂN TIỀN TỆ TT - QUÝ'!D1716:M1716</xm:f>
              <xm:sqref>C1716</xm:sqref>
            </x14:sparkline>
            <x14:sparkline>
              <xm:f>'LƯU CHUYỂN TIỀN TỆ TT - QUÝ'!D1717:M1717</xm:f>
              <xm:sqref>C1717</xm:sqref>
            </x14:sparkline>
            <x14:sparkline>
              <xm:f>'LƯU CHUYỂN TIỀN TỆ TT - QUÝ'!D1718:M1718</xm:f>
              <xm:sqref>C1718</xm:sqref>
            </x14:sparkline>
            <x14:sparkline>
              <xm:f>'LƯU CHUYỂN TIỀN TỆ TT - QUÝ'!D1719:M1719</xm:f>
              <xm:sqref>C1719</xm:sqref>
            </x14:sparkline>
            <x14:sparkline>
              <xm:f>'LƯU CHUYỂN TIỀN TỆ TT - QUÝ'!D1720:M1720</xm:f>
              <xm:sqref>C1720</xm:sqref>
            </x14:sparkline>
            <x14:sparkline>
              <xm:f>'LƯU CHUYỂN TIỀN TỆ TT - QUÝ'!D1721:M1721</xm:f>
              <xm:sqref>C1721</xm:sqref>
            </x14:sparkline>
            <x14:sparkline>
              <xm:f>'LƯU CHUYỂN TIỀN TỆ TT - QUÝ'!D1722:M1722</xm:f>
              <xm:sqref>C1722</xm:sqref>
            </x14:sparkline>
            <x14:sparkline>
              <xm:f>'LƯU CHUYỂN TIỀN TỆ TT - QUÝ'!D1723:M1723</xm:f>
              <xm:sqref>C1723</xm:sqref>
            </x14:sparkline>
            <x14:sparkline>
              <xm:f>'LƯU CHUYỂN TIỀN TỆ TT - QUÝ'!D1724:M1724</xm:f>
              <xm:sqref>C1724</xm:sqref>
            </x14:sparkline>
            <x14:sparkline>
              <xm:f>'LƯU CHUYỂN TIỀN TỆ TT - QUÝ'!D1725:M1725</xm:f>
              <xm:sqref>C1725</xm:sqref>
            </x14:sparkline>
            <x14:sparkline>
              <xm:f>'LƯU CHUYỂN TIỀN TỆ TT - QUÝ'!D1726:M1726</xm:f>
              <xm:sqref>C1726</xm:sqref>
            </x14:sparkline>
            <x14:sparkline>
              <xm:f>'LƯU CHUYỂN TIỀN TỆ TT - QUÝ'!D1727:M1727</xm:f>
              <xm:sqref>C1727</xm:sqref>
            </x14:sparkline>
            <x14:sparkline>
              <xm:f>'LƯU CHUYỂN TIỀN TỆ TT - QUÝ'!D1728:M1728</xm:f>
              <xm:sqref>C1728</xm:sqref>
            </x14:sparkline>
            <x14:sparkline>
              <xm:f>'LƯU CHUYỂN TIỀN TỆ TT - QUÝ'!D1729:M1729</xm:f>
              <xm:sqref>C1729</xm:sqref>
            </x14:sparkline>
            <x14:sparkline>
              <xm:f>'LƯU CHUYỂN TIỀN TỆ TT - QUÝ'!D1730:M1730</xm:f>
              <xm:sqref>C1730</xm:sqref>
            </x14:sparkline>
            <x14:sparkline>
              <xm:f>'LƯU CHUYỂN TIỀN TỆ TT - QUÝ'!D1731:M1731</xm:f>
              <xm:sqref>C1731</xm:sqref>
            </x14:sparkline>
            <x14:sparkline>
              <xm:f>'LƯU CHUYỂN TIỀN TỆ TT - QUÝ'!D1732:M1732</xm:f>
              <xm:sqref>C1732</xm:sqref>
            </x14:sparkline>
            <x14:sparkline>
              <xm:f>'LƯU CHUYỂN TIỀN TỆ TT - QUÝ'!D1733:M1733</xm:f>
              <xm:sqref>C1733</xm:sqref>
            </x14:sparkline>
            <x14:sparkline>
              <xm:f>'LƯU CHUYỂN TIỀN TỆ TT - QUÝ'!D1734:M1734</xm:f>
              <xm:sqref>C1734</xm:sqref>
            </x14:sparkline>
            <x14:sparkline>
              <xm:f>'LƯU CHUYỂN TIỀN TỆ TT - QUÝ'!D1735:M1735</xm:f>
              <xm:sqref>C1735</xm:sqref>
            </x14:sparkline>
            <x14:sparkline>
              <xm:f>'LƯU CHUYỂN TIỀN TỆ TT - QUÝ'!D1736:M1736</xm:f>
              <xm:sqref>C1736</xm:sqref>
            </x14:sparkline>
            <x14:sparkline>
              <xm:f>'LƯU CHUYỂN TIỀN TỆ TT - QUÝ'!D1737:M1737</xm:f>
              <xm:sqref>C1737</xm:sqref>
            </x14:sparkline>
            <x14:sparkline>
              <xm:f>'LƯU CHUYỂN TIỀN TỆ TT - QUÝ'!D1738:M1738</xm:f>
              <xm:sqref>C1738</xm:sqref>
            </x14:sparkline>
            <x14:sparkline>
              <xm:f>'LƯU CHUYỂN TIỀN TỆ TT - QUÝ'!D1739:M1739</xm:f>
              <xm:sqref>C1739</xm:sqref>
            </x14:sparkline>
            <x14:sparkline>
              <xm:f>'LƯU CHUYỂN TIỀN TỆ TT - QUÝ'!D1740:M1740</xm:f>
              <xm:sqref>C1740</xm:sqref>
            </x14:sparkline>
            <x14:sparkline>
              <xm:f>'LƯU CHUYỂN TIỀN TỆ TT - QUÝ'!D1741:M1741</xm:f>
              <xm:sqref>C1741</xm:sqref>
            </x14:sparkline>
            <x14:sparkline>
              <xm:f>'LƯU CHUYỂN TIỀN TỆ TT - QUÝ'!D1742:M1742</xm:f>
              <xm:sqref>C1742</xm:sqref>
            </x14:sparkline>
            <x14:sparkline>
              <xm:f>'LƯU CHUYỂN TIỀN TỆ TT - QUÝ'!D1743:M1743</xm:f>
              <xm:sqref>C1743</xm:sqref>
            </x14:sparkline>
            <x14:sparkline>
              <xm:f>'LƯU CHUYỂN TIỀN TỆ TT - QUÝ'!D1744:M1744</xm:f>
              <xm:sqref>C1744</xm:sqref>
            </x14:sparkline>
            <x14:sparkline>
              <xm:f>'LƯU CHUYỂN TIỀN TỆ TT - QUÝ'!D1745:M1745</xm:f>
              <xm:sqref>C1745</xm:sqref>
            </x14:sparkline>
            <x14:sparkline>
              <xm:f>'LƯU CHUYỂN TIỀN TỆ TT - QUÝ'!D1746:M1746</xm:f>
              <xm:sqref>C1746</xm:sqref>
            </x14:sparkline>
            <x14:sparkline>
              <xm:f>'LƯU CHUYỂN TIỀN TỆ TT - QUÝ'!D1747:M1747</xm:f>
              <xm:sqref>C1747</xm:sqref>
            </x14:sparkline>
            <x14:sparkline>
              <xm:f>'LƯU CHUYỂN TIỀN TỆ TT - QUÝ'!D1748:M1748</xm:f>
              <xm:sqref>C1748</xm:sqref>
            </x14:sparkline>
            <x14:sparkline>
              <xm:f>'LƯU CHUYỂN TIỀN TỆ TT - QUÝ'!D1749:M1749</xm:f>
              <xm:sqref>C1749</xm:sqref>
            </x14:sparkline>
            <x14:sparkline>
              <xm:f>'LƯU CHUYỂN TIỀN TỆ TT - QUÝ'!D1750:M1750</xm:f>
              <xm:sqref>C1750</xm:sqref>
            </x14:sparkline>
            <x14:sparkline>
              <xm:f>'LƯU CHUYỂN TIỀN TỆ TT - QUÝ'!D1751:M1751</xm:f>
              <xm:sqref>C1751</xm:sqref>
            </x14:sparkline>
            <x14:sparkline>
              <xm:f>'LƯU CHUYỂN TIỀN TỆ TT - QUÝ'!D1752:M1752</xm:f>
              <xm:sqref>C1752</xm:sqref>
            </x14:sparkline>
            <x14:sparkline>
              <xm:f>'LƯU CHUYỂN TIỀN TỆ TT - QUÝ'!D1753:M1753</xm:f>
              <xm:sqref>C1753</xm:sqref>
            </x14:sparkline>
            <x14:sparkline>
              <xm:f>'LƯU CHUYỂN TIỀN TỆ TT - QUÝ'!D1754:M1754</xm:f>
              <xm:sqref>C1754</xm:sqref>
            </x14:sparkline>
            <x14:sparkline>
              <xm:f>'LƯU CHUYỂN TIỀN TỆ TT - QUÝ'!D1755:M1755</xm:f>
              <xm:sqref>C1755</xm:sqref>
            </x14:sparkline>
            <x14:sparkline>
              <xm:f>'LƯU CHUYỂN TIỀN TỆ TT - QUÝ'!D1756:M1756</xm:f>
              <xm:sqref>C1756</xm:sqref>
            </x14:sparkline>
            <x14:sparkline>
              <xm:f>'LƯU CHUYỂN TIỀN TỆ TT - QUÝ'!D1757:M1757</xm:f>
              <xm:sqref>C1757</xm:sqref>
            </x14:sparkline>
            <x14:sparkline>
              <xm:f>'LƯU CHUYỂN TIỀN TỆ TT - QUÝ'!D1758:M1758</xm:f>
              <xm:sqref>C1758</xm:sqref>
            </x14:sparkline>
            <x14:sparkline>
              <xm:f>'LƯU CHUYỂN TIỀN TỆ TT - QUÝ'!D1759:M1759</xm:f>
              <xm:sqref>C1759</xm:sqref>
            </x14:sparkline>
            <x14:sparkline>
              <xm:f>'LƯU CHUYỂN TIỀN TỆ TT - QUÝ'!D1760:M1760</xm:f>
              <xm:sqref>C1760</xm:sqref>
            </x14:sparkline>
            <x14:sparkline>
              <xm:f>'LƯU CHUYỂN TIỀN TỆ TT - QUÝ'!D1761:M1761</xm:f>
              <xm:sqref>C1761</xm:sqref>
            </x14:sparkline>
            <x14:sparkline>
              <xm:f>'LƯU CHUYỂN TIỀN TỆ TT - QUÝ'!D1762:M1762</xm:f>
              <xm:sqref>C1762</xm:sqref>
            </x14:sparkline>
            <x14:sparkline>
              <xm:f>'LƯU CHUYỂN TIỀN TỆ TT - QUÝ'!D1763:M1763</xm:f>
              <xm:sqref>C1763</xm:sqref>
            </x14:sparkline>
            <x14:sparkline>
              <xm:f>'LƯU CHUYỂN TIỀN TỆ TT - QUÝ'!D1764:M1764</xm:f>
              <xm:sqref>C1764</xm:sqref>
            </x14:sparkline>
            <x14:sparkline>
              <xm:f>'LƯU CHUYỂN TIỀN TỆ TT - QUÝ'!D1765:M1765</xm:f>
              <xm:sqref>C1765</xm:sqref>
            </x14:sparkline>
            <x14:sparkline>
              <xm:f>'LƯU CHUYỂN TIỀN TỆ TT - QUÝ'!D1766:M1766</xm:f>
              <xm:sqref>C1766</xm:sqref>
            </x14:sparkline>
            <x14:sparkline>
              <xm:f>'LƯU CHUYỂN TIỀN TỆ TT - QUÝ'!D1767:M1767</xm:f>
              <xm:sqref>C1767</xm:sqref>
            </x14:sparkline>
            <x14:sparkline>
              <xm:f>'LƯU CHUYỂN TIỀN TỆ TT - QUÝ'!D1768:M1768</xm:f>
              <xm:sqref>C1768</xm:sqref>
            </x14:sparkline>
            <x14:sparkline>
              <xm:f>'LƯU CHUYỂN TIỀN TỆ TT - QUÝ'!D1769:M1769</xm:f>
              <xm:sqref>C1769</xm:sqref>
            </x14:sparkline>
            <x14:sparkline>
              <xm:f>'LƯU CHUYỂN TIỀN TỆ TT - QUÝ'!D1770:M1770</xm:f>
              <xm:sqref>C1770</xm:sqref>
            </x14:sparkline>
            <x14:sparkline>
              <xm:f>'LƯU CHUYỂN TIỀN TỆ TT - QUÝ'!D1771:M1771</xm:f>
              <xm:sqref>C1771</xm:sqref>
            </x14:sparkline>
            <x14:sparkline>
              <xm:f>'LƯU CHUYỂN TIỀN TỆ TT - QUÝ'!D1772:M1772</xm:f>
              <xm:sqref>C1772</xm:sqref>
            </x14:sparkline>
            <x14:sparkline>
              <xm:f>'LƯU CHUYỂN TIỀN TỆ TT - QUÝ'!D1773:M1773</xm:f>
              <xm:sqref>C1773</xm:sqref>
            </x14:sparkline>
            <x14:sparkline>
              <xm:f>'LƯU CHUYỂN TIỀN TỆ TT - QUÝ'!D1774:M1774</xm:f>
              <xm:sqref>C1774</xm:sqref>
            </x14:sparkline>
            <x14:sparkline>
              <xm:f>'LƯU CHUYỂN TIỀN TỆ TT - QUÝ'!D1775:M1775</xm:f>
              <xm:sqref>C1775</xm:sqref>
            </x14:sparkline>
            <x14:sparkline>
              <xm:f>'LƯU CHUYỂN TIỀN TỆ TT - QUÝ'!D1776:M1776</xm:f>
              <xm:sqref>C1776</xm:sqref>
            </x14:sparkline>
            <x14:sparkline>
              <xm:f>'LƯU CHUYỂN TIỀN TỆ TT - QUÝ'!D1777:M1777</xm:f>
              <xm:sqref>C1777</xm:sqref>
            </x14:sparkline>
            <x14:sparkline>
              <xm:f>'LƯU CHUYỂN TIỀN TỆ TT - QUÝ'!D1778:M1778</xm:f>
              <xm:sqref>C1778</xm:sqref>
            </x14:sparkline>
            <x14:sparkline>
              <xm:f>'LƯU CHUYỂN TIỀN TỆ TT - QUÝ'!D1779:M1779</xm:f>
              <xm:sqref>C1779</xm:sqref>
            </x14:sparkline>
            <x14:sparkline>
              <xm:f>'LƯU CHUYỂN TIỀN TỆ TT - QUÝ'!D1780:M1780</xm:f>
              <xm:sqref>C1780</xm:sqref>
            </x14:sparkline>
            <x14:sparkline>
              <xm:f>'LƯU CHUYỂN TIỀN TỆ TT - QUÝ'!D1781:M1781</xm:f>
              <xm:sqref>C1781</xm:sqref>
            </x14:sparkline>
            <x14:sparkline>
              <xm:f>'LƯU CHUYỂN TIỀN TỆ TT - QUÝ'!D1782:M1782</xm:f>
              <xm:sqref>C1782</xm:sqref>
            </x14:sparkline>
            <x14:sparkline>
              <xm:f>'LƯU CHUYỂN TIỀN TỆ TT - QUÝ'!D1783:M1783</xm:f>
              <xm:sqref>C1783</xm:sqref>
            </x14:sparkline>
            <x14:sparkline>
              <xm:f>'LƯU CHUYỂN TIỀN TỆ TT - QUÝ'!D1784:M1784</xm:f>
              <xm:sqref>C1784</xm:sqref>
            </x14:sparkline>
            <x14:sparkline>
              <xm:f>'LƯU CHUYỂN TIỀN TỆ TT - QUÝ'!D1785:M1785</xm:f>
              <xm:sqref>C1785</xm:sqref>
            </x14:sparkline>
            <x14:sparkline>
              <xm:f>'LƯU CHUYỂN TIỀN TỆ TT - QUÝ'!D1786:M1786</xm:f>
              <xm:sqref>C1786</xm:sqref>
            </x14:sparkline>
            <x14:sparkline>
              <xm:f>'LƯU CHUYỂN TIỀN TỆ TT - QUÝ'!D1787:M1787</xm:f>
              <xm:sqref>C1787</xm:sqref>
            </x14:sparkline>
            <x14:sparkline>
              <xm:f>'LƯU CHUYỂN TIỀN TỆ TT - QUÝ'!D1788:M1788</xm:f>
              <xm:sqref>C1788</xm:sqref>
            </x14:sparkline>
            <x14:sparkline>
              <xm:f>'LƯU CHUYỂN TIỀN TỆ TT - QUÝ'!D1789:M1789</xm:f>
              <xm:sqref>C1789</xm:sqref>
            </x14:sparkline>
            <x14:sparkline>
              <xm:f>'LƯU CHUYỂN TIỀN TỆ TT - QUÝ'!D1790:M1790</xm:f>
              <xm:sqref>C1790</xm:sqref>
            </x14:sparkline>
            <x14:sparkline>
              <xm:f>'LƯU CHUYỂN TIỀN TỆ TT - QUÝ'!D1791:M1791</xm:f>
              <xm:sqref>C1791</xm:sqref>
            </x14:sparkline>
            <x14:sparkline>
              <xm:f>'LƯU CHUYỂN TIỀN TỆ TT - QUÝ'!D1792:M1792</xm:f>
              <xm:sqref>C1792</xm:sqref>
            </x14:sparkline>
            <x14:sparkline>
              <xm:f>'LƯU CHUYỂN TIỀN TỆ TT - QUÝ'!D1793:M1793</xm:f>
              <xm:sqref>C1793</xm:sqref>
            </x14:sparkline>
            <x14:sparkline>
              <xm:f>'LƯU CHUYỂN TIỀN TỆ TT - QUÝ'!D1794:M1794</xm:f>
              <xm:sqref>C1794</xm:sqref>
            </x14:sparkline>
            <x14:sparkline>
              <xm:f>'LƯU CHUYỂN TIỀN TỆ TT - QUÝ'!D1795:M1795</xm:f>
              <xm:sqref>C1795</xm:sqref>
            </x14:sparkline>
            <x14:sparkline>
              <xm:f>'LƯU CHUYỂN TIỀN TỆ TT - QUÝ'!D1796:M1796</xm:f>
              <xm:sqref>C1796</xm:sqref>
            </x14:sparkline>
            <x14:sparkline>
              <xm:f>'LƯU CHUYỂN TIỀN TỆ TT - QUÝ'!D1797:M1797</xm:f>
              <xm:sqref>C1797</xm:sqref>
            </x14:sparkline>
            <x14:sparkline>
              <xm:f>'LƯU CHUYỂN TIỀN TỆ TT - QUÝ'!D1798:M1798</xm:f>
              <xm:sqref>C1798</xm:sqref>
            </x14:sparkline>
            <x14:sparkline>
              <xm:f>'LƯU CHUYỂN TIỀN TỆ TT - QUÝ'!D1799:M1799</xm:f>
              <xm:sqref>C1799</xm:sqref>
            </x14:sparkline>
            <x14:sparkline>
              <xm:f>'LƯU CHUYỂN TIỀN TỆ TT - QUÝ'!D1800:M1800</xm:f>
              <xm:sqref>C1800</xm:sqref>
            </x14:sparkline>
            <x14:sparkline>
              <xm:f>'LƯU CHUYỂN TIỀN TỆ TT - QUÝ'!D1801:M1801</xm:f>
              <xm:sqref>C1801</xm:sqref>
            </x14:sparkline>
            <x14:sparkline>
              <xm:f>'LƯU CHUYỂN TIỀN TỆ TT - QUÝ'!D1802:M1802</xm:f>
              <xm:sqref>C1802</xm:sqref>
            </x14:sparkline>
            <x14:sparkline>
              <xm:f>'LƯU CHUYỂN TIỀN TỆ TT - QUÝ'!D1803:M1803</xm:f>
              <xm:sqref>C1803</xm:sqref>
            </x14:sparkline>
            <x14:sparkline>
              <xm:f>'LƯU CHUYỂN TIỀN TỆ TT - QUÝ'!D1804:M1804</xm:f>
              <xm:sqref>C1804</xm:sqref>
            </x14:sparkline>
            <x14:sparkline>
              <xm:f>'LƯU CHUYỂN TIỀN TỆ TT - QUÝ'!D1805:M1805</xm:f>
              <xm:sqref>C1805</xm:sqref>
            </x14:sparkline>
          </x14:sparklines>
        </x14:sparklineGroup>
        <x14:sparklineGroup type="column" displayEmptyCellsAs="gap" high="1" low="1" xr2:uid="{37FBB060-7D93-468C-9AB7-5D32D5331752}">
          <x14:colorSeries rgb="FFFFFF00"/>
          <x14:colorNegative rgb="FFD00000"/>
          <x14:colorAxis rgb="FF000000"/>
          <x14:colorMarkers rgb="FFD00000"/>
          <x14:colorFirst rgb="FFD00000"/>
          <x14:colorLast rgb="FFD00000"/>
          <x14:colorHigh rgb="FF00FF00"/>
          <x14:colorLow rgb="FFFF0000"/>
          <x14:sparklines>
            <x14:sparkline>
              <xm:f>'LƯU CHUYỂN TIỀN TỆ TT - QUÝ'!D1407:M1407</xm:f>
              <xm:sqref>C1407</xm:sqref>
            </x14:sparkline>
            <x14:sparkline>
              <xm:f>'LƯU CHUYỂN TIỀN TỆ TT - QUÝ'!D1408:M1408</xm:f>
              <xm:sqref>C1408</xm:sqref>
            </x14:sparkline>
            <x14:sparkline>
              <xm:f>'LƯU CHUYỂN TIỀN TỆ TT - QUÝ'!D1409:M1409</xm:f>
              <xm:sqref>C1409</xm:sqref>
            </x14:sparkline>
            <x14:sparkline>
              <xm:f>'LƯU CHUYỂN TIỀN TỆ TT - QUÝ'!D1410:M1410</xm:f>
              <xm:sqref>C1410</xm:sqref>
            </x14:sparkline>
            <x14:sparkline>
              <xm:f>'LƯU CHUYỂN TIỀN TỆ TT - QUÝ'!D1411:M1411</xm:f>
              <xm:sqref>C1411</xm:sqref>
            </x14:sparkline>
            <x14:sparkline>
              <xm:f>'LƯU CHUYỂN TIỀN TỆ TT - QUÝ'!D1412:M1412</xm:f>
              <xm:sqref>C1412</xm:sqref>
            </x14:sparkline>
            <x14:sparkline>
              <xm:f>'LƯU CHUYỂN TIỀN TỆ TT - QUÝ'!D1413:M1413</xm:f>
              <xm:sqref>C1413</xm:sqref>
            </x14:sparkline>
            <x14:sparkline>
              <xm:f>'LƯU CHUYỂN TIỀN TỆ TT - QUÝ'!D1414:M1414</xm:f>
              <xm:sqref>C1414</xm:sqref>
            </x14:sparkline>
            <x14:sparkline>
              <xm:f>'LƯU CHUYỂN TIỀN TỆ TT - QUÝ'!D1415:M1415</xm:f>
              <xm:sqref>C1415</xm:sqref>
            </x14:sparkline>
            <x14:sparkline>
              <xm:f>'LƯU CHUYỂN TIỀN TỆ TT - QUÝ'!D1416:M1416</xm:f>
              <xm:sqref>C1416</xm:sqref>
            </x14:sparkline>
            <x14:sparkline>
              <xm:f>'LƯU CHUYỂN TIỀN TỆ TT - QUÝ'!D1417:M1417</xm:f>
              <xm:sqref>C1417</xm:sqref>
            </x14:sparkline>
            <x14:sparkline>
              <xm:f>'LƯU CHUYỂN TIỀN TỆ TT - QUÝ'!D1418:M1418</xm:f>
              <xm:sqref>C1418</xm:sqref>
            </x14:sparkline>
            <x14:sparkline>
              <xm:f>'LƯU CHUYỂN TIỀN TỆ TT - QUÝ'!D1419:M1419</xm:f>
              <xm:sqref>C1419</xm:sqref>
            </x14:sparkline>
            <x14:sparkline>
              <xm:f>'LƯU CHUYỂN TIỀN TỆ TT - QUÝ'!D1420:M1420</xm:f>
              <xm:sqref>C1420</xm:sqref>
            </x14:sparkline>
            <x14:sparkline>
              <xm:f>'LƯU CHUYỂN TIỀN TỆ TT - QUÝ'!D1421:M1421</xm:f>
              <xm:sqref>C1421</xm:sqref>
            </x14:sparkline>
            <x14:sparkline>
              <xm:f>'LƯU CHUYỂN TIỀN TỆ TT - QUÝ'!D1422:M1422</xm:f>
              <xm:sqref>C1422</xm:sqref>
            </x14:sparkline>
            <x14:sparkline>
              <xm:f>'LƯU CHUYỂN TIỀN TỆ TT - QUÝ'!D1423:M1423</xm:f>
              <xm:sqref>C1423</xm:sqref>
            </x14:sparkline>
            <x14:sparkline>
              <xm:f>'LƯU CHUYỂN TIỀN TỆ TT - QUÝ'!D1424:M1424</xm:f>
              <xm:sqref>C1424</xm:sqref>
            </x14:sparkline>
            <x14:sparkline>
              <xm:f>'LƯU CHUYỂN TIỀN TỆ TT - QUÝ'!D1425:M1425</xm:f>
              <xm:sqref>C1425</xm:sqref>
            </x14:sparkline>
            <x14:sparkline>
              <xm:f>'LƯU CHUYỂN TIỀN TỆ TT - QUÝ'!D1426:M1426</xm:f>
              <xm:sqref>C1426</xm:sqref>
            </x14:sparkline>
            <x14:sparkline>
              <xm:f>'LƯU CHUYỂN TIỀN TỆ TT - QUÝ'!D1427:M1427</xm:f>
              <xm:sqref>C1427</xm:sqref>
            </x14:sparkline>
            <x14:sparkline>
              <xm:f>'LƯU CHUYỂN TIỀN TỆ TT - QUÝ'!D1428:M1428</xm:f>
              <xm:sqref>C1428</xm:sqref>
            </x14:sparkline>
            <x14:sparkline>
              <xm:f>'LƯU CHUYỂN TIỀN TỆ TT - QUÝ'!D1429:M1429</xm:f>
              <xm:sqref>C1429</xm:sqref>
            </x14:sparkline>
            <x14:sparkline>
              <xm:f>'LƯU CHUYỂN TIỀN TỆ TT - QUÝ'!D1430:M1430</xm:f>
              <xm:sqref>C1430</xm:sqref>
            </x14:sparkline>
            <x14:sparkline>
              <xm:f>'LƯU CHUYỂN TIỀN TỆ TT - QUÝ'!D1431:M1431</xm:f>
              <xm:sqref>C1431</xm:sqref>
            </x14:sparkline>
            <x14:sparkline>
              <xm:f>'LƯU CHUYỂN TIỀN TỆ TT - QUÝ'!D1432:M1432</xm:f>
              <xm:sqref>C1432</xm:sqref>
            </x14:sparkline>
            <x14:sparkline>
              <xm:f>'LƯU CHUYỂN TIỀN TỆ TT - QUÝ'!D1433:M1433</xm:f>
              <xm:sqref>C1433</xm:sqref>
            </x14:sparkline>
            <x14:sparkline>
              <xm:f>'LƯU CHUYỂN TIỀN TỆ TT - QUÝ'!D1434:M1434</xm:f>
              <xm:sqref>C1434</xm:sqref>
            </x14:sparkline>
            <x14:sparkline>
              <xm:f>'LƯU CHUYỂN TIỀN TỆ TT - QUÝ'!D1435:M1435</xm:f>
              <xm:sqref>C1435</xm:sqref>
            </x14:sparkline>
            <x14:sparkline>
              <xm:f>'LƯU CHUYỂN TIỀN TỆ TT - QUÝ'!D1436:M1436</xm:f>
              <xm:sqref>C1436</xm:sqref>
            </x14:sparkline>
            <x14:sparkline>
              <xm:f>'LƯU CHUYỂN TIỀN TỆ TT - QUÝ'!D1437:M1437</xm:f>
              <xm:sqref>C1437</xm:sqref>
            </x14:sparkline>
            <x14:sparkline>
              <xm:f>'LƯU CHUYỂN TIỀN TỆ TT - QUÝ'!D1438:M1438</xm:f>
              <xm:sqref>C1438</xm:sqref>
            </x14:sparkline>
            <x14:sparkline>
              <xm:f>'LƯU CHUYỂN TIỀN TỆ TT - QUÝ'!D1439:M1439</xm:f>
              <xm:sqref>C1439</xm:sqref>
            </x14:sparkline>
            <x14:sparkline>
              <xm:f>'LƯU CHUYỂN TIỀN TỆ TT - QUÝ'!D1440:M1440</xm:f>
              <xm:sqref>C1440</xm:sqref>
            </x14:sparkline>
            <x14:sparkline>
              <xm:f>'LƯU CHUYỂN TIỀN TỆ TT - QUÝ'!D1441:M1441</xm:f>
              <xm:sqref>C1441</xm:sqref>
            </x14:sparkline>
            <x14:sparkline>
              <xm:f>'LƯU CHUYỂN TIỀN TỆ TT - QUÝ'!D1442:M1442</xm:f>
              <xm:sqref>C1442</xm:sqref>
            </x14:sparkline>
            <x14:sparkline>
              <xm:f>'LƯU CHUYỂN TIỀN TỆ TT - QUÝ'!D1443:M1443</xm:f>
              <xm:sqref>C1443</xm:sqref>
            </x14:sparkline>
            <x14:sparkline>
              <xm:f>'LƯU CHUYỂN TIỀN TỆ TT - QUÝ'!D1444:M1444</xm:f>
              <xm:sqref>C1444</xm:sqref>
            </x14:sparkline>
            <x14:sparkline>
              <xm:f>'LƯU CHUYỂN TIỀN TỆ TT - QUÝ'!D1445:M1445</xm:f>
              <xm:sqref>C1445</xm:sqref>
            </x14:sparkline>
            <x14:sparkline>
              <xm:f>'LƯU CHUYỂN TIỀN TỆ TT - QUÝ'!D1446:M1446</xm:f>
              <xm:sqref>C1446</xm:sqref>
            </x14:sparkline>
            <x14:sparkline>
              <xm:f>'LƯU CHUYỂN TIỀN TỆ TT - QUÝ'!D1447:M1447</xm:f>
              <xm:sqref>C1447</xm:sqref>
            </x14:sparkline>
            <x14:sparkline>
              <xm:f>'LƯU CHUYỂN TIỀN TỆ TT - QUÝ'!D1448:M1448</xm:f>
              <xm:sqref>C1448</xm:sqref>
            </x14:sparkline>
            <x14:sparkline>
              <xm:f>'LƯU CHUYỂN TIỀN TỆ TT - QUÝ'!D1449:M1449</xm:f>
              <xm:sqref>C1449</xm:sqref>
            </x14:sparkline>
            <x14:sparkline>
              <xm:f>'LƯU CHUYỂN TIỀN TỆ TT - QUÝ'!D1450:M1450</xm:f>
              <xm:sqref>C1450</xm:sqref>
            </x14:sparkline>
            <x14:sparkline>
              <xm:f>'LƯU CHUYỂN TIỀN TỆ TT - QUÝ'!D1451:M1451</xm:f>
              <xm:sqref>C1451</xm:sqref>
            </x14:sparkline>
            <x14:sparkline>
              <xm:f>'LƯU CHUYỂN TIỀN TỆ TT - QUÝ'!D1452:M1452</xm:f>
              <xm:sqref>C1452</xm:sqref>
            </x14:sparkline>
            <x14:sparkline>
              <xm:f>'LƯU CHUYỂN TIỀN TỆ TT - QUÝ'!D1453:M1453</xm:f>
              <xm:sqref>C1453</xm:sqref>
            </x14:sparkline>
            <x14:sparkline>
              <xm:f>'LƯU CHUYỂN TIỀN TỆ TT - QUÝ'!D1454:M1454</xm:f>
              <xm:sqref>C1454</xm:sqref>
            </x14:sparkline>
            <x14:sparkline>
              <xm:f>'LƯU CHUYỂN TIỀN TỆ TT - QUÝ'!D1455:M1455</xm:f>
              <xm:sqref>C1455</xm:sqref>
            </x14:sparkline>
            <x14:sparkline>
              <xm:f>'LƯU CHUYỂN TIỀN TỆ TT - QUÝ'!D1456:M1456</xm:f>
              <xm:sqref>C1456</xm:sqref>
            </x14:sparkline>
            <x14:sparkline>
              <xm:f>'LƯU CHUYỂN TIỀN TỆ TT - QUÝ'!D1457:M1457</xm:f>
              <xm:sqref>C1457</xm:sqref>
            </x14:sparkline>
            <x14:sparkline>
              <xm:f>'LƯU CHUYỂN TIỀN TỆ TT - QUÝ'!D1458:M1458</xm:f>
              <xm:sqref>C1458</xm:sqref>
            </x14:sparkline>
            <x14:sparkline>
              <xm:f>'LƯU CHUYỂN TIỀN TỆ TT - QUÝ'!D1459:M1459</xm:f>
              <xm:sqref>C1459</xm:sqref>
            </x14:sparkline>
            <x14:sparkline>
              <xm:f>'LƯU CHUYỂN TIỀN TỆ TT - QUÝ'!D1460:M1460</xm:f>
              <xm:sqref>C1460</xm:sqref>
            </x14:sparkline>
            <x14:sparkline>
              <xm:f>'LƯU CHUYỂN TIỀN TỆ TT - QUÝ'!D1461:M1461</xm:f>
              <xm:sqref>C1461</xm:sqref>
            </x14:sparkline>
            <x14:sparkline>
              <xm:f>'LƯU CHUYỂN TIỀN TỆ TT - QUÝ'!D1462:M1462</xm:f>
              <xm:sqref>C1462</xm:sqref>
            </x14:sparkline>
            <x14:sparkline>
              <xm:f>'LƯU CHUYỂN TIỀN TỆ TT - QUÝ'!D1463:M1463</xm:f>
              <xm:sqref>C1463</xm:sqref>
            </x14:sparkline>
            <x14:sparkline>
              <xm:f>'LƯU CHUYỂN TIỀN TỆ TT - QUÝ'!D1464:M1464</xm:f>
              <xm:sqref>C1464</xm:sqref>
            </x14:sparkline>
            <x14:sparkline>
              <xm:f>'LƯU CHUYỂN TIỀN TỆ TT - QUÝ'!D1465:M1465</xm:f>
              <xm:sqref>C1465</xm:sqref>
            </x14:sparkline>
            <x14:sparkline>
              <xm:f>'LƯU CHUYỂN TIỀN TỆ TT - QUÝ'!D1466:M1466</xm:f>
              <xm:sqref>C1466</xm:sqref>
            </x14:sparkline>
            <x14:sparkline>
              <xm:f>'LƯU CHUYỂN TIỀN TỆ TT - QUÝ'!D1467:M1467</xm:f>
              <xm:sqref>C1467</xm:sqref>
            </x14:sparkline>
            <x14:sparkline>
              <xm:f>'LƯU CHUYỂN TIỀN TỆ TT - QUÝ'!D1468:M1468</xm:f>
              <xm:sqref>C1468</xm:sqref>
            </x14:sparkline>
            <x14:sparkline>
              <xm:f>'LƯU CHUYỂN TIỀN TỆ TT - QUÝ'!D1469:M1469</xm:f>
              <xm:sqref>C1469</xm:sqref>
            </x14:sparkline>
            <x14:sparkline>
              <xm:f>'LƯU CHUYỂN TIỀN TỆ TT - QUÝ'!D1470:M1470</xm:f>
              <xm:sqref>C1470</xm:sqref>
            </x14:sparkline>
            <x14:sparkline>
              <xm:f>'LƯU CHUYỂN TIỀN TỆ TT - QUÝ'!D1471:M1471</xm:f>
              <xm:sqref>C1471</xm:sqref>
            </x14:sparkline>
            <x14:sparkline>
              <xm:f>'LƯU CHUYỂN TIỀN TỆ TT - QUÝ'!D1472:M1472</xm:f>
              <xm:sqref>C1472</xm:sqref>
            </x14:sparkline>
            <x14:sparkline>
              <xm:f>'LƯU CHUYỂN TIỀN TỆ TT - QUÝ'!D1473:M1473</xm:f>
              <xm:sqref>C1473</xm:sqref>
            </x14:sparkline>
            <x14:sparkline>
              <xm:f>'LƯU CHUYỂN TIỀN TỆ TT - QUÝ'!D1474:M1474</xm:f>
              <xm:sqref>C1474</xm:sqref>
            </x14:sparkline>
            <x14:sparkline>
              <xm:f>'LƯU CHUYỂN TIỀN TỆ TT - QUÝ'!D1475:M1475</xm:f>
              <xm:sqref>C1475</xm:sqref>
            </x14:sparkline>
            <x14:sparkline>
              <xm:f>'LƯU CHUYỂN TIỀN TỆ TT - QUÝ'!D1476:M1476</xm:f>
              <xm:sqref>C1476</xm:sqref>
            </x14:sparkline>
            <x14:sparkline>
              <xm:f>'LƯU CHUYỂN TIỀN TỆ TT - QUÝ'!D1477:M1477</xm:f>
              <xm:sqref>C1477</xm:sqref>
            </x14:sparkline>
            <x14:sparkline>
              <xm:f>'LƯU CHUYỂN TIỀN TỆ TT - QUÝ'!D1478:M1478</xm:f>
              <xm:sqref>C1478</xm:sqref>
            </x14:sparkline>
            <x14:sparkline>
              <xm:f>'LƯU CHUYỂN TIỀN TỆ TT - QUÝ'!D1479:M1479</xm:f>
              <xm:sqref>C1479</xm:sqref>
            </x14:sparkline>
            <x14:sparkline>
              <xm:f>'LƯU CHUYỂN TIỀN TỆ TT - QUÝ'!D1480:M1480</xm:f>
              <xm:sqref>C1480</xm:sqref>
            </x14:sparkline>
            <x14:sparkline>
              <xm:f>'LƯU CHUYỂN TIỀN TỆ TT - QUÝ'!D1481:M1481</xm:f>
              <xm:sqref>C1481</xm:sqref>
            </x14:sparkline>
            <x14:sparkline>
              <xm:f>'LƯU CHUYỂN TIỀN TỆ TT - QUÝ'!D1482:M1482</xm:f>
              <xm:sqref>C1482</xm:sqref>
            </x14:sparkline>
            <x14:sparkline>
              <xm:f>'LƯU CHUYỂN TIỀN TỆ TT - QUÝ'!D1483:M1483</xm:f>
              <xm:sqref>C1483</xm:sqref>
            </x14:sparkline>
            <x14:sparkline>
              <xm:f>'LƯU CHUYỂN TIỀN TỆ TT - QUÝ'!D1484:M1484</xm:f>
              <xm:sqref>C1484</xm:sqref>
            </x14:sparkline>
            <x14:sparkline>
              <xm:f>'LƯU CHUYỂN TIỀN TỆ TT - QUÝ'!D1485:M1485</xm:f>
              <xm:sqref>C1485</xm:sqref>
            </x14:sparkline>
            <x14:sparkline>
              <xm:f>'LƯU CHUYỂN TIỀN TỆ TT - QUÝ'!D1486:M1486</xm:f>
              <xm:sqref>C1486</xm:sqref>
            </x14:sparkline>
            <x14:sparkline>
              <xm:f>'LƯU CHUYỂN TIỀN TỆ TT - QUÝ'!D1487:M1487</xm:f>
              <xm:sqref>C1487</xm:sqref>
            </x14:sparkline>
            <x14:sparkline>
              <xm:f>'LƯU CHUYỂN TIỀN TỆ TT - QUÝ'!D1488:M1488</xm:f>
              <xm:sqref>C1488</xm:sqref>
            </x14:sparkline>
            <x14:sparkline>
              <xm:f>'LƯU CHUYỂN TIỀN TỆ TT - QUÝ'!D1489:M1489</xm:f>
              <xm:sqref>C1489</xm:sqref>
            </x14:sparkline>
            <x14:sparkline>
              <xm:f>'LƯU CHUYỂN TIỀN TỆ TT - QUÝ'!D1490:M1490</xm:f>
              <xm:sqref>C1490</xm:sqref>
            </x14:sparkline>
            <x14:sparkline>
              <xm:f>'LƯU CHUYỂN TIỀN TỆ TT - QUÝ'!D1491:M1491</xm:f>
              <xm:sqref>C1491</xm:sqref>
            </x14:sparkline>
            <x14:sparkline>
              <xm:f>'LƯU CHUYỂN TIỀN TỆ TT - QUÝ'!D1492:M1492</xm:f>
              <xm:sqref>C1492</xm:sqref>
            </x14:sparkline>
            <x14:sparkline>
              <xm:f>'LƯU CHUYỂN TIỀN TỆ TT - QUÝ'!D1493:M1493</xm:f>
              <xm:sqref>C1493</xm:sqref>
            </x14:sparkline>
            <x14:sparkline>
              <xm:f>'LƯU CHUYỂN TIỀN TỆ TT - QUÝ'!D1494:M1494</xm:f>
              <xm:sqref>C1494</xm:sqref>
            </x14:sparkline>
            <x14:sparkline>
              <xm:f>'LƯU CHUYỂN TIỀN TỆ TT - QUÝ'!D1495:M1495</xm:f>
              <xm:sqref>C1495</xm:sqref>
            </x14:sparkline>
            <x14:sparkline>
              <xm:f>'LƯU CHUYỂN TIỀN TỆ TT - QUÝ'!D1496:M1496</xm:f>
              <xm:sqref>C1496</xm:sqref>
            </x14:sparkline>
            <x14:sparkline>
              <xm:f>'LƯU CHUYỂN TIỀN TỆ TT - QUÝ'!D1497:M1497</xm:f>
              <xm:sqref>C1497</xm:sqref>
            </x14:sparkline>
            <x14:sparkline>
              <xm:f>'LƯU CHUYỂN TIỀN TỆ TT - QUÝ'!D1498:M1498</xm:f>
              <xm:sqref>C1498</xm:sqref>
            </x14:sparkline>
            <x14:sparkline>
              <xm:f>'LƯU CHUYỂN TIỀN TỆ TT - QUÝ'!D1499:M1499</xm:f>
              <xm:sqref>C1499</xm:sqref>
            </x14:sparkline>
            <x14:sparkline>
              <xm:f>'LƯU CHUYỂN TIỀN TỆ TT - QUÝ'!D1500:M1500</xm:f>
              <xm:sqref>C1500</xm:sqref>
            </x14:sparkline>
            <x14:sparkline>
              <xm:f>'LƯU CHUYỂN TIỀN TỆ TT - QUÝ'!D1501:M1501</xm:f>
              <xm:sqref>C1501</xm:sqref>
            </x14:sparkline>
            <x14:sparkline>
              <xm:f>'LƯU CHUYỂN TIỀN TỆ TT - QUÝ'!D1502:M1502</xm:f>
              <xm:sqref>C1502</xm:sqref>
            </x14:sparkline>
            <x14:sparkline>
              <xm:f>'LƯU CHUYỂN TIỀN TỆ TT - QUÝ'!D1503:M1503</xm:f>
              <xm:sqref>C1503</xm:sqref>
            </x14:sparkline>
            <x14:sparkline>
              <xm:f>'LƯU CHUYỂN TIỀN TỆ TT - QUÝ'!D1504:M1504</xm:f>
              <xm:sqref>C1504</xm:sqref>
            </x14:sparkline>
            <x14:sparkline>
              <xm:f>'LƯU CHUYỂN TIỀN TỆ TT - QUÝ'!D1505:M1505</xm:f>
              <xm:sqref>C1505</xm:sqref>
            </x14:sparkline>
            <x14:sparkline>
              <xm:f>'LƯU CHUYỂN TIỀN TỆ TT - QUÝ'!D1506:M1506</xm:f>
              <xm:sqref>C1506</xm:sqref>
            </x14:sparkline>
            <x14:sparkline>
              <xm:f>'LƯU CHUYỂN TIỀN TỆ TT - QUÝ'!D1507:M1507</xm:f>
              <xm:sqref>C1507</xm:sqref>
            </x14:sparkline>
            <x14:sparkline>
              <xm:f>'LƯU CHUYỂN TIỀN TỆ TT - QUÝ'!D1508:M1508</xm:f>
              <xm:sqref>C1508</xm:sqref>
            </x14:sparkline>
            <x14:sparkline>
              <xm:f>'LƯU CHUYỂN TIỀN TỆ TT - QUÝ'!D1509:M1509</xm:f>
              <xm:sqref>C1509</xm:sqref>
            </x14:sparkline>
            <x14:sparkline>
              <xm:f>'LƯU CHUYỂN TIỀN TỆ TT - QUÝ'!D1510:M1510</xm:f>
              <xm:sqref>C1510</xm:sqref>
            </x14:sparkline>
            <x14:sparkline>
              <xm:f>'LƯU CHUYỂN TIỀN TỆ TT - QUÝ'!D1511:M1511</xm:f>
              <xm:sqref>C1511</xm:sqref>
            </x14:sparkline>
            <x14:sparkline>
              <xm:f>'LƯU CHUYỂN TIỀN TỆ TT - QUÝ'!D1512:M1512</xm:f>
              <xm:sqref>C1512</xm:sqref>
            </x14:sparkline>
            <x14:sparkline>
              <xm:f>'LƯU CHUYỂN TIỀN TỆ TT - QUÝ'!D1513:M1513</xm:f>
              <xm:sqref>C1513</xm:sqref>
            </x14:sparkline>
            <x14:sparkline>
              <xm:f>'LƯU CHUYỂN TIỀN TỆ TT - QUÝ'!D1514:M1514</xm:f>
              <xm:sqref>C1514</xm:sqref>
            </x14:sparkline>
            <x14:sparkline>
              <xm:f>'LƯU CHUYỂN TIỀN TỆ TT - QUÝ'!D1515:M1515</xm:f>
              <xm:sqref>C1515</xm:sqref>
            </x14:sparkline>
            <x14:sparkline>
              <xm:f>'LƯU CHUYỂN TIỀN TỆ TT - QUÝ'!D1516:M1516</xm:f>
              <xm:sqref>C1516</xm:sqref>
            </x14:sparkline>
            <x14:sparkline>
              <xm:f>'LƯU CHUYỂN TIỀN TỆ TT - QUÝ'!D1517:M1517</xm:f>
              <xm:sqref>C1517</xm:sqref>
            </x14:sparkline>
            <x14:sparkline>
              <xm:f>'LƯU CHUYỂN TIỀN TỆ TT - QUÝ'!D1518:M1518</xm:f>
              <xm:sqref>C1518</xm:sqref>
            </x14:sparkline>
            <x14:sparkline>
              <xm:f>'LƯU CHUYỂN TIỀN TỆ TT - QUÝ'!D1519:M1519</xm:f>
              <xm:sqref>C1519</xm:sqref>
            </x14:sparkline>
            <x14:sparkline>
              <xm:f>'LƯU CHUYỂN TIỀN TỆ TT - QUÝ'!D1520:M1520</xm:f>
              <xm:sqref>C1520</xm:sqref>
            </x14:sparkline>
            <x14:sparkline>
              <xm:f>'LƯU CHUYỂN TIỀN TỆ TT - QUÝ'!D1521:M1521</xm:f>
              <xm:sqref>C1521</xm:sqref>
            </x14:sparkline>
            <x14:sparkline>
              <xm:f>'LƯU CHUYỂN TIỀN TỆ TT - QUÝ'!D1522:M1522</xm:f>
              <xm:sqref>C1522</xm:sqref>
            </x14:sparkline>
            <x14:sparkline>
              <xm:f>'LƯU CHUYỂN TIỀN TỆ TT - QUÝ'!D1523:M1523</xm:f>
              <xm:sqref>C1523</xm:sqref>
            </x14:sparkline>
            <x14:sparkline>
              <xm:f>'LƯU CHUYỂN TIỀN TỆ TT - QUÝ'!D1524:M1524</xm:f>
              <xm:sqref>C1524</xm:sqref>
            </x14:sparkline>
            <x14:sparkline>
              <xm:f>'LƯU CHUYỂN TIỀN TỆ TT - QUÝ'!D1525:M1525</xm:f>
              <xm:sqref>C1525</xm:sqref>
            </x14:sparkline>
            <x14:sparkline>
              <xm:f>'LƯU CHUYỂN TIỀN TỆ TT - QUÝ'!D1526:M1526</xm:f>
              <xm:sqref>C1526</xm:sqref>
            </x14:sparkline>
            <x14:sparkline>
              <xm:f>'LƯU CHUYỂN TIỀN TỆ TT - QUÝ'!D1527:M1527</xm:f>
              <xm:sqref>C1527</xm:sqref>
            </x14:sparkline>
            <x14:sparkline>
              <xm:f>'LƯU CHUYỂN TIỀN TỆ TT - QUÝ'!D1528:M1528</xm:f>
              <xm:sqref>C1528</xm:sqref>
            </x14:sparkline>
            <x14:sparkline>
              <xm:f>'LƯU CHUYỂN TIỀN TỆ TT - QUÝ'!D1529:M1529</xm:f>
              <xm:sqref>C1529</xm:sqref>
            </x14:sparkline>
            <x14:sparkline>
              <xm:f>'LƯU CHUYỂN TIỀN TỆ TT - QUÝ'!D1530:M1530</xm:f>
              <xm:sqref>C1530</xm:sqref>
            </x14:sparkline>
            <x14:sparkline>
              <xm:f>'LƯU CHUYỂN TIỀN TỆ TT - QUÝ'!D1531:M1531</xm:f>
              <xm:sqref>C1531</xm:sqref>
            </x14:sparkline>
            <x14:sparkline>
              <xm:f>'LƯU CHUYỂN TIỀN TỆ TT - QUÝ'!D1532:M1532</xm:f>
              <xm:sqref>C1532</xm:sqref>
            </x14:sparkline>
            <x14:sparkline>
              <xm:f>'LƯU CHUYỂN TIỀN TỆ TT - QUÝ'!D1533:M1533</xm:f>
              <xm:sqref>C1533</xm:sqref>
            </x14:sparkline>
            <x14:sparkline>
              <xm:f>'LƯU CHUYỂN TIỀN TỆ TT - QUÝ'!D1534:M1534</xm:f>
              <xm:sqref>C1534</xm:sqref>
            </x14:sparkline>
            <x14:sparkline>
              <xm:f>'LƯU CHUYỂN TIỀN TỆ TT - QUÝ'!D1535:M1535</xm:f>
              <xm:sqref>C1535</xm:sqref>
            </x14:sparkline>
            <x14:sparkline>
              <xm:f>'LƯU CHUYỂN TIỀN TỆ TT - QUÝ'!D1536:M1536</xm:f>
              <xm:sqref>C1536</xm:sqref>
            </x14:sparkline>
            <x14:sparkline>
              <xm:f>'LƯU CHUYỂN TIỀN TỆ TT - QUÝ'!D1537:M1537</xm:f>
              <xm:sqref>C1537</xm:sqref>
            </x14:sparkline>
            <x14:sparkline>
              <xm:f>'LƯU CHUYỂN TIỀN TỆ TT - QUÝ'!D1538:M1538</xm:f>
              <xm:sqref>C1538</xm:sqref>
            </x14:sparkline>
            <x14:sparkline>
              <xm:f>'LƯU CHUYỂN TIỀN TỆ TT - QUÝ'!D1539:M1539</xm:f>
              <xm:sqref>C1539</xm:sqref>
            </x14:sparkline>
            <x14:sparkline>
              <xm:f>'LƯU CHUYỂN TIỀN TỆ TT - QUÝ'!D1540:M1540</xm:f>
              <xm:sqref>C1540</xm:sqref>
            </x14:sparkline>
            <x14:sparkline>
              <xm:f>'LƯU CHUYỂN TIỀN TỆ TT - QUÝ'!D1541:M1541</xm:f>
              <xm:sqref>C1541</xm:sqref>
            </x14:sparkline>
            <x14:sparkline>
              <xm:f>'LƯU CHUYỂN TIỀN TỆ TT - QUÝ'!D1542:M1542</xm:f>
              <xm:sqref>C1542</xm:sqref>
            </x14:sparkline>
            <x14:sparkline>
              <xm:f>'LƯU CHUYỂN TIỀN TỆ TT - QUÝ'!D1543:M1543</xm:f>
              <xm:sqref>C1543</xm:sqref>
            </x14:sparkline>
            <x14:sparkline>
              <xm:f>'LƯU CHUYỂN TIỀN TỆ TT - QUÝ'!D1544:M1544</xm:f>
              <xm:sqref>C1544</xm:sqref>
            </x14:sparkline>
            <x14:sparkline>
              <xm:f>'LƯU CHUYỂN TIỀN TỆ TT - QUÝ'!D1545:M1545</xm:f>
              <xm:sqref>C1545</xm:sqref>
            </x14:sparkline>
            <x14:sparkline>
              <xm:f>'LƯU CHUYỂN TIỀN TỆ TT - QUÝ'!D1546:M1546</xm:f>
              <xm:sqref>C1546</xm:sqref>
            </x14:sparkline>
            <x14:sparkline>
              <xm:f>'LƯU CHUYỂN TIỀN TỆ TT - QUÝ'!D1547:M1547</xm:f>
              <xm:sqref>C1547</xm:sqref>
            </x14:sparkline>
            <x14:sparkline>
              <xm:f>'LƯU CHUYỂN TIỀN TỆ TT - QUÝ'!D1548:M1548</xm:f>
              <xm:sqref>C1548</xm:sqref>
            </x14:sparkline>
            <x14:sparkline>
              <xm:f>'LƯU CHUYỂN TIỀN TỆ TT - QUÝ'!D1549:M1549</xm:f>
              <xm:sqref>C1549</xm:sqref>
            </x14:sparkline>
            <x14:sparkline>
              <xm:f>'LƯU CHUYỂN TIỀN TỆ TT - QUÝ'!D1550:M1550</xm:f>
              <xm:sqref>C1550</xm:sqref>
            </x14:sparkline>
            <x14:sparkline>
              <xm:f>'LƯU CHUYỂN TIỀN TỆ TT - QUÝ'!D1551:M1551</xm:f>
              <xm:sqref>C1551</xm:sqref>
            </x14:sparkline>
            <x14:sparkline>
              <xm:f>'LƯU CHUYỂN TIỀN TỆ TT - QUÝ'!D1552:M1552</xm:f>
              <xm:sqref>C1552</xm:sqref>
            </x14:sparkline>
            <x14:sparkline>
              <xm:f>'LƯU CHUYỂN TIỀN TỆ TT - QUÝ'!D1553:M1553</xm:f>
              <xm:sqref>C1553</xm:sqref>
            </x14:sparkline>
            <x14:sparkline>
              <xm:f>'LƯU CHUYỂN TIỀN TỆ TT - QUÝ'!D1554:M1554</xm:f>
              <xm:sqref>C1554</xm:sqref>
            </x14:sparkline>
            <x14:sparkline>
              <xm:f>'LƯU CHUYỂN TIỀN TỆ TT - QUÝ'!D1555:M1555</xm:f>
              <xm:sqref>C1555</xm:sqref>
            </x14:sparkline>
            <x14:sparkline>
              <xm:f>'LƯU CHUYỂN TIỀN TỆ TT - QUÝ'!D1556:M1556</xm:f>
              <xm:sqref>C1556</xm:sqref>
            </x14:sparkline>
            <x14:sparkline>
              <xm:f>'LƯU CHUYỂN TIỀN TỆ TT - QUÝ'!D1557:M1557</xm:f>
              <xm:sqref>C1557</xm:sqref>
            </x14:sparkline>
            <x14:sparkline>
              <xm:f>'LƯU CHUYỂN TIỀN TỆ TT - QUÝ'!D1558:M1558</xm:f>
              <xm:sqref>C1558</xm:sqref>
            </x14:sparkline>
            <x14:sparkline>
              <xm:f>'LƯU CHUYỂN TIỀN TỆ TT - QUÝ'!D1559:M1559</xm:f>
              <xm:sqref>C1559</xm:sqref>
            </x14:sparkline>
            <x14:sparkline>
              <xm:f>'LƯU CHUYỂN TIỀN TỆ TT - QUÝ'!D1560:M1560</xm:f>
              <xm:sqref>C1560</xm:sqref>
            </x14:sparkline>
            <x14:sparkline>
              <xm:f>'LƯU CHUYỂN TIỀN TỆ TT - QUÝ'!D1561:M1561</xm:f>
              <xm:sqref>C1561</xm:sqref>
            </x14:sparkline>
            <x14:sparkline>
              <xm:f>'LƯU CHUYỂN TIỀN TỆ TT - QUÝ'!D1562:M1562</xm:f>
              <xm:sqref>C1562</xm:sqref>
            </x14:sparkline>
            <x14:sparkline>
              <xm:f>'LƯU CHUYỂN TIỀN TỆ TT - QUÝ'!D1563:M1563</xm:f>
              <xm:sqref>C1563</xm:sqref>
            </x14:sparkline>
            <x14:sparkline>
              <xm:f>'LƯU CHUYỂN TIỀN TỆ TT - QUÝ'!D1564:M1564</xm:f>
              <xm:sqref>C1564</xm:sqref>
            </x14:sparkline>
            <x14:sparkline>
              <xm:f>'LƯU CHUYỂN TIỀN TỆ TT - QUÝ'!D1565:M1565</xm:f>
              <xm:sqref>C1565</xm:sqref>
            </x14:sparkline>
            <x14:sparkline>
              <xm:f>'LƯU CHUYỂN TIỀN TỆ TT - QUÝ'!D1566:M1566</xm:f>
              <xm:sqref>C1566</xm:sqref>
            </x14:sparkline>
            <x14:sparkline>
              <xm:f>'LƯU CHUYỂN TIỀN TỆ TT - QUÝ'!D1567:M1567</xm:f>
              <xm:sqref>C1567</xm:sqref>
            </x14:sparkline>
            <x14:sparkline>
              <xm:f>'LƯU CHUYỂN TIỀN TỆ TT - QUÝ'!D1568:M1568</xm:f>
              <xm:sqref>C1568</xm:sqref>
            </x14:sparkline>
            <x14:sparkline>
              <xm:f>'LƯU CHUYỂN TIỀN TỆ TT - QUÝ'!D1569:M1569</xm:f>
              <xm:sqref>C1569</xm:sqref>
            </x14:sparkline>
            <x14:sparkline>
              <xm:f>'LƯU CHUYỂN TIỀN TỆ TT - QUÝ'!D1570:M1570</xm:f>
              <xm:sqref>C1570</xm:sqref>
            </x14:sparkline>
            <x14:sparkline>
              <xm:f>'LƯU CHUYỂN TIỀN TỆ TT - QUÝ'!D1571:M1571</xm:f>
              <xm:sqref>C1571</xm:sqref>
            </x14:sparkline>
            <x14:sparkline>
              <xm:f>'LƯU CHUYỂN TIỀN TỆ TT - QUÝ'!D1572:M1572</xm:f>
              <xm:sqref>C1572</xm:sqref>
            </x14:sparkline>
            <x14:sparkline>
              <xm:f>'LƯU CHUYỂN TIỀN TỆ TT - QUÝ'!D1573:M1573</xm:f>
              <xm:sqref>C1573</xm:sqref>
            </x14:sparkline>
            <x14:sparkline>
              <xm:f>'LƯU CHUYỂN TIỀN TỆ TT - QUÝ'!D1574:M1574</xm:f>
              <xm:sqref>C1574</xm:sqref>
            </x14:sparkline>
            <x14:sparkline>
              <xm:f>'LƯU CHUYỂN TIỀN TỆ TT - QUÝ'!D1575:M1575</xm:f>
              <xm:sqref>C1575</xm:sqref>
            </x14:sparkline>
            <x14:sparkline>
              <xm:f>'LƯU CHUYỂN TIỀN TỆ TT - QUÝ'!D1576:M1576</xm:f>
              <xm:sqref>C1576</xm:sqref>
            </x14:sparkline>
            <x14:sparkline>
              <xm:f>'LƯU CHUYỂN TIỀN TỆ TT - QUÝ'!D1577:M1577</xm:f>
              <xm:sqref>C1577</xm:sqref>
            </x14:sparkline>
            <x14:sparkline>
              <xm:f>'LƯU CHUYỂN TIỀN TỆ TT - QUÝ'!D1578:M1578</xm:f>
              <xm:sqref>C1578</xm:sqref>
            </x14:sparkline>
            <x14:sparkline>
              <xm:f>'LƯU CHUYỂN TIỀN TỆ TT - QUÝ'!D1579:M1579</xm:f>
              <xm:sqref>C1579</xm:sqref>
            </x14:sparkline>
            <x14:sparkline>
              <xm:f>'LƯU CHUYỂN TIỀN TỆ TT - QUÝ'!D1580:M1580</xm:f>
              <xm:sqref>C1580</xm:sqref>
            </x14:sparkline>
            <x14:sparkline>
              <xm:f>'LƯU CHUYỂN TIỀN TỆ TT - QUÝ'!D1581:M1581</xm:f>
              <xm:sqref>C1581</xm:sqref>
            </x14:sparkline>
            <x14:sparkline>
              <xm:f>'LƯU CHUYỂN TIỀN TỆ TT - QUÝ'!D1582:M1582</xm:f>
              <xm:sqref>C1582</xm:sqref>
            </x14:sparkline>
            <x14:sparkline>
              <xm:f>'LƯU CHUYỂN TIỀN TỆ TT - QUÝ'!D1583:M1583</xm:f>
              <xm:sqref>C1583</xm:sqref>
            </x14:sparkline>
            <x14:sparkline>
              <xm:f>'LƯU CHUYỂN TIỀN TỆ TT - QUÝ'!D1584:M1584</xm:f>
              <xm:sqref>C1584</xm:sqref>
            </x14:sparkline>
            <x14:sparkline>
              <xm:f>'LƯU CHUYỂN TIỀN TỆ TT - QUÝ'!D1585:M1585</xm:f>
              <xm:sqref>C1585</xm:sqref>
            </x14:sparkline>
            <x14:sparkline>
              <xm:f>'LƯU CHUYỂN TIỀN TỆ TT - QUÝ'!D1586:M1586</xm:f>
              <xm:sqref>C1586</xm:sqref>
            </x14:sparkline>
            <x14:sparkline>
              <xm:f>'LƯU CHUYỂN TIỀN TỆ TT - QUÝ'!D1587:M1587</xm:f>
              <xm:sqref>C1587</xm:sqref>
            </x14:sparkline>
            <x14:sparkline>
              <xm:f>'LƯU CHUYỂN TIỀN TỆ TT - QUÝ'!D1588:M1588</xm:f>
              <xm:sqref>C1588</xm:sqref>
            </x14:sparkline>
            <x14:sparkline>
              <xm:f>'LƯU CHUYỂN TIỀN TỆ TT - QUÝ'!D1589:M1589</xm:f>
              <xm:sqref>C1589</xm:sqref>
            </x14:sparkline>
            <x14:sparkline>
              <xm:f>'LƯU CHUYỂN TIỀN TỆ TT - QUÝ'!D1590:M1590</xm:f>
              <xm:sqref>C1590</xm:sqref>
            </x14:sparkline>
            <x14:sparkline>
              <xm:f>'LƯU CHUYỂN TIỀN TỆ TT - QUÝ'!D1591:M1591</xm:f>
              <xm:sqref>C1591</xm:sqref>
            </x14:sparkline>
            <x14:sparkline>
              <xm:f>'LƯU CHUYỂN TIỀN TỆ TT - QUÝ'!D1592:M1592</xm:f>
              <xm:sqref>C1592</xm:sqref>
            </x14:sparkline>
            <x14:sparkline>
              <xm:f>'LƯU CHUYỂN TIỀN TỆ TT - QUÝ'!D1593:M1593</xm:f>
              <xm:sqref>C1593</xm:sqref>
            </x14:sparkline>
            <x14:sparkline>
              <xm:f>'LƯU CHUYỂN TIỀN TỆ TT - QUÝ'!D1594:M1594</xm:f>
              <xm:sqref>C1594</xm:sqref>
            </x14:sparkline>
            <x14:sparkline>
              <xm:f>'LƯU CHUYỂN TIỀN TỆ TT - QUÝ'!D1595:M1595</xm:f>
              <xm:sqref>C1595</xm:sqref>
            </x14:sparkline>
            <x14:sparkline>
              <xm:f>'LƯU CHUYỂN TIỀN TỆ TT - QUÝ'!D1596:M1596</xm:f>
              <xm:sqref>C1596</xm:sqref>
            </x14:sparkline>
            <x14:sparkline>
              <xm:f>'LƯU CHUYỂN TIỀN TỆ TT - QUÝ'!D1597:M1597</xm:f>
              <xm:sqref>C1597</xm:sqref>
            </x14:sparkline>
            <x14:sparkline>
              <xm:f>'LƯU CHUYỂN TIỀN TỆ TT - QUÝ'!D1598:M1598</xm:f>
              <xm:sqref>C1598</xm:sqref>
            </x14:sparkline>
            <x14:sparkline>
              <xm:f>'LƯU CHUYỂN TIỀN TỆ TT - QUÝ'!D1599:M1599</xm:f>
              <xm:sqref>C1599</xm:sqref>
            </x14:sparkline>
            <x14:sparkline>
              <xm:f>'LƯU CHUYỂN TIỀN TỆ TT - QUÝ'!D1600:M1600</xm:f>
              <xm:sqref>C1600</xm:sqref>
            </x14:sparkline>
            <x14:sparkline>
              <xm:f>'LƯU CHUYỂN TIỀN TỆ TT - QUÝ'!D1601:M1601</xm:f>
              <xm:sqref>C1601</xm:sqref>
            </x14:sparkline>
            <x14:sparkline>
              <xm:f>'LƯU CHUYỂN TIỀN TỆ TT - QUÝ'!D1602:M1602</xm:f>
              <xm:sqref>C1602</xm:sqref>
            </x14:sparkline>
            <x14:sparkline>
              <xm:f>'LƯU CHUYỂN TIỀN TỆ TT - QUÝ'!D1603:M1603</xm:f>
              <xm:sqref>C1603</xm:sqref>
            </x14:sparkline>
            <x14:sparkline>
              <xm:f>'LƯU CHUYỂN TIỀN TỆ TT - QUÝ'!D1604:M1604</xm:f>
              <xm:sqref>C1604</xm:sqref>
            </x14:sparkline>
            <x14:sparkline>
              <xm:f>'LƯU CHUYỂN TIỀN TỆ TT - QUÝ'!D1605:M1605</xm:f>
              <xm:sqref>C1605</xm:sqref>
            </x14:sparkline>
          </x14:sparklines>
        </x14:sparklineGroup>
        <x14:sparklineGroup type="column" displayEmptyCellsAs="gap" high="1" low="1" xr2:uid="{461F7807-E5CA-4DBE-8855-C1DE93D4B93D}">
          <x14:colorSeries rgb="FFFFFF00"/>
          <x14:colorNegative rgb="FFD00000"/>
          <x14:colorAxis rgb="FF000000"/>
          <x14:colorMarkers rgb="FFD00000"/>
          <x14:colorFirst rgb="FFD00000"/>
          <x14:colorLast rgb="FFD00000"/>
          <x14:colorHigh rgb="FF00FF00"/>
          <x14:colorLow rgb="FFFF0000"/>
          <x14:sparklines>
            <x14:sparkline>
              <xm:f>'LƯU CHUYỂN TIỀN TỆ TT - QUÝ'!D1207:M1207</xm:f>
              <xm:sqref>C1207</xm:sqref>
            </x14:sparkline>
            <x14:sparkline>
              <xm:f>'LƯU CHUYỂN TIỀN TỆ TT - QUÝ'!D1208:M1208</xm:f>
              <xm:sqref>C1208</xm:sqref>
            </x14:sparkline>
            <x14:sparkline>
              <xm:f>'LƯU CHUYỂN TIỀN TỆ TT - QUÝ'!D1209:M1209</xm:f>
              <xm:sqref>C1209</xm:sqref>
            </x14:sparkline>
            <x14:sparkline>
              <xm:f>'LƯU CHUYỂN TIỀN TỆ TT - QUÝ'!D1210:M1210</xm:f>
              <xm:sqref>C1210</xm:sqref>
            </x14:sparkline>
            <x14:sparkline>
              <xm:f>'LƯU CHUYỂN TIỀN TỆ TT - QUÝ'!D1211:M1211</xm:f>
              <xm:sqref>C1211</xm:sqref>
            </x14:sparkline>
            <x14:sparkline>
              <xm:f>'LƯU CHUYỂN TIỀN TỆ TT - QUÝ'!D1212:M1212</xm:f>
              <xm:sqref>C1212</xm:sqref>
            </x14:sparkline>
            <x14:sparkline>
              <xm:f>'LƯU CHUYỂN TIỀN TỆ TT - QUÝ'!D1213:M1213</xm:f>
              <xm:sqref>C1213</xm:sqref>
            </x14:sparkline>
            <x14:sparkline>
              <xm:f>'LƯU CHUYỂN TIỀN TỆ TT - QUÝ'!D1214:M1214</xm:f>
              <xm:sqref>C1214</xm:sqref>
            </x14:sparkline>
            <x14:sparkline>
              <xm:f>'LƯU CHUYỂN TIỀN TỆ TT - QUÝ'!D1215:M1215</xm:f>
              <xm:sqref>C1215</xm:sqref>
            </x14:sparkline>
            <x14:sparkline>
              <xm:f>'LƯU CHUYỂN TIỀN TỆ TT - QUÝ'!D1216:M1216</xm:f>
              <xm:sqref>C1216</xm:sqref>
            </x14:sparkline>
            <x14:sparkline>
              <xm:f>'LƯU CHUYỂN TIỀN TỆ TT - QUÝ'!D1217:M1217</xm:f>
              <xm:sqref>C1217</xm:sqref>
            </x14:sparkline>
            <x14:sparkline>
              <xm:f>'LƯU CHUYỂN TIỀN TỆ TT - QUÝ'!D1218:M1218</xm:f>
              <xm:sqref>C1218</xm:sqref>
            </x14:sparkline>
            <x14:sparkline>
              <xm:f>'LƯU CHUYỂN TIỀN TỆ TT - QUÝ'!D1219:M1219</xm:f>
              <xm:sqref>C1219</xm:sqref>
            </x14:sparkline>
            <x14:sparkline>
              <xm:f>'LƯU CHUYỂN TIỀN TỆ TT - QUÝ'!D1220:M1220</xm:f>
              <xm:sqref>C1220</xm:sqref>
            </x14:sparkline>
            <x14:sparkline>
              <xm:f>'LƯU CHUYỂN TIỀN TỆ TT - QUÝ'!D1221:M1221</xm:f>
              <xm:sqref>C1221</xm:sqref>
            </x14:sparkline>
            <x14:sparkline>
              <xm:f>'LƯU CHUYỂN TIỀN TỆ TT - QUÝ'!D1222:M1222</xm:f>
              <xm:sqref>C1222</xm:sqref>
            </x14:sparkline>
            <x14:sparkline>
              <xm:f>'LƯU CHUYỂN TIỀN TỆ TT - QUÝ'!D1223:M1223</xm:f>
              <xm:sqref>C1223</xm:sqref>
            </x14:sparkline>
            <x14:sparkline>
              <xm:f>'LƯU CHUYỂN TIỀN TỆ TT - QUÝ'!D1224:M1224</xm:f>
              <xm:sqref>C1224</xm:sqref>
            </x14:sparkline>
            <x14:sparkline>
              <xm:f>'LƯU CHUYỂN TIỀN TỆ TT - QUÝ'!D1225:M1225</xm:f>
              <xm:sqref>C1225</xm:sqref>
            </x14:sparkline>
            <x14:sparkline>
              <xm:f>'LƯU CHUYỂN TIỀN TỆ TT - QUÝ'!D1226:M1226</xm:f>
              <xm:sqref>C1226</xm:sqref>
            </x14:sparkline>
            <x14:sparkline>
              <xm:f>'LƯU CHUYỂN TIỀN TỆ TT - QUÝ'!D1227:M1227</xm:f>
              <xm:sqref>C1227</xm:sqref>
            </x14:sparkline>
            <x14:sparkline>
              <xm:f>'LƯU CHUYỂN TIỀN TỆ TT - QUÝ'!D1228:M1228</xm:f>
              <xm:sqref>C1228</xm:sqref>
            </x14:sparkline>
            <x14:sparkline>
              <xm:f>'LƯU CHUYỂN TIỀN TỆ TT - QUÝ'!D1229:M1229</xm:f>
              <xm:sqref>C1229</xm:sqref>
            </x14:sparkline>
            <x14:sparkline>
              <xm:f>'LƯU CHUYỂN TIỀN TỆ TT - QUÝ'!D1230:M1230</xm:f>
              <xm:sqref>C1230</xm:sqref>
            </x14:sparkline>
            <x14:sparkline>
              <xm:f>'LƯU CHUYỂN TIỀN TỆ TT - QUÝ'!D1231:M1231</xm:f>
              <xm:sqref>C1231</xm:sqref>
            </x14:sparkline>
            <x14:sparkline>
              <xm:f>'LƯU CHUYỂN TIỀN TỆ TT - QUÝ'!D1232:M1232</xm:f>
              <xm:sqref>C1232</xm:sqref>
            </x14:sparkline>
            <x14:sparkline>
              <xm:f>'LƯU CHUYỂN TIỀN TỆ TT - QUÝ'!D1233:M1233</xm:f>
              <xm:sqref>C1233</xm:sqref>
            </x14:sparkline>
            <x14:sparkline>
              <xm:f>'LƯU CHUYỂN TIỀN TỆ TT - QUÝ'!D1234:M1234</xm:f>
              <xm:sqref>C1234</xm:sqref>
            </x14:sparkline>
            <x14:sparkline>
              <xm:f>'LƯU CHUYỂN TIỀN TỆ TT - QUÝ'!D1235:M1235</xm:f>
              <xm:sqref>C1235</xm:sqref>
            </x14:sparkline>
            <x14:sparkline>
              <xm:f>'LƯU CHUYỂN TIỀN TỆ TT - QUÝ'!D1236:M1236</xm:f>
              <xm:sqref>C1236</xm:sqref>
            </x14:sparkline>
            <x14:sparkline>
              <xm:f>'LƯU CHUYỂN TIỀN TỆ TT - QUÝ'!D1237:M1237</xm:f>
              <xm:sqref>C1237</xm:sqref>
            </x14:sparkline>
            <x14:sparkline>
              <xm:f>'LƯU CHUYỂN TIỀN TỆ TT - QUÝ'!D1238:M1238</xm:f>
              <xm:sqref>C1238</xm:sqref>
            </x14:sparkline>
            <x14:sparkline>
              <xm:f>'LƯU CHUYỂN TIỀN TỆ TT - QUÝ'!D1239:M1239</xm:f>
              <xm:sqref>C1239</xm:sqref>
            </x14:sparkline>
            <x14:sparkline>
              <xm:f>'LƯU CHUYỂN TIỀN TỆ TT - QUÝ'!D1240:M1240</xm:f>
              <xm:sqref>C1240</xm:sqref>
            </x14:sparkline>
            <x14:sparkline>
              <xm:f>'LƯU CHUYỂN TIỀN TỆ TT - QUÝ'!D1241:M1241</xm:f>
              <xm:sqref>C1241</xm:sqref>
            </x14:sparkline>
            <x14:sparkline>
              <xm:f>'LƯU CHUYỂN TIỀN TỆ TT - QUÝ'!D1242:M1242</xm:f>
              <xm:sqref>C1242</xm:sqref>
            </x14:sparkline>
            <x14:sparkline>
              <xm:f>'LƯU CHUYỂN TIỀN TỆ TT - QUÝ'!D1243:M1243</xm:f>
              <xm:sqref>C1243</xm:sqref>
            </x14:sparkline>
            <x14:sparkline>
              <xm:f>'LƯU CHUYỂN TIỀN TỆ TT - QUÝ'!D1244:M1244</xm:f>
              <xm:sqref>C1244</xm:sqref>
            </x14:sparkline>
            <x14:sparkline>
              <xm:f>'LƯU CHUYỂN TIỀN TỆ TT - QUÝ'!D1245:M1245</xm:f>
              <xm:sqref>C1245</xm:sqref>
            </x14:sparkline>
            <x14:sparkline>
              <xm:f>'LƯU CHUYỂN TIỀN TỆ TT - QUÝ'!D1246:M1246</xm:f>
              <xm:sqref>C1246</xm:sqref>
            </x14:sparkline>
            <x14:sparkline>
              <xm:f>'LƯU CHUYỂN TIỀN TỆ TT - QUÝ'!D1247:M1247</xm:f>
              <xm:sqref>C1247</xm:sqref>
            </x14:sparkline>
            <x14:sparkline>
              <xm:f>'LƯU CHUYỂN TIỀN TỆ TT - QUÝ'!D1248:M1248</xm:f>
              <xm:sqref>C1248</xm:sqref>
            </x14:sparkline>
            <x14:sparkline>
              <xm:f>'LƯU CHUYỂN TIỀN TỆ TT - QUÝ'!D1249:M1249</xm:f>
              <xm:sqref>C1249</xm:sqref>
            </x14:sparkline>
            <x14:sparkline>
              <xm:f>'LƯU CHUYỂN TIỀN TỆ TT - QUÝ'!D1250:M1250</xm:f>
              <xm:sqref>C1250</xm:sqref>
            </x14:sparkline>
            <x14:sparkline>
              <xm:f>'LƯU CHUYỂN TIỀN TỆ TT - QUÝ'!D1251:M1251</xm:f>
              <xm:sqref>C1251</xm:sqref>
            </x14:sparkline>
            <x14:sparkline>
              <xm:f>'LƯU CHUYỂN TIỀN TỆ TT - QUÝ'!D1252:M1252</xm:f>
              <xm:sqref>C1252</xm:sqref>
            </x14:sparkline>
            <x14:sparkline>
              <xm:f>'LƯU CHUYỂN TIỀN TỆ TT - QUÝ'!D1253:M1253</xm:f>
              <xm:sqref>C1253</xm:sqref>
            </x14:sparkline>
            <x14:sparkline>
              <xm:f>'LƯU CHUYỂN TIỀN TỆ TT - QUÝ'!D1254:M1254</xm:f>
              <xm:sqref>C1254</xm:sqref>
            </x14:sparkline>
            <x14:sparkline>
              <xm:f>'LƯU CHUYỂN TIỀN TỆ TT - QUÝ'!D1255:M1255</xm:f>
              <xm:sqref>C1255</xm:sqref>
            </x14:sparkline>
            <x14:sparkline>
              <xm:f>'LƯU CHUYỂN TIỀN TỆ TT - QUÝ'!D1256:M1256</xm:f>
              <xm:sqref>C1256</xm:sqref>
            </x14:sparkline>
            <x14:sparkline>
              <xm:f>'LƯU CHUYỂN TIỀN TỆ TT - QUÝ'!D1257:M1257</xm:f>
              <xm:sqref>C1257</xm:sqref>
            </x14:sparkline>
            <x14:sparkline>
              <xm:f>'LƯU CHUYỂN TIỀN TỆ TT - QUÝ'!D1258:M1258</xm:f>
              <xm:sqref>C1258</xm:sqref>
            </x14:sparkline>
            <x14:sparkline>
              <xm:f>'LƯU CHUYỂN TIỀN TỆ TT - QUÝ'!D1259:M1259</xm:f>
              <xm:sqref>C1259</xm:sqref>
            </x14:sparkline>
            <x14:sparkline>
              <xm:f>'LƯU CHUYỂN TIỀN TỆ TT - QUÝ'!D1260:M1260</xm:f>
              <xm:sqref>C1260</xm:sqref>
            </x14:sparkline>
            <x14:sparkline>
              <xm:f>'LƯU CHUYỂN TIỀN TỆ TT - QUÝ'!D1261:M1261</xm:f>
              <xm:sqref>C1261</xm:sqref>
            </x14:sparkline>
            <x14:sparkline>
              <xm:f>'LƯU CHUYỂN TIỀN TỆ TT - QUÝ'!D1262:M1262</xm:f>
              <xm:sqref>C1262</xm:sqref>
            </x14:sparkline>
            <x14:sparkline>
              <xm:f>'LƯU CHUYỂN TIỀN TỆ TT - QUÝ'!D1263:M1263</xm:f>
              <xm:sqref>C1263</xm:sqref>
            </x14:sparkline>
            <x14:sparkline>
              <xm:f>'LƯU CHUYỂN TIỀN TỆ TT - QUÝ'!D1264:M1264</xm:f>
              <xm:sqref>C1264</xm:sqref>
            </x14:sparkline>
            <x14:sparkline>
              <xm:f>'LƯU CHUYỂN TIỀN TỆ TT - QUÝ'!D1265:M1265</xm:f>
              <xm:sqref>C1265</xm:sqref>
            </x14:sparkline>
            <x14:sparkline>
              <xm:f>'LƯU CHUYỂN TIỀN TỆ TT - QUÝ'!D1266:M1266</xm:f>
              <xm:sqref>C1266</xm:sqref>
            </x14:sparkline>
            <x14:sparkline>
              <xm:f>'LƯU CHUYỂN TIỀN TỆ TT - QUÝ'!D1267:M1267</xm:f>
              <xm:sqref>C1267</xm:sqref>
            </x14:sparkline>
            <x14:sparkline>
              <xm:f>'LƯU CHUYỂN TIỀN TỆ TT - QUÝ'!D1268:M1268</xm:f>
              <xm:sqref>C1268</xm:sqref>
            </x14:sparkline>
            <x14:sparkline>
              <xm:f>'LƯU CHUYỂN TIỀN TỆ TT - QUÝ'!D1269:M1269</xm:f>
              <xm:sqref>C1269</xm:sqref>
            </x14:sparkline>
            <x14:sparkline>
              <xm:f>'LƯU CHUYỂN TIỀN TỆ TT - QUÝ'!D1270:M1270</xm:f>
              <xm:sqref>C1270</xm:sqref>
            </x14:sparkline>
            <x14:sparkline>
              <xm:f>'LƯU CHUYỂN TIỀN TỆ TT - QUÝ'!D1271:M1271</xm:f>
              <xm:sqref>C1271</xm:sqref>
            </x14:sparkline>
            <x14:sparkline>
              <xm:f>'LƯU CHUYỂN TIỀN TỆ TT - QUÝ'!D1272:M1272</xm:f>
              <xm:sqref>C1272</xm:sqref>
            </x14:sparkline>
            <x14:sparkline>
              <xm:f>'LƯU CHUYỂN TIỀN TỆ TT - QUÝ'!D1273:M1273</xm:f>
              <xm:sqref>C1273</xm:sqref>
            </x14:sparkline>
            <x14:sparkline>
              <xm:f>'LƯU CHUYỂN TIỀN TỆ TT - QUÝ'!D1274:M1274</xm:f>
              <xm:sqref>C1274</xm:sqref>
            </x14:sparkline>
            <x14:sparkline>
              <xm:f>'LƯU CHUYỂN TIỀN TỆ TT - QUÝ'!D1275:M1275</xm:f>
              <xm:sqref>C1275</xm:sqref>
            </x14:sparkline>
            <x14:sparkline>
              <xm:f>'LƯU CHUYỂN TIỀN TỆ TT - QUÝ'!D1276:M1276</xm:f>
              <xm:sqref>C1276</xm:sqref>
            </x14:sparkline>
            <x14:sparkline>
              <xm:f>'LƯU CHUYỂN TIỀN TỆ TT - QUÝ'!D1277:M1277</xm:f>
              <xm:sqref>C1277</xm:sqref>
            </x14:sparkline>
            <x14:sparkline>
              <xm:f>'LƯU CHUYỂN TIỀN TỆ TT - QUÝ'!D1278:M1278</xm:f>
              <xm:sqref>C1278</xm:sqref>
            </x14:sparkline>
            <x14:sparkline>
              <xm:f>'LƯU CHUYỂN TIỀN TỆ TT - QUÝ'!D1279:M1279</xm:f>
              <xm:sqref>C1279</xm:sqref>
            </x14:sparkline>
            <x14:sparkline>
              <xm:f>'LƯU CHUYỂN TIỀN TỆ TT - QUÝ'!D1280:M1280</xm:f>
              <xm:sqref>C1280</xm:sqref>
            </x14:sparkline>
            <x14:sparkline>
              <xm:f>'LƯU CHUYỂN TIỀN TỆ TT - QUÝ'!D1281:M1281</xm:f>
              <xm:sqref>C1281</xm:sqref>
            </x14:sparkline>
            <x14:sparkline>
              <xm:f>'LƯU CHUYỂN TIỀN TỆ TT - QUÝ'!D1282:M1282</xm:f>
              <xm:sqref>C1282</xm:sqref>
            </x14:sparkline>
            <x14:sparkline>
              <xm:f>'LƯU CHUYỂN TIỀN TỆ TT - QUÝ'!D1283:M1283</xm:f>
              <xm:sqref>C1283</xm:sqref>
            </x14:sparkline>
            <x14:sparkline>
              <xm:f>'LƯU CHUYỂN TIỀN TỆ TT - QUÝ'!D1284:M1284</xm:f>
              <xm:sqref>C1284</xm:sqref>
            </x14:sparkline>
            <x14:sparkline>
              <xm:f>'LƯU CHUYỂN TIỀN TỆ TT - QUÝ'!D1285:M1285</xm:f>
              <xm:sqref>C1285</xm:sqref>
            </x14:sparkline>
            <x14:sparkline>
              <xm:f>'LƯU CHUYỂN TIỀN TỆ TT - QUÝ'!D1286:M1286</xm:f>
              <xm:sqref>C1286</xm:sqref>
            </x14:sparkline>
            <x14:sparkline>
              <xm:f>'LƯU CHUYỂN TIỀN TỆ TT - QUÝ'!D1287:M1287</xm:f>
              <xm:sqref>C1287</xm:sqref>
            </x14:sparkline>
            <x14:sparkline>
              <xm:f>'LƯU CHUYỂN TIỀN TỆ TT - QUÝ'!D1288:M1288</xm:f>
              <xm:sqref>C1288</xm:sqref>
            </x14:sparkline>
            <x14:sparkline>
              <xm:f>'LƯU CHUYỂN TIỀN TỆ TT - QUÝ'!D1289:M1289</xm:f>
              <xm:sqref>C1289</xm:sqref>
            </x14:sparkline>
            <x14:sparkline>
              <xm:f>'LƯU CHUYỂN TIỀN TỆ TT - QUÝ'!D1290:M1290</xm:f>
              <xm:sqref>C1290</xm:sqref>
            </x14:sparkline>
            <x14:sparkline>
              <xm:f>'LƯU CHUYỂN TIỀN TỆ TT - QUÝ'!D1291:M1291</xm:f>
              <xm:sqref>C1291</xm:sqref>
            </x14:sparkline>
            <x14:sparkline>
              <xm:f>'LƯU CHUYỂN TIỀN TỆ TT - QUÝ'!D1292:M1292</xm:f>
              <xm:sqref>C1292</xm:sqref>
            </x14:sparkline>
            <x14:sparkline>
              <xm:f>'LƯU CHUYỂN TIỀN TỆ TT - QUÝ'!D1293:M1293</xm:f>
              <xm:sqref>C1293</xm:sqref>
            </x14:sparkline>
            <x14:sparkline>
              <xm:f>'LƯU CHUYỂN TIỀN TỆ TT - QUÝ'!D1294:M1294</xm:f>
              <xm:sqref>C1294</xm:sqref>
            </x14:sparkline>
            <x14:sparkline>
              <xm:f>'LƯU CHUYỂN TIỀN TỆ TT - QUÝ'!D1295:M1295</xm:f>
              <xm:sqref>C1295</xm:sqref>
            </x14:sparkline>
            <x14:sparkline>
              <xm:f>'LƯU CHUYỂN TIỀN TỆ TT - QUÝ'!D1296:M1296</xm:f>
              <xm:sqref>C1296</xm:sqref>
            </x14:sparkline>
            <x14:sparkline>
              <xm:f>'LƯU CHUYỂN TIỀN TỆ TT - QUÝ'!D1297:M1297</xm:f>
              <xm:sqref>C1297</xm:sqref>
            </x14:sparkline>
            <x14:sparkline>
              <xm:f>'LƯU CHUYỂN TIỀN TỆ TT - QUÝ'!D1298:M1298</xm:f>
              <xm:sqref>C1298</xm:sqref>
            </x14:sparkline>
            <x14:sparkline>
              <xm:f>'LƯU CHUYỂN TIỀN TỆ TT - QUÝ'!D1299:M1299</xm:f>
              <xm:sqref>C1299</xm:sqref>
            </x14:sparkline>
            <x14:sparkline>
              <xm:f>'LƯU CHUYỂN TIỀN TỆ TT - QUÝ'!D1300:M1300</xm:f>
              <xm:sqref>C1300</xm:sqref>
            </x14:sparkline>
            <x14:sparkline>
              <xm:f>'LƯU CHUYỂN TIỀN TỆ TT - QUÝ'!D1301:M1301</xm:f>
              <xm:sqref>C1301</xm:sqref>
            </x14:sparkline>
            <x14:sparkline>
              <xm:f>'LƯU CHUYỂN TIỀN TỆ TT - QUÝ'!D1302:M1302</xm:f>
              <xm:sqref>C1302</xm:sqref>
            </x14:sparkline>
            <x14:sparkline>
              <xm:f>'LƯU CHUYỂN TIỀN TỆ TT - QUÝ'!D1303:M1303</xm:f>
              <xm:sqref>C1303</xm:sqref>
            </x14:sparkline>
            <x14:sparkline>
              <xm:f>'LƯU CHUYỂN TIỀN TỆ TT - QUÝ'!D1304:M1304</xm:f>
              <xm:sqref>C1304</xm:sqref>
            </x14:sparkline>
            <x14:sparkline>
              <xm:f>'LƯU CHUYỂN TIỀN TỆ TT - QUÝ'!D1305:M1305</xm:f>
              <xm:sqref>C1305</xm:sqref>
            </x14:sparkline>
            <x14:sparkline>
              <xm:f>'LƯU CHUYỂN TIỀN TỆ TT - QUÝ'!D1306:M1306</xm:f>
              <xm:sqref>C1306</xm:sqref>
            </x14:sparkline>
            <x14:sparkline>
              <xm:f>'LƯU CHUYỂN TIỀN TỆ TT - QUÝ'!D1307:M1307</xm:f>
              <xm:sqref>C1307</xm:sqref>
            </x14:sparkline>
            <x14:sparkline>
              <xm:f>'LƯU CHUYỂN TIỀN TỆ TT - QUÝ'!D1308:M1308</xm:f>
              <xm:sqref>C1308</xm:sqref>
            </x14:sparkline>
            <x14:sparkline>
              <xm:f>'LƯU CHUYỂN TIỀN TỆ TT - QUÝ'!D1309:M1309</xm:f>
              <xm:sqref>C1309</xm:sqref>
            </x14:sparkline>
            <x14:sparkline>
              <xm:f>'LƯU CHUYỂN TIỀN TỆ TT - QUÝ'!D1310:M1310</xm:f>
              <xm:sqref>C1310</xm:sqref>
            </x14:sparkline>
            <x14:sparkline>
              <xm:f>'LƯU CHUYỂN TIỀN TỆ TT - QUÝ'!D1311:M1311</xm:f>
              <xm:sqref>C1311</xm:sqref>
            </x14:sparkline>
            <x14:sparkline>
              <xm:f>'LƯU CHUYỂN TIỀN TỆ TT - QUÝ'!D1312:M1312</xm:f>
              <xm:sqref>C1312</xm:sqref>
            </x14:sparkline>
            <x14:sparkline>
              <xm:f>'LƯU CHUYỂN TIỀN TỆ TT - QUÝ'!D1313:M1313</xm:f>
              <xm:sqref>C1313</xm:sqref>
            </x14:sparkline>
            <x14:sparkline>
              <xm:f>'LƯU CHUYỂN TIỀN TỆ TT - QUÝ'!D1314:M1314</xm:f>
              <xm:sqref>C1314</xm:sqref>
            </x14:sparkline>
            <x14:sparkline>
              <xm:f>'LƯU CHUYỂN TIỀN TỆ TT - QUÝ'!D1315:M1315</xm:f>
              <xm:sqref>C1315</xm:sqref>
            </x14:sparkline>
            <x14:sparkline>
              <xm:f>'LƯU CHUYỂN TIỀN TỆ TT - QUÝ'!D1316:M1316</xm:f>
              <xm:sqref>C1316</xm:sqref>
            </x14:sparkline>
            <x14:sparkline>
              <xm:f>'LƯU CHUYỂN TIỀN TỆ TT - QUÝ'!D1317:M1317</xm:f>
              <xm:sqref>C1317</xm:sqref>
            </x14:sparkline>
            <x14:sparkline>
              <xm:f>'LƯU CHUYỂN TIỀN TỆ TT - QUÝ'!D1318:M1318</xm:f>
              <xm:sqref>C1318</xm:sqref>
            </x14:sparkline>
            <x14:sparkline>
              <xm:f>'LƯU CHUYỂN TIỀN TỆ TT - QUÝ'!D1319:M1319</xm:f>
              <xm:sqref>C1319</xm:sqref>
            </x14:sparkline>
            <x14:sparkline>
              <xm:f>'LƯU CHUYỂN TIỀN TỆ TT - QUÝ'!D1320:M1320</xm:f>
              <xm:sqref>C1320</xm:sqref>
            </x14:sparkline>
            <x14:sparkline>
              <xm:f>'LƯU CHUYỂN TIỀN TỆ TT - QUÝ'!D1321:M1321</xm:f>
              <xm:sqref>C1321</xm:sqref>
            </x14:sparkline>
            <x14:sparkline>
              <xm:f>'LƯU CHUYỂN TIỀN TỆ TT - QUÝ'!D1322:M1322</xm:f>
              <xm:sqref>C1322</xm:sqref>
            </x14:sparkline>
            <x14:sparkline>
              <xm:f>'LƯU CHUYỂN TIỀN TỆ TT - QUÝ'!D1323:M1323</xm:f>
              <xm:sqref>C1323</xm:sqref>
            </x14:sparkline>
            <x14:sparkline>
              <xm:f>'LƯU CHUYỂN TIỀN TỆ TT - QUÝ'!D1324:M1324</xm:f>
              <xm:sqref>C1324</xm:sqref>
            </x14:sparkline>
            <x14:sparkline>
              <xm:f>'LƯU CHUYỂN TIỀN TỆ TT - QUÝ'!D1325:M1325</xm:f>
              <xm:sqref>C1325</xm:sqref>
            </x14:sparkline>
            <x14:sparkline>
              <xm:f>'LƯU CHUYỂN TIỀN TỆ TT - QUÝ'!D1326:M1326</xm:f>
              <xm:sqref>C1326</xm:sqref>
            </x14:sparkline>
            <x14:sparkline>
              <xm:f>'LƯU CHUYỂN TIỀN TỆ TT - QUÝ'!D1327:M1327</xm:f>
              <xm:sqref>C1327</xm:sqref>
            </x14:sparkline>
            <x14:sparkline>
              <xm:f>'LƯU CHUYỂN TIỀN TỆ TT - QUÝ'!D1328:M1328</xm:f>
              <xm:sqref>C1328</xm:sqref>
            </x14:sparkline>
            <x14:sparkline>
              <xm:f>'LƯU CHUYỂN TIỀN TỆ TT - QUÝ'!D1329:M1329</xm:f>
              <xm:sqref>C1329</xm:sqref>
            </x14:sparkline>
            <x14:sparkline>
              <xm:f>'LƯU CHUYỂN TIỀN TỆ TT - QUÝ'!D1330:M1330</xm:f>
              <xm:sqref>C1330</xm:sqref>
            </x14:sparkline>
            <x14:sparkline>
              <xm:f>'LƯU CHUYỂN TIỀN TỆ TT - QUÝ'!D1331:M1331</xm:f>
              <xm:sqref>C1331</xm:sqref>
            </x14:sparkline>
            <x14:sparkline>
              <xm:f>'LƯU CHUYỂN TIỀN TỆ TT - QUÝ'!D1332:M1332</xm:f>
              <xm:sqref>C1332</xm:sqref>
            </x14:sparkline>
            <x14:sparkline>
              <xm:f>'LƯU CHUYỂN TIỀN TỆ TT - QUÝ'!D1333:M1333</xm:f>
              <xm:sqref>C1333</xm:sqref>
            </x14:sparkline>
            <x14:sparkline>
              <xm:f>'LƯU CHUYỂN TIỀN TỆ TT - QUÝ'!D1334:M1334</xm:f>
              <xm:sqref>C1334</xm:sqref>
            </x14:sparkline>
            <x14:sparkline>
              <xm:f>'LƯU CHUYỂN TIỀN TỆ TT - QUÝ'!D1335:M1335</xm:f>
              <xm:sqref>C1335</xm:sqref>
            </x14:sparkline>
            <x14:sparkline>
              <xm:f>'LƯU CHUYỂN TIỀN TỆ TT - QUÝ'!D1336:M1336</xm:f>
              <xm:sqref>C1336</xm:sqref>
            </x14:sparkline>
            <x14:sparkline>
              <xm:f>'LƯU CHUYỂN TIỀN TỆ TT - QUÝ'!D1337:M1337</xm:f>
              <xm:sqref>C1337</xm:sqref>
            </x14:sparkline>
            <x14:sparkline>
              <xm:f>'LƯU CHUYỂN TIỀN TỆ TT - QUÝ'!D1338:M1338</xm:f>
              <xm:sqref>C1338</xm:sqref>
            </x14:sparkline>
            <x14:sparkline>
              <xm:f>'LƯU CHUYỂN TIỀN TỆ TT - QUÝ'!D1339:M1339</xm:f>
              <xm:sqref>C1339</xm:sqref>
            </x14:sparkline>
            <x14:sparkline>
              <xm:f>'LƯU CHUYỂN TIỀN TỆ TT - QUÝ'!D1340:M1340</xm:f>
              <xm:sqref>C1340</xm:sqref>
            </x14:sparkline>
            <x14:sparkline>
              <xm:f>'LƯU CHUYỂN TIỀN TỆ TT - QUÝ'!D1341:M1341</xm:f>
              <xm:sqref>C1341</xm:sqref>
            </x14:sparkline>
            <x14:sparkline>
              <xm:f>'LƯU CHUYỂN TIỀN TỆ TT - QUÝ'!D1342:M1342</xm:f>
              <xm:sqref>C1342</xm:sqref>
            </x14:sparkline>
            <x14:sparkline>
              <xm:f>'LƯU CHUYỂN TIỀN TỆ TT - QUÝ'!D1343:M1343</xm:f>
              <xm:sqref>C1343</xm:sqref>
            </x14:sparkline>
            <x14:sparkline>
              <xm:f>'LƯU CHUYỂN TIỀN TỆ TT - QUÝ'!D1344:M1344</xm:f>
              <xm:sqref>C1344</xm:sqref>
            </x14:sparkline>
            <x14:sparkline>
              <xm:f>'LƯU CHUYỂN TIỀN TỆ TT - QUÝ'!D1345:M1345</xm:f>
              <xm:sqref>C1345</xm:sqref>
            </x14:sparkline>
            <x14:sparkline>
              <xm:f>'LƯU CHUYỂN TIỀN TỆ TT - QUÝ'!D1346:M1346</xm:f>
              <xm:sqref>C1346</xm:sqref>
            </x14:sparkline>
            <x14:sparkline>
              <xm:f>'LƯU CHUYỂN TIỀN TỆ TT - QUÝ'!D1347:M1347</xm:f>
              <xm:sqref>C1347</xm:sqref>
            </x14:sparkline>
            <x14:sparkline>
              <xm:f>'LƯU CHUYỂN TIỀN TỆ TT - QUÝ'!D1348:M1348</xm:f>
              <xm:sqref>C1348</xm:sqref>
            </x14:sparkline>
            <x14:sparkline>
              <xm:f>'LƯU CHUYỂN TIỀN TỆ TT - QUÝ'!D1349:M1349</xm:f>
              <xm:sqref>C1349</xm:sqref>
            </x14:sparkline>
            <x14:sparkline>
              <xm:f>'LƯU CHUYỂN TIỀN TỆ TT - QUÝ'!D1350:M1350</xm:f>
              <xm:sqref>C1350</xm:sqref>
            </x14:sparkline>
            <x14:sparkline>
              <xm:f>'LƯU CHUYỂN TIỀN TỆ TT - QUÝ'!D1351:M1351</xm:f>
              <xm:sqref>C1351</xm:sqref>
            </x14:sparkline>
            <x14:sparkline>
              <xm:f>'LƯU CHUYỂN TIỀN TỆ TT - QUÝ'!D1352:M1352</xm:f>
              <xm:sqref>C1352</xm:sqref>
            </x14:sparkline>
            <x14:sparkline>
              <xm:f>'LƯU CHUYỂN TIỀN TỆ TT - QUÝ'!D1353:M1353</xm:f>
              <xm:sqref>C1353</xm:sqref>
            </x14:sparkline>
            <x14:sparkline>
              <xm:f>'LƯU CHUYỂN TIỀN TỆ TT - QUÝ'!D1354:M1354</xm:f>
              <xm:sqref>C1354</xm:sqref>
            </x14:sparkline>
            <x14:sparkline>
              <xm:f>'LƯU CHUYỂN TIỀN TỆ TT - QUÝ'!D1355:M1355</xm:f>
              <xm:sqref>C1355</xm:sqref>
            </x14:sparkline>
            <x14:sparkline>
              <xm:f>'LƯU CHUYỂN TIỀN TỆ TT - QUÝ'!D1356:M1356</xm:f>
              <xm:sqref>C1356</xm:sqref>
            </x14:sparkline>
            <x14:sparkline>
              <xm:f>'LƯU CHUYỂN TIỀN TỆ TT - QUÝ'!D1357:M1357</xm:f>
              <xm:sqref>C1357</xm:sqref>
            </x14:sparkline>
            <x14:sparkline>
              <xm:f>'LƯU CHUYỂN TIỀN TỆ TT - QUÝ'!D1358:M1358</xm:f>
              <xm:sqref>C1358</xm:sqref>
            </x14:sparkline>
            <x14:sparkline>
              <xm:f>'LƯU CHUYỂN TIỀN TỆ TT - QUÝ'!D1359:M1359</xm:f>
              <xm:sqref>C1359</xm:sqref>
            </x14:sparkline>
            <x14:sparkline>
              <xm:f>'LƯU CHUYỂN TIỀN TỆ TT - QUÝ'!D1360:M1360</xm:f>
              <xm:sqref>C1360</xm:sqref>
            </x14:sparkline>
            <x14:sparkline>
              <xm:f>'LƯU CHUYỂN TIỀN TỆ TT - QUÝ'!D1361:M1361</xm:f>
              <xm:sqref>C1361</xm:sqref>
            </x14:sparkline>
            <x14:sparkline>
              <xm:f>'LƯU CHUYỂN TIỀN TỆ TT - QUÝ'!D1362:M1362</xm:f>
              <xm:sqref>C1362</xm:sqref>
            </x14:sparkline>
            <x14:sparkline>
              <xm:f>'LƯU CHUYỂN TIỀN TỆ TT - QUÝ'!D1363:M1363</xm:f>
              <xm:sqref>C1363</xm:sqref>
            </x14:sparkline>
            <x14:sparkline>
              <xm:f>'LƯU CHUYỂN TIỀN TỆ TT - QUÝ'!D1364:M1364</xm:f>
              <xm:sqref>C1364</xm:sqref>
            </x14:sparkline>
            <x14:sparkline>
              <xm:f>'LƯU CHUYỂN TIỀN TỆ TT - QUÝ'!D1365:M1365</xm:f>
              <xm:sqref>C1365</xm:sqref>
            </x14:sparkline>
            <x14:sparkline>
              <xm:f>'LƯU CHUYỂN TIỀN TỆ TT - QUÝ'!D1366:M1366</xm:f>
              <xm:sqref>C1366</xm:sqref>
            </x14:sparkline>
            <x14:sparkline>
              <xm:f>'LƯU CHUYỂN TIỀN TỆ TT - QUÝ'!D1367:M1367</xm:f>
              <xm:sqref>C1367</xm:sqref>
            </x14:sparkline>
            <x14:sparkline>
              <xm:f>'LƯU CHUYỂN TIỀN TỆ TT - QUÝ'!D1368:M1368</xm:f>
              <xm:sqref>C1368</xm:sqref>
            </x14:sparkline>
            <x14:sparkline>
              <xm:f>'LƯU CHUYỂN TIỀN TỆ TT - QUÝ'!D1369:M1369</xm:f>
              <xm:sqref>C1369</xm:sqref>
            </x14:sparkline>
            <x14:sparkline>
              <xm:f>'LƯU CHUYỂN TIỀN TỆ TT - QUÝ'!D1370:M1370</xm:f>
              <xm:sqref>C1370</xm:sqref>
            </x14:sparkline>
            <x14:sparkline>
              <xm:f>'LƯU CHUYỂN TIỀN TỆ TT - QUÝ'!D1371:M1371</xm:f>
              <xm:sqref>C1371</xm:sqref>
            </x14:sparkline>
            <x14:sparkline>
              <xm:f>'LƯU CHUYỂN TIỀN TỆ TT - QUÝ'!D1372:M1372</xm:f>
              <xm:sqref>C1372</xm:sqref>
            </x14:sparkline>
            <x14:sparkline>
              <xm:f>'LƯU CHUYỂN TIỀN TỆ TT - QUÝ'!D1373:M1373</xm:f>
              <xm:sqref>C1373</xm:sqref>
            </x14:sparkline>
            <x14:sparkline>
              <xm:f>'LƯU CHUYỂN TIỀN TỆ TT - QUÝ'!D1374:M1374</xm:f>
              <xm:sqref>C1374</xm:sqref>
            </x14:sparkline>
            <x14:sparkline>
              <xm:f>'LƯU CHUYỂN TIỀN TỆ TT - QUÝ'!D1375:M1375</xm:f>
              <xm:sqref>C1375</xm:sqref>
            </x14:sparkline>
            <x14:sparkline>
              <xm:f>'LƯU CHUYỂN TIỀN TỆ TT - QUÝ'!D1376:M1376</xm:f>
              <xm:sqref>C1376</xm:sqref>
            </x14:sparkline>
            <x14:sparkline>
              <xm:f>'LƯU CHUYỂN TIỀN TỆ TT - QUÝ'!D1377:M1377</xm:f>
              <xm:sqref>C1377</xm:sqref>
            </x14:sparkline>
            <x14:sparkline>
              <xm:f>'LƯU CHUYỂN TIỀN TỆ TT - QUÝ'!D1378:M1378</xm:f>
              <xm:sqref>C1378</xm:sqref>
            </x14:sparkline>
            <x14:sparkline>
              <xm:f>'LƯU CHUYỂN TIỀN TỆ TT - QUÝ'!D1379:M1379</xm:f>
              <xm:sqref>C1379</xm:sqref>
            </x14:sparkline>
            <x14:sparkline>
              <xm:f>'LƯU CHUYỂN TIỀN TỆ TT - QUÝ'!D1380:M1380</xm:f>
              <xm:sqref>C1380</xm:sqref>
            </x14:sparkline>
            <x14:sparkline>
              <xm:f>'LƯU CHUYỂN TIỀN TỆ TT - QUÝ'!D1381:M1381</xm:f>
              <xm:sqref>C1381</xm:sqref>
            </x14:sparkline>
            <x14:sparkline>
              <xm:f>'LƯU CHUYỂN TIỀN TỆ TT - QUÝ'!D1382:M1382</xm:f>
              <xm:sqref>C1382</xm:sqref>
            </x14:sparkline>
            <x14:sparkline>
              <xm:f>'LƯU CHUYỂN TIỀN TỆ TT - QUÝ'!D1383:M1383</xm:f>
              <xm:sqref>C1383</xm:sqref>
            </x14:sparkline>
            <x14:sparkline>
              <xm:f>'LƯU CHUYỂN TIỀN TỆ TT - QUÝ'!D1384:M1384</xm:f>
              <xm:sqref>C1384</xm:sqref>
            </x14:sparkline>
            <x14:sparkline>
              <xm:f>'LƯU CHUYỂN TIỀN TỆ TT - QUÝ'!D1385:M1385</xm:f>
              <xm:sqref>C1385</xm:sqref>
            </x14:sparkline>
            <x14:sparkline>
              <xm:f>'LƯU CHUYỂN TIỀN TỆ TT - QUÝ'!D1386:M1386</xm:f>
              <xm:sqref>C1386</xm:sqref>
            </x14:sparkline>
            <x14:sparkline>
              <xm:f>'LƯU CHUYỂN TIỀN TỆ TT - QUÝ'!D1387:M1387</xm:f>
              <xm:sqref>C1387</xm:sqref>
            </x14:sparkline>
            <x14:sparkline>
              <xm:f>'LƯU CHUYỂN TIỀN TỆ TT - QUÝ'!D1388:M1388</xm:f>
              <xm:sqref>C1388</xm:sqref>
            </x14:sparkline>
            <x14:sparkline>
              <xm:f>'LƯU CHUYỂN TIỀN TỆ TT - QUÝ'!D1389:M1389</xm:f>
              <xm:sqref>C1389</xm:sqref>
            </x14:sparkline>
            <x14:sparkline>
              <xm:f>'LƯU CHUYỂN TIỀN TỆ TT - QUÝ'!D1390:M1390</xm:f>
              <xm:sqref>C1390</xm:sqref>
            </x14:sparkline>
            <x14:sparkline>
              <xm:f>'LƯU CHUYỂN TIỀN TỆ TT - QUÝ'!D1391:M1391</xm:f>
              <xm:sqref>C1391</xm:sqref>
            </x14:sparkline>
            <x14:sparkline>
              <xm:f>'LƯU CHUYỂN TIỀN TỆ TT - QUÝ'!D1392:M1392</xm:f>
              <xm:sqref>C1392</xm:sqref>
            </x14:sparkline>
            <x14:sparkline>
              <xm:f>'LƯU CHUYỂN TIỀN TỆ TT - QUÝ'!D1393:M1393</xm:f>
              <xm:sqref>C1393</xm:sqref>
            </x14:sparkline>
            <x14:sparkline>
              <xm:f>'LƯU CHUYỂN TIỀN TỆ TT - QUÝ'!D1394:M1394</xm:f>
              <xm:sqref>C1394</xm:sqref>
            </x14:sparkline>
            <x14:sparkline>
              <xm:f>'LƯU CHUYỂN TIỀN TỆ TT - QUÝ'!D1395:M1395</xm:f>
              <xm:sqref>C1395</xm:sqref>
            </x14:sparkline>
            <x14:sparkline>
              <xm:f>'LƯU CHUYỂN TIỀN TỆ TT - QUÝ'!D1396:M1396</xm:f>
              <xm:sqref>C1396</xm:sqref>
            </x14:sparkline>
            <x14:sparkline>
              <xm:f>'LƯU CHUYỂN TIỀN TỆ TT - QUÝ'!D1397:M1397</xm:f>
              <xm:sqref>C1397</xm:sqref>
            </x14:sparkline>
            <x14:sparkline>
              <xm:f>'LƯU CHUYỂN TIỀN TỆ TT - QUÝ'!D1398:M1398</xm:f>
              <xm:sqref>C1398</xm:sqref>
            </x14:sparkline>
            <x14:sparkline>
              <xm:f>'LƯU CHUYỂN TIỀN TỆ TT - QUÝ'!D1399:M1399</xm:f>
              <xm:sqref>C1399</xm:sqref>
            </x14:sparkline>
            <x14:sparkline>
              <xm:f>'LƯU CHUYỂN TIỀN TỆ TT - QUÝ'!D1400:M1400</xm:f>
              <xm:sqref>C1400</xm:sqref>
            </x14:sparkline>
            <x14:sparkline>
              <xm:f>'LƯU CHUYỂN TIỀN TỆ TT - QUÝ'!D1401:M1401</xm:f>
              <xm:sqref>C1401</xm:sqref>
            </x14:sparkline>
            <x14:sparkline>
              <xm:f>'LƯU CHUYỂN TIỀN TỆ TT - QUÝ'!D1402:M1402</xm:f>
              <xm:sqref>C1402</xm:sqref>
            </x14:sparkline>
            <x14:sparkline>
              <xm:f>'LƯU CHUYỂN TIỀN TỆ TT - QUÝ'!D1403:M1403</xm:f>
              <xm:sqref>C1403</xm:sqref>
            </x14:sparkline>
            <x14:sparkline>
              <xm:f>'LƯU CHUYỂN TIỀN TỆ TT - QUÝ'!D1404:M1404</xm:f>
              <xm:sqref>C1404</xm:sqref>
            </x14:sparkline>
            <x14:sparkline>
              <xm:f>'LƯU CHUYỂN TIỀN TỆ TT - QUÝ'!D1405:M1405</xm:f>
              <xm:sqref>C1405</xm:sqref>
            </x14:sparkline>
          </x14:sparklines>
        </x14:sparklineGroup>
        <x14:sparklineGroup type="column" displayEmptyCellsAs="gap" high="1" low="1" xr2:uid="{D618EE52-2325-4176-831A-5112A5456057}">
          <x14:colorSeries rgb="FFFFFF00"/>
          <x14:colorNegative rgb="FFD00000"/>
          <x14:colorAxis rgb="FF000000"/>
          <x14:colorMarkers rgb="FFD00000"/>
          <x14:colorFirst rgb="FFD00000"/>
          <x14:colorLast rgb="FFD00000"/>
          <x14:colorHigh rgb="FF00FF00"/>
          <x14:colorLow rgb="FFFF0000"/>
          <x14:sparklines>
            <x14:sparkline>
              <xm:f>'LƯU CHUYỂN TIỀN TỆ TT - QUÝ'!D1007:M1007</xm:f>
              <xm:sqref>C1007</xm:sqref>
            </x14:sparkline>
            <x14:sparkline>
              <xm:f>'LƯU CHUYỂN TIỀN TỆ TT - QUÝ'!D1008:M1008</xm:f>
              <xm:sqref>C1008</xm:sqref>
            </x14:sparkline>
            <x14:sparkline>
              <xm:f>'LƯU CHUYỂN TIỀN TỆ TT - QUÝ'!D1009:M1009</xm:f>
              <xm:sqref>C1009</xm:sqref>
            </x14:sparkline>
            <x14:sparkline>
              <xm:f>'LƯU CHUYỂN TIỀN TỆ TT - QUÝ'!D1010:M1010</xm:f>
              <xm:sqref>C1010</xm:sqref>
            </x14:sparkline>
            <x14:sparkline>
              <xm:f>'LƯU CHUYỂN TIỀN TỆ TT - QUÝ'!D1011:M1011</xm:f>
              <xm:sqref>C1011</xm:sqref>
            </x14:sparkline>
            <x14:sparkline>
              <xm:f>'LƯU CHUYỂN TIỀN TỆ TT - QUÝ'!D1012:M1012</xm:f>
              <xm:sqref>C1012</xm:sqref>
            </x14:sparkline>
            <x14:sparkline>
              <xm:f>'LƯU CHUYỂN TIỀN TỆ TT - QUÝ'!D1013:M1013</xm:f>
              <xm:sqref>C1013</xm:sqref>
            </x14:sparkline>
            <x14:sparkline>
              <xm:f>'LƯU CHUYỂN TIỀN TỆ TT - QUÝ'!D1014:M1014</xm:f>
              <xm:sqref>C1014</xm:sqref>
            </x14:sparkline>
            <x14:sparkline>
              <xm:f>'LƯU CHUYỂN TIỀN TỆ TT - QUÝ'!D1015:M1015</xm:f>
              <xm:sqref>C1015</xm:sqref>
            </x14:sparkline>
            <x14:sparkline>
              <xm:f>'LƯU CHUYỂN TIỀN TỆ TT - QUÝ'!D1016:M1016</xm:f>
              <xm:sqref>C1016</xm:sqref>
            </x14:sparkline>
            <x14:sparkline>
              <xm:f>'LƯU CHUYỂN TIỀN TỆ TT - QUÝ'!D1017:M1017</xm:f>
              <xm:sqref>C1017</xm:sqref>
            </x14:sparkline>
            <x14:sparkline>
              <xm:f>'LƯU CHUYỂN TIỀN TỆ TT - QUÝ'!D1018:M1018</xm:f>
              <xm:sqref>C1018</xm:sqref>
            </x14:sparkline>
            <x14:sparkline>
              <xm:f>'LƯU CHUYỂN TIỀN TỆ TT - QUÝ'!D1019:M1019</xm:f>
              <xm:sqref>C1019</xm:sqref>
            </x14:sparkline>
            <x14:sparkline>
              <xm:f>'LƯU CHUYỂN TIỀN TỆ TT - QUÝ'!D1020:M1020</xm:f>
              <xm:sqref>C1020</xm:sqref>
            </x14:sparkline>
            <x14:sparkline>
              <xm:f>'LƯU CHUYỂN TIỀN TỆ TT - QUÝ'!D1021:M1021</xm:f>
              <xm:sqref>C1021</xm:sqref>
            </x14:sparkline>
            <x14:sparkline>
              <xm:f>'LƯU CHUYỂN TIỀN TỆ TT - QUÝ'!D1022:M1022</xm:f>
              <xm:sqref>C1022</xm:sqref>
            </x14:sparkline>
            <x14:sparkline>
              <xm:f>'LƯU CHUYỂN TIỀN TỆ TT - QUÝ'!D1023:M1023</xm:f>
              <xm:sqref>C1023</xm:sqref>
            </x14:sparkline>
            <x14:sparkline>
              <xm:f>'LƯU CHUYỂN TIỀN TỆ TT - QUÝ'!D1024:M1024</xm:f>
              <xm:sqref>C1024</xm:sqref>
            </x14:sparkline>
            <x14:sparkline>
              <xm:f>'LƯU CHUYỂN TIỀN TỆ TT - QUÝ'!D1025:M1025</xm:f>
              <xm:sqref>C1025</xm:sqref>
            </x14:sparkline>
            <x14:sparkline>
              <xm:f>'LƯU CHUYỂN TIỀN TỆ TT - QUÝ'!D1026:M1026</xm:f>
              <xm:sqref>C1026</xm:sqref>
            </x14:sparkline>
            <x14:sparkline>
              <xm:f>'LƯU CHUYỂN TIỀN TỆ TT - QUÝ'!D1027:M1027</xm:f>
              <xm:sqref>C1027</xm:sqref>
            </x14:sparkline>
            <x14:sparkline>
              <xm:f>'LƯU CHUYỂN TIỀN TỆ TT - QUÝ'!D1028:M1028</xm:f>
              <xm:sqref>C1028</xm:sqref>
            </x14:sparkline>
            <x14:sparkline>
              <xm:f>'LƯU CHUYỂN TIỀN TỆ TT - QUÝ'!D1029:M1029</xm:f>
              <xm:sqref>C1029</xm:sqref>
            </x14:sparkline>
            <x14:sparkline>
              <xm:f>'LƯU CHUYỂN TIỀN TỆ TT - QUÝ'!D1030:M1030</xm:f>
              <xm:sqref>C1030</xm:sqref>
            </x14:sparkline>
            <x14:sparkline>
              <xm:f>'LƯU CHUYỂN TIỀN TỆ TT - QUÝ'!D1031:M1031</xm:f>
              <xm:sqref>C1031</xm:sqref>
            </x14:sparkline>
            <x14:sparkline>
              <xm:f>'LƯU CHUYỂN TIỀN TỆ TT - QUÝ'!D1032:M1032</xm:f>
              <xm:sqref>C1032</xm:sqref>
            </x14:sparkline>
            <x14:sparkline>
              <xm:f>'LƯU CHUYỂN TIỀN TỆ TT - QUÝ'!D1033:M1033</xm:f>
              <xm:sqref>C1033</xm:sqref>
            </x14:sparkline>
            <x14:sparkline>
              <xm:f>'LƯU CHUYỂN TIỀN TỆ TT - QUÝ'!D1034:M1034</xm:f>
              <xm:sqref>C1034</xm:sqref>
            </x14:sparkline>
            <x14:sparkline>
              <xm:f>'LƯU CHUYỂN TIỀN TỆ TT - QUÝ'!D1035:M1035</xm:f>
              <xm:sqref>C1035</xm:sqref>
            </x14:sparkline>
            <x14:sparkline>
              <xm:f>'LƯU CHUYỂN TIỀN TỆ TT - QUÝ'!D1036:M1036</xm:f>
              <xm:sqref>C1036</xm:sqref>
            </x14:sparkline>
            <x14:sparkline>
              <xm:f>'LƯU CHUYỂN TIỀN TỆ TT - QUÝ'!D1037:M1037</xm:f>
              <xm:sqref>C1037</xm:sqref>
            </x14:sparkline>
            <x14:sparkline>
              <xm:f>'LƯU CHUYỂN TIỀN TỆ TT - QUÝ'!D1038:M1038</xm:f>
              <xm:sqref>C1038</xm:sqref>
            </x14:sparkline>
            <x14:sparkline>
              <xm:f>'LƯU CHUYỂN TIỀN TỆ TT - QUÝ'!D1039:M1039</xm:f>
              <xm:sqref>C1039</xm:sqref>
            </x14:sparkline>
            <x14:sparkline>
              <xm:f>'LƯU CHUYỂN TIỀN TỆ TT - QUÝ'!D1040:M1040</xm:f>
              <xm:sqref>C1040</xm:sqref>
            </x14:sparkline>
            <x14:sparkline>
              <xm:f>'LƯU CHUYỂN TIỀN TỆ TT - QUÝ'!D1041:M1041</xm:f>
              <xm:sqref>C1041</xm:sqref>
            </x14:sparkline>
            <x14:sparkline>
              <xm:f>'LƯU CHUYỂN TIỀN TỆ TT - QUÝ'!D1042:M1042</xm:f>
              <xm:sqref>C1042</xm:sqref>
            </x14:sparkline>
            <x14:sparkline>
              <xm:f>'LƯU CHUYỂN TIỀN TỆ TT - QUÝ'!D1043:M1043</xm:f>
              <xm:sqref>C1043</xm:sqref>
            </x14:sparkline>
            <x14:sparkline>
              <xm:f>'LƯU CHUYỂN TIỀN TỆ TT - QUÝ'!D1044:M1044</xm:f>
              <xm:sqref>C1044</xm:sqref>
            </x14:sparkline>
            <x14:sparkline>
              <xm:f>'LƯU CHUYỂN TIỀN TỆ TT - QUÝ'!D1045:M1045</xm:f>
              <xm:sqref>C1045</xm:sqref>
            </x14:sparkline>
            <x14:sparkline>
              <xm:f>'LƯU CHUYỂN TIỀN TỆ TT - QUÝ'!D1046:M1046</xm:f>
              <xm:sqref>C1046</xm:sqref>
            </x14:sparkline>
            <x14:sparkline>
              <xm:f>'LƯU CHUYỂN TIỀN TỆ TT - QUÝ'!D1047:M1047</xm:f>
              <xm:sqref>C1047</xm:sqref>
            </x14:sparkline>
            <x14:sparkline>
              <xm:f>'LƯU CHUYỂN TIỀN TỆ TT - QUÝ'!D1048:M1048</xm:f>
              <xm:sqref>C1048</xm:sqref>
            </x14:sparkline>
            <x14:sparkline>
              <xm:f>'LƯU CHUYỂN TIỀN TỆ TT - QUÝ'!D1049:M1049</xm:f>
              <xm:sqref>C1049</xm:sqref>
            </x14:sparkline>
            <x14:sparkline>
              <xm:f>'LƯU CHUYỂN TIỀN TỆ TT - QUÝ'!D1050:M1050</xm:f>
              <xm:sqref>C1050</xm:sqref>
            </x14:sparkline>
            <x14:sparkline>
              <xm:f>'LƯU CHUYỂN TIỀN TỆ TT - QUÝ'!D1051:M1051</xm:f>
              <xm:sqref>C1051</xm:sqref>
            </x14:sparkline>
            <x14:sparkline>
              <xm:f>'LƯU CHUYỂN TIỀN TỆ TT - QUÝ'!D1052:M1052</xm:f>
              <xm:sqref>C1052</xm:sqref>
            </x14:sparkline>
            <x14:sparkline>
              <xm:f>'LƯU CHUYỂN TIỀN TỆ TT - QUÝ'!D1053:M1053</xm:f>
              <xm:sqref>C1053</xm:sqref>
            </x14:sparkline>
            <x14:sparkline>
              <xm:f>'LƯU CHUYỂN TIỀN TỆ TT - QUÝ'!D1054:M1054</xm:f>
              <xm:sqref>C1054</xm:sqref>
            </x14:sparkline>
            <x14:sparkline>
              <xm:f>'LƯU CHUYỂN TIỀN TỆ TT - QUÝ'!D1055:M1055</xm:f>
              <xm:sqref>C1055</xm:sqref>
            </x14:sparkline>
            <x14:sparkline>
              <xm:f>'LƯU CHUYỂN TIỀN TỆ TT - QUÝ'!D1056:M1056</xm:f>
              <xm:sqref>C1056</xm:sqref>
            </x14:sparkline>
            <x14:sparkline>
              <xm:f>'LƯU CHUYỂN TIỀN TỆ TT - QUÝ'!D1057:M1057</xm:f>
              <xm:sqref>C1057</xm:sqref>
            </x14:sparkline>
            <x14:sparkline>
              <xm:f>'LƯU CHUYỂN TIỀN TỆ TT - QUÝ'!D1058:M1058</xm:f>
              <xm:sqref>C1058</xm:sqref>
            </x14:sparkline>
            <x14:sparkline>
              <xm:f>'LƯU CHUYỂN TIỀN TỆ TT - QUÝ'!D1059:M1059</xm:f>
              <xm:sqref>C1059</xm:sqref>
            </x14:sparkline>
            <x14:sparkline>
              <xm:f>'LƯU CHUYỂN TIỀN TỆ TT - QUÝ'!D1060:M1060</xm:f>
              <xm:sqref>C1060</xm:sqref>
            </x14:sparkline>
            <x14:sparkline>
              <xm:f>'LƯU CHUYỂN TIỀN TỆ TT - QUÝ'!D1061:M1061</xm:f>
              <xm:sqref>C1061</xm:sqref>
            </x14:sparkline>
            <x14:sparkline>
              <xm:f>'LƯU CHUYỂN TIỀN TỆ TT - QUÝ'!D1062:M1062</xm:f>
              <xm:sqref>C1062</xm:sqref>
            </x14:sparkline>
            <x14:sparkline>
              <xm:f>'LƯU CHUYỂN TIỀN TỆ TT - QUÝ'!D1063:M1063</xm:f>
              <xm:sqref>C1063</xm:sqref>
            </x14:sparkline>
            <x14:sparkline>
              <xm:f>'LƯU CHUYỂN TIỀN TỆ TT - QUÝ'!D1064:M1064</xm:f>
              <xm:sqref>C1064</xm:sqref>
            </x14:sparkline>
            <x14:sparkline>
              <xm:f>'LƯU CHUYỂN TIỀN TỆ TT - QUÝ'!D1065:M1065</xm:f>
              <xm:sqref>C1065</xm:sqref>
            </x14:sparkline>
            <x14:sparkline>
              <xm:f>'LƯU CHUYỂN TIỀN TỆ TT - QUÝ'!D1066:M1066</xm:f>
              <xm:sqref>C1066</xm:sqref>
            </x14:sparkline>
            <x14:sparkline>
              <xm:f>'LƯU CHUYỂN TIỀN TỆ TT - QUÝ'!D1067:M1067</xm:f>
              <xm:sqref>C1067</xm:sqref>
            </x14:sparkline>
            <x14:sparkline>
              <xm:f>'LƯU CHUYỂN TIỀN TỆ TT - QUÝ'!D1068:M1068</xm:f>
              <xm:sqref>C1068</xm:sqref>
            </x14:sparkline>
            <x14:sparkline>
              <xm:f>'LƯU CHUYỂN TIỀN TỆ TT - QUÝ'!D1069:M1069</xm:f>
              <xm:sqref>C1069</xm:sqref>
            </x14:sparkline>
            <x14:sparkline>
              <xm:f>'LƯU CHUYỂN TIỀN TỆ TT - QUÝ'!D1070:M1070</xm:f>
              <xm:sqref>C1070</xm:sqref>
            </x14:sparkline>
            <x14:sparkline>
              <xm:f>'LƯU CHUYỂN TIỀN TỆ TT - QUÝ'!D1071:M1071</xm:f>
              <xm:sqref>C1071</xm:sqref>
            </x14:sparkline>
            <x14:sparkline>
              <xm:f>'LƯU CHUYỂN TIỀN TỆ TT - QUÝ'!D1072:M1072</xm:f>
              <xm:sqref>C1072</xm:sqref>
            </x14:sparkline>
            <x14:sparkline>
              <xm:f>'LƯU CHUYỂN TIỀN TỆ TT - QUÝ'!D1073:M1073</xm:f>
              <xm:sqref>C1073</xm:sqref>
            </x14:sparkline>
            <x14:sparkline>
              <xm:f>'LƯU CHUYỂN TIỀN TỆ TT - QUÝ'!D1074:M1074</xm:f>
              <xm:sqref>C1074</xm:sqref>
            </x14:sparkline>
            <x14:sparkline>
              <xm:f>'LƯU CHUYỂN TIỀN TỆ TT - QUÝ'!D1075:M1075</xm:f>
              <xm:sqref>C1075</xm:sqref>
            </x14:sparkline>
            <x14:sparkline>
              <xm:f>'LƯU CHUYỂN TIỀN TỆ TT - QUÝ'!D1076:M1076</xm:f>
              <xm:sqref>C1076</xm:sqref>
            </x14:sparkline>
            <x14:sparkline>
              <xm:f>'LƯU CHUYỂN TIỀN TỆ TT - QUÝ'!D1077:M1077</xm:f>
              <xm:sqref>C1077</xm:sqref>
            </x14:sparkline>
            <x14:sparkline>
              <xm:f>'LƯU CHUYỂN TIỀN TỆ TT - QUÝ'!D1078:M1078</xm:f>
              <xm:sqref>C1078</xm:sqref>
            </x14:sparkline>
            <x14:sparkline>
              <xm:f>'LƯU CHUYỂN TIỀN TỆ TT - QUÝ'!D1079:M1079</xm:f>
              <xm:sqref>C1079</xm:sqref>
            </x14:sparkline>
            <x14:sparkline>
              <xm:f>'LƯU CHUYỂN TIỀN TỆ TT - QUÝ'!D1080:M1080</xm:f>
              <xm:sqref>C1080</xm:sqref>
            </x14:sparkline>
            <x14:sparkline>
              <xm:f>'LƯU CHUYỂN TIỀN TỆ TT - QUÝ'!D1081:M1081</xm:f>
              <xm:sqref>C1081</xm:sqref>
            </x14:sparkline>
            <x14:sparkline>
              <xm:f>'LƯU CHUYỂN TIỀN TỆ TT - QUÝ'!D1082:M1082</xm:f>
              <xm:sqref>C1082</xm:sqref>
            </x14:sparkline>
            <x14:sparkline>
              <xm:f>'LƯU CHUYỂN TIỀN TỆ TT - QUÝ'!D1083:M1083</xm:f>
              <xm:sqref>C1083</xm:sqref>
            </x14:sparkline>
            <x14:sparkline>
              <xm:f>'LƯU CHUYỂN TIỀN TỆ TT - QUÝ'!D1084:M1084</xm:f>
              <xm:sqref>C1084</xm:sqref>
            </x14:sparkline>
            <x14:sparkline>
              <xm:f>'LƯU CHUYỂN TIỀN TỆ TT - QUÝ'!D1085:M1085</xm:f>
              <xm:sqref>C1085</xm:sqref>
            </x14:sparkline>
            <x14:sparkline>
              <xm:f>'LƯU CHUYỂN TIỀN TỆ TT - QUÝ'!D1086:M1086</xm:f>
              <xm:sqref>C1086</xm:sqref>
            </x14:sparkline>
            <x14:sparkline>
              <xm:f>'LƯU CHUYỂN TIỀN TỆ TT - QUÝ'!D1087:M1087</xm:f>
              <xm:sqref>C1087</xm:sqref>
            </x14:sparkline>
            <x14:sparkline>
              <xm:f>'LƯU CHUYỂN TIỀN TỆ TT - QUÝ'!D1088:M1088</xm:f>
              <xm:sqref>C1088</xm:sqref>
            </x14:sparkline>
            <x14:sparkline>
              <xm:f>'LƯU CHUYỂN TIỀN TỆ TT - QUÝ'!D1089:M1089</xm:f>
              <xm:sqref>C1089</xm:sqref>
            </x14:sparkline>
            <x14:sparkline>
              <xm:f>'LƯU CHUYỂN TIỀN TỆ TT - QUÝ'!D1090:M1090</xm:f>
              <xm:sqref>C1090</xm:sqref>
            </x14:sparkline>
            <x14:sparkline>
              <xm:f>'LƯU CHUYỂN TIỀN TỆ TT - QUÝ'!D1091:M1091</xm:f>
              <xm:sqref>C1091</xm:sqref>
            </x14:sparkline>
            <x14:sparkline>
              <xm:f>'LƯU CHUYỂN TIỀN TỆ TT - QUÝ'!D1092:M1092</xm:f>
              <xm:sqref>C1092</xm:sqref>
            </x14:sparkline>
            <x14:sparkline>
              <xm:f>'LƯU CHUYỂN TIỀN TỆ TT - QUÝ'!D1093:M1093</xm:f>
              <xm:sqref>C1093</xm:sqref>
            </x14:sparkline>
            <x14:sparkline>
              <xm:f>'LƯU CHUYỂN TIỀN TỆ TT - QUÝ'!D1094:M1094</xm:f>
              <xm:sqref>C1094</xm:sqref>
            </x14:sparkline>
            <x14:sparkline>
              <xm:f>'LƯU CHUYỂN TIỀN TỆ TT - QUÝ'!D1095:M1095</xm:f>
              <xm:sqref>C1095</xm:sqref>
            </x14:sparkline>
            <x14:sparkline>
              <xm:f>'LƯU CHUYỂN TIỀN TỆ TT - QUÝ'!D1096:M1096</xm:f>
              <xm:sqref>C1096</xm:sqref>
            </x14:sparkline>
            <x14:sparkline>
              <xm:f>'LƯU CHUYỂN TIỀN TỆ TT - QUÝ'!D1097:M1097</xm:f>
              <xm:sqref>C1097</xm:sqref>
            </x14:sparkline>
            <x14:sparkline>
              <xm:f>'LƯU CHUYỂN TIỀN TỆ TT - QUÝ'!D1098:M1098</xm:f>
              <xm:sqref>C1098</xm:sqref>
            </x14:sparkline>
            <x14:sparkline>
              <xm:f>'LƯU CHUYỂN TIỀN TỆ TT - QUÝ'!D1099:M1099</xm:f>
              <xm:sqref>C1099</xm:sqref>
            </x14:sparkline>
            <x14:sparkline>
              <xm:f>'LƯU CHUYỂN TIỀN TỆ TT - QUÝ'!D1100:M1100</xm:f>
              <xm:sqref>C1100</xm:sqref>
            </x14:sparkline>
            <x14:sparkline>
              <xm:f>'LƯU CHUYỂN TIỀN TỆ TT - QUÝ'!D1101:M1101</xm:f>
              <xm:sqref>C1101</xm:sqref>
            </x14:sparkline>
            <x14:sparkline>
              <xm:f>'LƯU CHUYỂN TIỀN TỆ TT - QUÝ'!D1102:M1102</xm:f>
              <xm:sqref>C1102</xm:sqref>
            </x14:sparkline>
            <x14:sparkline>
              <xm:f>'LƯU CHUYỂN TIỀN TỆ TT - QUÝ'!D1103:M1103</xm:f>
              <xm:sqref>C1103</xm:sqref>
            </x14:sparkline>
            <x14:sparkline>
              <xm:f>'LƯU CHUYỂN TIỀN TỆ TT - QUÝ'!D1104:M1104</xm:f>
              <xm:sqref>C1104</xm:sqref>
            </x14:sparkline>
            <x14:sparkline>
              <xm:f>'LƯU CHUYỂN TIỀN TỆ TT - QUÝ'!D1105:M1105</xm:f>
              <xm:sqref>C1105</xm:sqref>
            </x14:sparkline>
            <x14:sparkline>
              <xm:f>'LƯU CHUYỂN TIỀN TỆ TT - QUÝ'!D1106:M1106</xm:f>
              <xm:sqref>C1106</xm:sqref>
            </x14:sparkline>
            <x14:sparkline>
              <xm:f>'LƯU CHUYỂN TIỀN TỆ TT - QUÝ'!D1107:M1107</xm:f>
              <xm:sqref>C1107</xm:sqref>
            </x14:sparkline>
            <x14:sparkline>
              <xm:f>'LƯU CHUYỂN TIỀN TỆ TT - QUÝ'!D1108:M1108</xm:f>
              <xm:sqref>C1108</xm:sqref>
            </x14:sparkline>
            <x14:sparkline>
              <xm:f>'LƯU CHUYỂN TIỀN TỆ TT - QUÝ'!D1109:M1109</xm:f>
              <xm:sqref>C1109</xm:sqref>
            </x14:sparkline>
            <x14:sparkline>
              <xm:f>'LƯU CHUYỂN TIỀN TỆ TT - QUÝ'!D1110:M1110</xm:f>
              <xm:sqref>C1110</xm:sqref>
            </x14:sparkline>
            <x14:sparkline>
              <xm:f>'LƯU CHUYỂN TIỀN TỆ TT - QUÝ'!D1111:M1111</xm:f>
              <xm:sqref>C1111</xm:sqref>
            </x14:sparkline>
            <x14:sparkline>
              <xm:f>'LƯU CHUYỂN TIỀN TỆ TT - QUÝ'!D1112:M1112</xm:f>
              <xm:sqref>C1112</xm:sqref>
            </x14:sparkline>
            <x14:sparkline>
              <xm:f>'LƯU CHUYỂN TIỀN TỆ TT - QUÝ'!D1113:M1113</xm:f>
              <xm:sqref>C1113</xm:sqref>
            </x14:sparkline>
            <x14:sparkline>
              <xm:f>'LƯU CHUYỂN TIỀN TỆ TT - QUÝ'!D1114:M1114</xm:f>
              <xm:sqref>C1114</xm:sqref>
            </x14:sparkline>
            <x14:sparkline>
              <xm:f>'LƯU CHUYỂN TIỀN TỆ TT - QUÝ'!D1115:M1115</xm:f>
              <xm:sqref>C1115</xm:sqref>
            </x14:sparkline>
            <x14:sparkline>
              <xm:f>'LƯU CHUYỂN TIỀN TỆ TT - QUÝ'!D1116:M1116</xm:f>
              <xm:sqref>C1116</xm:sqref>
            </x14:sparkline>
            <x14:sparkline>
              <xm:f>'LƯU CHUYỂN TIỀN TỆ TT - QUÝ'!D1117:M1117</xm:f>
              <xm:sqref>C1117</xm:sqref>
            </x14:sparkline>
            <x14:sparkline>
              <xm:f>'LƯU CHUYỂN TIỀN TỆ TT - QUÝ'!D1118:M1118</xm:f>
              <xm:sqref>C1118</xm:sqref>
            </x14:sparkline>
            <x14:sparkline>
              <xm:f>'LƯU CHUYỂN TIỀN TỆ TT - QUÝ'!D1119:M1119</xm:f>
              <xm:sqref>C1119</xm:sqref>
            </x14:sparkline>
            <x14:sparkline>
              <xm:f>'LƯU CHUYỂN TIỀN TỆ TT - QUÝ'!D1120:M1120</xm:f>
              <xm:sqref>C1120</xm:sqref>
            </x14:sparkline>
            <x14:sparkline>
              <xm:f>'LƯU CHUYỂN TIỀN TỆ TT - QUÝ'!D1121:M1121</xm:f>
              <xm:sqref>C1121</xm:sqref>
            </x14:sparkline>
            <x14:sparkline>
              <xm:f>'LƯU CHUYỂN TIỀN TỆ TT - QUÝ'!D1122:M1122</xm:f>
              <xm:sqref>C1122</xm:sqref>
            </x14:sparkline>
            <x14:sparkline>
              <xm:f>'LƯU CHUYỂN TIỀN TỆ TT - QUÝ'!D1123:M1123</xm:f>
              <xm:sqref>C1123</xm:sqref>
            </x14:sparkline>
            <x14:sparkline>
              <xm:f>'LƯU CHUYỂN TIỀN TỆ TT - QUÝ'!D1124:M1124</xm:f>
              <xm:sqref>C1124</xm:sqref>
            </x14:sparkline>
            <x14:sparkline>
              <xm:f>'LƯU CHUYỂN TIỀN TỆ TT - QUÝ'!D1125:M1125</xm:f>
              <xm:sqref>C1125</xm:sqref>
            </x14:sparkline>
            <x14:sparkline>
              <xm:f>'LƯU CHUYỂN TIỀN TỆ TT - QUÝ'!D1126:M1126</xm:f>
              <xm:sqref>C1126</xm:sqref>
            </x14:sparkline>
            <x14:sparkline>
              <xm:f>'LƯU CHUYỂN TIỀN TỆ TT - QUÝ'!D1127:M1127</xm:f>
              <xm:sqref>C1127</xm:sqref>
            </x14:sparkline>
            <x14:sparkline>
              <xm:f>'LƯU CHUYỂN TIỀN TỆ TT - QUÝ'!D1128:M1128</xm:f>
              <xm:sqref>C1128</xm:sqref>
            </x14:sparkline>
            <x14:sparkline>
              <xm:f>'LƯU CHUYỂN TIỀN TỆ TT - QUÝ'!D1129:M1129</xm:f>
              <xm:sqref>C1129</xm:sqref>
            </x14:sparkline>
            <x14:sparkline>
              <xm:f>'LƯU CHUYỂN TIỀN TỆ TT - QUÝ'!D1130:M1130</xm:f>
              <xm:sqref>C1130</xm:sqref>
            </x14:sparkline>
            <x14:sparkline>
              <xm:f>'LƯU CHUYỂN TIỀN TỆ TT - QUÝ'!D1131:M1131</xm:f>
              <xm:sqref>C1131</xm:sqref>
            </x14:sparkline>
            <x14:sparkline>
              <xm:f>'LƯU CHUYỂN TIỀN TỆ TT - QUÝ'!D1132:M1132</xm:f>
              <xm:sqref>C1132</xm:sqref>
            </x14:sparkline>
            <x14:sparkline>
              <xm:f>'LƯU CHUYỂN TIỀN TỆ TT - QUÝ'!D1133:M1133</xm:f>
              <xm:sqref>C1133</xm:sqref>
            </x14:sparkline>
            <x14:sparkline>
              <xm:f>'LƯU CHUYỂN TIỀN TỆ TT - QUÝ'!D1134:M1134</xm:f>
              <xm:sqref>C1134</xm:sqref>
            </x14:sparkline>
            <x14:sparkline>
              <xm:f>'LƯU CHUYỂN TIỀN TỆ TT - QUÝ'!D1135:M1135</xm:f>
              <xm:sqref>C1135</xm:sqref>
            </x14:sparkline>
            <x14:sparkline>
              <xm:f>'LƯU CHUYỂN TIỀN TỆ TT - QUÝ'!D1136:M1136</xm:f>
              <xm:sqref>C1136</xm:sqref>
            </x14:sparkline>
            <x14:sparkline>
              <xm:f>'LƯU CHUYỂN TIỀN TỆ TT - QUÝ'!D1137:M1137</xm:f>
              <xm:sqref>C1137</xm:sqref>
            </x14:sparkline>
            <x14:sparkline>
              <xm:f>'LƯU CHUYỂN TIỀN TỆ TT - QUÝ'!D1138:M1138</xm:f>
              <xm:sqref>C1138</xm:sqref>
            </x14:sparkline>
            <x14:sparkline>
              <xm:f>'LƯU CHUYỂN TIỀN TỆ TT - QUÝ'!D1139:M1139</xm:f>
              <xm:sqref>C1139</xm:sqref>
            </x14:sparkline>
            <x14:sparkline>
              <xm:f>'LƯU CHUYỂN TIỀN TỆ TT - QUÝ'!D1140:M1140</xm:f>
              <xm:sqref>C1140</xm:sqref>
            </x14:sparkline>
            <x14:sparkline>
              <xm:f>'LƯU CHUYỂN TIỀN TỆ TT - QUÝ'!D1141:M1141</xm:f>
              <xm:sqref>C1141</xm:sqref>
            </x14:sparkline>
            <x14:sparkline>
              <xm:f>'LƯU CHUYỂN TIỀN TỆ TT - QUÝ'!D1142:M1142</xm:f>
              <xm:sqref>C1142</xm:sqref>
            </x14:sparkline>
            <x14:sparkline>
              <xm:f>'LƯU CHUYỂN TIỀN TỆ TT - QUÝ'!D1143:M1143</xm:f>
              <xm:sqref>C1143</xm:sqref>
            </x14:sparkline>
            <x14:sparkline>
              <xm:f>'LƯU CHUYỂN TIỀN TỆ TT - QUÝ'!D1144:M1144</xm:f>
              <xm:sqref>C1144</xm:sqref>
            </x14:sparkline>
            <x14:sparkline>
              <xm:f>'LƯU CHUYỂN TIỀN TỆ TT - QUÝ'!D1145:M1145</xm:f>
              <xm:sqref>C1145</xm:sqref>
            </x14:sparkline>
            <x14:sparkline>
              <xm:f>'LƯU CHUYỂN TIỀN TỆ TT - QUÝ'!D1146:M1146</xm:f>
              <xm:sqref>C1146</xm:sqref>
            </x14:sparkline>
            <x14:sparkline>
              <xm:f>'LƯU CHUYỂN TIỀN TỆ TT - QUÝ'!D1147:M1147</xm:f>
              <xm:sqref>C1147</xm:sqref>
            </x14:sparkline>
            <x14:sparkline>
              <xm:f>'LƯU CHUYỂN TIỀN TỆ TT - QUÝ'!D1148:M1148</xm:f>
              <xm:sqref>C1148</xm:sqref>
            </x14:sparkline>
            <x14:sparkline>
              <xm:f>'LƯU CHUYỂN TIỀN TỆ TT - QUÝ'!D1149:M1149</xm:f>
              <xm:sqref>C1149</xm:sqref>
            </x14:sparkline>
            <x14:sparkline>
              <xm:f>'LƯU CHUYỂN TIỀN TỆ TT - QUÝ'!D1150:M1150</xm:f>
              <xm:sqref>C1150</xm:sqref>
            </x14:sparkline>
            <x14:sparkline>
              <xm:f>'LƯU CHUYỂN TIỀN TỆ TT - QUÝ'!D1151:M1151</xm:f>
              <xm:sqref>C1151</xm:sqref>
            </x14:sparkline>
            <x14:sparkline>
              <xm:f>'LƯU CHUYỂN TIỀN TỆ TT - QUÝ'!D1152:M1152</xm:f>
              <xm:sqref>C1152</xm:sqref>
            </x14:sparkline>
            <x14:sparkline>
              <xm:f>'LƯU CHUYỂN TIỀN TỆ TT - QUÝ'!D1153:M1153</xm:f>
              <xm:sqref>C1153</xm:sqref>
            </x14:sparkline>
            <x14:sparkline>
              <xm:f>'LƯU CHUYỂN TIỀN TỆ TT - QUÝ'!D1154:M1154</xm:f>
              <xm:sqref>C1154</xm:sqref>
            </x14:sparkline>
            <x14:sparkline>
              <xm:f>'LƯU CHUYỂN TIỀN TỆ TT - QUÝ'!D1155:M1155</xm:f>
              <xm:sqref>C1155</xm:sqref>
            </x14:sparkline>
            <x14:sparkline>
              <xm:f>'LƯU CHUYỂN TIỀN TỆ TT - QUÝ'!D1156:M1156</xm:f>
              <xm:sqref>C1156</xm:sqref>
            </x14:sparkline>
            <x14:sparkline>
              <xm:f>'LƯU CHUYỂN TIỀN TỆ TT - QUÝ'!D1157:M1157</xm:f>
              <xm:sqref>C1157</xm:sqref>
            </x14:sparkline>
            <x14:sparkline>
              <xm:f>'LƯU CHUYỂN TIỀN TỆ TT - QUÝ'!D1158:M1158</xm:f>
              <xm:sqref>C1158</xm:sqref>
            </x14:sparkline>
            <x14:sparkline>
              <xm:f>'LƯU CHUYỂN TIỀN TỆ TT - QUÝ'!D1159:M1159</xm:f>
              <xm:sqref>C1159</xm:sqref>
            </x14:sparkline>
            <x14:sparkline>
              <xm:f>'LƯU CHUYỂN TIỀN TỆ TT - QUÝ'!D1160:M1160</xm:f>
              <xm:sqref>C1160</xm:sqref>
            </x14:sparkline>
            <x14:sparkline>
              <xm:f>'LƯU CHUYỂN TIỀN TỆ TT - QUÝ'!D1161:M1161</xm:f>
              <xm:sqref>C1161</xm:sqref>
            </x14:sparkline>
            <x14:sparkline>
              <xm:f>'LƯU CHUYỂN TIỀN TỆ TT - QUÝ'!D1162:M1162</xm:f>
              <xm:sqref>C1162</xm:sqref>
            </x14:sparkline>
            <x14:sparkline>
              <xm:f>'LƯU CHUYỂN TIỀN TỆ TT - QUÝ'!D1163:M1163</xm:f>
              <xm:sqref>C1163</xm:sqref>
            </x14:sparkline>
            <x14:sparkline>
              <xm:f>'LƯU CHUYỂN TIỀN TỆ TT - QUÝ'!D1164:M1164</xm:f>
              <xm:sqref>C1164</xm:sqref>
            </x14:sparkline>
            <x14:sparkline>
              <xm:f>'LƯU CHUYỂN TIỀN TỆ TT - QUÝ'!D1165:M1165</xm:f>
              <xm:sqref>C1165</xm:sqref>
            </x14:sparkline>
            <x14:sparkline>
              <xm:f>'LƯU CHUYỂN TIỀN TỆ TT - QUÝ'!D1166:M1166</xm:f>
              <xm:sqref>C1166</xm:sqref>
            </x14:sparkline>
            <x14:sparkline>
              <xm:f>'LƯU CHUYỂN TIỀN TỆ TT - QUÝ'!D1167:M1167</xm:f>
              <xm:sqref>C1167</xm:sqref>
            </x14:sparkline>
            <x14:sparkline>
              <xm:f>'LƯU CHUYỂN TIỀN TỆ TT - QUÝ'!D1168:M1168</xm:f>
              <xm:sqref>C1168</xm:sqref>
            </x14:sparkline>
            <x14:sparkline>
              <xm:f>'LƯU CHUYỂN TIỀN TỆ TT - QUÝ'!D1169:M1169</xm:f>
              <xm:sqref>C1169</xm:sqref>
            </x14:sparkline>
            <x14:sparkline>
              <xm:f>'LƯU CHUYỂN TIỀN TỆ TT - QUÝ'!D1170:M1170</xm:f>
              <xm:sqref>C1170</xm:sqref>
            </x14:sparkline>
            <x14:sparkline>
              <xm:f>'LƯU CHUYỂN TIỀN TỆ TT - QUÝ'!D1171:M1171</xm:f>
              <xm:sqref>C1171</xm:sqref>
            </x14:sparkline>
            <x14:sparkline>
              <xm:f>'LƯU CHUYỂN TIỀN TỆ TT - QUÝ'!D1172:M1172</xm:f>
              <xm:sqref>C1172</xm:sqref>
            </x14:sparkline>
            <x14:sparkline>
              <xm:f>'LƯU CHUYỂN TIỀN TỆ TT - QUÝ'!D1173:M1173</xm:f>
              <xm:sqref>C1173</xm:sqref>
            </x14:sparkline>
            <x14:sparkline>
              <xm:f>'LƯU CHUYỂN TIỀN TỆ TT - QUÝ'!D1174:M1174</xm:f>
              <xm:sqref>C1174</xm:sqref>
            </x14:sparkline>
            <x14:sparkline>
              <xm:f>'LƯU CHUYỂN TIỀN TỆ TT - QUÝ'!D1175:M1175</xm:f>
              <xm:sqref>C1175</xm:sqref>
            </x14:sparkline>
            <x14:sparkline>
              <xm:f>'LƯU CHUYỂN TIỀN TỆ TT - QUÝ'!D1176:M1176</xm:f>
              <xm:sqref>C1176</xm:sqref>
            </x14:sparkline>
            <x14:sparkline>
              <xm:f>'LƯU CHUYỂN TIỀN TỆ TT - QUÝ'!D1177:M1177</xm:f>
              <xm:sqref>C1177</xm:sqref>
            </x14:sparkline>
            <x14:sparkline>
              <xm:f>'LƯU CHUYỂN TIỀN TỆ TT - QUÝ'!D1178:M1178</xm:f>
              <xm:sqref>C1178</xm:sqref>
            </x14:sparkline>
            <x14:sparkline>
              <xm:f>'LƯU CHUYỂN TIỀN TỆ TT - QUÝ'!D1179:M1179</xm:f>
              <xm:sqref>C1179</xm:sqref>
            </x14:sparkline>
            <x14:sparkline>
              <xm:f>'LƯU CHUYỂN TIỀN TỆ TT - QUÝ'!D1180:M1180</xm:f>
              <xm:sqref>C1180</xm:sqref>
            </x14:sparkline>
            <x14:sparkline>
              <xm:f>'LƯU CHUYỂN TIỀN TỆ TT - QUÝ'!D1181:M1181</xm:f>
              <xm:sqref>C1181</xm:sqref>
            </x14:sparkline>
            <x14:sparkline>
              <xm:f>'LƯU CHUYỂN TIỀN TỆ TT - QUÝ'!D1182:M1182</xm:f>
              <xm:sqref>C1182</xm:sqref>
            </x14:sparkline>
            <x14:sparkline>
              <xm:f>'LƯU CHUYỂN TIỀN TỆ TT - QUÝ'!D1183:M1183</xm:f>
              <xm:sqref>C1183</xm:sqref>
            </x14:sparkline>
            <x14:sparkline>
              <xm:f>'LƯU CHUYỂN TIỀN TỆ TT - QUÝ'!D1184:M1184</xm:f>
              <xm:sqref>C1184</xm:sqref>
            </x14:sparkline>
            <x14:sparkline>
              <xm:f>'LƯU CHUYỂN TIỀN TỆ TT - QUÝ'!D1185:M1185</xm:f>
              <xm:sqref>C1185</xm:sqref>
            </x14:sparkline>
            <x14:sparkline>
              <xm:f>'LƯU CHUYỂN TIỀN TỆ TT - QUÝ'!D1186:M1186</xm:f>
              <xm:sqref>C1186</xm:sqref>
            </x14:sparkline>
            <x14:sparkline>
              <xm:f>'LƯU CHUYỂN TIỀN TỆ TT - QUÝ'!D1187:M1187</xm:f>
              <xm:sqref>C1187</xm:sqref>
            </x14:sparkline>
            <x14:sparkline>
              <xm:f>'LƯU CHUYỂN TIỀN TỆ TT - QUÝ'!D1188:M1188</xm:f>
              <xm:sqref>C1188</xm:sqref>
            </x14:sparkline>
            <x14:sparkline>
              <xm:f>'LƯU CHUYỂN TIỀN TỆ TT - QUÝ'!D1189:M1189</xm:f>
              <xm:sqref>C1189</xm:sqref>
            </x14:sparkline>
            <x14:sparkline>
              <xm:f>'LƯU CHUYỂN TIỀN TỆ TT - QUÝ'!D1190:M1190</xm:f>
              <xm:sqref>C1190</xm:sqref>
            </x14:sparkline>
            <x14:sparkline>
              <xm:f>'LƯU CHUYỂN TIỀN TỆ TT - QUÝ'!D1191:M1191</xm:f>
              <xm:sqref>C1191</xm:sqref>
            </x14:sparkline>
            <x14:sparkline>
              <xm:f>'LƯU CHUYỂN TIỀN TỆ TT - QUÝ'!D1192:M1192</xm:f>
              <xm:sqref>C1192</xm:sqref>
            </x14:sparkline>
            <x14:sparkline>
              <xm:f>'LƯU CHUYỂN TIỀN TỆ TT - QUÝ'!D1193:M1193</xm:f>
              <xm:sqref>C1193</xm:sqref>
            </x14:sparkline>
            <x14:sparkline>
              <xm:f>'LƯU CHUYỂN TIỀN TỆ TT - QUÝ'!D1194:M1194</xm:f>
              <xm:sqref>C1194</xm:sqref>
            </x14:sparkline>
            <x14:sparkline>
              <xm:f>'LƯU CHUYỂN TIỀN TỆ TT - QUÝ'!D1195:M1195</xm:f>
              <xm:sqref>C1195</xm:sqref>
            </x14:sparkline>
            <x14:sparkline>
              <xm:f>'LƯU CHUYỂN TIỀN TỆ TT - QUÝ'!D1196:M1196</xm:f>
              <xm:sqref>C1196</xm:sqref>
            </x14:sparkline>
            <x14:sparkline>
              <xm:f>'LƯU CHUYỂN TIỀN TỆ TT - QUÝ'!D1197:M1197</xm:f>
              <xm:sqref>C1197</xm:sqref>
            </x14:sparkline>
            <x14:sparkline>
              <xm:f>'LƯU CHUYỂN TIỀN TỆ TT - QUÝ'!D1198:M1198</xm:f>
              <xm:sqref>C1198</xm:sqref>
            </x14:sparkline>
            <x14:sparkline>
              <xm:f>'LƯU CHUYỂN TIỀN TỆ TT - QUÝ'!D1199:M1199</xm:f>
              <xm:sqref>C1199</xm:sqref>
            </x14:sparkline>
            <x14:sparkline>
              <xm:f>'LƯU CHUYỂN TIỀN TỆ TT - QUÝ'!D1200:M1200</xm:f>
              <xm:sqref>C1200</xm:sqref>
            </x14:sparkline>
            <x14:sparkline>
              <xm:f>'LƯU CHUYỂN TIỀN TỆ TT - QUÝ'!D1201:M1201</xm:f>
              <xm:sqref>C1201</xm:sqref>
            </x14:sparkline>
            <x14:sparkline>
              <xm:f>'LƯU CHUYỂN TIỀN TỆ TT - QUÝ'!D1202:M1202</xm:f>
              <xm:sqref>C1202</xm:sqref>
            </x14:sparkline>
            <x14:sparkline>
              <xm:f>'LƯU CHUYỂN TIỀN TỆ TT - QUÝ'!D1203:M1203</xm:f>
              <xm:sqref>C1203</xm:sqref>
            </x14:sparkline>
            <x14:sparkline>
              <xm:f>'LƯU CHUYỂN TIỀN TỆ TT - QUÝ'!D1204:M1204</xm:f>
              <xm:sqref>C1204</xm:sqref>
            </x14:sparkline>
            <x14:sparkline>
              <xm:f>'LƯU CHUYỂN TIỀN TỆ TT - QUÝ'!D1205:M1205</xm:f>
              <xm:sqref>C1205</xm:sqref>
            </x14:sparkline>
          </x14:sparklines>
        </x14:sparklineGroup>
        <x14:sparklineGroup type="column" displayEmptyCellsAs="gap" high="1" low="1" xr2:uid="{3C1E3D61-5DE8-4031-9FDE-42484BB8D60E}">
          <x14:colorSeries rgb="FFFFFF00"/>
          <x14:colorNegative rgb="FFD00000"/>
          <x14:colorAxis rgb="FF000000"/>
          <x14:colorMarkers rgb="FFD00000"/>
          <x14:colorFirst rgb="FFD00000"/>
          <x14:colorLast rgb="FFD00000"/>
          <x14:colorHigh rgb="FF00FF00"/>
          <x14:colorLow rgb="FFFF0000"/>
          <x14:sparklines>
            <x14:sparkline>
              <xm:f>'LƯU CHUYỂN TIỀN TỆ TT - QUÝ'!D807:M807</xm:f>
              <xm:sqref>C807</xm:sqref>
            </x14:sparkline>
            <x14:sparkline>
              <xm:f>'LƯU CHUYỂN TIỀN TỆ TT - QUÝ'!D808:M808</xm:f>
              <xm:sqref>C808</xm:sqref>
            </x14:sparkline>
            <x14:sparkline>
              <xm:f>'LƯU CHUYỂN TIỀN TỆ TT - QUÝ'!D809:M809</xm:f>
              <xm:sqref>C809</xm:sqref>
            </x14:sparkline>
            <x14:sparkline>
              <xm:f>'LƯU CHUYỂN TIỀN TỆ TT - QUÝ'!D810:M810</xm:f>
              <xm:sqref>C810</xm:sqref>
            </x14:sparkline>
            <x14:sparkline>
              <xm:f>'LƯU CHUYỂN TIỀN TỆ TT - QUÝ'!D811:M811</xm:f>
              <xm:sqref>C811</xm:sqref>
            </x14:sparkline>
            <x14:sparkline>
              <xm:f>'LƯU CHUYỂN TIỀN TỆ TT - QUÝ'!D812:M812</xm:f>
              <xm:sqref>C812</xm:sqref>
            </x14:sparkline>
            <x14:sparkline>
              <xm:f>'LƯU CHUYỂN TIỀN TỆ TT - QUÝ'!D813:M813</xm:f>
              <xm:sqref>C813</xm:sqref>
            </x14:sparkline>
            <x14:sparkline>
              <xm:f>'LƯU CHUYỂN TIỀN TỆ TT - QUÝ'!D814:M814</xm:f>
              <xm:sqref>C814</xm:sqref>
            </x14:sparkline>
            <x14:sparkline>
              <xm:f>'LƯU CHUYỂN TIỀN TỆ TT - QUÝ'!D815:M815</xm:f>
              <xm:sqref>C815</xm:sqref>
            </x14:sparkline>
            <x14:sparkline>
              <xm:f>'LƯU CHUYỂN TIỀN TỆ TT - QUÝ'!D816:M816</xm:f>
              <xm:sqref>C816</xm:sqref>
            </x14:sparkline>
            <x14:sparkline>
              <xm:f>'LƯU CHUYỂN TIỀN TỆ TT - QUÝ'!D817:M817</xm:f>
              <xm:sqref>C817</xm:sqref>
            </x14:sparkline>
            <x14:sparkline>
              <xm:f>'LƯU CHUYỂN TIỀN TỆ TT - QUÝ'!D818:M818</xm:f>
              <xm:sqref>C818</xm:sqref>
            </x14:sparkline>
            <x14:sparkline>
              <xm:f>'LƯU CHUYỂN TIỀN TỆ TT - QUÝ'!D819:M819</xm:f>
              <xm:sqref>C819</xm:sqref>
            </x14:sparkline>
            <x14:sparkline>
              <xm:f>'LƯU CHUYỂN TIỀN TỆ TT - QUÝ'!D820:M820</xm:f>
              <xm:sqref>C820</xm:sqref>
            </x14:sparkline>
            <x14:sparkline>
              <xm:f>'LƯU CHUYỂN TIỀN TỆ TT - QUÝ'!D821:M821</xm:f>
              <xm:sqref>C821</xm:sqref>
            </x14:sparkline>
            <x14:sparkline>
              <xm:f>'LƯU CHUYỂN TIỀN TỆ TT - QUÝ'!D822:M822</xm:f>
              <xm:sqref>C822</xm:sqref>
            </x14:sparkline>
            <x14:sparkline>
              <xm:f>'LƯU CHUYỂN TIỀN TỆ TT - QUÝ'!D823:M823</xm:f>
              <xm:sqref>C823</xm:sqref>
            </x14:sparkline>
            <x14:sparkline>
              <xm:f>'LƯU CHUYỂN TIỀN TỆ TT - QUÝ'!D824:M824</xm:f>
              <xm:sqref>C824</xm:sqref>
            </x14:sparkline>
            <x14:sparkline>
              <xm:f>'LƯU CHUYỂN TIỀN TỆ TT - QUÝ'!D825:M825</xm:f>
              <xm:sqref>C825</xm:sqref>
            </x14:sparkline>
            <x14:sparkline>
              <xm:f>'LƯU CHUYỂN TIỀN TỆ TT - QUÝ'!D826:M826</xm:f>
              <xm:sqref>C826</xm:sqref>
            </x14:sparkline>
            <x14:sparkline>
              <xm:f>'LƯU CHUYỂN TIỀN TỆ TT - QUÝ'!D827:M827</xm:f>
              <xm:sqref>C827</xm:sqref>
            </x14:sparkline>
            <x14:sparkline>
              <xm:f>'LƯU CHUYỂN TIỀN TỆ TT - QUÝ'!D828:M828</xm:f>
              <xm:sqref>C828</xm:sqref>
            </x14:sparkline>
            <x14:sparkline>
              <xm:f>'LƯU CHUYỂN TIỀN TỆ TT - QUÝ'!D829:M829</xm:f>
              <xm:sqref>C829</xm:sqref>
            </x14:sparkline>
            <x14:sparkline>
              <xm:f>'LƯU CHUYỂN TIỀN TỆ TT - QUÝ'!D830:M830</xm:f>
              <xm:sqref>C830</xm:sqref>
            </x14:sparkline>
            <x14:sparkline>
              <xm:f>'LƯU CHUYỂN TIỀN TỆ TT - QUÝ'!D831:M831</xm:f>
              <xm:sqref>C831</xm:sqref>
            </x14:sparkline>
            <x14:sparkline>
              <xm:f>'LƯU CHUYỂN TIỀN TỆ TT - QUÝ'!D832:M832</xm:f>
              <xm:sqref>C832</xm:sqref>
            </x14:sparkline>
            <x14:sparkline>
              <xm:f>'LƯU CHUYỂN TIỀN TỆ TT - QUÝ'!D833:M833</xm:f>
              <xm:sqref>C833</xm:sqref>
            </x14:sparkline>
            <x14:sparkline>
              <xm:f>'LƯU CHUYỂN TIỀN TỆ TT - QUÝ'!D834:M834</xm:f>
              <xm:sqref>C834</xm:sqref>
            </x14:sparkline>
            <x14:sparkline>
              <xm:f>'LƯU CHUYỂN TIỀN TỆ TT - QUÝ'!D835:M835</xm:f>
              <xm:sqref>C835</xm:sqref>
            </x14:sparkline>
            <x14:sparkline>
              <xm:f>'LƯU CHUYỂN TIỀN TỆ TT - QUÝ'!D836:M836</xm:f>
              <xm:sqref>C836</xm:sqref>
            </x14:sparkline>
            <x14:sparkline>
              <xm:f>'LƯU CHUYỂN TIỀN TỆ TT - QUÝ'!D837:M837</xm:f>
              <xm:sqref>C837</xm:sqref>
            </x14:sparkline>
            <x14:sparkline>
              <xm:f>'LƯU CHUYỂN TIỀN TỆ TT - QUÝ'!D838:M838</xm:f>
              <xm:sqref>C838</xm:sqref>
            </x14:sparkline>
            <x14:sparkline>
              <xm:f>'LƯU CHUYỂN TIỀN TỆ TT - QUÝ'!D839:M839</xm:f>
              <xm:sqref>C839</xm:sqref>
            </x14:sparkline>
            <x14:sparkline>
              <xm:f>'LƯU CHUYỂN TIỀN TỆ TT - QUÝ'!D840:M840</xm:f>
              <xm:sqref>C840</xm:sqref>
            </x14:sparkline>
            <x14:sparkline>
              <xm:f>'LƯU CHUYỂN TIỀN TỆ TT - QUÝ'!D841:M841</xm:f>
              <xm:sqref>C841</xm:sqref>
            </x14:sparkline>
            <x14:sparkline>
              <xm:f>'LƯU CHUYỂN TIỀN TỆ TT - QUÝ'!D842:M842</xm:f>
              <xm:sqref>C842</xm:sqref>
            </x14:sparkline>
            <x14:sparkline>
              <xm:f>'LƯU CHUYỂN TIỀN TỆ TT - QUÝ'!D843:M843</xm:f>
              <xm:sqref>C843</xm:sqref>
            </x14:sparkline>
            <x14:sparkline>
              <xm:f>'LƯU CHUYỂN TIỀN TỆ TT - QUÝ'!D844:M844</xm:f>
              <xm:sqref>C844</xm:sqref>
            </x14:sparkline>
            <x14:sparkline>
              <xm:f>'LƯU CHUYỂN TIỀN TỆ TT - QUÝ'!D845:M845</xm:f>
              <xm:sqref>C845</xm:sqref>
            </x14:sparkline>
            <x14:sparkline>
              <xm:f>'LƯU CHUYỂN TIỀN TỆ TT - QUÝ'!D846:M846</xm:f>
              <xm:sqref>C846</xm:sqref>
            </x14:sparkline>
            <x14:sparkline>
              <xm:f>'LƯU CHUYỂN TIỀN TỆ TT - QUÝ'!D847:M847</xm:f>
              <xm:sqref>C847</xm:sqref>
            </x14:sparkline>
            <x14:sparkline>
              <xm:f>'LƯU CHUYỂN TIỀN TỆ TT - QUÝ'!D848:M848</xm:f>
              <xm:sqref>C848</xm:sqref>
            </x14:sparkline>
            <x14:sparkline>
              <xm:f>'LƯU CHUYỂN TIỀN TỆ TT - QUÝ'!D849:M849</xm:f>
              <xm:sqref>C849</xm:sqref>
            </x14:sparkline>
            <x14:sparkline>
              <xm:f>'LƯU CHUYỂN TIỀN TỆ TT - QUÝ'!D850:M850</xm:f>
              <xm:sqref>C850</xm:sqref>
            </x14:sparkline>
            <x14:sparkline>
              <xm:f>'LƯU CHUYỂN TIỀN TỆ TT - QUÝ'!D851:M851</xm:f>
              <xm:sqref>C851</xm:sqref>
            </x14:sparkline>
            <x14:sparkline>
              <xm:f>'LƯU CHUYỂN TIỀN TỆ TT - QUÝ'!D852:M852</xm:f>
              <xm:sqref>C852</xm:sqref>
            </x14:sparkline>
            <x14:sparkline>
              <xm:f>'LƯU CHUYỂN TIỀN TỆ TT - QUÝ'!D853:M853</xm:f>
              <xm:sqref>C853</xm:sqref>
            </x14:sparkline>
            <x14:sparkline>
              <xm:f>'LƯU CHUYỂN TIỀN TỆ TT - QUÝ'!D854:M854</xm:f>
              <xm:sqref>C854</xm:sqref>
            </x14:sparkline>
            <x14:sparkline>
              <xm:f>'LƯU CHUYỂN TIỀN TỆ TT - QUÝ'!D855:M855</xm:f>
              <xm:sqref>C855</xm:sqref>
            </x14:sparkline>
            <x14:sparkline>
              <xm:f>'LƯU CHUYỂN TIỀN TỆ TT - QUÝ'!D856:M856</xm:f>
              <xm:sqref>C856</xm:sqref>
            </x14:sparkline>
            <x14:sparkline>
              <xm:f>'LƯU CHUYỂN TIỀN TỆ TT - QUÝ'!D857:M857</xm:f>
              <xm:sqref>C857</xm:sqref>
            </x14:sparkline>
            <x14:sparkline>
              <xm:f>'LƯU CHUYỂN TIỀN TỆ TT - QUÝ'!D858:M858</xm:f>
              <xm:sqref>C858</xm:sqref>
            </x14:sparkline>
            <x14:sparkline>
              <xm:f>'LƯU CHUYỂN TIỀN TỆ TT - QUÝ'!D859:M859</xm:f>
              <xm:sqref>C859</xm:sqref>
            </x14:sparkline>
            <x14:sparkline>
              <xm:f>'LƯU CHUYỂN TIỀN TỆ TT - QUÝ'!D860:M860</xm:f>
              <xm:sqref>C860</xm:sqref>
            </x14:sparkline>
            <x14:sparkline>
              <xm:f>'LƯU CHUYỂN TIỀN TỆ TT - QUÝ'!D861:M861</xm:f>
              <xm:sqref>C861</xm:sqref>
            </x14:sparkline>
            <x14:sparkline>
              <xm:f>'LƯU CHUYỂN TIỀN TỆ TT - QUÝ'!D862:M862</xm:f>
              <xm:sqref>C862</xm:sqref>
            </x14:sparkline>
            <x14:sparkline>
              <xm:f>'LƯU CHUYỂN TIỀN TỆ TT - QUÝ'!D863:M863</xm:f>
              <xm:sqref>C863</xm:sqref>
            </x14:sparkline>
            <x14:sparkline>
              <xm:f>'LƯU CHUYỂN TIỀN TỆ TT - QUÝ'!D864:M864</xm:f>
              <xm:sqref>C864</xm:sqref>
            </x14:sparkline>
            <x14:sparkline>
              <xm:f>'LƯU CHUYỂN TIỀN TỆ TT - QUÝ'!D865:M865</xm:f>
              <xm:sqref>C865</xm:sqref>
            </x14:sparkline>
            <x14:sparkline>
              <xm:f>'LƯU CHUYỂN TIỀN TỆ TT - QUÝ'!D866:M866</xm:f>
              <xm:sqref>C866</xm:sqref>
            </x14:sparkline>
            <x14:sparkline>
              <xm:f>'LƯU CHUYỂN TIỀN TỆ TT - QUÝ'!D867:M867</xm:f>
              <xm:sqref>C867</xm:sqref>
            </x14:sparkline>
            <x14:sparkline>
              <xm:f>'LƯU CHUYỂN TIỀN TỆ TT - QUÝ'!D868:M868</xm:f>
              <xm:sqref>C868</xm:sqref>
            </x14:sparkline>
            <x14:sparkline>
              <xm:f>'LƯU CHUYỂN TIỀN TỆ TT - QUÝ'!D869:M869</xm:f>
              <xm:sqref>C869</xm:sqref>
            </x14:sparkline>
            <x14:sparkline>
              <xm:f>'LƯU CHUYỂN TIỀN TỆ TT - QUÝ'!D870:M870</xm:f>
              <xm:sqref>C870</xm:sqref>
            </x14:sparkline>
            <x14:sparkline>
              <xm:f>'LƯU CHUYỂN TIỀN TỆ TT - QUÝ'!D871:M871</xm:f>
              <xm:sqref>C871</xm:sqref>
            </x14:sparkline>
            <x14:sparkline>
              <xm:f>'LƯU CHUYỂN TIỀN TỆ TT - QUÝ'!D872:M872</xm:f>
              <xm:sqref>C872</xm:sqref>
            </x14:sparkline>
            <x14:sparkline>
              <xm:f>'LƯU CHUYỂN TIỀN TỆ TT - QUÝ'!D873:M873</xm:f>
              <xm:sqref>C873</xm:sqref>
            </x14:sparkline>
            <x14:sparkline>
              <xm:f>'LƯU CHUYỂN TIỀN TỆ TT - QUÝ'!D874:M874</xm:f>
              <xm:sqref>C874</xm:sqref>
            </x14:sparkline>
            <x14:sparkline>
              <xm:f>'LƯU CHUYỂN TIỀN TỆ TT - QUÝ'!D875:M875</xm:f>
              <xm:sqref>C875</xm:sqref>
            </x14:sparkline>
            <x14:sparkline>
              <xm:f>'LƯU CHUYỂN TIỀN TỆ TT - QUÝ'!D876:M876</xm:f>
              <xm:sqref>C876</xm:sqref>
            </x14:sparkline>
            <x14:sparkline>
              <xm:f>'LƯU CHUYỂN TIỀN TỆ TT - QUÝ'!D877:M877</xm:f>
              <xm:sqref>C877</xm:sqref>
            </x14:sparkline>
            <x14:sparkline>
              <xm:f>'LƯU CHUYỂN TIỀN TỆ TT - QUÝ'!D878:M878</xm:f>
              <xm:sqref>C878</xm:sqref>
            </x14:sparkline>
            <x14:sparkline>
              <xm:f>'LƯU CHUYỂN TIỀN TỆ TT - QUÝ'!D879:M879</xm:f>
              <xm:sqref>C879</xm:sqref>
            </x14:sparkline>
            <x14:sparkline>
              <xm:f>'LƯU CHUYỂN TIỀN TỆ TT - QUÝ'!D880:M880</xm:f>
              <xm:sqref>C880</xm:sqref>
            </x14:sparkline>
            <x14:sparkline>
              <xm:f>'LƯU CHUYỂN TIỀN TỆ TT - QUÝ'!D881:M881</xm:f>
              <xm:sqref>C881</xm:sqref>
            </x14:sparkline>
            <x14:sparkline>
              <xm:f>'LƯU CHUYỂN TIỀN TỆ TT - QUÝ'!D882:M882</xm:f>
              <xm:sqref>C882</xm:sqref>
            </x14:sparkline>
            <x14:sparkline>
              <xm:f>'LƯU CHUYỂN TIỀN TỆ TT - QUÝ'!D883:M883</xm:f>
              <xm:sqref>C883</xm:sqref>
            </x14:sparkline>
            <x14:sparkline>
              <xm:f>'LƯU CHUYỂN TIỀN TỆ TT - QUÝ'!D884:M884</xm:f>
              <xm:sqref>C884</xm:sqref>
            </x14:sparkline>
            <x14:sparkline>
              <xm:f>'LƯU CHUYỂN TIỀN TỆ TT - QUÝ'!D885:M885</xm:f>
              <xm:sqref>C885</xm:sqref>
            </x14:sparkline>
            <x14:sparkline>
              <xm:f>'LƯU CHUYỂN TIỀN TỆ TT - QUÝ'!D886:M886</xm:f>
              <xm:sqref>C886</xm:sqref>
            </x14:sparkline>
            <x14:sparkline>
              <xm:f>'LƯU CHUYỂN TIỀN TỆ TT - QUÝ'!D887:M887</xm:f>
              <xm:sqref>C887</xm:sqref>
            </x14:sparkline>
            <x14:sparkline>
              <xm:f>'LƯU CHUYỂN TIỀN TỆ TT - QUÝ'!D888:M888</xm:f>
              <xm:sqref>C888</xm:sqref>
            </x14:sparkline>
            <x14:sparkline>
              <xm:f>'LƯU CHUYỂN TIỀN TỆ TT - QUÝ'!D889:M889</xm:f>
              <xm:sqref>C889</xm:sqref>
            </x14:sparkline>
            <x14:sparkline>
              <xm:f>'LƯU CHUYỂN TIỀN TỆ TT - QUÝ'!D890:M890</xm:f>
              <xm:sqref>C890</xm:sqref>
            </x14:sparkline>
            <x14:sparkline>
              <xm:f>'LƯU CHUYỂN TIỀN TỆ TT - QUÝ'!D891:M891</xm:f>
              <xm:sqref>C891</xm:sqref>
            </x14:sparkline>
            <x14:sparkline>
              <xm:f>'LƯU CHUYỂN TIỀN TỆ TT - QUÝ'!D892:M892</xm:f>
              <xm:sqref>C892</xm:sqref>
            </x14:sparkline>
            <x14:sparkline>
              <xm:f>'LƯU CHUYỂN TIỀN TỆ TT - QUÝ'!D893:M893</xm:f>
              <xm:sqref>C893</xm:sqref>
            </x14:sparkline>
            <x14:sparkline>
              <xm:f>'LƯU CHUYỂN TIỀN TỆ TT - QUÝ'!D894:M894</xm:f>
              <xm:sqref>C894</xm:sqref>
            </x14:sparkline>
            <x14:sparkline>
              <xm:f>'LƯU CHUYỂN TIỀN TỆ TT - QUÝ'!D895:M895</xm:f>
              <xm:sqref>C895</xm:sqref>
            </x14:sparkline>
            <x14:sparkline>
              <xm:f>'LƯU CHUYỂN TIỀN TỆ TT - QUÝ'!D896:M896</xm:f>
              <xm:sqref>C896</xm:sqref>
            </x14:sparkline>
            <x14:sparkline>
              <xm:f>'LƯU CHUYỂN TIỀN TỆ TT - QUÝ'!D897:M897</xm:f>
              <xm:sqref>C897</xm:sqref>
            </x14:sparkline>
            <x14:sparkline>
              <xm:f>'LƯU CHUYỂN TIỀN TỆ TT - QUÝ'!D898:M898</xm:f>
              <xm:sqref>C898</xm:sqref>
            </x14:sparkline>
            <x14:sparkline>
              <xm:f>'LƯU CHUYỂN TIỀN TỆ TT - QUÝ'!D899:M899</xm:f>
              <xm:sqref>C899</xm:sqref>
            </x14:sparkline>
            <x14:sparkline>
              <xm:f>'LƯU CHUYỂN TIỀN TỆ TT - QUÝ'!D900:M900</xm:f>
              <xm:sqref>C900</xm:sqref>
            </x14:sparkline>
            <x14:sparkline>
              <xm:f>'LƯU CHUYỂN TIỀN TỆ TT - QUÝ'!D901:M901</xm:f>
              <xm:sqref>C901</xm:sqref>
            </x14:sparkline>
            <x14:sparkline>
              <xm:f>'LƯU CHUYỂN TIỀN TỆ TT - QUÝ'!D902:M902</xm:f>
              <xm:sqref>C902</xm:sqref>
            </x14:sparkline>
            <x14:sparkline>
              <xm:f>'LƯU CHUYỂN TIỀN TỆ TT - QUÝ'!D903:M903</xm:f>
              <xm:sqref>C903</xm:sqref>
            </x14:sparkline>
            <x14:sparkline>
              <xm:f>'LƯU CHUYỂN TIỀN TỆ TT - QUÝ'!D904:M904</xm:f>
              <xm:sqref>C904</xm:sqref>
            </x14:sparkline>
            <x14:sparkline>
              <xm:f>'LƯU CHUYỂN TIỀN TỆ TT - QUÝ'!D905:M905</xm:f>
              <xm:sqref>C905</xm:sqref>
            </x14:sparkline>
            <x14:sparkline>
              <xm:f>'LƯU CHUYỂN TIỀN TỆ TT - QUÝ'!D906:M906</xm:f>
              <xm:sqref>C906</xm:sqref>
            </x14:sparkline>
            <x14:sparkline>
              <xm:f>'LƯU CHUYỂN TIỀN TỆ TT - QUÝ'!D907:M907</xm:f>
              <xm:sqref>C907</xm:sqref>
            </x14:sparkline>
            <x14:sparkline>
              <xm:f>'LƯU CHUYỂN TIỀN TỆ TT - QUÝ'!D908:M908</xm:f>
              <xm:sqref>C908</xm:sqref>
            </x14:sparkline>
            <x14:sparkline>
              <xm:f>'LƯU CHUYỂN TIỀN TỆ TT - QUÝ'!D909:M909</xm:f>
              <xm:sqref>C909</xm:sqref>
            </x14:sparkline>
            <x14:sparkline>
              <xm:f>'LƯU CHUYỂN TIỀN TỆ TT - QUÝ'!D910:M910</xm:f>
              <xm:sqref>C910</xm:sqref>
            </x14:sparkline>
            <x14:sparkline>
              <xm:f>'LƯU CHUYỂN TIỀN TỆ TT - QUÝ'!D911:M911</xm:f>
              <xm:sqref>C911</xm:sqref>
            </x14:sparkline>
            <x14:sparkline>
              <xm:f>'LƯU CHUYỂN TIỀN TỆ TT - QUÝ'!D912:M912</xm:f>
              <xm:sqref>C912</xm:sqref>
            </x14:sparkline>
            <x14:sparkline>
              <xm:f>'LƯU CHUYỂN TIỀN TỆ TT - QUÝ'!D913:M913</xm:f>
              <xm:sqref>C913</xm:sqref>
            </x14:sparkline>
            <x14:sparkline>
              <xm:f>'LƯU CHUYỂN TIỀN TỆ TT - QUÝ'!D914:M914</xm:f>
              <xm:sqref>C914</xm:sqref>
            </x14:sparkline>
            <x14:sparkline>
              <xm:f>'LƯU CHUYỂN TIỀN TỆ TT - QUÝ'!D915:M915</xm:f>
              <xm:sqref>C915</xm:sqref>
            </x14:sparkline>
            <x14:sparkline>
              <xm:f>'LƯU CHUYỂN TIỀN TỆ TT - QUÝ'!D916:M916</xm:f>
              <xm:sqref>C916</xm:sqref>
            </x14:sparkline>
            <x14:sparkline>
              <xm:f>'LƯU CHUYỂN TIỀN TỆ TT - QUÝ'!D917:M917</xm:f>
              <xm:sqref>C917</xm:sqref>
            </x14:sparkline>
            <x14:sparkline>
              <xm:f>'LƯU CHUYỂN TIỀN TỆ TT - QUÝ'!D918:M918</xm:f>
              <xm:sqref>C918</xm:sqref>
            </x14:sparkline>
            <x14:sparkline>
              <xm:f>'LƯU CHUYỂN TIỀN TỆ TT - QUÝ'!D919:M919</xm:f>
              <xm:sqref>C919</xm:sqref>
            </x14:sparkline>
            <x14:sparkline>
              <xm:f>'LƯU CHUYỂN TIỀN TỆ TT - QUÝ'!D920:M920</xm:f>
              <xm:sqref>C920</xm:sqref>
            </x14:sparkline>
            <x14:sparkline>
              <xm:f>'LƯU CHUYỂN TIỀN TỆ TT - QUÝ'!D921:M921</xm:f>
              <xm:sqref>C921</xm:sqref>
            </x14:sparkline>
            <x14:sparkline>
              <xm:f>'LƯU CHUYỂN TIỀN TỆ TT - QUÝ'!D922:M922</xm:f>
              <xm:sqref>C922</xm:sqref>
            </x14:sparkline>
            <x14:sparkline>
              <xm:f>'LƯU CHUYỂN TIỀN TỆ TT - QUÝ'!D923:M923</xm:f>
              <xm:sqref>C923</xm:sqref>
            </x14:sparkline>
            <x14:sparkline>
              <xm:f>'LƯU CHUYỂN TIỀN TỆ TT - QUÝ'!D924:M924</xm:f>
              <xm:sqref>C924</xm:sqref>
            </x14:sparkline>
            <x14:sparkline>
              <xm:f>'LƯU CHUYỂN TIỀN TỆ TT - QUÝ'!D925:M925</xm:f>
              <xm:sqref>C925</xm:sqref>
            </x14:sparkline>
            <x14:sparkline>
              <xm:f>'LƯU CHUYỂN TIỀN TỆ TT - QUÝ'!D926:M926</xm:f>
              <xm:sqref>C926</xm:sqref>
            </x14:sparkline>
            <x14:sparkline>
              <xm:f>'LƯU CHUYỂN TIỀN TỆ TT - QUÝ'!D927:M927</xm:f>
              <xm:sqref>C927</xm:sqref>
            </x14:sparkline>
            <x14:sparkline>
              <xm:f>'LƯU CHUYỂN TIỀN TỆ TT - QUÝ'!D928:M928</xm:f>
              <xm:sqref>C928</xm:sqref>
            </x14:sparkline>
            <x14:sparkline>
              <xm:f>'LƯU CHUYỂN TIỀN TỆ TT - QUÝ'!D929:M929</xm:f>
              <xm:sqref>C929</xm:sqref>
            </x14:sparkline>
            <x14:sparkline>
              <xm:f>'LƯU CHUYỂN TIỀN TỆ TT - QUÝ'!D930:M930</xm:f>
              <xm:sqref>C930</xm:sqref>
            </x14:sparkline>
            <x14:sparkline>
              <xm:f>'LƯU CHUYỂN TIỀN TỆ TT - QUÝ'!D931:M931</xm:f>
              <xm:sqref>C931</xm:sqref>
            </x14:sparkline>
            <x14:sparkline>
              <xm:f>'LƯU CHUYỂN TIỀN TỆ TT - QUÝ'!D932:M932</xm:f>
              <xm:sqref>C932</xm:sqref>
            </x14:sparkline>
            <x14:sparkline>
              <xm:f>'LƯU CHUYỂN TIỀN TỆ TT - QUÝ'!D933:M933</xm:f>
              <xm:sqref>C933</xm:sqref>
            </x14:sparkline>
            <x14:sparkline>
              <xm:f>'LƯU CHUYỂN TIỀN TỆ TT - QUÝ'!D934:M934</xm:f>
              <xm:sqref>C934</xm:sqref>
            </x14:sparkline>
            <x14:sparkline>
              <xm:f>'LƯU CHUYỂN TIỀN TỆ TT - QUÝ'!D935:M935</xm:f>
              <xm:sqref>C935</xm:sqref>
            </x14:sparkline>
            <x14:sparkline>
              <xm:f>'LƯU CHUYỂN TIỀN TỆ TT - QUÝ'!D936:M936</xm:f>
              <xm:sqref>C936</xm:sqref>
            </x14:sparkline>
            <x14:sparkline>
              <xm:f>'LƯU CHUYỂN TIỀN TỆ TT - QUÝ'!D937:M937</xm:f>
              <xm:sqref>C937</xm:sqref>
            </x14:sparkline>
            <x14:sparkline>
              <xm:f>'LƯU CHUYỂN TIỀN TỆ TT - QUÝ'!D938:M938</xm:f>
              <xm:sqref>C938</xm:sqref>
            </x14:sparkline>
            <x14:sparkline>
              <xm:f>'LƯU CHUYỂN TIỀN TỆ TT - QUÝ'!D939:M939</xm:f>
              <xm:sqref>C939</xm:sqref>
            </x14:sparkline>
            <x14:sparkline>
              <xm:f>'LƯU CHUYỂN TIỀN TỆ TT - QUÝ'!D940:M940</xm:f>
              <xm:sqref>C940</xm:sqref>
            </x14:sparkline>
            <x14:sparkline>
              <xm:f>'LƯU CHUYỂN TIỀN TỆ TT - QUÝ'!D941:M941</xm:f>
              <xm:sqref>C941</xm:sqref>
            </x14:sparkline>
            <x14:sparkline>
              <xm:f>'LƯU CHUYỂN TIỀN TỆ TT - QUÝ'!D942:M942</xm:f>
              <xm:sqref>C942</xm:sqref>
            </x14:sparkline>
            <x14:sparkline>
              <xm:f>'LƯU CHUYỂN TIỀN TỆ TT - QUÝ'!D943:M943</xm:f>
              <xm:sqref>C943</xm:sqref>
            </x14:sparkline>
            <x14:sparkline>
              <xm:f>'LƯU CHUYỂN TIỀN TỆ TT - QUÝ'!D944:M944</xm:f>
              <xm:sqref>C944</xm:sqref>
            </x14:sparkline>
            <x14:sparkline>
              <xm:f>'LƯU CHUYỂN TIỀN TỆ TT - QUÝ'!D945:M945</xm:f>
              <xm:sqref>C945</xm:sqref>
            </x14:sparkline>
            <x14:sparkline>
              <xm:f>'LƯU CHUYỂN TIỀN TỆ TT - QUÝ'!D946:M946</xm:f>
              <xm:sqref>C946</xm:sqref>
            </x14:sparkline>
            <x14:sparkline>
              <xm:f>'LƯU CHUYỂN TIỀN TỆ TT - QUÝ'!D947:M947</xm:f>
              <xm:sqref>C947</xm:sqref>
            </x14:sparkline>
            <x14:sparkline>
              <xm:f>'LƯU CHUYỂN TIỀN TỆ TT - QUÝ'!D948:M948</xm:f>
              <xm:sqref>C948</xm:sqref>
            </x14:sparkline>
            <x14:sparkline>
              <xm:f>'LƯU CHUYỂN TIỀN TỆ TT - QUÝ'!D949:M949</xm:f>
              <xm:sqref>C949</xm:sqref>
            </x14:sparkline>
            <x14:sparkline>
              <xm:f>'LƯU CHUYỂN TIỀN TỆ TT - QUÝ'!D950:M950</xm:f>
              <xm:sqref>C950</xm:sqref>
            </x14:sparkline>
            <x14:sparkline>
              <xm:f>'LƯU CHUYỂN TIỀN TỆ TT - QUÝ'!D951:M951</xm:f>
              <xm:sqref>C951</xm:sqref>
            </x14:sparkline>
            <x14:sparkline>
              <xm:f>'LƯU CHUYỂN TIỀN TỆ TT - QUÝ'!D952:M952</xm:f>
              <xm:sqref>C952</xm:sqref>
            </x14:sparkline>
            <x14:sparkline>
              <xm:f>'LƯU CHUYỂN TIỀN TỆ TT - QUÝ'!D953:M953</xm:f>
              <xm:sqref>C953</xm:sqref>
            </x14:sparkline>
            <x14:sparkline>
              <xm:f>'LƯU CHUYỂN TIỀN TỆ TT - QUÝ'!D954:M954</xm:f>
              <xm:sqref>C954</xm:sqref>
            </x14:sparkline>
            <x14:sparkline>
              <xm:f>'LƯU CHUYỂN TIỀN TỆ TT - QUÝ'!D955:M955</xm:f>
              <xm:sqref>C955</xm:sqref>
            </x14:sparkline>
            <x14:sparkline>
              <xm:f>'LƯU CHUYỂN TIỀN TỆ TT - QUÝ'!D956:M956</xm:f>
              <xm:sqref>C956</xm:sqref>
            </x14:sparkline>
            <x14:sparkline>
              <xm:f>'LƯU CHUYỂN TIỀN TỆ TT - QUÝ'!D957:M957</xm:f>
              <xm:sqref>C957</xm:sqref>
            </x14:sparkline>
            <x14:sparkline>
              <xm:f>'LƯU CHUYỂN TIỀN TỆ TT - QUÝ'!D958:M958</xm:f>
              <xm:sqref>C958</xm:sqref>
            </x14:sparkline>
            <x14:sparkline>
              <xm:f>'LƯU CHUYỂN TIỀN TỆ TT - QUÝ'!D959:M959</xm:f>
              <xm:sqref>C959</xm:sqref>
            </x14:sparkline>
            <x14:sparkline>
              <xm:f>'LƯU CHUYỂN TIỀN TỆ TT - QUÝ'!D960:M960</xm:f>
              <xm:sqref>C960</xm:sqref>
            </x14:sparkline>
            <x14:sparkline>
              <xm:f>'LƯU CHUYỂN TIỀN TỆ TT - QUÝ'!D961:M961</xm:f>
              <xm:sqref>C961</xm:sqref>
            </x14:sparkline>
            <x14:sparkline>
              <xm:f>'LƯU CHUYỂN TIỀN TỆ TT - QUÝ'!D962:M962</xm:f>
              <xm:sqref>C962</xm:sqref>
            </x14:sparkline>
            <x14:sparkline>
              <xm:f>'LƯU CHUYỂN TIỀN TỆ TT - QUÝ'!D963:M963</xm:f>
              <xm:sqref>C963</xm:sqref>
            </x14:sparkline>
            <x14:sparkline>
              <xm:f>'LƯU CHUYỂN TIỀN TỆ TT - QUÝ'!D964:M964</xm:f>
              <xm:sqref>C964</xm:sqref>
            </x14:sparkline>
            <x14:sparkline>
              <xm:f>'LƯU CHUYỂN TIỀN TỆ TT - QUÝ'!D965:M965</xm:f>
              <xm:sqref>C965</xm:sqref>
            </x14:sparkline>
            <x14:sparkline>
              <xm:f>'LƯU CHUYỂN TIỀN TỆ TT - QUÝ'!D966:M966</xm:f>
              <xm:sqref>C966</xm:sqref>
            </x14:sparkline>
            <x14:sparkline>
              <xm:f>'LƯU CHUYỂN TIỀN TỆ TT - QUÝ'!D967:M967</xm:f>
              <xm:sqref>C967</xm:sqref>
            </x14:sparkline>
            <x14:sparkline>
              <xm:f>'LƯU CHUYỂN TIỀN TỆ TT - QUÝ'!D968:M968</xm:f>
              <xm:sqref>C968</xm:sqref>
            </x14:sparkline>
            <x14:sparkline>
              <xm:f>'LƯU CHUYỂN TIỀN TỆ TT - QUÝ'!D969:M969</xm:f>
              <xm:sqref>C969</xm:sqref>
            </x14:sparkline>
            <x14:sparkline>
              <xm:f>'LƯU CHUYỂN TIỀN TỆ TT - QUÝ'!D970:M970</xm:f>
              <xm:sqref>C970</xm:sqref>
            </x14:sparkline>
            <x14:sparkline>
              <xm:f>'LƯU CHUYỂN TIỀN TỆ TT - QUÝ'!D971:M971</xm:f>
              <xm:sqref>C971</xm:sqref>
            </x14:sparkline>
            <x14:sparkline>
              <xm:f>'LƯU CHUYỂN TIỀN TỆ TT - QUÝ'!D972:M972</xm:f>
              <xm:sqref>C972</xm:sqref>
            </x14:sparkline>
            <x14:sparkline>
              <xm:f>'LƯU CHUYỂN TIỀN TỆ TT - QUÝ'!D973:M973</xm:f>
              <xm:sqref>C973</xm:sqref>
            </x14:sparkline>
            <x14:sparkline>
              <xm:f>'LƯU CHUYỂN TIỀN TỆ TT - QUÝ'!D974:M974</xm:f>
              <xm:sqref>C974</xm:sqref>
            </x14:sparkline>
            <x14:sparkline>
              <xm:f>'LƯU CHUYỂN TIỀN TỆ TT - QUÝ'!D975:M975</xm:f>
              <xm:sqref>C975</xm:sqref>
            </x14:sparkline>
            <x14:sparkline>
              <xm:f>'LƯU CHUYỂN TIỀN TỆ TT - QUÝ'!D976:M976</xm:f>
              <xm:sqref>C976</xm:sqref>
            </x14:sparkline>
            <x14:sparkline>
              <xm:f>'LƯU CHUYỂN TIỀN TỆ TT - QUÝ'!D977:M977</xm:f>
              <xm:sqref>C977</xm:sqref>
            </x14:sparkline>
            <x14:sparkline>
              <xm:f>'LƯU CHUYỂN TIỀN TỆ TT - QUÝ'!D978:M978</xm:f>
              <xm:sqref>C978</xm:sqref>
            </x14:sparkline>
            <x14:sparkline>
              <xm:f>'LƯU CHUYỂN TIỀN TỆ TT - QUÝ'!D979:M979</xm:f>
              <xm:sqref>C979</xm:sqref>
            </x14:sparkline>
            <x14:sparkline>
              <xm:f>'LƯU CHUYỂN TIỀN TỆ TT - QUÝ'!D980:M980</xm:f>
              <xm:sqref>C980</xm:sqref>
            </x14:sparkline>
            <x14:sparkline>
              <xm:f>'LƯU CHUYỂN TIỀN TỆ TT - QUÝ'!D981:M981</xm:f>
              <xm:sqref>C981</xm:sqref>
            </x14:sparkline>
            <x14:sparkline>
              <xm:f>'LƯU CHUYỂN TIỀN TỆ TT - QUÝ'!D982:M982</xm:f>
              <xm:sqref>C982</xm:sqref>
            </x14:sparkline>
            <x14:sparkline>
              <xm:f>'LƯU CHUYỂN TIỀN TỆ TT - QUÝ'!D983:M983</xm:f>
              <xm:sqref>C983</xm:sqref>
            </x14:sparkline>
            <x14:sparkline>
              <xm:f>'LƯU CHUYỂN TIỀN TỆ TT - QUÝ'!D984:M984</xm:f>
              <xm:sqref>C984</xm:sqref>
            </x14:sparkline>
            <x14:sparkline>
              <xm:f>'LƯU CHUYỂN TIỀN TỆ TT - QUÝ'!D985:M985</xm:f>
              <xm:sqref>C985</xm:sqref>
            </x14:sparkline>
            <x14:sparkline>
              <xm:f>'LƯU CHUYỂN TIỀN TỆ TT - QUÝ'!D986:M986</xm:f>
              <xm:sqref>C986</xm:sqref>
            </x14:sparkline>
            <x14:sparkline>
              <xm:f>'LƯU CHUYỂN TIỀN TỆ TT - QUÝ'!D987:M987</xm:f>
              <xm:sqref>C987</xm:sqref>
            </x14:sparkline>
            <x14:sparkline>
              <xm:f>'LƯU CHUYỂN TIỀN TỆ TT - QUÝ'!D988:M988</xm:f>
              <xm:sqref>C988</xm:sqref>
            </x14:sparkline>
            <x14:sparkline>
              <xm:f>'LƯU CHUYỂN TIỀN TỆ TT - QUÝ'!D989:M989</xm:f>
              <xm:sqref>C989</xm:sqref>
            </x14:sparkline>
            <x14:sparkline>
              <xm:f>'LƯU CHUYỂN TIỀN TỆ TT - QUÝ'!D990:M990</xm:f>
              <xm:sqref>C990</xm:sqref>
            </x14:sparkline>
            <x14:sparkline>
              <xm:f>'LƯU CHUYỂN TIỀN TỆ TT - QUÝ'!D991:M991</xm:f>
              <xm:sqref>C991</xm:sqref>
            </x14:sparkline>
            <x14:sparkline>
              <xm:f>'LƯU CHUYỂN TIỀN TỆ TT - QUÝ'!D992:M992</xm:f>
              <xm:sqref>C992</xm:sqref>
            </x14:sparkline>
            <x14:sparkline>
              <xm:f>'LƯU CHUYỂN TIỀN TỆ TT - QUÝ'!D993:M993</xm:f>
              <xm:sqref>C993</xm:sqref>
            </x14:sparkline>
            <x14:sparkline>
              <xm:f>'LƯU CHUYỂN TIỀN TỆ TT - QUÝ'!D994:M994</xm:f>
              <xm:sqref>C994</xm:sqref>
            </x14:sparkline>
            <x14:sparkline>
              <xm:f>'LƯU CHUYỂN TIỀN TỆ TT - QUÝ'!D995:M995</xm:f>
              <xm:sqref>C995</xm:sqref>
            </x14:sparkline>
            <x14:sparkline>
              <xm:f>'LƯU CHUYỂN TIỀN TỆ TT - QUÝ'!D996:M996</xm:f>
              <xm:sqref>C996</xm:sqref>
            </x14:sparkline>
            <x14:sparkline>
              <xm:f>'LƯU CHUYỂN TIỀN TỆ TT - QUÝ'!D997:M997</xm:f>
              <xm:sqref>C997</xm:sqref>
            </x14:sparkline>
            <x14:sparkline>
              <xm:f>'LƯU CHUYỂN TIỀN TỆ TT - QUÝ'!D998:M998</xm:f>
              <xm:sqref>C998</xm:sqref>
            </x14:sparkline>
            <x14:sparkline>
              <xm:f>'LƯU CHUYỂN TIỀN TỆ TT - QUÝ'!D999:M999</xm:f>
              <xm:sqref>C999</xm:sqref>
            </x14:sparkline>
            <x14:sparkline>
              <xm:f>'LƯU CHUYỂN TIỀN TỆ TT - QUÝ'!D1000:M1000</xm:f>
              <xm:sqref>C1000</xm:sqref>
            </x14:sparkline>
            <x14:sparkline>
              <xm:f>'LƯU CHUYỂN TIỀN TỆ TT - QUÝ'!D1001:M1001</xm:f>
              <xm:sqref>C1001</xm:sqref>
            </x14:sparkline>
            <x14:sparkline>
              <xm:f>'LƯU CHUYỂN TIỀN TỆ TT - QUÝ'!D1002:M1002</xm:f>
              <xm:sqref>C1002</xm:sqref>
            </x14:sparkline>
            <x14:sparkline>
              <xm:f>'LƯU CHUYỂN TIỀN TỆ TT - QUÝ'!D1003:M1003</xm:f>
              <xm:sqref>C1003</xm:sqref>
            </x14:sparkline>
            <x14:sparkline>
              <xm:f>'LƯU CHUYỂN TIỀN TỆ TT - QUÝ'!D1004:M1004</xm:f>
              <xm:sqref>C1004</xm:sqref>
            </x14:sparkline>
            <x14:sparkline>
              <xm:f>'LƯU CHUYỂN TIỀN TỆ TT - QUÝ'!D1005:M1005</xm:f>
              <xm:sqref>C1005</xm:sqref>
            </x14:sparkline>
          </x14:sparklines>
        </x14:sparklineGroup>
        <x14:sparklineGroup type="column" displayEmptyCellsAs="gap" high="1" low="1" xr2:uid="{92C14DEF-C53D-4D55-BB05-C1B5DBDA1DD7}">
          <x14:colorSeries rgb="FFFFFF00"/>
          <x14:colorNegative rgb="FFD00000"/>
          <x14:colorAxis rgb="FF000000"/>
          <x14:colorMarkers rgb="FFD00000"/>
          <x14:colorFirst rgb="FFD00000"/>
          <x14:colorLast rgb="FFD00000"/>
          <x14:colorHigh rgb="FF00FF00"/>
          <x14:colorLow rgb="FFFF0000"/>
          <x14:sparklines>
            <x14:sparkline>
              <xm:f>'LƯU CHUYỂN TIỀN TỆ TT - QUÝ'!D607:M607</xm:f>
              <xm:sqref>C607</xm:sqref>
            </x14:sparkline>
            <x14:sparkline>
              <xm:f>'LƯU CHUYỂN TIỀN TỆ TT - QUÝ'!D608:M608</xm:f>
              <xm:sqref>C608</xm:sqref>
            </x14:sparkline>
            <x14:sparkline>
              <xm:f>'LƯU CHUYỂN TIỀN TỆ TT - QUÝ'!D609:M609</xm:f>
              <xm:sqref>C609</xm:sqref>
            </x14:sparkline>
            <x14:sparkline>
              <xm:f>'LƯU CHUYỂN TIỀN TỆ TT - QUÝ'!D610:M610</xm:f>
              <xm:sqref>C610</xm:sqref>
            </x14:sparkline>
            <x14:sparkline>
              <xm:f>'LƯU CHUYỂN TIỀN TỆ TT - QUÝ'!D611:M611</xm:f>
              <xm:sqref>C611</xm:sqref>
            </x14:sparkline>
            <x14:sparkline>
              <xm:f>'LƯU CHUYỂN TIỀN TỆ TT - QUÝ'!D612:M612</xm:f>
              <xm:sqref>C612</xm:sqref>
            </x14:sparkline>
            <x14:sparkline>
              <xm:f>'LƯU CHUYỂN TIỀN TỆ TT - QUÝ'!D613:M613</xm:f>
              <xm:sqref>C613</xm:sqref>
            </x14:sparkline>
            <x14:sparkline>
              <xm:f>'LƯU CHUYỂN TIỀN TỆ TT - QUÝ'!D614:M614</xm:f>
              <xm:sqref>C614</xm:sqref>
            </x14:sparkline>
            <x14:sparkline>
              <xm:f>'LƯU CHUYỂN TIỀN TỆ TT - QUÝ'!D615:M615</xm:f>
              <xm:sqref>C615</xm:sqref>
            </x14:sparkline>
            <x14:sparkline>
              <xm:f>'LƯU CHUYỂN TIỀN TỆ TT - QUÝ'!D616:M616</xm:f>
              <xm:sqref>C616</xm:sqref>
            </x14:sparkline>
            <x14:sparkline>
              <xm:f>'LƯU CHUYỂN TIỀN TỆ TT - QUÝ'!D617:M617</xm:f>
              <xm:sqref>C617</xm:sqref>
            </x14:sparkline>
            <x14:sparkline>
              <xm:f>'LƯU CHUYỂN TIỀN TỆ TT - QUÝ'!D618:M618</xm:f>
              <xm:sqref>C618</xm:sqref>
            </x14:sparkline>
            <x14:sparkline>
              <xm:f>'LƯU CHUYỂN TIỀN TỆ TT - QUÝ'!D619:M619</xm:f>
              <xm:sqref>C619</xm:sqref>
            </x14:sparkline>
            <x14:sparkline>
              <xm:f>'LƯU CHUYỂN TIỀN TỆ TT - QUÝ'!D620:M620</xm:f>
              <xm:sqref>C620</xm:sqref>
            </x14:sparkline>
            <x14:sparkline>
              <xm:f>'LƯU CHUYỂN TIỀN TỆ TT - QUÝ'!D621:M621</xm:f>
              <xm:sqref>C621</xm:sqref>
            </x14:sparkline>
            <x14:sparkline>
              <xm:f>'LƯU CHUYỂN TIỀN TỆ TT - QUÝ'!D622:M622</xm:f>
              <xm:sqref>C622</xm:sqref>
            </x14:sparkline>
            <x14:sparkline>
              <xm:f>'LƯU CHUYỂN TIỀN TỆ TT - QUÝ'!D623:M623</xm:f>
              <xm:sqref>C623</xm:sqref>
            </x14:sparkline>
            <x14:sparkline>
              <xm:f>'LƯU CHUYỂN TIỀN TỆ TT - QUÝ'!D624:M624</xm:f>
              <xm:sqref>C624</xm:sqref>
            </x14:sparkline>
            <x14:sparkline>
              <xm:f>'LƯU CHUYỂN TIỀN TỆ TT - QUÝ'!D625:M625</xm:f>
              <xm:sqref>C625</xm:sqref>
            </x14:sparkline>
            <x14:sparkline>
              <xm:f>'LƯU CHUYỂN TIỀN TỆ TT - QUÝ'!D626:M626</xm:f>
              <xm:sqref>C626</xm:sqref>
            </x14:sparkline>
            <x14:sparkline>
              <xm:f>'LƯU CHUYỂN TIỀN TỆ TT - QUÝ'!D627:M627</xm:f>
              <xm:sqref>C627</xm:sqref>
            </x14:sparkline>
            <x14:sparkline>
              <xm:f>'LƯU CHUYỂN TIỀN TỆ TT - QUÝ'!D628:M628</xm:f>
              <xm:sqref>C628</xm:sqref>
            </x14:sparkline>
            <x14:sparkline>
              <xm:f>'LƯU CHUYỂN TIỀN TỆ TT - QUÝ'!D629:M629</xm:f>
              <xm:sqref>C629</xm:sqref>
            </x14:sparkline>
            <x14:sparkline>
              <xm:f>'LƯU CHUYỂN TIỀN TỆ TT - QUÝ'!D630:M630</xm:f>
              <xm:sqref>C630</xm:sqref>
            </x14:sparkline>
            <x14:sparkline>
              <xm:f>'LƯU CHUYỂN TIỀN TỆ TT - QUÝ'!D631:M631</xm:f>
              <xm:sqref>C631</xm:sqref>
            </x14:sparkline>
            <x14:sparkline>
              <xm:f>'LƯU CHUYỂN TIỀN TỆ TT - QUÝ'!D632:M632</xm:f>
              <xm:sqref>C632</xm:sqref>
            </x14:sparkline>
            <x14:sparkline>
              <xm:f>'LƯU CHUYỂN TIỀN TỆ TT - QUÝ'!D633:M633</xm:f>
              <xm:sqref>C633</xm:sqref>
            </x14:sparkline>
            <x14:sparkline>
              <xm:f>'LƯU CHUYỂN TIỀN TỆ TT - QUÝ'!D634:M634</xm:f>
              <xm:sqref>C634</xm:sqref>
            </x14:sparkline>
            <x14:sparkline>
              <xm:f>'LƯU CHUYỂN TIỀN TỆ TT - QUÝ'!D635:M635</xm:f>
              <xm:sqref>C635</xm:sqref>
            </x14:sparkline>
            <x14:sparkline>
              <xm:f>'LƯU CHUYỂN TIỀN TỆ TT - QUÝ'!D636:M636</xm:f>
              <xm:sqref>C636</xm:sqref>
            </x14:sparkline>
            <x14:sparkline>
              <xm:f>'LƯU CHUYỂN TIỀN TỆ TT - QUÝ'!D637:M637</xm:f>
              <xm:sqref>C637</xm:sqref>
            </x14:sparkline>
            <x14:sparkline>
              <xm:f>'LƯU CHUYỂN TIỀN TỆ TT - QUÝ'!D638:M638</xm:f>
              <xm:sqref>C638</xm:sqref>
            </x14:sparkline>
            <x14:sparkline>
              <xm:f>'LƯU CHUYỂN TIỀN TỆ TT - QUÝ'!D639:M639</xm:f>
              <xm:sqref>C639</xm:sqref>
            </x14:sparkline>
            <x14:sparkline>
              <xm:f>'LƯU CHUYỂN TIỀN TỆ TT - QUÝ'!D640:M640</xm:f>
              <xm:sqref>C640</xm:sqref>
            </x14:sparkline>
            <x14:sparkline>
              <xm:f>'LƯU CHUYỂN TIỀN TỆ TT - QUÝ'!D641:M641</xm:f>
              <xm:sqref>C641</xm:sqref>
            </x14:sparkline>
            <x14:sparkline>
              <xm:f>'LƯU CHUYỂN TIỀN TỆ TT - QUÝ'!D642:M642</xm:f>
              <xm:sqref>C642</xm:sqref>
            </x14:sparkline>
            <x14:sparkline>
              <xm:f>'LƯU CHUYỂN TIỀN TỆ TT - QUÝ'!D643:M643</xm:f>
              <xm:sqref>C643</xm:sqref>
            </x14:sparkline>
            <x14:sparkline>
              <xm:f>'LƯU CHUYỂN TIỀN TỆ TT - QUÝ'!D644:M644</xm:f>
              <xm:sqref>C644</xm:sqref>
            </x14:sparkline>
            <x14:sparkline>
              <xm:f>'LƯU CHUYỂN TIỀN TỆ TT - QUÝ'!D645:M645</xm:f>
              <xm:sqref>C645</xm:sqref>
            </x14:sparkline>
            <x14:sparkline>
              <xm:f>'LƯU CHUYỂN TIỀN TỆ TT - QUÝ'!D646:M646</xm:f>
              <xm:sqref>C646</xm:sqref>
            </x14:sparkline>
            <x14:sparkline>
              <xm:f>'LƯU CHUYỂN TIỀN TỆ TT - QUÝ'!D647:M647</xm:f>
              <xm:sqref>C647</xm:sqref>
            </x14:sparkline>
            <x14:sparkline>
              <xm:f>'LƯU CHUYỂN TIỀN TỆ TT - QUÝ'!D648:M648</xm:f>
              <xm:sqref>C648</xm:sqref>
            </x14:sparkline>
            <x14:sparkline>
              <xm:f>'LƯU CHUYỂN TIỀN TỆ TT - QUÝ'!D649:M649</xm:f>
              <xm:sqref>C649</xm:sqref>
            </x14:sparkline>
            <x14:sparkline>
              <xm:f>'LƯU CHUYỂN TIỀN TỆ TT - QUÝ'!D650:M650</xm:f>
              <xm:sqref>C650</xm:sqref>
            </x14:sparkline>
            <x14:sparkline>
              <xm:f>'LƯU CHUYỂN TIỀN TỆ TT - QUÝ'!D651:M651</xm:f>
              <xm:sqref>C651</xm:sqref>
            </x14:sparkline>
            <x14:sparkline>
              <xm:f>'LƯU CHUYỂN TIỀN TỆ TT - QUÝ'!D652:M652</xm:f>
              <xm:sqref>C652</xm:sqref>
            </x14:sparkline>
            <x14:sparkline>
              <xm:f>'LƯU CHUYỂN TIỀN TỆ TT - QUÝ'!D653:M653</xm:f>
              <xm:sqref>C653</xm:sqref>
            </x14:sparkline>
            <x14:sparkline>
              <xm:f>'LƯU CHUYỂN TIỀN TỆ TT - QUÝ'!D654:M654</xm:f>
              <xm:sqref>C654</xm:sqref>
            </x14:sparkline>
            <x14:sparkline>
              <xm:f>'LƯU CHUYỂN TIỀN TỆ TT - QUÝ'!D655:M655</xm:f>
              <xm:sqref>C655</xm:sqref>
            </x14:sparkline>
            <x14:sparkline>
              <xm:f>'LƯU CHUYỂN TIỀN TỆ TT - QUÝ'!D656:M656</xm:f>
              <xm:sqref>C656</xm:sqref>
            </x14:sparkline>
            <x14:sparkline>
              <xm:f>'LƯU CHUYỂN TIỀN TỆ TT - QUÝ'!D657:M657</xm:f>
              <xm:sqref>C657</xm:sqref>
            </x14:sparkline>
            <x14:sparkline>
              <xm:f>'LƯU CHUYỂN TIỀN TỆ TT - QUÝ'!D658:M658</xm:f>
              <xm:sqref>C658</xm:sqref>
            </x14:sparkline>
            <x14:sparkline>
              <xm:f>'LƯU CHUYỂN TIỀN TỆ TT - QUÝ'!D659:M659</xm:f>
              <xm:sqref>C659</xm:sqref>
            </x14:sparkline>
            <x14:sparkline>
              <xm:f>'LƯU CHUYỂN TIỀN TỆ TT - QUÝ'!D660:M660</xm:f>
              <xm:sqref>C660</xm:sqref>
            </x14:sparkline>
            <x14:sparkline>
              <xm:f>'LƯU CHUYỂN TIỀN TỆ TT - QUÝ'!D661:M661</xm:f>
              <xm:sqref>C661</xm:sqref>
            </x14:sparkline>
            <x14:sparkline>
              <xm:f>'LƯU CHUYỂN TIỀN TỆ TT - QUÝ'!D662:M662</xm:f>
              <xm:sqref>C662</xm:sqref>
            </x14:sparkline>
            <x14:sparkline>
              <xm:f>'LƯU CHUYỂN TIỀN TỆ TT - QUÝ'!D663:M663</xm:f>
              <xm:sqref>C663</xm:sqref>
            </x14:sparkline>
            <x14:sparkline>
              <xm:f>'LƯU CHUYỂN TIỀN TỆ TT - QUÝ'!D664:M664</xm:f>
              <xm:sqref>C664</xm:sqref>
            </x14:sparkline>
            <x14:sparkline>
              <xm:f>'LƯU CHUYỂN TIỀN TỆ TT - QUÝ'!D665:M665</xm:f>
              <xm:sqref>C665</xm:sqref>
            </x14:sparkline>
            <x14:sparkline>
              <xm:f>'LƯU CHUYỂN TIỀN TỆ TT - QUÝ'!D666:M666</xm:f>
              <xm:sqref>C666</xm:sqref>
            </x14:sparkline>
            <x14:sparkline>
              <xm:f>'LƯU CHUYỂN TIỀN TỆ TT - QUÝ'!D667:M667</xm:f>
              <xm:sqref>C667</xm:sqref>
            </x14:sparkline>
            <x14:sparkline>
              <xm:f>'LƯU CHUYỂN TIỀN TỆ TT - QUÝ'!D668:M668</xm:f>
              <xm:sqref>C668</xm:sqref>
            </x14:sparkline>
            <x14:sparkline>
              <xm:f>'LƯU CHUYỂN TIỀN TỆ TT - QUÝ'!D669:M669</xm:f>
              <xm:sqref>C669</xm:sqref>
            </x14:sparkline>
            <x14:sparkline>
              <xm:f>'LƯU CHUYỂN TIỀN TỆ TT - QUÝ'!D670:M670</xm:f>
              <xm:sqref>C670</xm:sqref>
            </x14:sparkline>
            <x14:sparkline>
              <xm:f>'LƯU CHUYỂN TIỀN TỆ TT - QUÝ'!D671:M671</xm:f>
              <xm:sqref>C671</xm:sqref>
            </x14:sparkline>
            <x14:sparkline>
              <xm:f>'LƯU CHUYỂN TIỀN TỆ TT - QUÝ'!D672:M672</xm:f>
              <xm:sqref>C672</xm:sqref>
            </x14:sparkline>
            <x14:sparkline>
              <xm:f>'LƯU CHUYỂN TIỀN TỆ TT - QUÝ'!D673:M673</xm:f>
              <xm:sqref>C673</xm:sqref>
            </x14:sparkline>
            <x14:sparkline>
              <xm:f>'LƯU CHUYỂN TIỀN TỆ TT - QUÝ'!D674:M674</xm:f>
              <xm:sqref>C674</xm:sqref>
            </x14:sparkline>
            <x14:sparkline>
              <xm:f>'LƯU CHUYỂN TIỀN TỆ TT - QUÝ'!D675:M675</xm:f>
              <xm:sqref>C675</xm:sqref>
            </x14:sparkline>
            <x14:sparkline>
              <xm:f>'LƯU CHUYỂN TIỀN TỆ TT - QUÝ'!D676:M676</xm:f>
              <xm:sqref>C676</xm:sqref>
            </x14:sparkline>
            <x14:sparkline>
              <xm:f>'LƯU CHUYỂN TIỀN TỆ TT - QUÝ'!D677:M677</xm:f>
              <xm:sqref>C677</xm:sqref>
            </x14:sparkline>
            <x14:sparkline>
              <xm:f>'LƯU CHUYỂN TIỀN TỆ TT - QUÝ'!D678:M678</xm:f>
              <xm:sqref>C678</xm:sqref>
            </x14:sparkline>
            <x14:sparkline>
              <xm:f>'LƯU CHUYỂN TIỀN TỆ TT - QUÝ'!D679:M679</xm:f>
              <xm:sqref>C679</xm:sqref>
            </x14:sparkline>
            <x14:sparkline>
              <xm:f>'LƯU CHUYỂN TIỀN TỆ TT - QUÝ'!D680:M680</xm:f>
              <xm:sqref>C680</xm:sqref>
            </x14:sparkline>
            <x14:sparkline>
              <xm:f>'LƯU CHUYỂN TIỀN TỆ TT - QUÝ'!D681:M681</xm:f>
              <xm:sqref>C681</xm:sqref>
            </x14:sparkline>
            <x14:sparkline>
              <xm:f>'LƯU CHUYỂN TIỀN TỆ TT - QUÝ'!D682:M682</xm:f>
              <xm:sqref>C682</xm:sqref>
            </x14:sparkline>
            <x14:sparkline>
              <xm:f>'LƯU CHUYỂN TIỀN TỆ TT - QUÝ'!D683:M683</xm:f>
              <xm:sqref>C683</xm:sqref>
            </x14:sparkline>
            <x14:sparkline>
              <xm:f>'LƯU CHUYỂN TIỀN TỆ TT - QUÝ'!D684:M684</xm:f>
              <xm:sqref>C684</xm:sqref>
            </x14:sparkline>
            <x14:sparkline>
              <xm:f>'LƯU CHUYỂN TIỀN TỆ TT - QUÝ'!D685:M685</xm:f>
              <xm:sqref>C685</xm:sqref>
            </x14:sparkline>
            <x14:sparkline>
              <xm:f>'LƯU CHUYỂN TIỀN TỆ TT - QUÝ'!D686:M686</xm:f>
              <xm:sqref>C686</xm:sqref>
            </x14:sparkline>
            <x14:sparkline>
              <xm:f>'LƯU CHUYỂN TIỀN TỆ TT - QUÝ'!D687:M687</xm:f>
              <xm:sqref>C687</xm:sqref>
            </x14:sparkline>
            <x14:sparkline>
              <xm:f>'LƯU CHUYỂN TIỀN TỆ TT - QUÝ'!D688:M688</xm:f>
              <xm:sqref>C688</xm:sqref>
            </x14:sparkline>
            <x14:sparkline>
              <xm:f>'LƯU CHUYỂN TIỀN TỆ TT - QUÝ'!D689:M689</xm:f>
              <xm:sqref>C689</xm:sqref>
            </x14:sparkline>
            <x14:sparkline>
              <xm:f>'LƯU CHUYỂN TIỀN TỆ TT - QUÝ'!D690:M690</xm:f>
              <xm:sqref>C690</xm:sqref>
            </x14:sparkline>
            <x14:sparkline>
              <xm:f>'LƯU CHUYỂN TIỀN TỆ TT - QUÝ'!D691:M691</xm:f>
              <xm:sqref>C691</xm:sqref>
            </x14:sparkline>
            <x14:sparkline>
              <xm:f>'LƯU CHUYỂN TIỀN TỆ TT - QUÝ'!D692:M692</xm:f>
              <xm:sqref>C692</xm:sqref>
            </x14:sparkline>
            <x14:sparkline>
              <xm:f>'LƯU CHUYỂN TIỀN TỆ TT - QUÝ'!D693:M693</xm:f>
              <xm:sqref>C693</xm:sqref>
            </x14:sparkline>
            <x14:sparkline>
              <xm:f>'LƯU CHUYỂN TIỀN TỆ TT - QUÝ'!D694:M694</xm:f>
              <xm:sqref>C694</xm:sqref>
            </x14:sparkline>
            <x14:sparkline>
              <xm:f>'LƯU CHUYỂN TIỀN TỆ TT - QUÝ'!D695:M695</xm:f>
              <xm:sqref>C695</xm:sqref>
            </x14:sparkline>
            <x14:sparkline>
              <xm:f>'LƯU CHUYỂN TIỀN TỆ TT - QUÝ'!D696:M696</xm:f>
              <xm:sqref>C696</xm:sqref>
            </x14:sparkline>
            <x14:sparkline>
              <xm:f>'LƯU CHUYỂN TIỀN TỆ TT - QUÝ'!D697:M697</xm:f>
              <xm:sqref>C697</xm:sqref>
            </x14:sparkline>
            <x14:sparkline>
              <xm:f>'LƯU CHUYỂN TIỀN TỆ TT - QUÝ'!D698:M698</xm:f>
              <xm:sqref>C698</xm:sqref>
            </x14:sparkline>
            <x14:sparkline>
              <xm:f>'LƯU CHUYỂN TIỀN TỆ TT - QUÝ'!D699:M699</xm:f>
              <xm:sqref>C699</xm:sqref>
            </x14:sparkline>
            <x14:sparkline>
              <xm:f>'LƯU CHUYỂN TIỀN TỆ TT - QUÝ'!D700:M700</xm:f>
              <xm:sqref>C700</xm:sqref>
            </x14:sparkline>
            <x14:sparkline>
              <xm:f>'LƯU CHUYỂN TIỀN TỆ TT - QUÝ'!D701:M701</xm:f>
              <xm:sqref>C701</xm:sqref>
            </x14:sparkline>
            <x14:sparkline>
              <xm:f>'LƯU CHUYỂN TIỀN TỆ TT - QUÝ'!D702:M702</xm:f>
              <xm:sqref>C702</xm:sqref>
            </x14:sparkline>
            <x14:sparkline>
              <xm:f>'LƯU CHUYỂN TIỀN TỆ TT - QUÝ'!D703:M703</xm:f>
              <xm:sqref>C703</xm:sqref>
            </x14:sparkline>
            <x14:sparkline>
              <xm:f>'LƯU CHUYỂN TIỀN TỆ TT - QUÝ'!D704:M704</xm:f>
              <xm:sqref>C704</xm:sqref>
            </x14:sparkline>
            <x14:sparkline>
              <xm:f>'LƯU CHUYỂN TIỀN TỆ TT - QUÝ'!D705:M705</xm:f>
              <xm:sqref>C705</xm:sqref>
            </x14:sparkline>
            <x14:sparkline>
              <xm:f>'LƯU CHUYỂN TIỀN TỆ TT - QUÝ'!D706:M706</xm:f>
              <xm:sqref>C706</xm:sqref>
            </x14:sparkline>
            <x14:sparkline>
              <xm:f>'LƯU CHUYỂN TIỀN TỆ TT - QUÝ'!D707:M707</xm:f>
              <xm:sqref>C707</xm:sqref>
            </x14:sparkline>
            <x14:sparkline>
              <xm:f>'LƯU CHUYỂN TIỀN TỆ TT - QUÝ'!D708:M708</xm:f>
              <xm:sqref>C708</xm:sqref>
            </x14:sparkline>
            <x14:sparkline>
              <xm:f>'LƯU CHUYỂN TIỀN TỆ TT - QUÝ'!D709:M709</xm:f>
              <xm:sqref>C709</xm:sqref>
            </x14:sparkline>
            <x14:sparkline>
              <xm:f>'LƯU CHUYỂN TIỀN TỆ TT - QUÝ'!D710:M710</xm:f>
              <xm:sqref>C710</xm:sqref>
            </x14:sparkline>
            <x14:sparkline>
              <xm:f>'LƯU CHUYỂN TIỀN TỆ TT - QUÝ'!D711:M711</xm:f>
              <xm:sqref>C711</xm:sqref>
            </x14:sparkline>
            <x14:sparkline>
              <xm:f>'LƯU CHUYỂN TIỀN TỆ TT - QUÝ'!D712:M712</xm:f>
              <xm:sqref>C712</xm:sqref>
            </x14:sparkline>
            <x14:sparkline>
              <xm:f>'LƯU CHUYỂN TIỀN TỆ TT - QUÝ'!D713:M713</xm:f>
              <xm:sqref>C713</xm:sqref>
            </x14:sparkline>
            <x14:sparkline>
              <xm:f>'LƯU CHUYỂN TIỀN TỆ TT - QUÝ'!D714:M714</xm:f>
              <xm:sqref>C714</xm:sqref>
            </x14:sparkline>
            <x14:sparkline>
              <xm:f>'LƯU CHUYỂN TIỀN TỆ TT - QUÝ'!D715:M715</xm:f>
              <xm:sqref>C715</xm:sqref>
            </x14:sparkline>
            <x14:sparkline>
              <xm:f>'LƯU CHUYỂN TIỀN TỆ TT - QUÝ'!D716:M716</xm:f>
              <xm:sqref>C716</xm:sqref>
            </x14:sparkline>
            <x14:sparkline>
              <xm:f>'LƯU CHUYỂN TIỀN TỆ TT - QUÝ'!D717:M717</xm:f>
              <xm:sqref>C717</xm:sqref>
            </x14:sparkline>
            <x14:sparkline>
              <xm:f>'LƯU CHUYỂN TIỀN TỆ TT - QUÝ'!D718:M718</xm:f>
              <xm:sqref>C718</xm:sqref>
            </x14:sparkline>
            <x14:sparkline>
              <xm:f>'LƯU CHUYỂN TIỀN TỆ TT - QUÝ'!D719:M719</xm:f>
              <xm:sqref>C719</xm:sqref>
            </x14:sparkline>
            <x14:sparkline>
              <xm:f>'LƯU CHUYỂN TIỀN TỆ TT - QUÝ'!D720:M720</xm:f>
              <xm:sqref>C720</xm:sqref>
            </x14:sparkline>
            <x14:sparkline>
              <xm:f>'LƯU CHUYỂN TIỀN TỆ TT - QUÝ'!D721:M721</xm:f>
              <xm:sqref>C721</xm:sqref>
            </x14:sparkline>
            <x14:sparkline>
              <xm:f>'LƯU CHUYỂN TIỀN TỆ TT - QUÝ'!D722:M722</xm:f>
              <xm:sqref>C722</xm:sqref>
            </x14:sparkline>
            <x14:sparkline>
              <xm:f>'LƯU CHUYỂN TIỀN TỆ TT - QUÝ'!D723:M723</xm:f>
              <xm:sqref>C723</xm:sqref>
            </x14:sparkline>
            <x14:sparkline>
              <xm:f>'LƯU CHUYỂN TIỀN TỆ TT - QUÝ'!D724:M724</xm:f>
              <xm:sqref>C724</xm:sqref>
            </x14:sparkline>
            <x14:sparkline>
              <xm:f>'LƯU CHUYỂN TIỀN TỆ TT - QUÝ'!D725:M725</xm:f>
              <xm:sqref>C725</xm:sqref>
            </x14:sparkline>
            <x14:sparkline>
              <xm:f>'LƯU CHUYỂN TIỀN TỆ TT - QUÝ'!D726:M726</xm:f>
              <xm:sqref>C726</xm:sqref>
            </x14:sparkline>
            <x14:sparkline>
              <xm:f>'LƯU CHUYỂN TIỀN TỆ TT - QUÝ'!D727:M727</xm:f>
              <xm:sqref>C727</xm:sqref>
            </x14:sparkline>
            <x14:sparkline>
              <xm:f>'LƯU CHUYỂN TIỀN TỆ TT - QUÝ'!D728:M728</xm:f>
              <xm:sqref>C728</xm:sqref>
            </x14:sparkline>
            <x14:sparkline>
              <xm:f>'LƯU CHUYỂN TIỀN TỆ TT - QUÝ'!D729:M729</xm:f>
              <xm:sqref>C729</xm:sqref>
            </x14:sparkline>
            <x14:sparkline>
              <xm:f>'LƯU CHUYỂN TIỀN TỆ TT - QUÝ'!D730:M730</xm:f>
              <xm:sqref>C730</xm:sqref>
            </x14:sparkline>
            <x14:sparkline>
              <xm:f>'LƯU CHUYỂN TIỀN TỆ TT - QUÝ'!D731:M731</xm:f>
              <xm:sqref>C731</xm:sqref>
            </x14:sparkline>
            <x14:sparkline>
              <xm:f>'LƯU CHUYỂN TIỀN TỆ TT - QUÝ'!D732:M732</xm:f>
              <xm:sqref>C732</xm:sqref>
            </x14:sparkline>
            <x14:sparkline>
              <xm:f>'LƯU CHUYỂN TIỀN TỆ TT - QUÝ'!D733:M733</xm:f>
              <xm:sqref>C733</xm:sqref>
            </x14:sparkline>
            <x14:sparkline>
              <xm:f>'LƯU CHUYỂN TIỀN TỆ TT - QUÝ'!D734:M734</xm:f>
              <xm:sqref>C734</xm:sqref>
            </x14:sparkline>
            <x14:sparkline>
              <xm:f>'LƯU CHUYỂN TIỀN TỆ TT - QUÝ'!D735:M735</xm:f>
              <xm:sqref>C735</xm:sqref>
            </x14:sparkline>
            <x14:sparkline>
              <xm:f>'LƯU CHUYỂN TIỀN TỆ TT - QUÝ'!D736:M736</xm:f>
              <xm:sqref>C736</xm:sqref>
            </x14:sparkline>
            <x14:sparkline>
              <xm:f>'LƯU CHUYỂN TIỀN TỆ TT - QUÝ'!D737:M737</xm:f>
              <xm:sqref>C737</xm:sqref>
            </x14:sparkline>
            <x14:sparkline>
              <xm:f>'LƯU CHUYỂN TIỀN TỆ TT - QUÝ'!D738:M738</xm:f>
              <xm:sqref>C738</xm:sqref>
            </x14:sparkline>
            <x14:sparkline>
              <xm:f>'LƯU CHUYỂN TIỀN TỆ TT - QUÝ'!D739:M739</xm:f>
              <xm:sqref>C739</xm:sqref>
            </x14:sparkline>
            <x14:sparkline>
              <xm:f>'LƯU CHUYỂN TIỀN TỆ TT - QUÝ'!D740:M740</xm:f>
              <xm:sqref>C740</xm:sqref>
            </x14:sparkline>
            <x14:sparkline>
              <xm:f>'LƯU CHUYỂN TIỀN TỆ TT - QUÝ'!D741:M741</xm:f>
              <xm:sqref>C741</xm:sqref>
            </x14:sparkline>
            <x14:sparkline>
              <xm:f>'LƯU CHUYỂN TIỀN TỆ TT - QUÝ'!D742:M742</xm:f>
              <xm:sqref>C742</xm:sqref>
            </x14:sparkline>
            <x14:sparkline>
              <xm:f>'LƯU CHUYỂN TIỀN TỆ TT - QUÝ'!D743:M743</xm:f>
              <xm:sqref>C743</xm:sqref>
            </x14:sparkline>
            <x14:sparkline>
              <xm:f>'LƯU CHUYỂN TIỀN TỆ TT - QUÝ'!D744:M744</xm:f>
              <xm:sqref>C744</xm:sqref>
            </x14:sparkline>
            <x14:sparkline>
              <xm:f>'LƯU CHUYỂN TIỀN TỆ TT - QUÝ'!D745:M745</xm:f>
              <xm:sqref>C745</xm:sqref>
            </x14:sparkline>
            <x14:sparkline>
              <xm:f>'LƯU CHUYỂN TIỀN TỆ TT - QUÝ'!D746:M746</xm:f>
              <xm:sqref>C746</xm:sqref>
            </x14:sparkline>
            <x14:sparkline>
              <xm:f>'LƯU CHUYỂN TIỀN TỆ TT - QUÝ'!D747:M747</xm:f>
              <xm:sqref>C747</xm:sqref>
            </x14:sparkline>
            <x14:sparkline>
              <xm:f>'LƯU CHUYỂN TIỀN TỆ TT - QUÝ'!D748:M748</xm:f>
              <xm:sqref>C748</xm:sqref>
            </x14:sparkline>
            <x14:sparkline>
              <xm:f>'LƯU CHUYỂN TIỀN TỆ TT - QUÝ'!D749:M749</xm:f>
              <xm:sqref>C749</xm:sqref>
            </x14:sparkline>
            <x14:sparkline>
              <xm:f>'LƯU CHUYỂN TIỀN TỆ TT - QUÝ'!D750:M750</xm:f>
              <xm:sqref>C750</xm:sqref>
            </x14:sparkline>
            <x14:sparkline>
              <xm:f>'LƯU CHUYỂN TIỀN TỆ TT - QUÝ'!D751:M751</xm:f>
              <xm:sqref>C751</xm:sqref>
            </x14:sparkline>
            <x14:sparkline>
              <xm:f>'LƯU CHUYỂN TIỀN TỆ TT - QUÝ'!D752:M752</xm:f>
              <xm:sqref>C752</xm:sqref>
            </x14:sparkline>
            <x14:sparkline>
              <xm:f>'LƯU CHUYỂN TIỀN TỆ TT - QUÝ'!D753:M753</xm:f>
              <xm:sqref>C753</xm:sqref>
            </x14:sparkline>
            <x14:sparkline>
              <xm:f>'LƯU CHUYỂN TIỀN TỆ TT - QUÝ'!D754:M754</xm:f>
              <xm:sqref>C754</xm:sqref>
            </x14:sparkline>
            <x14:sparkline>
              <xm:f>'LƯU CHUYỂN TIỀN TỆ TT - QUÝ'!D755:M755</xm:f>
              <xm:sqref>C755</xm:sqref>
            </x14:sparkline>
            <x14:sparkline>
              <xm:f>'LƯU CHUYỂN TIỀN TỆ TT - QUÝ'!D756:M756</xm:f>
              <xm:sqref>C756</xm:sqref>
            </x14:sparkline>
            <x14:sparkline>
              <xm:f>'LƯU CHUYỂN TIỀN TỆ TT - QUÝ'!D757:M757</xm:f>
              <xm:sqref>C757</xm:sqref>
            </x14:sparkline>
            <x14:sparkline>
              <xm:f>'LƯU CHUYỂN TIỀN TỆ TT - QUÝ'!D758:M758</xm:f>
              <xm:sqref>C758</xm:sqref>
            </x14:sparkline>
            <x14:sparkline>
              <xm:f>'LƯU CHUYỂN TIỀN TỆ TT - QUÝ'!D759:M759</xm:f>
              <xm:sqref>C759</xm:sqref>
            </x14:sparkline>
            <x14:sparkline>
              <xm:f>'LƯU CHUYỂN TIỀN TỆ TT - QUÝ'!D760:M760</xm:f>
              <xm:sqref>C760</xm:sqref>
            </x14:sparkline>
            <x14:sparkline>
              <xm:f>'LƯU CHUYỂN TIỀN TỆ TT - QUÝ'!D761:M761</xm:f>
              <xm:sqref>C761</xm:sqref>
            </x14:sparkline>
            <x14:sparkline>
              <xm:f>'LƯU CHUYỂN TIỀN TỆ TT - QUÝ'!D762:M762</xm:f>
              <xm:sqref>C762</xm:sqref>
            </x14:sparkline>
            <x14:sparkline>
              <xm:f>'LƯU CHUYỂN TIỀN TỆ TT - QUÝ'!D763:M763</xm:f>
              <xm:sqref>C763</xm:sqref>
            </x14:sparkline>
            <x14:sparkline>
              <xm:f>'LƯU CHUYỂN TIỀN TỆ TT - QUÝ'!D764:M764</xm:f>
              <xm:sqref>C764</xm:sqref>
            </x14:sparkline>
            <x14:sparkline>
              <xm:f>'LƯU CHUYỂN TIỀN TỆ TT - QUÝ'!D765:M765</xm:f>
              <xm:sqref>C765</xm:sqref>
            </x14:sparkline>
            <x14:sparkline>
              <xm:f>'LƯU CHUYỂN TIỀN TỆ TT - QUÝ'!D766:M766</xm:f>
              <xm:sqref>C766</xm:sqref>
            </x14:sparkline>
            <x14:sparkline>
              <xm:f>'LƯU CHUYỂN TIỀN TỆ TT - QUÝ'!D767:M767</xm:f>
              <xm:sqref>C767</xm:sqref>
            </x14:sparkline>
            <x14:sparkline>
              <xm:f>'LƯU CHUYỂN TIỀN TỆ TT - QUÝ'!D768:M768</xm:f>
              <xm:sqref>C768</xm:sqref>
            </x14:sparkline>
            <x14:sparkline>
              <xm:f>'LƯU CHUYỂN TIỀN TỆ TT - QUÝ'!D769:M769</xm:f>
              <xm:sqref>C769</xm:sqref>
            </x14:sparkline>
            <x14:sparkline>
              <xm:f>'LƯU CHUYỂN TIỀN TỆ TT - QUÝ'!D770:M770</xm:f>
              <xm:sqref>C770</xm:sqref>
            </x14:sparkline>
            <x14:sparkline>
              <xm:f>'LƯU CHUYỂN TIỀN TỆ TT - QUÝ'!D771:M771</xm:f>
              <xm:sqref>C771</xm:sqref>
            </x14:sparkline>
            <x14:sparkline>
              <xm:f>'LƯU CHUYỂN TIỀN TỆ TT - QUÝ'!D772:M772</xm:f>
              <xm:sqref>C772</xm:sqref>
            </x14:sparkline>
            <x14:sparkline>
              <xm:f>'LƯU CHUYỂN TIỀN TỆ TT - QUÝ'!D773:M773</xm:f>
              <xm:sqref>C773</xm:sqref>
            </x14:sparkline>
            <x14:sparkline>
              <xm:f>'LƯU CHUYỂN TIỀN TỆ TT - QUÝ'!D774:M774</xm:f>
              <xm:sqref>C774</xm:sqref>
            </x14:sparkline>
            <x14:sparkline>
              <xm:f>'LƯU CHUYỂN TIỀN TỆ TT - QUÝ'!D775:M775</xm:f>
              <xm:sqref>C775</xm:sqref>
            </x14:sparkline>
            <x14:sparkline>
              <xm:f>'LƯU CHUYỂN TIỀN TỆ TT - QUÝ'!D776:M776</xm:f>
              <xm:sqref>C776</xm:sqref>
            </x14:sparkline>
            <x14:sparkline>
              <xm:f>'LƯU CHUYỂN TIỀN TỆ TT - QUÝ'!D777:M777</xm:f>
              <xm:sqref>C777</xm:sqref>
            </x14:sparkline>
            <x14:sparkline>
              <xm:f>'LƯU CHUYỂN TIỀN TỆ TT - QUÝ'!D778:M778</xm:f>
              <xm:sqref>C778</xm:sqref>
            </x14:sparkline>
            <x14:sparkline>
              <xm:f>'LƯU CHUYỂN TIỀN TỆ TT - QUÝ'!D779:M779</xm:f>
              <xm:sqref>C779</xm:sqref>
            </x14:sparkline>
            <x14:sparkline>
              <xm:f>'LƯU CHUYỂN TIỀN TỆ TT - QUÝ'!D780:M780</xm:f>
              <xm:sqref>C780</xm:sqref>
            </x14:sparkline>
            <x14:sparkline>
              <xm:f>'LƯU CHUYỂN TIỀN TỆ TT - QUÝ'!D781:M781</xm:f>
              <xm:sqref>C781</xm:sqref>
            </x14:sparkline>
            <x14:sparkline>
              <xm:f>'LƯU CHUYỂN TIỀN TỆ TT - QUÝ'!D782:M782</xm:f>
              <xm:sqref>C782</xm:sqref>
            </x14:sparkline>
            <x14:sparkline>
              <xm:f>'LƯU CHUYỂN TIỀN TỆ TT - QUÝ'!D783:M783</xm:f>
              <xm:sqref>C783</xm:sqref>
            </x14:sparkline>
            <x14:sparkline>
              <xm:f>'LƯU CHUYỂN TIỀN TỆ TT - QUÝ'!D784:M784</xm:f>
              <xm:sqref>C784</xm:sqref>
            </x14:sparkline>
            <x14:sparkline>
              <xm:f>'LƯU CHUYỂN TIỀN TỆ TT - QUÝ'!D785:M785</xm:f>
              <xm:sqref>C785</xm:sqref>
            </x14:sparkline>
            <x14:sparkline>
              <xm:f>'LƯU CHUYỂN TIỀN TỆ TT - QUÝ'!D786:M786</xm:f>
              <xm:sqref>C786</xm:sqref>
            </x14:sparkline>
            <x14:sparkline>
              <xm:f>'LƯU CHUYỂN TIỀN TỆ TT - QUÝ'!D787:M787</xm:f>
              <xm:sqref>C787</xm:sqref>
            </x14:sparkline>
            <x14:sparkline>
              <xm:f>'LƯU CHUYỂN TIỀN TỆ TT - QUÝ'!D788:M788</xm:f>
              <xm:sqref>C788</xm:sqref>
            </x14:sparkline>
            <x14:sparkline>
              <xm:f>'LƯU CHUYỂN TIỀN TỆ TT - QUÝ'!D789:M789</xm:f>
              <xm:sqref>C789</xm:sqref>
            </x14:sparkline>
            <x14:sparkline>
              <xm:f>'LƯU CHUYỂN TIỀN TỆ TT - QUÝ'!D790:M790</xm:f>
              <xm:sqref>C790</xm:sqref>
            </x14:sparkline>
            <x14:sparkline>
              <xm:f>'LƯU CHUYỂN TIỀN TỆ TT - QUÝ'!D791:M791</xm:f>
              <xm:sqref>C791</xm:sqref>
            </x14:sparkline>
            <x14:sparkline>
              <xm:f>'LƯU CHUYỂN TIỀN TỆ TT - QUÝ'!D792:M792</xm:f>
              <xm:sqref>C792</xm:sqref>
            </x14:sparkline>
            <x14:sparkline>
              <xm:f>'LƯU CHUYỂN TIỀN TỆ TT - QUÝ'!D793:M793</xm:f>
              <xm:sqref>C793</xm:sqref>
            </x14:sparkline>
            <x14:sparkline>
              <xm:f>'LƯU CHUYỂN TIỀN TỆ TT - QUÝ'!D794:M794</xm:f>
              <xm:sqref>C794</xm:sqref>
            </x14:sparkline>
            <x14:sparkline>
              <xm:f>'LƯU CHUYỂN TIỀN TỆ TT - QUÝ'!D795:M795</xm:f>
              <xm:sqref>C795</xm:sqref>
            </x14:sparkline>
            <x14:sparkline>
              <xm:f>'LƯU CHUYỂN TIỀN TỆ TT - QUÝ'!D796:M796</xm:f>
              <xm:sqref>C796</xm:sqref>
            </x14:sparkline>
            <x14:sparkline>
              <xm:f>'LƯU CHUYỂN TIỀN TỆ TT - QUÝ'!D797:M797</xm:f>
              <xm:sqref>C797</xm:sqref>
            </x14:sparkline>
            <x14:sparkline>
              <xm:f>'LƯU CHUYỂN TIỀN TỆ TT - QUÝ'!D798:M798</xm:f>
              <xm:sqref>C798</xm:sqref>
            </x14:sparkline>
            <x14:sparkline>
              <xm:f>'LƯU CHUYỂN TIỀN TỆ TT - QUÝ'!D799:M799</xm:f>
              <xm:sqref>C799</xm:sqref>
            </x14:sparkline>
            <x14:sparkline>
              <xm:f>'LƯU CHUYỂN TIỀN TỆ TT - QUÝ'!D800:M800</xm:f>
              <xm:sqref>C800</xm:sqref>
            </x14:sparkline>
            <x14:sparkline>
              <xm:f>'LƯU CHUYỂN TIỀN TỆ TT - QUÝ'!D801:M801</xm:f>
              <xm:sqref>C801</xm:sqref>
            </x14:sparkline>
            <x14:sparkline>
              <xm:f>'LƯU CHUYỂN TIỀN TỆ TT - QUÝ'!D802:M802</xm:f>
              <xm:sqref>C802</xm:sqref>
            </x14:sparkline>
            <x14:sparkline>
              <xm:f>'LƯU CHUYỂN TIỀN TỆ TT - QUÝ'!D803:M803</xm:f>
              <xm:sqref>C803</xm:sqref>
            </x14:sparkline>
            <x14:sparkline>
              <xm:f>'LƯU CHUYỂN TIỀN TỆ TT - QUÝ'!D804:M804</xm:f>
              <xm:sqref>C804</xm:sqref>
            </x14:sparkline>
            <x14:sparkline>
              <xm:f>'LƯU CHUYỂN TIỀN TỆ TT - QUÝ'!D805:M805</xm:f>
              <xm:sqref>C805</xm:sqref>
            </x14:sparkline>
          </x14:sparklines>
        </x14:sparklineGroup>
        <x14:sparklineGroup type="column" displayEmptyCellsAs="gap" high="1" low="1" xr2:uid="{26E92771-A822-4119-A551-E6F3E9849F9E}">
          <x14:colorSeries rgb="FFFFFF00"/>
          <x14:colorNegative rgb="FFD00000"/>
          <x14:colorAxis rgb="FF000000"/>
          <x14:colorMarkers rgb="FFD00000"/>
          <x14:colorFirst rgb="FFD00000"/>
          <x14:colorLast rgb="FFD00000"/>
          <x14:colorHigh rgb="FF00FF00"/>
          <x14:colorLow rgb="FFFF0000"/>
          <x14:sparklines>
            <x14:sparkline>
              <xm:f>'LƯU CHUYỂN TIỀN TỆ TT - QUÝ'!D407:M407</xm:f>
              <xm:sqref>C407</xm:sqref>
            </x14:sparkline>
            <x14:sparkline>
              <xm:f>'LƯU CHUYỂN TIỀN TỆ TT - QUÝ'!D408:M408</xm:f>
              <xm:sqref>C408</xm:sqref>
            </x14:sparkline>
            <x14:sparkline>
              <xm:f>'LƯU CHUYỂN TIỀN TỆ TT - QUÝ'!D409:M409</xm:f>
              <xm:sqref>C409</xm:sqref>
            </x14:sparkline>
            <x14:sparkline>
              <xm:f>'LƯU CHUYỂN TIỀN TỆ TT - QUÝ'!D410:M410</xm:f>
              <xm:sqref>C410</xm:sqref>
            </x14:sparkline>
            <x14:sparkline>
              <xm:f>'LƯU CHUYỂN TIỀN TỆ TT - QUÝ'!D411:M411</xm:f>
              <xm:sqref>C411</xm:sqref>
            </x14:sparkline>
            <x14:sparkline>
              <xm:f>'LƯU CHUYỂN TIỀN TỆ TT - QUÝ'!D412:M412</xm:f>
              <xm:sqref>C412</xm:sqref>
            </x14:sparkline>
            <x14:sparkline>
              <xm:f>'LƯU CHUYỂN TIỀN TỆ TT - QUÝ'!D413:M413</xm:f>
              <xm:sqref>C413</xm:sqref>
            </x14:sparkline>
            <x14:sparkline>
              <xm:f>'LƯU CHUYỂN TIỀN TỆ TT - QUÝ'!D414:M414</xm:f>
              <xm:sqref>C414</xm:sqref>
            </x14:sparkline>
            <x14:sparkline>
              <xm:f>'LƯU CHUYỂN TIỀN TỆ TT - QUÝ'!D415:M415</xm:f>
              <xm:sqref>C415</xm:sqref>
            </x14:sparkline>
            <x14:sparkline>
              <xm:f>'LƯU CHUYỂN TIỀN TỆ TT - QUÝ'!D416:M416</xm:f>
              <xm:sqref>C416</xm:sqref>
            </x14:sparkline>
            <x14:sparkline>
              <xm:f>'LƯU CHUYỂN TIỀN TỆ TT - QUÝ'!D417:M417</xm:f>
              <xm:sqref>C417</xm:sqref>
            </x14:sparkline>
            <x14:sparkline>
              <xm:f>'LƯU CHUYỂN TIỀN TỆ TT - QUÝ'!D418:M418</xm:f>
              <xm:sqref>C418</xm:sqref>
            </x14:sparkline>
            <x14:sparkline>
              <xm:f>'LƯU CHUYỂN TIỀN TỆ TT - QUÝ'!D419:M419</xm:f>
              <xm:sqref>C419</xm:sqref>
            </x14:sparkline>
            <x14:sparkline>
              <xm:f>'LƯU CHUYỂN TIỀN TỆ TT - QUÝ'!D420:M420</xm:f>
              <xm:sqref>C420</xm:sqref>
            </x14:sparkline>
            <x14:sparkline>
              <xm:f>'LƯU CHUYỂN TIỀN TỆ TT - QUÝ'!D421:M421</xm:f>
              <xm:sqref>C421</xm:sqref>
            </x14:sparkline>
            <x14:sparkline>
              <xm:f>'LƯU CHUYỂN TIỀN TỆ TT - QUÝ'!D422:M422</xm:f>
              <xm:sqref>C422</xm:sqref>
            </x14:sparkline>
            <x14:sparkline>
              <xm:f>'LƯU CHUYỂN TIỀN TỆ TT - QUÝ'!D423:M423</xm:f>
              <xm:sqref>C423</xm:sqref>
            </x14:sparkline>
            <x14:sparkline>
              <xm:f>'LƯU CHUYỂN TIỀN TỆ TT - QUÝ'!D424:M424</xm:f>
              <xm:sqref>C424</xm:sqref>
            </x14:sparkline>
            <x14:sparkline>
              <xm:f>'LƯU CHUYỂN TIỀN TỆ TT - QUÝ'!D425:M425</xm:f>
              <xm:sqref>C425</xm:sqref>
            </x14:sparkline>
            <x14:sparkline>
              <xm:f>'LƯU CHUYỂN TIỀN TỆ TT - QUÝ'!D426:M426</xm:f>
              <xm:sqref>C426</xm:sqref>
            </x14:sparkline>
            <x14:sparkline>
              <xm:f>'LƯU CHUYỂN TIỀN TỆ TT - QUÝ'!D427:M427</xm:f>
              <xm:sqref>C427</xm:sqref>
            </x14:sparkline>
            <x14:sparkline>
              <xm:f>'LƯU CHUYỂN TIỀN TỆ TT - QUÝ'!D428:M428</xm:f>
              <xm:sqref>C428</xm:sqref>
            </x14:sparkline>
            <x14:sparkline>
              <xm:f>'LƯU CHUYỂN TIỀN TỆ TT - QUÝ'!D429:M429</xm:f>
              <xm:sqref>C429</xm:sqref>
            </x14:sparkline>
            <x14:sparkline>
              <xm:f>'LƯU CHUYỂN TIỀN TỆ TT - QUÝ'!D430:M430</xm:f>
              <xm:sqref>C430</xm:sqref>
            </x14:sparkline>
            <x14:sparkline>
              <xm:f>'LƯU CHUYỂN TIỀN TỆ TT - QUÝ'!D431:M431</xm:f>
              <xm:sqref>C431</xm:sqref>
            </x14:sparkline>
            <x14:sparkline>
              <xm:f>'LƯU CHUYỂN TIỀN TỆ TT - QUÝ'!D432:M432</xm:f>
              <xm:sqref>C432</xm:sqref>
            </x14:sparkline>
            <x14:sparkline>
              <xm:f>'LƯU CHUYỂN TIỀN TỆ TT - QUÝ'!D433:M433</xm:f>
              <xm:sqref>C433</xm:sqref>
            </x14:sparkline>
            <x14:sparkline>
              <xm:f>'LƯU CHUYỂN TIỀN TỆ TT - QUÝ'!D434:M434</xm:f>
              <xm:sqref>C434</xm:sqref>
            </x14:sparkline>
            <x14:sparkline>
              <xm:f>'LƯU CHUYỂN TIỀN TỆ TT - QUÝ'!D435:M435</xm:f>
              <xm:sqref>C435</xm:sqref>
            </x14:sparkline>
            <x14:sparkline>
              <xm:f>'LƯU CHUYỂN TIỀN TỆ TT - QUÝ'!D436:M436</xm:f>
              <xm:sqref>C436</xm:sqref>
            </x14:sparkline>
            <x14:sparkline>
              <xm:f>'LƯU CHUYỂN TIỀN TỆ TT - QUÝ'!D437:M437</xm:f>
              <xm:sqref>C437</xm:sqref>
            </x14:sparkline>
            <x14:sparkline>
              <xm:f>'LƯU CHUYỂN TIỀN TỆ TT - QUÝ'!D438:M438</xm:f>
              <xm:sqref>C438</xm:sqref>
            </x14:sparkline>
            <x14:sparkline>
              <xm:f>'LƯU CHUYỂN TIỀN TỆ TT - QUÝ'!D439:M439</xm:f>
              <xm:sqref>C439</xm:sqref>
            </x14:sparkline>
            <x14:sparkline>
              <xm:f>'LƯU CHUYỂN TIỀN TỆ TT - QUÝ'!D440:M440</xm:f>
              <xm:sqref>C440</xm:sqref>
            </x14:sparkline>
            <x14:sparkline>
              <xm:f>'LƯU CHUYỂN TIỀN TỆ TT - QUÝ'!D441:M441</xm:f>
              <xm:sqref>C441</xm:sqref>
            </x14:sparkline>
            <x14:sparkline>
              <xm:f>'LƯU CHUYỂN TIỀN TỆ TT - QUÝ'!D442:M442</xm:f>
              <xm:sqref>C442</xm:sqref>
            </x14:sparkline>
            <x14:sparkline>
              <xm:f>'LƯU CHUYỂN TIỀN TỆ TT - QUÝ'!D443:M443</xm:f>
              <xm:sqref>C443</xm:sqref>
            </x14:sparkline>
            <x14:sparkline>
              <xm:f>'LƯU CHUYỂN TIỀN TỆ TT - QUÝ'!D444:M444</xm:f>
              <xm:sqref>C444</xm:sqref>
            </x14:sparkline>
            <x14:sparkline>
              <xm:f>'LƯU CHUYỂN TIỀN TỆ TT - QUÝ'!D445:M445</xm:f>
              <xm:sqref>C445</xm:sqref>
            </x14:sparkline>
            <x14:sparkline>
              <xm:f>'LƯU CHUYỂN TIỀN TỆ TT - QUÝ'!D446:M446</xm:f>
              <xm:sqref>C446</xm:sqref>
            </x14:sparkline>
            <x14:sparkline>
              <xm:f>'LƯU CHUYỂN TIỀN TỆ TT - QUÝ'!D447:M447</xm:f>
              <xm:sqref>C447</xm:sqref>
            </x14:sparkline>
            <x14:sparkline>
              <xm:f>'LƯU CHUYỂN TIỀN TỆ TT - QUÝ'!D448:M448</xm:f>
              <xm:sqref>C448</xm:sqref>
            </x14:sparkline>
            <x14:sparkline>
              <xm:f>'LƯU CHUYỂN TIỀN TỆ TT - QUÝ'!D449:M449</xm:f>
              <xm:sqref>C449</xm:sqref>
            </x14:sparkline>
            <x14:sparkline>
              <xm:f>'LƯU CHUYỂN TIỀN TỆ TT - QUÝ'!D450:M450</xm:f>
              <xm:sqref>C450</xm:sqref>
            </x14:sparkline>
            <x14:sparkline>
              <xm:f>'LƯU CHUYỂN TIỀN TỆ TT - QUÝ'!D451:M451</xm:f>
              <xm:sqref>C451</xm:sqref>
            </x14:sparkline>
            <x14:sparkline>
              <xm:f>'LƯU CHUYỂN TIỀN TỆ TT - QUÝ'!D452:M452</xm:f>
              <xm:sqref>C452</xm:sqref>
            </x14:sparkline>
            <x14:sparkline>
              <xm:f>'LƯU CHUYỂN TIỀN TỆ TT - QUÝ'!D453:M453</xm:f>
              <xm:sqref>C453</xm:sqref>
            </x14:sparkline>
            <x14:sparkline>
              <xm:f>'LƯU CHUYỂN TIỀN TỆ TT - QUÝ'!D454:M454</xm:f>
              <xm:sqref>C454</xm:sqref>
            </x14:sparkline>
            <x14:sparkline>
              <xm:f>'LƯU CHUYỂN TIỀN TỆ TT - QUÝ'!D455:M455</xm:f>
              <xm:sqref>C455</xm:sqref>
            </x14:sparkline>
            <x14:sparkline>
              <xm:f>'LƯU CHUYỂN TIỀN TỆ TT - QUÝ'!D456:M456</xm:f>
              <xm:sqref>C456</xm:sqref>
            </x14:sparkline>
            <x14:sparkline>
              <xm:f>'LƯU CHUYỂN TIỀN TỆ TT - QUÝ'!D457:M457</xm:f>
              <xm:sqref>C457</xm:sqref>
            </x14:sparkline>
            <x14:sparkline>
              <xm:f>'LƯU CHUYỂN TIỀN TỆ TT - QUÝ'!D458:M458</xm:f>
              <xm:sqref>C458</xm:sqref>
            </x14:sparkline>
            <x14:sparkline>
              <xm:f>'LƯU CHUYỂN TIỀN TỆ TT - QUÝ'!D459:M459</xm:f>
              <xm:sqref>C459</xm:sqref>
            </x14:sparkline>
            <x14:sparkline>
              <xm:f>'LƯU CHUYỂN TIỀN TỆ TT - QUÝ'!D460:M460</xm:f>
              <xm:sqref>C460</xm:sqref>
            </x14:sparkline>
            <x14:sparkline>
              <xm:f>'LƯU CHUYỂN TIỀN TỆ TT - QUÝ'!D461:M461</xm:f>
              <xm:sqref>C461</xm:sqref>
            </x14:sparkline>
            <x14:sparkline>
              <xm:f>'LƯU CHUYỂN TIỀN TỆ TT - QUÝ'!D462:M462</xm:f>
              <xm:sqref>C462</xm:sqref>
            </x14:sparkline>
            <x14:sparkline>
              <xm:f>'LƯU CHUYỂN TIỀN TỆ TT - QUÝ'!D463:M463</xm:f>
              <xm:sqref>C463</xm:sqref>
            </x14:sparkline>
            <x14:sparkline>
              <xm:f>'LƯU CHUYỂN TIỀN TỆ TT - QUÝ'!D464:M464</xm:f>
              <xm:sqref>C464</xm:sqref>
            </x14:sparkline>
            <x14:sparkline>
              <xm:f>'LƯU CHUYỂN TIỀN TỆ TT - QUÝ'!D465:M465</xm:f>
              <xm:sqref>C465</xm:sqref>
            </x14:sparkline>
            <x14:sparkline>
              <xm:f>'LƯU CHUYỂN TIỀN TỆ TT - QUÝ'!D466:M466</xm:f>
              <xm:sqref>C466</xm:sqref>
            </x14:sparkline>
            <x14:sparkline>
              <xm:f>'LƯU CHUYỂN TIỀN TỆ TT - QUÝ'!D467:M467</xm:f>
              <xm:sqref>C467</xm:sqref>
            </x14:sparkline>
            <x14:sparkline>
              <xm:f>'LƯU CHUYỂN TIỀN TỆ TT - QUÝ'!D468:M468</xm:f>
              <xm:sqref>C468</xm:sqref>
            </x14:sparkline>
            <x14:sparkline>
              <xm:f>'LƯU CHUYỂN TIỀN TỆ TT - QUÝ'!D469:M469</xm:f>
              <xm:sqref>C469</xm:sqref>
            </x14:sparkline>
            <x14:sparkline>
              <xm:f>'LƯU CHUYỂN TIỀN TỆ TT - QUÝ'!D470:M470</xm:f>
              <xm:sqref>C470</xm:sqref>
            </x14:sparkline>
            <x14:sparkline>
              <xm:f>'LƯU CHUYỂN TIỀN TỆ TT - QUÝ'!D471:M471</xm:f>
              <xm:sqref>C471</xm:sqref>
            </x14:sparkline>
            <x14:sparkline>
              <xm:f>'LƯU CHUYỂN TIỀN TỆ TT - QUÝ'!D472:M472</xm:f>
              <xm:sqref>C472</xm:sqref>
            </x14:sparkline>
            <x14:sparkline>
              <xm:f>'LƯU CHUYỂN TIỀN TỆ TT - QUÝ'!D473:M473</xm:f>
              <xm:sqref>C473</xm:sqref>
            </x14:sparkline>
            <x14:sparkline>
              <xm:f>'LƯU CHUYỂN TIỀN TỆ TT - QUÝ'!D474:M474</xm:f>
              <xm:sqref>C474</xm:sqref>
            </x14:sparkline>
            <x14:sparkline>
              <xm:f>'LƯU CHUYỂN TIỀN TỆ TT - QUÝ'!D475:M475</xm:f>
              <xm:sqref>C475</xm:sqref>
            </x14:sparkline>
            <x14:sparkline>
              <xm:f>'LƯU CHUYỂN TIỀN TỆ TT - QUÝ'!D476:M476</xm:f>
              <xm:sqref>C476</xm:sqref>
            </x14:sparkline>
            <x14:sparkline>
              <xm:f>'LƯU CHUYỂN TIỀN TỆ TT - QUÝ'!D477:M477</xm:f>
              <xm:sqref>C477</xm:sqref>
            </x14:sparkline>
            <x14:sparkline>
              <xm:f>'LƯU CHUYỂN TIỀN TỆ TT - QUÝ'!D478:M478</xm:f>
              <xm:sqref>C478</xm:sqref>
            </x14:sparkline>
            <x14:sparkline>
              <xm:f>'LƯU CHUYỂN TIỀN TỆ TT - QUÝ'!D479:M479</xm:f>
              <xm:sqref>C479</xm:sqref>
            </x14:sparkline>
            <x14:sparkline>
              <xm:f>'LƯU CHUYỂN TIỀN TỆ TT - QUÝ'!D480:M480</xm:f>
              <xm:sqref>C480</xm:sqref>
            </x14:sparkline>
            <x14:sparkline>
              <xm:f>'LƯU CHUYỂN TIỀN TỆ TT - QUÝ'!D481:M481</xm:f>
              <xm:sqref>C481</xm:sqref>
            </x14:sparkline>
            <x14:sparkline>
              <xm:f>'LƯU CHUYỂN TIỀN TỆ TT - QUÝ'!D482:M482</xm:f>
              <xm:sqref>C482</xm:sqref>
            </x14:sparkline>
            <x14:sparkline>
              <xm:f>'LƯU CHUYỂN TIỀN TỆ TT - QUÝ'!D483:M483</xm:f>
              <xm:sqref>C483</xm:sqref>
            </x14:sparkline>
            <x14:sparkline>
              <xm:f>'LƯU CHUYỂN TIỀN TỆ TT - QUÝ'!D484:M484</xm:f>
              <xm:sqref>C484</xm:sqref>
            </x14:sparkline>
            <x14:sparkline>
              <xm:f>'LƯU CHUYỂN TIỀN TỆ TT - QUÝ'!D485:M485</xm:f>
              <xm:sqref>C485</xm:sqref>
            </x14:sparkline>
            <x14:sparkline>
              <xm:f>'LƯU CHUYỂN TIỀN TỆ TT - QUÝ'!D486:M486</xm:f>
              <xm:sqref>C486</xm:sqref>
            </x14:sparkline>
            <x14:sparkline>
              <xm:f>'LƯU CHUYỂN TIỀN TỆ TT - QUÝ'!D487:M487</xm:f>
              <xm:sqref>C487</xm:sqref>
            </x14:sparkline>
            <x14:sparkline>
              <xm:f>'LƯU CHUYỂN TIỀN TỆ TT - QUÝ'!D488:M488</xm:f>
              <xm:sqref>C488</xm:sqref>
            </x14:sparkline>
            <x14:sparkline>
              <xm:f>'LƯU CHUYỂN TIỀN TỆ TT - QUÝ'!D489:M489</xm:f>
              <xm:sqref>C489</xm:sqref>
            </x14:sparkline>
            <x14:sparkline>
              <xm:f>'LƯU CHUYỂN TIỀN TỆ TT - QUÝ'!D490:M490</xm:f>
              <xm:sqref>C490</xm:sqref>
            </x14:sparkline>
            <x14:sparkline>
              <xm:f>'LƯU CHUYỂN TIỀN TỆ TT - QUÝ'!D491:M491</xm:f>
              <xm:sqref>C491</xm:sqref>
            </x14:sparkline>
            <x14:sparkline>
              <xm:f>'LƯU CHUYỂN TIỀN TỆ TT - QUÝ'!D492:M492</xm:f>
              <xm:sqref>C492</xm:sqref>
            </x14:sparkline>
            <x14:sparkline>
              <xm:f>'LƯU CHUYỂN TIỀN TỆ TT - QUÝ'!D493:M493</xm:f>
              <xm:sqref>C493</xm:sqref>
            </x14:sparkline>
            <x14:sparkline>
              <xm:f>'LƯU CHUYỂN TIỀN TỆ TT - QUÝ'!D494:M494</xm:f>
              <xm:sqref>C494</xm:sqref>
            </x14:sparkline>
            <x14:sparkline>
              <xm:f>'LƯU CHUYỂN TIỀN TỆ TT - QUÝ'!D495:M495</xm:f>
              <xm:sqref>C495</xm:sqref>
            </x14:sparkline>
            <x14:sparkline>
              <xm:f>'LƯU CHUYỂN TIỀN TỆ TT - QUÝ'!D496:M496</xm:f>
              <xm:sqref>C496</xm:sqref>
            </x14:sparkline>
            <x14:sparkline>
              <xm:f>'LƯU CHUYỂN TIỀN TỆ TT - QUÝ'!D497:M497</xm:f>
              <xm:sqref>C497</xm:sqref>
            </x14:sparkline>
            <x14:sparkline>
              <xm:f>'LƯU CHUYỂN TIỀN TỆ TT - QUÝ'!D498:M498</xm:f>
              <xm:sqref>C498</xm:sqref>
            </x14:sparkline>
            <x14:sparkline>
              <xm:f>'LƯU CHUYỂN TIỀN TỆ TT - QUÝ'!D499:M499</xm:f>
              <xm:sqref>C499</xm:sqref>
            </x14:sparkline>
            <x14:sparkline>
              <xm:f>'LƯU CHUYỂN TIỀN TỆ TT - QUÝ'!D500:M500</xm:f>
              <xm:sqref>C500</xm:sqref>
            </x14:sparkline>
            <x14:sparkline>
              <xm:f>'LƯU CHUYỂN TIỀN TỆ TT - QUÝ'!D501:M501</xm:f>
              <xm:sqref>C501</xm:sqref>
            </x14:sparkline>
            <x14:sparkline>
              <xm:f>'LƯU CHUYỂN TIỀN TỆ TT - QUÝ'!D502:M502</xm:f>
              <xm:sqref>C502</xm:sqref>
            </x14:sparkline>
            <x14:sparkline>
              <xm:f>'LƯU CHUYỂN TIỀN TỆ TT - QUÝ'!D503:M503</xm:f>
              <xm:sqref>C503</xm:sqref>
            </x14:sparkline>
            <x14:sparkline>
              <xm:f>'LƯU CHUYỂN TIỀN TỆ TT - QUÝ'!D504:M504</xm:f>
              <xm:sqref>C504</xm:sqref>
            </x14:sparkline>
            <x14:sparkline>
              <xm:f>'LƯU CHUYỂN TIỀN TỆ TT - QUÝ'!D505:M505</xm:f>
              <xm:sqref>C505</xm:sqref>
            </x14:sparkline>
            <x14:sparkline>
              <xm:f>'LƯU CHUYỂN TIỀN TỆ TT - QUÝ'!D506:M506</xm:f>
              <xm:sqref>C506</xm:sqref>
            </x14:sparkline>
            <x14:sparkline>
              <xm:f>'LƯU CHUYỂN TIỀN TỆ TT - QUÝ'!D507:M507</xm:f>
              <xm:sqref>C507</xm:sqref>
            </x14:sparkline>
            <x14:sparkline>
              <xm:f>'LƯU CHUYỂN TIỀN TỆ TT - QUÝ'!D508:M508</xm:f>
              <xm:sqref>C508</xm:sqref>
            </x14:sparkline>
            <x14:sparkline>
              <xm:f>'LƯU CHUYỂN TIỀN TỆ TT - QUÝ'!D509:M509</xm:f>
              <xm:sqref>C509</xm:sqref>
            </x14:sparkline>
            <x14:sparkline>
              <xm:f>'LƯU CHUYỂN TIỀN TỆ TT - QUÝ'!D510:M510</xm:f>
              <xm:sqref>C510</xm:sqref>
            </x14:sparkline>
            <x14:sparkline>
              <xm:f>'LƯU CHUYỂN TIỀN TỆ TT - QUÝ'!D511:M511</xm:f>
              <xm:sqref>C511</xm:sqref>
            </x14:sparkline>
            <x14:sparkline>
              <xm:f>'LƯU CHUYỂN TIỀN TỆ TT - QUÝ'!D512:M512</xm:f>
              <xm:sqref>C512</xm:sqref>
            </x14:sparkline>
            <x14:sparkline>
              <xm:f>'LƯU CHUYỂN TIỀN TỆ TT - QUÝ'!D513:M513</xm:f>
              <xm:sqref>C513</xm:sqref>
            </x14:sparkline>
            <x14:sparkline>
              <xm:f>'LƯU CHUYỂN TIỀN TỆ TT - QUÝ'!D514:M514</xm:f>
              <xm:sqref>C514</xm:sqref>
            </x14:sparkline>
            <x14:sparkline>
              <xm:f>'LƯU CHUYỂN TIỀN TỆ TT - QUÝ'!D515:M515</xm:f>
              <xm:sqref>C515</xm:sqref>
            </x14:sparkline>
            <x14:sparkline>
              <xm:f>'LƯU CHUYỂN TIỀN TỆ TT - QUÝ'!D516:M516</xm:f>
              <xm:sqref>C516</xm:sqref>
            </x14:sparkline>
            <x14:sparkline>
              <xm:f>'LƯU CHUYỂN TIỀN TỆ TT - QUÝ'!D517:M517</xm:f>
              <xm:sqref>C517</xm:sqref>
            </x14:sparkline>
            <x14:sparkline>
              <xm:f>'LƯU CHUYỂN TIỀN TỆ TT - QUÝ'!D518:M518</xm:f>
              <xm:sqref>C518</xm:sqref>
            </x14:sparkline>
            <x14:sparkline>
              <xm:f>'LƯU CHUYỂN TIỀN TỆ TT - QUÝ'!D519:M519</xm:f>
              <xm:sqref>C519</xm:sqref>
            </x14:sparkline>
            <x14:sparkline>
              <xm:f>'LƯU CHUYỂN TIỀN TỆ TT - QUÝ'!D520:M520</xm:f>
              <xm:sqref>C520</xm:sqref>
            </x14:sparkline>
            <x14:sparkline>
              <xm:f>'LƯU CHUYỂN TIỀN TỆ TT - QUÝ'!D521:M521</xm:f>
              <xm:sqref>C521</xm:sqref>
            </x14:sparkline>
            <x14:sparkline>
              <xm:f>'LƯU CHUYỂN TIỀN TỆ TT - QUÝ'!D522:M522</xm:f>
              <xm:sqref>C522</xm:sqref>
            </x14:sparkline>
            <x14:sparkline>
              <xm:f>'LƯU CHUYỂN TIỀN TỆ TT - QUÝ'!D523:M523</xm:f>
              <xm:sqref>C523</xm:sqref>
            </x14:sparkline>
            <x14:sparkline>
              <xm:f>'LƯU CHUYỂN TIỀN TỆ TT - QUÝ'!D524:M524</xm:f>
              <xm:sqref>C524</xm:sqref>
            </x14:sparkline>
            <x14:sparkline>
              <xm:f>'LƯU CHUYỂN TIỀN TỆ TT - QUÝ'!D525:M525</xm:f>
              <xm:sqref>C525</xm:sqref>
            </x14:sparkline>
            <x14:sparkline>
              <xm:f>'LƯU CHUYỂN TIỀN TỆ TT - QUÝ'!D526:M526</xm:f>
              <xm:sqref>C526</xm:sqref>
            </x14:sparkline>
            <x14:sparkline>
              <xm:f>'LƯU CHUYỂN TIỀN TỆ TT - QUÝ'!D527:M527</xm:f>
              <xm:sqref>C527</xm:sqref>
            </x14:sparkline>
            <x14:sparkline>
              <xm:f>'LƯU CHUYỂN TIỀN TỆ TT - QUÝ'!D528:M528</xm:f>
              <xm:sqref>C528</xm:sqref>
            </x14:sparkline>
            <x14:sparkline>
              <xm:f>'LƯU CHUYỂN TIỀN TỆ TT - QUÝ'!D529:M529</xm:f>
              <xm:sqref>C529</xm:sqref>
            </x14:sparkline>
            <x14:sparkline>
              <xm:f>'LƯU CHUYỂN TIỀN TỆ TT - QUÝ'!D530:M530</xm:f>
              <xm:sqref>C530</xm:sqref>
            </x14:sparkline>
            <x14:sparkline>
              <xm:f>'LƯU CHUYỂN TIỀN TỆ TT - QUÝ'!D531:M531</xm:f>
              <xm:sqref>C531</xm:sqref>
            </x14:sparkline>
            <x14:sparkline>
              <xm:f>'LƯU CHUYỂN TIỀN TỆ TT - QUÝ'!D532:M532</xm:f>
              <xm:sqref>C532</xm:sqref>
            </x14:sparkline>
            <x14:sparkline>
              <xm:f>'LƯU CHUYỂN TIỀN TỆ TT - QUÝ'!D533:M533</xm:f>
              <xm:sqref>C533</xm:sqref>
            </x14:sparkline>
            <x14:sparkline>
              <xm:f>'LƯU CHUYỂN TIỀN TỆ TT - QUÝ'!D534:M534</xm:f>
              <xm:sqref>C534</xm:sqref>
            </x14:sparkline>
            <x14:sparkline>
              <xm:f>'LƯU CHUYỂN TIỀN TỆ TT - QUÝ'!D535:M535</xm:f>
              <xm:sqref>C535</xm:sqref>
            </x14:sparkline>
            <x14:sparkline>
              <xm:f>'LƯU CHUYỂN TIỀN TỆ TT - QUÝ'!D536:M536</xm:f>
              <xm:sqref>C536</xm:sqref>
            </x14:sparkline>
            <x14:sparkline>
              <xm:f>'LƯU CHUYỂN TIỀN TỆ TT - QUÝ'!D537:M537</xm:f>
              <xm:sqref>C537</xm:sqref>
            </x14:sparkline>
            <x14:sparkline>
              <xm:f>'LƯU CHUYỂN TIỀN TỆ TT - QUÝ'!D538:M538</xm:f>
              <xm:sqref>C538</xm:sqref>
            </x14:sparkline>
            <x14:sparkline>
              <xm:f>'LƯU CHUYỂN TIỀN TỆ TT - QUÝ'!D539:M539</xm:f>
              <xm:sqref>C539</xm:sqref>
            </x14:sparkline>
            <x14:sparkline>
              <xm:f>'LƯU CHUYỂN TIỀN TỆ TT - QUÝ'!D540:M540</xm:f>
              <xm:sqref>C540</xm:sqref>
            </x14:sparkline>
            <x14:sparkline>
              <xm:f>'LƯU CHUYỂN TIỀN TỆ TT - QUÝ'!D541:M541</xm:f>
              <xm:sqref>C541</xm:sqref>
            </x14:sparkline>
            <x14:sparkline>
              <xm:f>'LƯU CHUYỂN TIỀN TỆ TT - QUÝ'!D542:M542</xm:f>
              <xm:sqref>C542</xm:sqref>
            </x14:sparkline>
            <x14:sparkline>
              <xm:f>'LƯU CHUYỂN TIỀN TỆ TT - QUÝ'!D543:M543</xm:f>
              <xm:sqref>C543</xm:sqref>
            </x14:sparkline>
            <x14:sparkline>
              <xm:f>'LƯU CHUYỂN TIỀN TỆ TT - QUÝ'!D544:M544</xm:f>
              <xm:sqref>C544</xm:sqref>
            </x14:sparkline>
            <x14:sparkline>
              <xm:f>'LƯU CHUYỂN TIỀN TỆ TT - QUÝ'!D545:M545</xm:f>
              <xm:sqref>C545</xm:sqref>
            </x14:sparkline>
            <x14:sparkline>
              <xm:f>'LƯU CHUYỂN TIỀN TỆ TT - QUÝ'!D546:M546</xm:f>
              <xm:sqref>C546</xm:sqref>
            </x14:sparkline>
            <x14:sparkline>
              <xm:f>'LƯU CHUYỂN TIỀN TỆ TT - QUÝ'!D547:M547</xm:f>
              <xm:sqref>C547</xm:sqref>
            </x14:sparkline>
            <x14:sparkline>
              <xm:f>'LƯU CHUYỂN TIỀN TỆ TT - QUÝ'!D548:M548</xm:f>
              <xm:sqref>C548</xm:sqref>
            </x14:sparkline>
            <x14:sparkline>
              <xm:f>'LƯU CHUYỂN TIỀN TỆ TT - QUÝ'!D549:M549</xm:f>
              <xm:sqref>C549</xm:sqref>
            </x14:sparkline>
            <x14:sparkline>
              <xm:f>'LƯU CHUYỂN TIỀN TỆ TT - QUÝ'!D550:M550</xm:f>
              <xm:sqref>C550</xm:sqref>
            </x14:sparkline>
            <x14:sparkline>
              <xm:f>'LƯU CHUYỂN TIỀN TỆ TT - QUÝ'!D551:M551</xm:f>
              <xm:sqref>C551</xm:sqref>
            </x14:sparkline>
            <x14:sparkline>
              <xm:f>'LƯU CHUYỂN TIỀN TỆ TT - QUÝ'!D552:M552</xm:f>
              <xm:sqref>C552</xm:sqref>
            </x14:sparkline>
            <x14:sparkline>
              <xm:f>'LƯU CHUYỂN TIỀN TỆ TT - QUÝ'!D553:M553</xm:f>
              <xm:sqref>C553</xm:sqref>
            </x14:sparkline>
            <x14:sparkline>
              <xm:f>'LƯU CHUYỂN TIỀN TỆ TT - QUÝ'!D554:M554</xm:f>
              <xm:sqref>C554</xm:sqref>
            </x14:sparkline>
            <x14:sparkline>
              <xm:f>'LƯU CHUYỂN TIỀN TỆ TT - QUÝ'!D555:M555</xm:f>
              <xm:sqref>C555</xm:sqref>
            </x14:sparkline>
            <x14:sparkline>
              <xm:f>'LƯU CHUYỂN TIỀN TỆ TT - QUÝ'!D556:M556</xm:f>
              <xm:sqref>C556</xm:sqref>
            </x14:sparkline>
            <x14:sparkline>
              <xm:f>'LƯU CHUYỂN TIỀN TỆ TT - QUÝ'!D557:M557</xm:f>
              <xm:sqref>C557</xm:sqref>
            </x14:sparkline>
            <x14:sparkline>
              <xm:f>'LƯU CHUYỂN TIỀN TỆ TT - QUÝ'!D558:M558</xm:f>
              <xm:sqref>C558</xm:sqref>
            </x14:sparkline>
            <x14:sparkline>
              <xm:f>'LƯU CHUYỂN TIỀN TỆ TT - QUÝ'!D559:M559</xm:f>
              <xm:sqref>C559</xm:sqref>
            </x14:sparkline>
            <x14:sparkline>
              <xm:f>'LƯU CHUYỂN TIỀN TỆ TT - QUÝ'!D560:M560</xm:f>
              <xm:sqref>C560</xm:sqref>
            </x14:sparkline>
            <x14:sparkline>
              <xm:f>'LƯU CHUYỂN TIỀN TỆ TT - QUÝ'!D561:M561</xm:f>
              <xm:sqref>C561</xm:sqref>
            </x14:sparkline>
            <x14:sparkline>
              <xm:f>'LƯU CHUYỂN TIỀN TỆ TT - QUÝ'!D562:M562</xm:f>
              <xm:sqref>C562</xm:sqref>
            </x14:sparkline>
            <x14:sparkline>
              <xm:f>'LƯU CHUYỂN TIỀN TỆ TT - QUÝ'!D563:M563</xm:f>
              <xm:sqref>C563</xm:sqref>
            </x14:sparkline>
            <x14:sparkline>
              <xm:f>'LƯU CHUYỂN TIỀN TỆ TT - QUÝ'!D564:M564</xm:f>
              <xm:sqref>C564</xm:sqref>
            </x14:sparkline>
            <x14:sparkline>
              <xm:f>'LƯU CHUYỂN TIỀN TỆ TT - QUÝ'!D565:M565</xm:f>
              <xm:sqref>C565</xm:sqref>
            </x14:sparkline>
            <x14:sparkline>
              <xm:f>'LƯU CHUYỂN TIỀN TỆ TT - QUÝ'!D566:M566</xm:f>
              <xm:sqref>C566</xm:sqref>
            </x14:sparkline>
            <x14:sparkline>
              <xm:f>'LƯU CHUYỂN TIỀN TỆ TT - QUÝ'!D567:M567</xm:f>
              <xm:sqref>C567</xm:sqref>
            </x14:sparkline>
            <x14:sparkline>
              <xm:f>'LƯU CHUYỂN TIỀN TỆ TT - QUÝ'!D568:M568</xm:f>
              <xm:sqref>C568</xm:sqref>
            </x14:sparkline>
            <x14:sparkline>
              <xm:f>'LƯU CHUYỂN TIỀN TỆ TT - QUÝ'!D569:M569</xm:f>
              <xm:sqref>C569</xm:sqref>
            </x14:sparkline>
            <x14:sparkline>
              <xm:f>'LƯU CHUYỂN TIỀN TỆ TT - QUÝ'!D570:M570</xm:f>
              <xm:sqref>C570</xm:sqref>
            </x14:sparkline>
            <x14:sparkline>
              <xm:f>'LƯU CHUYỂN TIỀN TỆ TT - QUÝ'!D571:M571</xm:f>
              <xm:sqref>C571</xm:sqref>
            </x14:sparkline>
            <x14:sparkline>
              <xm:f>'LƯU CHUYỂN TIỀN TỆ TT - QUÝ'!D572:M572</xm:f>
              <xm:sqref>C572</xm:sqref>
            </x14:sparkline>
            <x14:sparkline>
              <xm:f>'LƯU CHUYỂN TIỀN TỆ TT - QUÝ'!D573:M573</xm:f>
              <xm:sqref>C573</xm:sqref>
            </x14:sparkline>
            <x14:sparkline>
              <xm:f>'LƯU CHUYỂN TIỀN TỆ TT - QUÝ'!D574:M574</xm:f>
              <xm:sqref>C574</xm:sqref>
            </x14:sparkline>
            <x14:sparkline>
              <xm:f>'LƯU CHUYỂN TIỀN TỆ TT - QUÝ'!D575:M575</xm:f>
              <xm:sqref>C575</xm:sqref>
            </x14:sparkline>
            <x14:sparkline>
              <xm:f>'LƯU CHUYỂN TIỀN TỆ TT - QUÝ'!D576:M576</xm:f>
              <xm:sqref>C576</xm:sqref>
            </x14:sparkline>
            <x14:sparkline>
              <xm:f>'LƯU CHUYỂN TIỀN TỆ TT - QUÝ'!D577:M577</xm:f>
              <xm:sqref>C577</xm:sqref>
            </x14:sparkline>
            <x14:sparkline>
              <xm:f>'LƯU CHUYỂN TIỀN TỆ TT - QUÝ'!D578:M578</xm:f>
              <xm:sqref>C578</xm:sqref>
            </x14:sparkline>
            <x14:sparkline>
              <xm:f>'LƯU CHUYỂN TIỀN TỆ TT - QUÝ'!D579:M579</xm:f>
              <xm:sqref>C579</xm:sqref>
            </x14:sparkline>
            <x14:sparkline>
              <xm:f>'LƯU CHUYỂN TIỀN TỆ TT - QUÝ'!D580:M580</xm:f>
              <xm:sqref>C580</xm:sqref>
            </x14:sparkline>
            <x14:sparkline>
              <xm:f>'LƯU CHUYỂN TIỀN TỆ TT - QUÝ'!D581:M581</xm:f>
              <xm:sqref>C581</xm:sqref>
            </x14:sparkline>
            <x14:sparkline>
              <xm:f>'LƯU CHUYỂN TIỀN TỆ TT - QUÝ'!D582:M582</xm:f>
              <xm:sqref>C582</xm:sqref>
            </x14:sparkline>
            <x14:sparkline>
              <xm:f>'LƯU CHUYỂN TIỀN TỆ TT - QUÝ'!D583:M583</xm:f>
              <xm:sqref>C583</xm:sqref>
            </x14:sparkline>
            <x14:sparkline>
              <xm:f>'LƯU CHUYỂN TIỀN TỆ TT - QUÝ'!D584:M584</xm:f>
              <xm:sqref>C584</xm:sqref>
            </x14:sparkline>
            <x14:sparkline>
              <xm:f>'LƯU CHUYỂN TIỀN TỆ TT - QUÝ'!D585:M585</xm:f>
              <xm:sqref>C585</xm:sqref>
            </x14:sparkline>
            <x14:sparkline>
              <xm:f>'LƯU CHUYỂN TIỀN TỆ TT - QUÝ'!D586:M586</xm:f>
              <xm:sqref>C586</xm:sqref>
            </x14:sparkline>
            <x14:sparkline>
              <xm:f>'LƯU CHUYỂN TIỀN TỆ TT - QUÝ'!D587:M587</xm:f>
              <xm:sqref>C587</xm:sqref>
            </x14:sparkline>
            <x14:sparkline>
              <xm:f>'LƯU CHUYỂN TIỀN TỆ TT - QUÝ'!D588:M588</xm:f>
              <xm:sqref>C588</xm:sqref>
            </x14:sparkline>
            <x14:sparkline>
              <xm:f>'LƯU CHUYỂN TIỀN TỆ TT - QUÝ'!D589:M589</xm:f>
              <xm:sqref>C589</xm:sqref>
            </x14:sparkline>
            <x14:sparkline>
              <xm:f>'LƯU CHUYỂN TIỀN TỆ TT - QUÝ'!D590:M590</xm:f>
              <xm:sqref>C590</xm:sqref>
            </x14:sparkline>
            <x14:sparkline>
              <xm:f>'LƯU CHUYỂN TIỀN TỆ TT - QUÝ'!D591:M591</xm:f>
              <xm:sqref>C591</xm:sqref>
            </x14:sparkline>
            <x14:sparkline>
              <xm:f>'LƯU CHUYỂN TIỀN TỆ TT - QUÝ'!D592:M592</xm:f>
              <xm:sqref>C592</xm:sqref>
            </x14:sparkline>
            <x14:sparkline>
              <xm:f>'LƯU CHUYỂN TIỀN TỆ TT - QUÝ'!D593:M593</xm:f>
              <xm:sqref>C593</xm:sqref>
            </x14:sparkline>
            <x14:sparkline>
              <xm:f>'LƯU CHUYỂN TIỀN TỆ TT - QUÝ'!D594:M594</xm:f>
              <xm:sqref>C594</xm:sqref>
            </x14:sparkline>
            <x14:sparkline>
              <xm:f>'LƯU CHUYỂN TIỀN TỆ TT - QUÝ'!D595:M595</xm:f>
              <xm:sqref>C595</xm:sqref>
            </x14:sparkline>
            <x14:sparkline>
              <xm:f>'LƯU CHUYỂN TIỀN TỆ TT - QUÝ'!D596:M596</xm:f>
              <xm:sqref>C596</xm:sqref>
            </x14:sparkline>
            <x14:sparkline>
              <xm:f>'LƯU CHUYỂN TIỀN TỆ TT - QUÝ'!D597:M597</xm:f>
              <xm:sqref>C597</xm:sqref>
            </x14:sparkline>
            <x14:sparkline>
              <xm:f>'LƯU CHUYỂN TIỀN TỆ TT - QUÝ'!D598:M598</xm:f>
              <xm:sqref>C598</xm:sqref>
            </x14:sparkline>
            <x14:sparkline>
              <xm:f>'LƯU CHUYỂN TIỀN TỆ TT - QUÝ'!D599:M599</xm:f>
              <xm:sqref>C599</xm:sqref>
            </x14:sparkline>
            <x14:sparkline>
              <xm:f>'LƯU CHUYỂN TIỀN TỆ TT - QUÝ'!D600:M600</xm:f>
              <xm:sqref>C600</xm:sqref>
            </x14:sparkline>
            <x14:sparkline>
              <xm:f>'LƯU CHUYỂN TIỀN TỆ TT - QUÝ'!D601:M601</xm:f>
              <xm:sqref>C601</xm:sqref>
            </x14:sparkline>
            <x14:sparkline>
              <xm:f>'LƯU CHUYỂN TIỀN TỆ TT - QUÝ'!D602:M602</xm:f>
              <xm:sqref>C602</xm:sqref>
            </x14:sparkline>
            <x14:sparkline>
              <xm:f>'LƯU CHUYỂN TIỀN TỆ TT - QUÝ'!D603:M603</xm:f>
              <xm:sqref>C603</xm:sqref>
            </x14:sparkline>
            <x14:sparkline>
              <xm:f>'LƯU CHUYỂN TIỀN TỆ TT - QUÝ'!D604:M604</xm:f>
              <xm:sqref>C604</xm:sqref>
            </x14:sparkline>
            <x14:sparkline>
              <xm:f>'LƯU CHUYỂN TIỀN TỆ TT - QUÝ'!D605:M605</xm:f>
              <xm:sqref>C605</xm:sqref>
            </x14:sparkline>
          </x14:sparklines>
        </x14:sparklineGroup>
        <x14:sparklineGroup type="column" displayEmptyCellsAs="gap" high="1" low="1" xr2:uid="{1C545949-1BF9-40C5-B402-F02250140604}">
          <x14:colorSeries rgb="FFFFFF00"/>
          <x14:colorNegative rgb="FFD00000"/>
          <x14:colorAxis rgb="FF000000"/>
          <x14:colorMarkers rgb="FFD00000"/>
          <x14:colorFirst rgb="FFD00000"/>
          <x14:colorLast rgb="FFD00000"/>
          <x14:colorHigh rgb="FF00FF00"/>
          <x14:colorLow rgb="FFFF0000"/>
          <x14:sparklines>
            <x14:sparkline>
              <xm:f>'LƯU CHUYỂN TIỀN TỆ TT - QUÝ'!D207:M207</xm:f>
              <xm:sqref>C207</xm:sqref>
            </x14:sparkline>
            <x14:sparkline>
              <xm:f>'LƯU CHUYỂN TIỀN TỆ TT - QUÝ'!D208:M208</xm:f>
              <xm:sqref>C208</xm:sqref>
            </x14:sparkline>
            <x14:sparkline>
              <xm:f>'LƯU CHUYỂN TIỀN TỆ TT - QUÝ'!D209:M209</xm:f>
              <xm:sqref>C209</xm:sqref>
            </x14:sparkline>
            <x14:sparkline>
              <xm:f>'LƯU CHUYỂN TIỀN TỆ TT - QUÝ'!D210:M210</xm:f>
              <xm:sqref>C210</xm:sqref>
            </x14:sparkline>
            <x14:sparkline>
              <xm:f>'LƯU CHUYỂN TIỀN TỆ TT - QUÝ'!D211:M211</xm:f>
              <xm:sqref>C211</xm:sqref>
            </x14:sparkline>
            <x14:sparkline>
              <xm:f>'LƯU CHUYỂN TIỀN TỆ TT - QUÝ'!D212:M212</xm:f>
              <xm:sqref>C212</xm:sqref>
            </x14:sparkline>
            <x14:sparkline>
              <xm:f>'LƯU CHUYỂN TIỀN TỆ TT - QUÝ'!D213:M213</xm:f>
              <xm:sqref>C213</xm:sqref>
            </x14:sparkline>
            <x14:sparkline>
              <xm:f>'LƯU CHUYỂN TIỀN TỆ TT - QUÝ'!D214:M214</xm:f>
              <xm:sqref>C214</xm:sqref>
            </x14:sparkline>
            <x14:sparkline>
              <xm:f>'LƯU CHUYỂN TIỀN TỆ TT - QUÝ'!D215:M215</xm:f>
              <xm:sqref>C215</xm:sqref>
            </x14:sparkline>
            <x14:sparkline>
              <xm:f>'LƯU CHUYỂN TIỀN TỆ TT - QUÝ'!D216:M216</xm:f>
              <xm:sqref>C216</xm:sqref>
            </x14:sparkline>
            <x14:sparkline>
              <xm:f>'LƯU CHUYỂN TIỀN TỆ TT - QUÝ'!D217:M217</xm:f>
              <xm:sqref>C217</xm:sqref>
            </x14:sparkline>
            <x14:sparkline>
              <xm:f>'LƯU CHUYỂN TIỀN TỆ TT - QUÝ'!D218:M218</xm:f>
              <xm:sqref>C218</xm:sqref>
            </x14:sparkline>
            <x14:sparkline>
              <xm:f>'LƯU CHUYỂN TIỀN TỆ TT - QUÝ'!D219:M219</xm:f>
              <xm:sqref>C219</xm:sqref>
            </x14:sparkline>
            <x14:sparkline>
              <xm:f>'LƯU CHUYỂN TIỀN TỆ TT - QUÝ'!D220:M220</xm:f>
              <xm:sqref>C220</xm:sqref>
            </x14:sparkline>
            <x14:sparkline>
              <xm:f>'LƯU CHUYỂN TIỀN TỆ TT - QUÝ'!D221:M221</xm:f>
              <xm:sqref>C221</xm:sqref>
            </x14:sparkline>
            <x14:sparkline>
              <xm:f>'LƯU CHUYỂN TIỀN TỆ TT - QUÝ'!D222:M222</xm:f>
              <xm:sqref>C222</xm:sqref>
            </x14:sparkline>
            <x14:sparkline>
              <xm:f>'LƯU CHUYỂN TIỀN TỆ TT - QUÝ'!D223:M223</xm:f>
              <xm:sqref>C223</xm:sqref>
            </x14:sparkline>
            <x14:sparkline>
              <xm:f>'LƯU CHUYỂN TIỀN TỆ TT - QUÝ'!D224:M224</xm:f>
              <xm:sqref>C224</xm:sqref>
            </x14:sparkline>
            <x14:sparkline>
              <xm:f>'LƯU CHUYỂN TIỀN TỆ TT - QUÝ'!D225:M225</xm:f>
              <xm:sqref>C225</xm:sqref>
            </x14:sparkline>
            <x14:sparkline>
              <xm:f>'LƯU CHUYỂN TIỀN TỆ TT - QUÝ'!D226:M226</xm:f>
              <xm:sqref>C226</xm:sqref>
            </x14:sparkline>
            <x14:sparkline>
              <xm:f>'LƯU CHUYỂN TIỀN TỆ TT - QUÝ'!D227:M227</xm:f>
              <xm:sqref>C227</xm:sqref>
            </x14:sparkline>
            <x14:sparkline>
              <xm:f>'LƯU CHUYỂN TIỀN TỆ TT - QUÝ'!D228:M228</xm:f>
              <xm:sqref>C228</xm:sqref>
            </x14:sparkline>
            <x14:sparkline>
              <xm:f>'LƯU CHUYỂN TIỀN TỆ TT - QUÝ'!D229:M229</xm:f>
              <xm:sqref>C229</xm:sqref>
            </x14:sparkline>
            <x14:sparkline>
              <xm:f>'LƯU CHUYỂN TIỀN TỆ TT - QUÝ'!D230:M230</xm:f>
              <xm:sqref>C230</xm:sqref>
            </x14:sparkline>
            <x14:sparkline>
              <xm:f>'LƯU CHUYỂN TIỀN TỆ TT - QUÝ'!D231:M231</xm:f>
              <xm:sqref>C231</xm:sqref>
            </x14:sparkline>
            <x14:sparkline>
              <xm:f>'LƯU CHUYỂN TIỀN TỆ TT - QUÝ'!D232:M232</xm:f>
              <xm:sqref>C232</xm:sqref>
            </x14:sparkline>
            <x14:sparkline>
              <xm:f>'LƯU CHUYỂN TIỀN TỆ TT - QUÝ'!D233:M233</xm:f>
              <xm:sqref>C233</xm:sqref>
            </x14:sparkline>
            <x14:sparkline>
              <xm:f>'LƯU CHUYỂN TIỀN TỆ TT - QUÝ'!D234:M234</xm:f>
              <xm:sqref>C234</xm:sqref>
            </x14:sparkline>
            <x14:sparkline>
              <xm:f>'LƯU CHUYỂN TIỀN TỆ TT - QUÝ'!D235:M235</xm:f>
              <xm:sqref>C235</xm:sqref>
            </x14:sparkline>
            <x14:sparkline>
              <xm:f>'LƯU CHUYỂN TIỀN TỆ TT - QUÝ'!D236:M236</xm:f>
              <xm:sqref>C236</xm:sqref>
            </x14:sparkline>
            <x14:sparkline>
              <xm:f>'LƯU CHUYỂN TIỀN TỆ TT - QUÝ'!D237:M237</xm:f>
              <xm:sqref>C237</xm:sqref>
            </x14:sparkline>
            <x14:sparkline>
              <xm:f>'LƯU CHUYỂN TIỀN TỆ TT - QUÝ'!D238:M238</xm:f>
              <xm:sqref>C238</xm:sqref>
            </x14:sparkline>
            <x14:sparkline>
              <xm:f>'LƯU CHUYỂN TIỀN TỆ TT - QUÝ'!D239:M239</xm:f>
              <xm:sqref>C239</xm:sqref>
            </x14:sparkline>
            <x14:sparkline>
              <xm:f>'LƯU CHUYỂN TIỀN TỆ TT - QUÝ'!D240:M240</xm:f>
              <xm:sqref>C240</xm:sqref>
            </x14:sparkline>
            <x14:sparkline>
              <xm:f>'LƯU CHUYỂN TIỀN TỆ TT - QUÝ'!D241:M241</xm:f>
              <xm:sqref>C241</xm:sqref>
            </x14:sparkline>
            <x14:sparkline>
              <xm:f>'LƯU CHUYỂN TIỀN TỆ TT - QUÝ'!D242:M242</xm:f>
              <xm:sqref>C242</xm:sqref>
            </x14:sparkline>
            <x14:sparkline>
              <xm:f>'LƯU CHUYỂN TIỀN TỆ TT - QUÝ'!D243:M243</xm:f>
              <xm:sqref>C243</xm:sqref>
            </x14:sparkline>
            <x14:sparkline>
              <xm:f>'LƯU CHUYỂN TIỀN TỆ TT - QUÝ'!D244:M244</xm:f>
              <xm:sqref>C244</xm:sqref>
            </x14:sparkline>
            <x14:sparkline>
              <xm:f>'LƯU CHUYỂN TIỀN TỆ TT - QUÝ'!D245:M245</xm:f>
              <xm:sqref>C245</xm:sqref>
            </x14:sparkline>
            <x14:sparkline>
              <xm:f>'LƯU CHUYỂN TIỀN TỆ TT - QUÝ'!D246:M246</xm:f>
              <xm:sqref>C246</xm:sqref>
            </x14:sparkline>
            <x14:sparkline>
              <xm:f>'LƯU CHUYỂN TIỀN TỆ TT - QUÝ'!D247:M247</xm:f>
              <xm:sqref>C247</xm:sqref>
            </x14:sparkline>
            <x14:sparkline>
              <xm:f>'LƯU CHUYỂN TIỀN TỆ TT - QUÝ'!D248:M248</xm:f>
              <xm:sqref>C248</xm:sqref>
            </x14:sparkline>
            <x14:sparkline>
              <xm:f>'LƯU CHUYỂN TIỀN TỆ TT - QUÝ'!D249:M249</xm:f>
              <xm:sqref>C249</xm:sqref>
            </x14:sparkline>
            <x14:sparkline>
              <xm:f>'LƯU CHUYỂN TIỀN TỆ TT - QUÝ'!D250:M250</xm:f>
              <xm:sqref>C250</xm:sqref>
            </x14:sparkline>
            <x14:sparkline>
              <xm:f>'LƯU CHUYỂN TIỀN TỆ TT - QUÝ'!D251:M251</xm:f>
              <xm:sqref>C251</xm:sqref>
            </x14:sparkline>
            <x14:sparkline>
              <xm:f>'LƯU CHUYỂN TIỀN TỆ TT - QUÝ'!D252:M252</xm:f>
              <xm:sqref>C252</xm:sqref>
            </x14:sparkline>
            <x14:sparkline>
              <xm:f>'LƯU CHUYỂN TIỀN TỆ TT - QUÝ'!D253:M253</xm:f>
              <xm:sqref>C253</xm:sqref>
            </x14:sparkline>
            <x14:sparkline>
              <xm:f>'LƯU CHUYỂN TIỀN TỆ TT - QUÝ'!D254:M254</xm:f>
              <xm:sqref>C254</xm:sqref>
            </x14:sparkline>
            <x14:sparkline>
              <xm:f>'LƯU CHUYỂN TIỀN TỆ TT - QUÝ'!D255:M255</xm:f>
              <xm:sqref>C255</xm:sqref>
            </x14:sparkline>
            <x14:sparkline>
              <xm:f>'LƯU CHUYỂN TIỀN TỆ TT - QUÝ'!D256:M256</xm:f>
              <xm:sqref>C256</xm:sqref>
            </x14:sparkline>
            <x14:sparkline>
              <xm:f>'LƯU CHUYỂN TIỀN TỆ TT - QUÝ'!D257:M257</xm:f>
              <xm:sqref>C257</xm:sqref>
            </x14:sparkline>
            <x14:sparkline>
              <xm:f>'LƯU CHUYỂN TIỀN TỆ TT - QUÝ'!D258:M258</xm:f>
              <xm:sqref>C258</xm:sqref>
            </x14:sparkline>
            <x14:sparkline>
              <xm:f>'LƯU CHUYỂN TIỀN TỆ TT - QUÝ'!D259:M259</xm:f>
              <xm:sqref>C259</xm:sqref>
            </x14:sparkline>
            <x14:sparkline>
              <xm:f>'LƯU CHUYỂN TIỀN TỆ TT - QUÝ'!D260:M260</xm:f>
              <xm:sqref>C260</xm:sqref>
            </x14:sparkline>
            <x14:sparkline>
              <xm:f>'LƯU CHUYỂN TIỀN TỆ TT - QUÝ'!D261:M261</xm:f>
              <xm:sqref>C261</xm:sqref>
            </x14:sparkline>
            <x14:sparkline>
              <xm:f>'LƯU CHUYỂN TIỀN TỆ TT - QUÝ'!D262:M262</xm:f>
              <xm:sqref>C262</xm:sqref>
            </x14:sparkline>
            <x14:sparkline>
              <xm:f>'LƯU CHUYỂN TIỀN TỆ TT - QUÝ'!D263:M263</xm:f>
              <xm:sqref>C263</xm:sqref>
            </x14:sparkline>
            <x14:sparkline>
              <xm:f>'LƯU CHUYỂN TIỀN TỆ TT - QUÝ'!D264:M264</xm:f>
              <xm:sqref>C264</xm:sqref>
            </x14:sparkline>
            <x14:sparkline>
              <xm:f>'LƯU CHUYỂN TIỀN TỆ TT - QUÝ'!D265:M265</xm:f>
              <xm:sqref>C265</xm:sqref>
            </x14:sparkline>
            <x14:sparkline>
              <xm:f>'LƯU CHUYỂN TIỀN TỆ TT - QUÝ'!D266:M266</xm:f>
              <xm:sqref>C266</xm:sqref>
            </x14:sparkline>
            <x14:sparkline>
              <xm:f>'LƯU CHUYỂN TIỀN TỆ TT - QUÝ'!D267:M267</xm:f>
              <xm:sqref>C267</xm:sqref>
            </x14:sparkline>
            <x14:sparkline>
              <xm:f>'LƯU CHUYỂN TIỀN TỆ TT - QUÝ'!D268:M268</xm:f>
              <xm:sqref>C268</xm:sqref>
            </x14:sparkline>
            <x14:sparkline>
              <xm:f>'LƯU CHUYỂN TIỀN TỆ TT - QUÝ'!D269:M269</xm:f>
              <xm:sqref>C269</xm:sqref>
            </x14:sparkline>
            <x14:sparkline>
              <xm:f>'LƯU CHUYỂN TIỀN TỆ TT - QUÝ'!D270:M270</xm:f>
              <xm:sqref>C270</xm:sqref>
            </x14:sparkline>
            <x14:sparkline>
              <xm:f>'LƯU CHUYỂN TIỀN TỆ TT - QUÝ'!D271:M271</xm:f>
              <xm:sqref>C271</xm:sqref>
            </x14:sparkline>
            <x14:sparkline>
              <xm:f>'LƯU CHUYỂN TIỀN TỆ TT - QUÝ'!D272:M272</xm:f>
              <xm:sqref>C272</xm:sqref>
            </x14:sparkline>
            <x14:sparkline>
              <xm:f>'LƯU CHUYỂN TIỀN TỆ TT - QUÝ'!D273:M273</xm:f>
              <xm:sqref>C273</xm:sqref>
            </x14:sparkline>
            <x14:sparkline>
              <xm:f>'LƯU CHUYỂN TIỀN TỆ TT - QUÝ'!D274:M274</xm:f>
              <xm:sqref>C274</xm:sqref>
            </x14:sparkline>
            <x14:sparkline>
              <xm:f>'LƯU CHUYỂN TIỀN TỆ TT - QUÝ'!D275:M275</xm:f>
              <xm:sqref>C275</xm:sqref>
            </x14:sparkline>
            <x14:sparkline>
              <xm:f>'LƯU CHUYỂN TIỀN TỆ TT - QUÝ'!D276:M276</xm:f>
              <xm:sqref>C276</xm:sqref>
            </x14:sparkline>
            <x14:sparkline>
              <xm:f>'LƯU CHUYỂN TIỀN TỆ TT - QUÝ'!D277:M277</xm:f>
              <xm:sqref>C277</xm:sqref>
            </x14:sparkline>
            <x14:sparkline>
              <xm:f>'LƯU CHUYỂN TIỀN TỆ TT - QUÝ'!D278:M278</xm:f>
              <xm:sqref>C278</xm:sqref>
            </x14:sparkline>
            <x14:sparkline>
              <xm:f>'LƯU CHUYỂN TIỀN TỆ TT - QUÝ'!D279:M279</xm:f>
              <xm:sqref>C279</xm:sqref>
            </x14:sparkline>
            <x14:sparkline>
              <xm:f>'LƯU CHUYỂN TIỀN TỆ TT - QUÝ'!D280:M280</xm:f>
              <xm:sqref>C280</xm:sqref>
            </x14:sparkline>
            <x14:sparkline>
              <xm:f>'LƯU CHUYỂN TIỀN TỆ TT - QUÝ'!D281:M281</xm:f>
              <xm:sqref>C281</xm:sqref>
            </x14:sparkline>
            <x14:sparkline>
              <xm:f>'LƯU CHUYỂN TIỀN TỆ TT - QUÝ'!D282:M282</xm:f>
              <xm:sqref>C282</xm:sqref>
            </x14:sparkline>
            <x14:sparkline>
              <xm:f>'LƯU CHUYỂN TIỀN TỆ TT - QUÝ'!D283:M283</xm:f>
              <xm:sqref>C283</xm:sqref>
            </x14:sparkline>
            <x14:sparkline>
              <xm:f>'LƯU CHUYỂN TIỀN TỆ TT - QUÝ'!D284:M284</xm:f>
              <xm:sqref>C284</xm:sqref>
            </x14:sparkline>
            <x14:sparkline>
              <xm:f>'LƯU CHUYỂN TIỀN TỆ TT - QUÝ'!D285:M285</xm:f>
              <xm:sqref>C285</xm:sqref>
            </x14:sparkline>
            <x14:sparkline>
              <xm:f>'LƯU CHUYỂN TIỀN TỆ TT - QUÝ'!D286:M286</xm:f>
              <xm:sqref>C286</xm:sqref>
            </x14:sparkline>
            <x14:sparkline>
              <xm:f>'LƯU CHUYỂN TIỀN TỆ TT - QUÝ'!D287:M287</xm:f>
              <xm:sqref>C287</xm:sqref>
            </x14:sparkline>
            <x14:sparkline>
              <xm:f>'LƯU CHUYỂN TIỀN TỆ TT - QUÝ'!D288:M288</xm:f>
              <xm:sqref>C288</xm:sqref>
            </x14:sparkline>
            <x14:sparkline>
              <xm:f>'LƯU CHUYỂN TIỀN TỆ TT - QUÝ'!D289:M289</xm:f>
              <xm:sqref>C289</xm:sqref>
            </x14:sparkline>
            <x14:sparkline>
              <xm:f>'LƯU CHUYỂN TIỀN TỆ TT - QUÝ'!D290:M290</xm:f>
              <xm:sqref>C290</xm:sqref>
            </x14:sparkline>
            <x14:sparkline>
              <xm:f>'LƯU CHUYỂN TIỀN TỆ TT - QUÝ'!D291:M291</xm:f>
              <xm:sqref>C291</xm:sqref>
            </x14:sparkline>
            <x14:sparkline>
              <xm:f>'LƯU CHUYỂN TIỀN TỆ TT - QUÝ'!D292:M292</xm:f>
              <xm:sqref>C292</xm:sqref>
            </x14:sparkline>
            <x14:sparkline>
              <xm:f>'LƯU CHUYỂN TIỀN TỆ TT - QUÝ'!D293:M293</xm:f>
              <xm:sqref>C293</xm:sqref>
            </x14:sparkline>
            <x14:sparkline>
              <xm:f>'LƯU CHUYỂN TIỀN TỆ TT - QUÝ'!D294:M294</xm:f>
              <xm:sqref>C294</xm:sqref>
            </x14:sparkline>
            <x14:sparkline>
              <xm:f>'LƯU CHUYỂN TIỀN TỆ TT - QUÝ'!D295:M295</xm:f>
              <xm:sqref>C295</xm:sqref>
            </x14:sparkline>
            <x14:sparkline>
              <xm:f>'LƯU CHUYỂN TIỀN TỆ TT - QUÝ'!D296:M296</xm:f>
              <xm:sqref>C296</xm:sqref>
            </x14:sparkline>
            <x14:sparkline>
              <xm:f>'LƯU CHUYỂN TIỀN TỆ TT - QUÝ'!D297:M297</xm:f>
              <xm:sqref>C297</xm:sqref>
            </x14:sparkline>
            <x14:sparkline>
              <xm:f>'LƯU CHUYỂN TIỀN TỆ TT - QUÝ'!D298:M298</xm:f>
              <xm:sqref>C298</xm:sqref>
            </x14:sparkline>
            <x14:sparkline>
              <xm:f>'LƯU CHUYỂN TIỀN TỆ TT - QUÝ'!D299:M299</xm:f>
              <xm:sqref>C299</xm:sqref>
            </x14:sparkline>
            <x14:sparkline>
              <xm:f>'LƯU CHUYỂN TIỀN TỆ TT - QUÝ'!D300:M300</xm:f>
              <xm:sqref>C300</xm:sqref>
            </x14:sparkline>
            <x14:sparkline>
              <xm:f>'LƯU CHUYỂN TIỀN TỆ TT - QUÝ'!D301:M301</xm:f>
              <xm:sqref>C301</xm:sqref>
            </x14:sparkline>
            <x14:sparkline>
              <xm:f>'LƯU CHUYỂN TIỀN TỆ TT - QUÝ'!D302:M302</xm:f>
              <xm:sqref>C302</xm:sqref>
            </x14:sparkline>
            <x14:sparkline>
              <xm:f>'LƯU CHUYỂN TIỀN TỆ TT - QUÝ'!D303:M303</xm:f>
              <xm:sqref>C303</xm:sqref>
            </x14:sparkline>
            <x14:sparkline>
              <xm:f>'LƯU CHUYỂN TIỀN TỆ TT - QUÝ'!D304:M304</xm:f>
              <xm:sqref>C304</xm:sqref>
            </x14:sparkline>
            <x14:sparkline>
              <xm:f>'LƯU CHUYỂN TIỀN TỆ TT - QUÝ'!D305:M305</xm:f>
              <xm:sqref>C305</xm:sqref>
            </x14:sparkline>
            <x14:sparkline>
              <xm:f>'LƯU CHUYỂN TIỀN TỆ TT - QUÝ'!D306:M306</xm:f>
              <xm:sqref>C306</xm:sqref>
            </x14:sparkline>
            <x14:sparkline>
              <xm:f>'LƯU CHUYỂN TIỀN TỆ TT - QUÝ'!D307:M307</xm:f>
              <xm:sqref>C307</xm:sqref>
            </x14:sparkline>
            <x14:sparkline>
              <xm:f>'LƯU CHUYỂN TIỀN TỆ TT - QUÝ'!D308:M308</xm:f>
              <xm:sqref>C308</xm:sqref>
            </x14:sparkline>
            <x14:sparkline>
              <xm:f>'LƯU CHUYỂN TIỀN TỆ TT - QUÝ'!D309:M309</xm:f>
              <xm:sqref>C309</xm:sqref>
            </x14:sparkline>
            <x14:sparkline>
              <xm:f>'LƯU CHUYỂN TIỀN TỆ TT - QUÝ'!D310:M310</xm:f>
              <xm:sqref>C310</xm:sqref>
            </x14:sparkline>
            <x14:sparkline>
              <xm:f>'LƯU CHUYỂN TIỀN TỆ TT - QUÝ'!D311:M311</xm:f>
              <xm:sqref>C311</xm:sqref>
            </x14:sparkline>
            <x14:sparkline>
              <xm:f>'LƯU CHUYỂN TIỀN TỆ TT - QUÝ'!D312:M312</xm:f>
              <xm:sqref>C312</xm:sqref>
            </x14:sparkline>
            <x14:sparkline>
              <xm:f>'LƯU CHUYỂN TIỀN TỆ TT - QUÝ'!D313:M313</xm:f>
              <xm:sqref>C313</xm:sqref>
            </x14:sparkline>
            <x14:sparkline>
              <xm:f>'LƯU CHUYỂN TIỀN TỆ TT - QUÝ'!D314:M314</xm:f>
              <xm:sqref>C314</xm:sqref>
            </x14:sparkline>
            <x14:sparkline>
              <xm:f>'LƯU CHUYỂN TIỀN TỆ TT - QUÝ'!D315:M315</xm:f>
              <xm:sqref>C315</xm:sqref>
            </x14:sparkline>
            <x14:sparkline>
              <xm:f>'LƯU CHUYỂN TIỀN TỆ TT - QUÝ'!D316:M316</xm:f>
              <xm:sqref>C316</xm:sqref>
            </x14:sparkline>
            <x14:sparkline>
              <xm:f>'LƯU CHUYỂN TIỀN TỆ TT - QUÝ'!D317:M317</xm:f>
              <xm:sqref>C317</xm:sqref>
            </x14:sparkline>
            <x14:sparkline>
              <xm:f>'LƯU CHUYỂN TIỀN TỆ TT - QUÝ'!D318:M318</xm:f>
              <xm:sqref>C318</xm:sqref>
            </x14:sparkline>
            <x14:sparkline>
              <xm:f>'LƯU CHUYỂN TIỀN TỆ TT - QUÝ'!D319:M319</xm:f>
              <xm:sqref>C319</xm:sqref>
            </x14:sparkline>
            <x14:sparkline>
              <xm:f>'LƯU CHUYỂN TIỀN TỆ TT - QUÝ'!D320:M320</xm:f>
              <xm:sqref>C320</xm:sqref>
            </x14:sparkline>
            <x14:sparkline>
              <xm:f>'LƯU CHUYỂN TIỀN TỆ TT - QUÝ'!D321:M321</xm:f>
              <xm:sqref>C321</xm:sqref>
            </x14:sparkline>
            <x14:sparkline>
              <xm:f>'LƯU CHUYỂN TIỀN TỆ TT - QUÝ'!D322:M322</xm:f>
              <xm:sqref>C322</xm:sqref>
            </x14:sparkline>
            <x14:sparkline>
              <xm:f>'LƯU CHUYỂN TIỀN TỆ TT - QUÝ'!D323:M323</xm:f>
              <xm:sqref>C323</xm:sqref>
            </x14:sparkline>
            <x14:sparkline>
              <xm:f>'LƯU CHUYỂN TIỀN TỆ TT - QUÝ'!D324:M324</xm:f>
              <xm:sqref>C324</xm:sqref>
            </x14:sparkline>
            <x14:sparkline>
              <xm:f>'LƯU CHUYỂN TIỀN TỆ TT - QUÝ'!D325:M325</xm:f>
              <xm:sqref>C325</xm:sqref>
            </x14:sparkline>
            <x14:sparkline>
              <xm:f>'LƯU CHUYỂN TIỀN TỆ TT - QUÝ'!D326:M326</xm:f>
              <xm:sqref>C326</xm:sqref>
            </x14:sparkline>
            <x14:sparkline>
              <xm:f>'LƯU CHUYỂN TIỀN TỆ TT - QUÝ'!D327:M327</xm:f>
              <xm:sqref>C327</xm:sqref>
            </x14:sparkline>
            <x14:sparkline>
              <xm:f>'LƯU CHUYỂN TIỀN TỆ TT - QUÝ'!D328:M328</xm:f>
              <xm:sqref>C328</xm:sqref>
            </x14:sparkline>
            <x14:sparkline>
              <xm:f>'LƯU CHUYỂN TIỀN TỆ TT - QUÝ'!D329:M329</xm:f>
              <xm:sqref>C329</xm:sqref>
            </x14:sparkline>
            <x14:sparkline>
              <xm:f>'LƯU CHUYỂN TIỀN TỆ TT - QUÝ'!D330:M330</xm:f>
              <xm:sqref>C330</xm:sqref>
            </x14:sparkline>
            <x14:sparkline>
              <xm:f>'LƯU CHUYỂN TIỀN TỆ TT - QUÝ'!D331:M331</xm:f>
              <xm:sqref>C331</xm:sqref>
            </x14:sparkline>
            <x14:sparkline>
              <xm:f>'LƯU CHUYỂN TIỀN TỆ TT - QUÝ'!D332:M332</xm:f>
              <xm:sqref>C332</xm:sqref>
            </x14:sparkline>
            <x14:sparkline>
              <xm:f>'LƯU CHUYỂN TIỀN TỆ TT - QUÝ'!D333:M333</xm:f>
              <xm:sqref>C333</xm:sqref>
            </x14:sparkline>
            <x14:sparkline>
              <xm:f>'LƯU CHUYỂN TIỀN TỆ TT - QUÝ'!D334:M334</xm:f>
              <xm:sqref>C334</xm:sqref>
            </x14:sparkline>
            <x14:sparkline>
              <xm:f>'LƯU CHUYỂN TIỀN TỆ TT - QUÝ'!D335:M335</xm:f>
              <xm:sqref>C335</xm:sqref>
            </x14:sparkline>
            <x14:sparkline>
              <xm:f>'LƯU CHUYỂN TIỀN TỆ TT - QUÝ'!D336:M336</xm:f>
              <xm:sqref>C336</xm:sqref>
            </x14:sparkline>
            <x14:sparkline>
              <xm:f>'LƯU CHUYỂN TIỀN TỆ TT - QUÝ'!D337:M337</xm:f>
              <xm:sqref>C337</xm:sqref>
            </x14:sparkline>
            <x14:sparkline>
              <xm:f>'LƯU CHUYỂN TIỀN TỆ TT - QUÝ'!D338:M338</xm:f>
              <xm:sqref>C338</xm:sqref>
            </x14:sparkline>
            <x14:sparkline>
              <xm:f>'LƯU CHUYỂN TIỀN TỆ TT - QUÝ'!D339:M339</xm:f>
              <xm:sqref>C339</xm:sqref>
            </x14:sparkline>
            <x14:sparkline>
              <xm:f>'LƯU CHUYỂN TIỀN TỆ TT - QUÝ'!D340:M340</xm:f>
              <xm:sqref>C340</xm:sqref>
            </x14:sparkline>
            <x14:sparkline>
              <xm:f>'LƯU CHUYỂN TIỀN TỆ TT - QUÝ'!D341:M341</xm:f>
              <xm:sqref>C341</xm:sqref>
            </x14:sparkline>
            <x14:sparkline>
              <xm:f>'LƯU CHUYỂN TIỀN TỆ TT - QUÝ'!D342:M342</xm:f>
              <xm:sqref>C342</xm:sqref>
            </x14:sparkline>
            <x14:sparkline>
              <xm:f>'LƯU CHUYỂN TIỀN TỆ TT - QUÝ'!D343:M343</xm:f>
              <xm:sqref>C343</xm:sqref>
            </x14:sparkline>
            <x14:sparkline>
              <xm:f>'LƯU CHUYỂN TIỀN TỆ TT - QUÝ'!D344:M344</xm:f>
              <xm:sqref>C344</xm:sqref>
            </x14:sparkline>
            <x14:sparkline>
              <xm:f>'LƯU CHUYỂN TIỀN TỆ TT - QUÝ'!D345:M345</xm:f>
              <xm:sqref>C345</xm:sqref>
            </x14:sparkline>
            <x14:sparkline>
              <xm:f>'LƯU CHUYỂN TIỀN TỆ TT - QUÝ'!D346:M346</xm:f>
              <xm:sqref>C346</xm:sqref>
            </x14:sparkline>
            <x14:sparkline>
              <xm:f>'LƯU CHUYỂN TIỀN TỆ TT - QUÝ'!D347:M347</xm:f>
              <xm:sqref>C347</xm:sqref>
            </x14:sparkline>
            <x14:sparkline>
              <xm:f>'LƯU CHUYỂN TIỀN TỆ TT - QUÝ'!D348:M348</xm:f>
              <xm:sqref>C348</xm:sqref>
            </x14:sparkline>
            <x14:sparkline>
              <xm:f>'LƯU CHUYỂN TIỀN TỆ TT - QUÝ'!D349:M349</xm:f>
              <xm:sqref>C349</xm:sqref>
            </x14:sparkline>
            <x14:sparkline>
              <xm:f>'LƯU CHUYỂN TIỀN TỆ TT - QUÝ'!D350:M350</xm:f>
              <xm:sqref>C350</xm:sqref>
            </x14:sparkline>
            <x14:sparkline>
              <xm:f>'LƯU CHUYỂN TIỀN TỆ TT - QUÝ'!D351:M351</xm:f>
              <xm:sqref>C351</xm:sqref>
            </x14:sparkline>
            <x14:sparkline>
              <xm:f>'LƯU CHUYỂN TIỀN TỆ TT - QUÝ'!D352:M352</xm:f>
              <xm:sqref>C352</xm:sqref>
            </x14:sparkline>
            <x14:sparkline>
              <xm:f>'LƯU CHUYỂN TIỀN TỆ TT - QUÝ'!D353:M353</xm:f>
              <xm:sqref>C353</xm:sqref>
            </x14:sparkline>
            <x14:sparkline>
              <xm:f>'LƯU CHUYỂN TIỀN TỆ TT - QUÝ'!D354:M354</xm:f>
              <xm:sqref>C354</xm:sqref>
            </x14:sparkline>
            <x14:sparkline>
              <xm:f>'LƯU CHUYỂN TIỀN TỆ TT - QUÝ'!D355:M355</xm:f>
              <xm:sqref>C355</xm:sqref>
            </x14:sparkline>
            <x14:sparkline>
              <xm:f>'LƯU CHUYỂN TIỀN TỆ TT - QUÝ'!D356:M356</xm:f>
              <xm:sqref>C356</xm:sqref>
            </x14:sparkline>
            <x14:sparkline>
              <xm:f>'LƯU CHUYỂN TIỀN TỆ TT - QUÝ'!D357:M357</xm:f>
              <xm:sqref>C357</xm:sqref>
            </x14:sparkline>
            <x14:sparkline>
              <xm:f>'LƯU CHUYỂN TIỀN TỆ TT - QUÝ'!D358:M358</xm:f>
              <xm:sqref>C358</xm:sqref>
            </x14:sparkline>
            <x14:sparkline>
              <xm:f>'LƯU CHUYỂN TIỀN TỆ TT - QUÝ'!D359:M359</xm:f>
              <xm:sqref>C359</xm:sqref>
            </x14:sparkline>
            <x14:sparkline>
              <xm:f>'LƯU CHUYỂN TIỀN TỆ TT - QUÝ'!D360:M360</xm:f>
              <xm:sqref>C360</xm:sqref>
            </x14:sparkline>
            <x14:sparkline>
              <xm:f>'LƯU CHUYỂN TIỀN TỆ TT - QUÝ'!D361:M361</xm:f>
              <xm:sqref>C361</xm:sqref>
            </x14:sparkline>
            <x14:sparkline>
              <xm:f>'LƯU CHUYỂN TIỀN TỆ TT - QUÝ'!D362:M362</xm:f>
              <xm:sqref>C362</xm:sqref>
            </x14:sparkline>
            <x14:sparkline>
              <xm:f>'LƯU CHUYỂN TIỀN TỆ TT - QUÝ'!D363:M363</xm:f>
              <xm:sqref>C363</xm:sqref>
            </x14:sparkline>
            <x14:sparkline>
              <xm:f>'LƯU CHUYỂN TIỀN TỆ TT - QUÝ'!D364:M364</xm:f>
              <xm:sqref>C364</xm:sqref>
            </x14:sparkline>
            <x14:sparkline>
              <xm:f>'LƯU CHUYỂN TIỀN TỆ TT - QUÝ'!D365:M365</xm:f>
              <xm:sqref>C365</xm:sqref>
            </x14:sparkline>
            <x14:sparkline>
              <xm:f>'LƯU CHUYỂN TIỀN TỆ TT - QUÝ'!D366:M366</xm:f>
              <xm:sqref>C366</xm:sqref>
            </x14:sparkline>
            <x14:sparkline>
              <xm:f>'LƯU CHUYỂN TIỀN TỆ TT - QUÝ'!D367:M367</xm:f>
              <xm:sqref>C367</xm:sqref>
            </x14:sparkline>
            <x14:sparkline>
              <xm:f>'LƯU CHUYỂN TIỀN TỆ TT - QUÝ'!D368:M368</xm:f>
              <xm:sqref>C368</xm:sqref>
            </x14:sparkline>
            <x14:sparkline>
              <xm:f>'LƯU CHUYỂN TIỀN TỆ TT - QUÝ'!D369:M369</xm:f>
              <xm:sqref>C369</xm:sqref>
            </x14:sparkline>
            <x14:sparkline>
              <xm:f>'LƯU CHUYỂN TIỀN TỆ TT - QUÝ'!D370:M370</xm:f>
              <xm:sqref>C370</xm:sqref>
            </x14:sparkline>
            <x14:sparkline>
              <xm:f>'LƯU CHUYỂN TIỀN TỆ TT - QUÝ'!D371:M371</xm:f>
              <xm:sqref>C371</xm:sqref>
            </x14:sparkline>
            <x14:sparkline>
              <xm:f>'LƯU CHUYỂN TIỀN TỆ TT - QUÝ'!D372:M372</xm:f>
              <xm:sqref>C372</xm:sqref>
            </x14:sparkline>
            <x14:sparkline>
              <xm:f>'LƯU CHUYỂN TIỀN TỆ TT - QUÝ'!D373:M373</xm:f>
              <xm:sqref>C373</xm:sqref>
            </x14:sparkline>
            <x14:sparkline>
              <xm:f>'LƯU CHUYỂN TIỀN TỆ TT - QUÝ'!D374:M374</xm:f>
              <xm:sqref>C374</xm:sqref>
            </x14:sparkline>
            <x14:sparkline>
              <xm:f>'LƯU CHUYỂN TIỀN TỆ TT - QUÝ'!D375:M375</xm:f>
              <xm:sqref>C375</xm:sqref>
            </x14:sparkline>
            <x14:sparkline>
              <xm:f>'LƯU CHUYỂN TIỀN TỆ TT - QUÝ'!D376:M376</xm:f>
              <xm:sqref>C376</xm:sqref>
            </x14:sparkline>
            <x14:sparkline>
              <xm:f>'LƯU CHUYỂN TIỀN TỆ TT - QUÝ'!D377:M377</xm:f>
              <xm:sqref>C377</xm:sqref>
            </x14:sparkline>
            <x14:sparkline>
              <xm:f>'LƯU CHUYỂN TIỀN TỆ TT - QUÝ'!D378:M378</xm:f>
              <xm:sqref>C378</xm:sqref>
            </x14:sparkline>
            <x14:sparkline>
              <xm:f>'LƯU CHUYỂN TIỀN TỆ TT - QUÝ'!D379:M379</xm:f>
              <xm:sqref>C379</xm:sqref>
            </x14:sparkline>
            <x14:sparkline>
              <xm:f>'LƯU CHUYỂN TIỀN TỆ TT - QUÝ'!D380:M380</xm:f>
              <xm:sqref>C380</xm:sqref>
            </x14:sparkline>
            <x14:sparkline>
              <xm:f>'LƯU CHUYỂN TIỀN TỆ TT - QUÝ'!D381:M381</xm:f>
              <xm:sqref>C381</xm:sqref>
            </x14:sparkline>
            <x14:sparkline>
              <xm:f>'LƯU CHUYỂN TIỀN TỆ TT - QUÝ'!D382:M382</xm:f>
              <xm:sqref>C382</xm:sqref>
            </x14:sparkline>
            <x14:sparkline>
              <xm:f>'LƯU CHUYỂN TIỀN TỆ TT - QUÝ'!D383:M383</xm:f>
              <xm:sqref>C383</xm:sqref>
            </x14:sparkline>
            <x14:sparkline>
              <xm:f>'LƯU CHUYỂN TIỀN TỆ TT - QUÝ'!D384:M384</xm:f>
              <xm:sqref>C384</xm:sqref>
            </x14:sparkline>
            <x14:sparkline>
              <xm:f>'LƯU CHUYỂN TIỀN TỆ TT - QUÝ'!D385:M385</xm:f>
              <xm:sqref>C385</xm:sqref>
            </x14:sparkline>
            <x14:sparkline>
              <xm:f>'LƯU CHUYỂN TIỀN TỆ TT - QUÝ'!D386:M386</xm:f>
              <xm:sqref>C386</xm:sqref>
            </x14:sparkline>
            <x14:sparkline>
              <xm:f>'LƯU CHUYỂN TIỀN TỆ TT - QUÝ'!D387:M387</xm:f>
              <xm:sqref>C387</xm:sqref>
            </x14:sparkline>
            <x14:sparkline>
              <xm:f>'LƯU CHUYỂN TIỀN TỆ TT - QUÝ'!D388:M388</xm:f>
              <xm:sqref>C388</xm:sqref>
            </x14:sparkline>
            <x14:sparkline>
              <xm:f>'LƯU CHUYỂN TIỀN TỆ TT - QUÝ'!D389:M389</xm:f>
              <xm:sqref>C389</xm:sqref>
            </x14:sparkline>
            <x14:sparkline>
              <xm:f>'LƯU CHUYỂN TIỀN TỆ TT - QUÝ'!D390:M390</xm:f>
              <xm:sqref>C390</xm:sqref>
            </x14:sparkline>
            <x14:sparkline>
              <xm:f>'LƯU CHUYỂN TIỀN TỆ TT - QUÝ'!D391:M391</xm:f>
              <xm:sqref>C391</xm:sqref>
            </x14:sparkline>
            <x14:sparkline>
              <xm:f>'LƯU CHUYỂN TIỀN TỆ TT - QUÝ'!D392:M392</xm:f>
              <xm:sqref>C392</xm:sqref>
            </x14:sparkline>
            <x14:sparkline>
              <xm:f>'LƯU CHUYỂN TIỀN TỆ TT - QUÝ'!D393:M393</xm:f>
              <xm:sqref>C393</xm:sqref>
            </x14:sparkline>
            <x14:sparkline>
              <xm:f>'LƯU CHUYỂN TIỀN TỆ TT - QUÝ'!D394:M394</xm:f>
              <xm:sqref>C394</xm:sqref>
            </x14:sparkline>
            <x14:sparkline>
              <xm:f>'LƯU CHUYỂN TIỀN TỆ TT - QUÝ'!D395:M395</xm:f>
              <xm:sqref>C395</xm:sqref>
            </x14:sparkline>
            <x14:sparkline>
              <xm:f>'LƯU CHUYỂN TIỀN TỆ TT - QUÝ'!D396:M396</xm:f>
              <xm:sqref>C396</xm:sqref>
            </x14:sparkline>
            <x14:sparkline>
              <xm:f>'LƯU CHUYỂN TIỀN TỆ TT - QUÝ'!D397:M397</xm:f>
              <xm:sqref>C397</xm:sqref>
            </x14:sparkline>
            <x14:sparkline>
              <xm:f>'LƯU CHUYỂN TIỀN TỆ TT - QUÝ'!D398:M398</xm:f>
              <xm:sqref>C398</xm:sqref>
            </x14:sparkline>
            <x14:sparkline>
              <xm:f>'LƯU CHUYỂN TIỀN TỆ TT - QUÝ'!D399:M399</xm:f>
              <xm:sqref>C399</xm:sqref>
            </x14:sparkline>
            <x14:sparkline>
              <xm:f>'LƯU CHUYỂN TIỀN TỆ TT - QUÝ'!D400:M400</xm:f>
              <xm:sqref>C400</xm:sqref>
            </x14:sparkline>
            <x14:sparkline>
              <xm:f>'LƯU CHUYỂN TIỀN TỆ TT - QUÝ'!D401:M401</xm:f>
              <xm:sqref>C401</xm:sqref>
            </x14:sparkline>
            <x14:sparkline>
              <xm:f>'LƯU CHUYỂN TIỀN TỆ TT - QUÝ'!D402:M402</xm:f>
              <xm:sqref>C402</xm:sqref>
            </x14:sparkline>
            <x14:sparkline>
              <xm:f>'LƯU CHUYỂN TIỀN TỆ TT - QUÝ'!D403:M403</xm:f>
              <xm:sqref>C403</xm:sqref>
            </x14:sparkline>
            <x14:sparkline>
              <xm:f>'LƯU CHUYỂN TIỀN TỆ TT - QUÝ'!D404:M404</xm:f>
              <xm:sqref>C404</xm:sqref>
            </x14:sparkline>
            <x14:sparkline>
              <xm:f>'LƯU CHUYỂN TIỀN TỆ TT - QUÝ'!D405:M405</xm:f>
              <xm:sqref>C405</xm:sqref>
            </x14:sparkline>
          </x14:sparklines>
        </x14:sparklineGroup>
        <x14:sparklineGroup type="column" displayEmptyCellsAs="gap" high="1" low="1" xr2:uid="{070EAE38-933F-4520-946E-B36708EBA954}">
          <x14:colorSeries rgb="FFFFFF00"/>
          <x14:colorNegative rgb="FFD00000"/>
          <x14:colorAxis rgb="FF000000"/>
          <x14:colorMarkers rgb="FFD00000"/>
          <x14:colorFirst rgb="FFD00000"/>
          <x14:colorLast rgb="FFD00000"/>
          <x14:colorHigh rgb="FF00FF00"/>
          <x14:colorLow rgb="FFFF0000"/>
          <x14:sparklines>
            <x14:sparkline>
              <xm:f>'LƯU CHUYỂN TIỀN TỆ TT - QUÝ'!D7:M7</xm:f>
              <xm:sqref>C7</xm:sqref>
            </x14:sparkline>
            <x14:sparkline>
              <xm:f>'LƯU CHUYỂN TIỀN TỆ TT - QUÝ'!D8:M8</xm:f>
              <xm:sqref>C8</xm:sqref>
            </x14:sparkline>
            <x14:sparkline>
              <xm:f>'LƯU CHUYỂN TIỀN TỆ TT - QUÝ'!D9:M9</xm:f>
              <xm:sqref>C9</xm:sqref>
            </x14:sparkline>
            <x14:sparkline>
              <xm:f>'LƯU CHUYỂN TIỀN TỆ TT - QUÝ'!D10:M10</xm:f>
              <xm:sqref>C10</xm:sqref>
            </x14:sparkline>
            <x14:sparkline>
              <xm:f>'LƯU CHUYỂN TIỀN TỆ TT - QUÝ'!D11:M11</xm:f>
              <xm:sqref>C11</xm:sqref>
            </x14:sparkline>
            <x14:sparkline>
              <xm:f>'LƯU CHUYỂN TIỀN TỆ TT - QUÝ'!D12:M12</xm:f>
              <xm:sqref>C12</xm:sqref>
            </x14:sparkline>
            <x14:sparkline>
              <xm:f>'LƯU CHUYỂN TIỀN TỆ TT - QUÝ'!D13:M13</xm:f>
              <xm:sqref>C13</xm:sqref>
            </x14:sparkline>
            <x14:sparkline>
              <xm:f>'LƯU CHUYỂN TIỀN TỆ TT - QUÝ'!D14:M14</xm:f>
              <xm:sqref>C14</xm:sqref>
            </x14:sparkline>
            <x14:sparkline>
              <xm:f>'LƯU CHUYỂN TIỀN TỆ TT - QUÝ'!D15:M15</xm:f>
              <xm:sqref>C15</xm:sqref>
            </x14:sparkline>
            <x14:sparkline>
              <xm:f>'LƯU CHUYỂN TIỀN TỆ TT - QUÝ'!D16:M16</xm:f>
              <xm:sqref>C16</xm:sqref>
            </x14:sparkline>
            <x14:sparkline>
              <xm:f>'LƯU CHUYỂN TIỀN TỆ TT - QUÝ'!D17:M17</xm:f>
              <xm:sqref>C17</xm:sqref>
            </x14:sparkline>
            <x14:sparkline>
              <xm:f>'LƯU CHUYỂN TIỀN TỆ TT - QUÝ'!D18:M18</xm:f>
              <xm:sqref>C18</xm:sqref>
            </x14:sparkline>
            <x14:sparkline>
              <xm:f>'LƯU CHUYỂN TIỀN TỆ TT - QUÝ'!D19:M19</xm:f>
              <xm:sqref>C19</xm:sqref>
            </x14:sparkline>
            <x14:sparkline>
              <xm:f>'LƯU CHUYỂN TIỀN TỆ TT - QUÝ'!D20:M20</xm:f>
              <xm:sqref>C20</xm:sqref>
            </x14:sparkline>
            <x14:sparkline>
              <xm:f>'LƯU CHUYỂN TIỀN TỆ TT - QUÝ'!D21:M21</xm:f>
              <xm:sqref>C21</xm:sqref>
            </x14:sparkline>
            <x14:sparkline>
              <xm:f>'LƯU CHUYỂN TIỀN TỆ TT - QUÝ'!D22:M22</xm:f>
              <xm:sqref>C22</xm:sqref>
            </x14:sparkline>
            <x14:sparkline>
              <xm:f>'LƯU CHUYỂN TIỀN TỆ TT - QUÝ'!D23:M23</xm:f>
              <xm:sqref>C23</xm:sqref>
            </x14:sparkline>
            <x14:sparkline>
              <xm:f>'LƯU CHUYỂN TIỀN TỆ TT - QUÝ'!D24:M24</xm:f>
              <xm:sqref>C24</xm:sqref>
            </x14:sparkline>
            <x14:sparkline>
              <xm:f>'LƯU CHUYỂN TIỀN TỆ TT - QUÝ'!D25:M25</xm:f>
              <xm:sqref>C25</xm:sqref>
            </x14:sparkline>
            <x14:sparkline>
              <xm:f>'LƯU CHUYỂN TIỀN TỆ TT - QUÝ'!D26:M26</xm:f>
              <xm:sqref>C26</xm:sqref>
            </x14:sparkline>
            <x14:sparkline>
              <xm:f>'LƯU CHUYỂN TIỀN TỆ TT - QUÝ'!D27:M27</xm:f>
              <xm:sqref>C27</xm:sqref>
            </x14:sparkline>
            <x14:sparkline>
              <xm:f>'LƯU CHUYỂN TIỀN TỆ TT - QUÝ'!D28:M28</xm:f>
              <xm:sqref>C28</xm:sqref>
            </x14:sparkline>
            <x14:sparkline>
              <xm:f>'LƯU CHUYỂN TIỀN TỆ TT - QUÝ'!D29:M29</xm:f>
              <xm:sqref>C29</xm:sqref>
            </x14:sparkline>
            <x14:sparkline>
              <xm:f>'LƯU CHUYỂN TIỀN TỆ TT - QUÝ'!D30:M30</xm:f>
              <xm:sqref>C30</xm:sqref>
            </x14:sparkline>
            <x14:sparkline>
              <xm:f>'LƯU CHUYỂN TIỀN TỆ TT - QUÝ'!D31:M31</xm:f>
              <xm:sqref>C31</xm:sqref>
            </x14:sparkline>
            <x14:sparkline>
              <xm:f>'LƯU CHUYỂN TIỀN TỆ TT - QUÝ'!D32:M32</xm:f>
              <xm:sqref>C32</xm:sqref>
            </x14:sparkline>
            <x14:sparkline>
              <xm:f>'LƯU CHUYỂN TIỀN TỆ TT - QUÝ'!D33:M33</xm:f>
              <xm:sqref>C33</xm:sqref>
            </x14:sparkline>
            <x14:sparkline>
              <xm:f>'LƯU CHUYỂN TIỀN TỆ TT - QUÝ'!D34:M34</xm:f>
              <xm:sqref>C34</xm:sqref>
            </x14:sparkline>
            <x14:sparkline>
              <xm:f>'LƯU CHUYỂN TIỀN TỆ TT - QUÝ'!D35:M35</xm:f>
              <xm:sqref>C35</xm:sqref>
            </x14:sparkline>
            <x14:sparkline>
              <xm:f>'LƯU CHUYỂN TIỀN TỆ TT - QUÝ'!D36:M36</xm:f>
              <xm:sqref>C36</xm:sqref>
            </x14:sparkline>
            <x14:sparkline>
              <xm:f>'LƯU CHUYỂN TIỀN TỆ TT - QUÝ'!D37:M37</xm:f>
              <xm:sqref>C37</xm:sqref>
            </x14:sparkline>
            <x14:sparkline>
              <xm:f>'LƯU CHUYỂN TIỀN TỆ TT - QUÝ'!D38:M38</xm:f>
              <xm:sqref>C38</xm:sqref>
            </x14:sparkline>
            <x14:sparkline>
              <xm:f>'LƯU CHUYỂN TIỀN TỆ TT - QUÝ'!D39:M39</xm:f>
              <xm:sqref>C39</xm:sqref>
            </x14:sparkline>
            <x14:sparkline>
              <xm:f>'LƯU CHUYỂN TIỀN TỆ TT - QUÝ'!D40:M40</xm:f>
              <xm:sqref>C40</xm:sqref>
            </x14:sparkline>
            <x14:sparkline>
              <xm:f>'LƯU CHUYỂN TIỀN TỆ TT - QUÝ'!D41:M41</xm:f>
              <xm:sqref>C41</xm:sqref>
            </x14:sparkline>
            <x14:sparkline>
              <xm:f>'LƯU CHUYỂN TIỀN TỆ TT - QUÝ'!D42:M42</xm:f>
              <xm:sqref>C42</xm:sqref>
            </x14:sparkline>
            <x14:sparkline>
              <xm:f>'LƯU CHUYỂN TIỀN TỆ TT - QUÝ'!D43:M43</xm:f>
              <xm:sqref>C43</xm:sqref>
            </x14:sparkline>
            <x14:sparkline>
              <xm:f>'LƯU CHUYỂN TIỀN TỆ TT - QUÝ'!D44:M44</xm:f>
              <xm:sqref>C44</xm:sqref>
            </x14:sparkline>
            <x14:sparkline>
              <xm:f>'LƯU CHUYỂN TIỀN TỆ TT - QUÝ'!D45:M45</xm:f>
              <xm:sqref>C45</xm:sqref>
            </x14:sparkline>
            <x14:sparkline>
              <xm:f>'LƯU CHUYỂN TIỀN TỆ TT - QUÝ'!D46:M46</xm:f>
              <xm:sqref>C46</xm:sqref>
            </x14:sparkline>
            <x14:sparkline>
              <xm:f>'LƯU CHUYỂN TIỀN TỆ TT - QUÝ'!D47:M47</xm:f>
              <xm:sqref>C47</xm:sqref>
            </x14:sparkline>
            <x14:sparkline>
              <xm:f>'LƯU CHUYỂN TIỀN TỆ TT - QUÝ'!D48:M48</xm:f>
              <xm:sqref>C48</xm:sqref>
            </x14:sparkline>
            <x14:sparkline>
              <xm:f>'LƯU CHUYỂN TIỀN TỆ TT - QUÝ'!D49:M49</xm:f>
              <xm:sqref>C49</xm:sqref>
            </x14:sparkline>
            <x14:sparkline>
              <xm:f>'LƯU CHUYỂN TIỀN TỆ TT - QUÝ'!D50:M50</xm:f>
              <xm:sqref>C50</xm:sqref>
            </x14:sparkline>
            <x14:sparkline>
              <xm:f>'LƯU CHUYỂN TIỀN TỆ TT - QUÝ'!D51:M51</xm:f>
              <xm:sqref>C51</xm:sqref>
            </x14:sparkline>
            <x14:sparkline>
              <xm:f>'LƯU CHUYỂN TIỀN TỆ TT - QUÝ'!D52:M52</xm:f>
              <xm:sqref>C52</xm:sqref>
            </x14:sparkline>
            <x14:sparkline>
              <xm:f>'LƯU CHUYỂN TIỀN TỆ TT - QUÝ'!D53:M53</xm:f>
              <xm:sqref>C53</xm:sqref>
            </x14:sparkline>
            <x14:sparkline>
              <xm:f>'LƯU CHUYỂN TIỀN TỆ TT - QUÝ'!D54:M54</xm:f>
              <xm:sqref>C54</xm:sqref>
            </x14:sparkline>
            <x14:sparkline>
              <xm:f>'LƯU CHUYỂN TIỀN TỆ TT - QUÝ'!D55:M55</xm:f>
              <xm:sqref>C55</xm:sqref>
            </x14:sparkline>
            <x14:sparkline>
              <xm:f>'LƯU CHUYỂN TIỀN TỆ TT - QUÝ'!D56:M56</xm:f>
              <xm:sqref>C56</xm:sqref>
            </x14:sparkline>
            <x14:sparkline>
              <xm:f>'LƯU CHUYỂN TIỀN TỆ TT - QUÝ'!D57:M57</xm:f>
              <xm:sqref>C57</xm:sqref>
            </x14:sparkline>
            <x14:sparkline>
              <xm:f>'LƯU CHUYỂN TIỀN TỆ TT - QUÝ'!D58:M58</xm:f>
              <xm:sqref>C58</xm:sqref>
            </x14:sparkline>
            <x14:sparkline>
              <xm:f>'LƯU CHUYỂN TIỀN TỆ TT - QUÝ'!D59:M59</xm:f>
              <xm:sqref>C59</xm:sqref>
            </x14:sparkline>
            <x14:sparkline>
              <xm:f>'LƯU CHUYỂN TIỀN TỆ TT - QUÝ'!D60:M60</xm:f>
              <xm:sqref>C60</xm:sqref>
            </x14:sparkline>
            <x14:sparkline>
              <xm:f>'LƯU CHUYỂN TIỀN TỆ TT - QUÝ'!D61:M61</xm:f>
              <xm:sqref>C61</xm:sqref>
            </x14:sparkline>
            <x14:sparkline>
              <xm:f>'LƯU CHUYỂN TIỀN TỆ TT - QUÝ'!D62:M62</xm:f>
              <xm:sqref>C62</xm:sqref>
            </x14:sparkline>
            <x14:sparkline>
              <xm:f>'LƯU CHUYỂN TIỀN TỆ TT - QUÝ'!D63:M63</xm:f>
              <xm:sqref>C63</xm:sqref>
            </x14:sparkline>
            <x14:sparkline>
              <xm:f>'LƯU CHUYỂN TIỀN TỆ TT - QUÝ'!D64:M64</xm:f>
              <xm:sqref>C64</xm:sqref>
            </x14:sparkline>
            <x14:sparkline>
              <xm:f>'LƯU CHUYỂN TIỀN TỆ TT - QUÝ'!D65:M65</xm:f>
              <xm:sqref>C65</xm:sqref>
            </x14:sparkline>
            <x14:sparkline>
              <xm:f>'LƯU CHUYỂN TIỀN TỆ TT - QUÝ'!D66:M66</xm:f>
              <xm:sqref>C66</xm:sqref>
            </x14:sparkline>
            <x14:sparkline>
              <xm:f>'LƯU CHUYỂN TIỀN TỆ TT - QUÝ'!D67:M67</xm:f>
              <xm:sqref>C67</xm:sqref>
            </x14:sparkline>
            <x14:sparkline>
              <xm:f>'LƯU CHUYỂN TIỀN TỆ TT - QUÝ'!D68:M68</xm:f>
              <xm:sqref>C68</xm:sqref>
            </x14:sparkline>
            <x14:sparkline>
              <xm:f>'LƯU CHUYỂN TIỀN TỆ TT - QUÝ'!D69:M69</xm:f>
              <xm:sqref>C69</xm:sqref>
            </x14:sparkline>
            <x14:sparkline>
              <xm:f>'LƯU CHUYỂN TIỀN TỆ TT - QUÝ'!D70:M70</xm:f>
              <xm:sqref>C70</xm:sqref>
            </x14:sparkline>
            <x14:sparkline>
              <xm:f>'LƯU CHUYỂN TIỀN TỆ TT - QUÝ'!D71:M71</xm:f>
              <xm:sqref>C71</xm:sqref>
            </x14:sparkline>
            <x14:sparkline>
              <xm:f>'LƯU CHUYỂN TIỀN TỆ TT - QUÝ'!D72:M72</xm:f>
              <xm:sqref>C72</xm:sqref>
            </x14:sparkline>
            <x14:sparkline>
              <xm:f>'LƯU CHUYỂN TIỀN TỆ TT - QUÝ'!D73:M73</xm:f>
              <xm:sqref>C73</xm:sqref>
            </x14:sparkline>
            <x14:sparkline>
              <xm:f>'LƯU CHUYỂN TIỀN TỆ TT - QUÝ'!D74:M74</xm:f>
              <xm:sqref>C74</xm:sqref>
            </x14:sparkline>
            <x14:sparkline>
              <xm:f>'LƯU CHUYỂN TIỀN TỆ TT - QUÝ'!D75:M75</xm:f>
              <xm:sqref>C75</xm:sqref>
            </x14:sparkline>
            <x14:sparkline>
              <xm:f>'LƯU CHUYỂN TIỀN TỆ TT - QUÝ'!D76:M76</xm:f>
              <xm:sqref>C76</xm:sqref>
            </x14:sparkline>
            <x14:sparkline>
              <xm:f>'LƯU CHUYỂN TIỀN TỆ TT - QUÝ'!D77:M77</xm:f>
              <xm:sqref>C77</xm:sqref>
            </x14:sparkline>
            <x14:sparkline>
              <xm:f>'LƯU CHUYỂN TIỀN TỆ TT - QUÝ'!D78:M78</xm:f>
              <xm:sqref>C78</xm:sqref>
            </x14:sparkline>
            <x14:sparkline>
              <xm:f>'LƯU CHUYỂN TIỀN TỆ TT - QUÝ'!D79:M79</xm:f>
              <xm:sqref>C79</xm:sqref>
            </x14:sparkline>
            <x14:sparkline>
              <xm:f>'LƯU CHUYỂN TIỀN TỆ TT - QUÝ'!D80:M80</xm:f>
              <xm:sqref>C80</xm:sqref>
            </x14:sparkline>
            <x14:sparkline>
              <xm:f>'LƯU CHUYỂN TIỀN TỆ TT - QUÝ'!D81:M81</xm:f>
              <xm:sqref>C81</xm:sqref>
            </x14:sparkline>
            <x14:sparkline>
              <xm:f>'LƯU CHUYỂN TIỀN TỆ TT - QUÝ'!D82:M82</xm:f>
              <xm:sqref>C82</xm:sqref>
            </x14:sparkline>
            <x14:sparkline>
              <xm:f>'LƯU CHUYỂN TIỀN TỆ TT - QUÝ'!D83:M83</xm:f>
              <xm:sqref>C83</xm:sqref>
            </x14:sparkline>
            <x14:sparkline>
              <xm:f>'LƯU CHUYỂN TIỀN TỆ TT - QUÝ'!D84:M84</xm:f>
              <xm:sqref>C84</xm:sqref>
            </x14:sparkline>
            <x14:sparkline>
              <xm:f>'LƯU CHUYỂN TIỀN TỆ TT - QUÝ'!D85:M85</xm:f>
              <xm:sqref>C85</xm:sqref>
            </x14:sparkline>
            <x14:sparkline>
              <xm:f>'LƯU CHUYỂN TIỀN TỆ TT - QUÝ'!D86:M86</xm:f>
              <xm:sqref>C86</xm:sqref>
            </x14:sparkline>
            <x14:sparkline>
              <xm:f>'LƯU CHUYỂN TIỀN TỆ TT - QUÝ'!D87:M87</xm:f>
              <xm:sqref>C87</xm:sqref>
            </x14:sparkline>
            <x14:sparkline>
              <xm:f>'LƯU CHUYỂN TIỀN TỆ TT - QUÝ'!D88:M88</xm:f>
              <xm:sqref>C88</xm:sqref>
            </x14:sparkline>
            <x14:sparkline>
              <xm:f>'LƯU CHUYỂN TIỀN TỆ TT - QUÝ'!D89:M89</xm:f>
              <xm:sqref>C89</xm:sqref>
            </x14:sparkline>
            <x14:sparkline>
              <xm:f>'LƯU CHUYỂN TIỀN TỆ TT - QUÝ'!D90:M90</xm:f>
              <xm:sqref>C90</xm:sqref>
            </x14:sparkline>
            <x14:sparkline>
              <xm:f>'LƯU CHUYỂN TIỀN TỆ TT - QUÝ'!D91:M91</xm:f>
              <xm:sqref>C91</xm:sqref>
            </x14:sparkline>
            <x14:sparkline>
              <xm:f>'LƯU CHUYỂN TIỀN TỆ TT - QUÝ'!D92:M92</xm:f>
              <xm:sqref>C92</xm:sqref>
            </x14:sparkline>
            <x14:sparkline>
              <xm:f>'LƯU CHUYỂN TIỀN TỆ TT - QUÝ'!D93:M93</xm:f>
              <xm:sqref>C93</xm:sqref>
            </x14:sparkline>
            <x14:sparkline>
              <xm:f>'LƯU CHUYỂN TIỀN TỆ TT - QUÝ'!D94:M94</xm:f>
              <xm:sqref>C94</xm:sqref>
            </x14:sparkline>
            <x14:sparkline>
              <xm:f>'LƯU CHUYỂN TIỀN TỆ TT - QUÝ'!D95:M95</xm:f>
              <xm:sqref>C95</xm:sqref>
            </x14:sparkline>
            <x14:sparkline>
              <xm:f>'LƯU CHUYỂN TIỀN TỆ TT - QUÝ'!D96:M96</xm:f>
              <xm:sqref>C96</xm:sqref>
            </x14:sparkline>
            <x14:sparkline>
              <xm:f>'LƯU CHUYỂN TIỀN TỆ TT - QUÝ'!D97:M97</xm:f>
              <xm:sqref>C97</xm:sqref>
            </x14:sparkline>
            <x14:sparkline>
              <xm:f>'LƯU CHUYỂN TIỀN TỆ TT - QUÝ'!D98:M98</xm:f>
              <xm:sqref>C98</xm:sqref>
            </x14:sparkline>
            <x14:sparkline>
              <xm:f>'LƯU CHUYỂN TIỀN TỆ TT - QUÝ'!D99:M99</xm:f>
              <xm:sqref>C99</xm:sqref>
            </x14:sparkline>
            <x14:sparkline>
              <xm:f>'LƯU CHUYỂN TIỀN TỆ TT - QUÝ'!D100:M100</xm:f>
              <xm:sqref>C100</xm:sqref>
            </x14:sparkline>
            <x14:sparkline>
              <xm:f>'LƯU CHUYỂN TIỀN TỆ TT - QUÝ'!D101:M101</xm:f>
              <xm:sqref>C101</xm:sqref>
            </x14:sparkline>
            <x14:sparkline>
              <xm:f>'LƯU CHUYỂN TIỀN TỆ TT - QUÝ'!D102:M102</xm:f>
              <xm:sqref>C102</xm:sqref>
            </x14:sparkline>
            <x14:sparkline>
              <xm:f>'LƯU CHUYỂN TIỀN TỆ TT - QUÝ'!D103:M103</xm:f>
              <xm:sqref>C103</xm:sqref>
            </x14:sparkline>
            <x14:sparkline>
              <xm:f>'LƯU CHUYỂN TIỀN TỆ TT - QUÝ'!D104:M104</xm:f>
              <xm:sqref>C104</xm:sqref>
            </x14:sparkline>
            <x14:sparkline>
              <xm:f>'LƯU CHUYỂN TIỀN TỆ TT - QUÝ'!D105:M105</xm:f>
              <xm:sqref>C105</xm:sqref>
            </x14:sparkline>
            <x14:sparkline>
              <xm:f>'LƯU CHUYỂN TIỀN TỆ TT - QUÝ'!D106:M106</xm:f>
              <xm:sqref>C106</xm:sqref>
            </x14:sparkline>
            <x14:sparkline>
              <xm:f>'LƯU CHUYỂN TIỀN TỆ TT - QUÝ'!D107:M107</xm:f>
              <xm:sqref>C107</xm:sqref>
            </x14:sparkline>
            <x14:sparkline>
              <xm:f>'LƯU CHUYỂN TIỀN TỆ TT - QUÝ'!D108:M108</xm:f>
              <xm:sqref>C108</xm:sqref>
            </x14:sparkline>
            <x14:sparkline>
              <xm:f>'LƯU CHUYỂN TIỀN TỆ TT - QUÝ'!D109:M109</xm:f>
              <xm:sqref>C109</xm:sqref>
            </x14:sparkline>
            <x14:sparkline>
              <xm:f>'LƯU CHUYỂN TIỀN TỆ TT - QUÝ'!D110:M110</xm:f>
              <xm:sqref>C110</xm:sqref>
            </x14:sparkline>
            <x14:sparkline>
              <xm:f>'LƯU CHUYỂN TIỀN TỆ TT - QUÝ'!D111:M111</xm:f>
              <xm:sqref>C111</xm:sqref>
            </x14:sparkline>
            <x14:sparkline>
              <xm:f>'LƯU CHUYỂN TIỀN TỆ TT - QUÝ'!D112:M112</xm:f>
              <xm:sqref>C112</xm:sqref>
            </x14:sparkline>
            <x14:sparkline>
              <xm:f>'LƯU CHUYỂN TIỀN TỆ TT - QUÝ'!D113:M113</xm:f>
              <xm:sqref>C113</xm:sqref>
            </x14:sparkline>
            <x14:sparkline>
              <xm:f>'LƯU CHUYỂN TIỀN TỆ TT - QUÝ'!D114:M114</xm:f>
              <xm:sqref>C114</xm:sqref>
            </x14:sparkline>
            <x14:sparkline>
              <xm:f>'LƯU CHUYỂN TIỀN TỆ TT - QUÝ'!D115:M115</xm:f>
              <xm:sqref>C115</xm:sqref>
            </x14:sparkline>
            <x14:sparkline>
              <xm:f>'LƯU CHUYỂN TIỀN TỆ TT - QUÝ'!D116:M116</xm:f>
              <xm:sqref>C116</xm:sqref>
            </x14:sparkline>
            <x14:sparkline>
              <xm:f>'LƯU CHUYỂN TIỀN TỆ TT - QUÝ'!D117:M117</xm:f>
              <xm:sqref>C117</xm:sqref>
            </x14:sparkline>
            <x14:sparkline>
              <xm:f>'LƯU CHUYỂN TIỀN TỆ TT - QUÝ'!D118:M118</xm:f>
              <xm:sqref>C118</xm:sqref>
            </x14:sparkline>
            <x14:sparkline>
              <xm:f>'LƯU CHUYỂN TIỀN TỆ TT - QUÝ'!D119:M119</xm:f>
              <xm:sqref>C119</xm:sqref>
            </x14:sparkline>
            <x14:sparkline>
              <xm:f>'LƯU CHUYỂN TIỀN TỆ TT - QUÝ'!D120:M120</xm:f>
              <xm:sqref>C120</xm:sqref>
            </x14:sparkline>
            <x14:sparkline>
              <xm:f>'LƯU CHUYỂN TIỀN TỆ TT - QUÝ'!D121:M121</xm:f>
              <xm:sqref>C121</xm:sqref>
            </x14:sparkline>
            <x14:sparkline>
              <xm:f>'LƯU CHUYỂN TIỀN TỆ TT - QUÝ'!D122:M122</xm:f>
              <xm:sqref>C122</xm:sqref>
            </x14:sparkline>
            <x14:sparkline>
              <xm:f>'LƯU CHUYỂN TIỀN TỆ TT - QUÝ'!D123:M123</xm:f>
              <xm:sqref>C123</xm:sqref>
            </x14:sparkline>
            <x14:sparkline>
              <xm:f>'LƯU CHUYỂN TIỀN TỆ TT - QUÝ'!D124:M124</xm:f>
              <xm:sqref>C124</xm:sqref>
            </x14:sparkline>
            <x14:sparkline>
              <xm:f>'LƯU CHUYỂN TIỀN TỆ TT - QUÝ'!D125:M125</xm:f>
              <xm:sqref>C125</xm:sqref>
            </x14:sparkline>
            <x14:sparkline>
              <xm:f>'LƯU CHUYỂN TIỀN TỆ TT - QUÝ'!D126:M126</xm:f>
              <xm:sqref>C126</xm:sqref>
            </x14:sparkline>
            <x14:sparkline>
              <xm:f>'LƯU CHUYỂN TIỀN TỆ TT - QUÝ'!D127:M127</xm:f>
              <xm:sqref>C127</xm:sqref>
            </x14:sparkline>
            <x14:sparkline>
              <xm:f>'LƯU CHUYỂN TIỀN TỆ TT - QUÝ'!D128:M128</xm:f>
              <xm:sqref>C128</xm:sqref>
            </x14:sparkline>
            <x14:sparkline>
              <xm:f>'LƯU CHUYỂN TIỀN TỆ TT - QUÝ'!D129:M129</xm:f>
              <xm:sqref>C129</xm:sqref>
            </x14:sparkline>
            <x14:sparkline>
              <xm:f>'LƯU CHUYỂN TIỀN TỆ TT - QUÝ'!D130:M130</xm:f>
              <xm:sqref>C130</xm:sqref>
            </x14:sparkline>
            <x14:sparkline>
              <xm:f>'LƯU CHUYỂN TIỀN TỆ TT - QUÝ'!D131:M131</xm:f>
              <xm:sqref>C131</xm:sqref>
            </x14:sparkline>
            <x14:sparkline>
              <xm:f>'LƯU CHUYỂN TIỀN TỆ TT - QUÝ'!D132:M132</xm:f>
              <xm:sqref>C132</xm:sqref>
            </x14:sparkline>
            <x14:sparkline>
              <xm:f>'LƯU CHUYỂN TIỀN TỆ TT - QUÝ'!D133:M133</xm:f>
              <xm:sqref>C133</xm:sqref>
            </x14:sparkline>
            <x14:sparkline>
              <xm:f>'LƯU CHUYỂN TIỀN TỆ TT - QUÝ'!D134:M134</xm:f>
              <xm:sqref>C134</xm:sqref>
            </x14:sparkline>
            <x14:sparkline>
              <xm:f>'LƯU CHUYỂN TIỀN TỆ TT - QUÝ'!D135:M135</xm:f>
              <xm:sqref>C135</xm:sqref>
            </x14:sparkline>
            <x14:sparkline>
              <xm:f>'LƯU CHUYỂN TIỀN TỆ TT - QUÝ'!D136:M136</xm:f>
              <xm:sqref>C136</xm:sqref>
            </x14:sparkline>
            <x14:sparkline>
              <xm:f>'LƯU CHUYỂN TIỀN TỆ TT - QUÝ'!D137:M137</xm:f>
              <xm:sqref>C137</xm:sqref>
            </x14:sparkline>
            <x14:sparkline>
              <xm:f>'LƯU CHUYỂN TIỀN TỆ TT - QUÝ'!D138:M138</xm:f>
              <xm:sqref>C138</xm:sqref>
            </x14:sparkline>
            <x14:sparkline>
              <xm:f>'LƯU CHUYỂN TIỀN TỆ TT - QUÝ'!D139:M139</xm:f>
              <xm:sqref>C139</xm:sqref>
            </x14:sparkline>
            <x14:sparkline>
              <xm:f>'LƯU CHUYỂN TIỀN TỆ TT - QUÝ'!D140:M140</xm:f>
              <xm:sqref>C140</xm:sqref>
            </x14:sparkline>
            <x14:sparkline>
              <xm:f>'LƯU CHUYỂN TIỀN TỆ TT - QUÝ'!D141:M141</xm:f>
              <xm:sqref>C141</xm:sqref>
            </x14:sparkline>
            <x14:sparkline>
              <xm:f>'LƯU CHUYỂN TIỀN TỆ TT - QUÝ'!D142:M142</xm:f>
              <xm:sqref>C142</xm:sqref>
            </x14:sparkline>
            <x14:sparkline>
              <xm:f>'LƯU CHUYỂN TIỀN TỆ TT - QUÝ'!D143:M143</xm:f>
              <xm:sqref>C143</xm:sqref>
            </x14:sparkline>
            <x14:sparkline>
              <xm:f>'LƯU CHUYỂN TIỀN TỆ TT - QUÝ'!D144:M144</xm:f>
              <xm:sqref>C144</xm:sqref>
            </x14:sparkline>
            <x14:sparkline>
              <xm:f>'LƯU CHUYỂN TIỀN TỆ TT - QUÝ'!D145:M145</xm:f>
              <xm:sqref>C145</xm:sqref>
            </x14:sparkline>
            <x14:sparkline>
              <xm:f>'LƯU CHUYỂN TIỀN TỆ TT - QUÝ'!D146:M146</xm:f>
              <xm:sqref>C146</xm:sqref>
            </x14:sparkline>
            <x14:sparkline>
              <xm:f>'LƯU CHUYỂN TIỀN TỆ TT - QUÝ'!D147:M147</xm:f>
              <xm:sqref>C147</xm:sqref>
            </x14:sparkline>
            <x14:sparkline>
              <xm:f>'LƯU CHUYỂN TIỀN TỆ TT - QUÝ'!D148:M148</xm:f>
              <xm:sqref>C148</xm:sqref>
            </x14:sparkline>
            <x14:sparkline>
              <xm:f>'LƯU CHUYỂN TIỀN TỆ TT - QUÝ'!D149:M149</xm:f>
              <xm:sqref>C149</xm:sqref>
            </x14:sparkline>
            <x14:sparkline>
              <xm:f>'LƯU CHUYỂN TIỀN TỆ TT - QUÝ'!D150:M150</xm:f>
              <xm:sqref>C150</xm:sqref>
            </x14:sparkline>
            <x14:sparkline>
              <xm:f>'LƯU CHUYỂN TIỀN TỆ TT - QUÝ'!D151:M151</xm:f>
              <xm:sqref>C151</xm:sqref>
            </x14:sparkline>
            <x14:sparkline>
              <xm:f>'LƯU CHUYỂN TIỀN TỆ TT - QUÝ'!D152:M152</xm:f>
              <xm:sqref>C152</xm:sqref>
            </x14:sparkline>
            <x14:sparkline>
              <xm:f>'LƯU CHUYỂN TIỀN TỆ TT - QUÝ'!D153:M153</xm:f>
              <xm:sqref>C153</xm:sqref>
            </x14:sparkline>
            <x14:sparkline>
              <xm:f>'LƯU CHUYỂN TIỀN TỆ TT - QUÝ'!D154:M154</xm:f>
              <xm:sqref>C154</xm:sqref>
            </x14:sparkline>
            <x14:sparkline>
              <xm:f>'LƯU CHUYỂN TIỀN TỆ TT - QUÝ'!D155:M155</xm:f>
              <xm:sqref>C155</xm:sqref>
            </x14:sparkline>
            <x14:sparkline>
              <xm:f>'LƯU CHUYỂN TIỀN TỆ TT - QUÝ'!D156:M156</xm:f>
              <xm:sqref>C156</xm:sqref>
            </x14:sparkline>
            <x14:sparkline>
              <xm:f>'LƯU CHUYỂN TIỀN TỆ TT - QUÝ'!D157:M157</xm:f>
              <xm:sqref>C157</xm:sqref>
            </x14:sparkline>
            <x14:sparkline>
              <xm:f>'LƯU CHUYỂN TIỀN TỆ TT - QUÝ'!D158:M158</xm:f>
              <xm:sqref>C158</xm:sqref>
            </x14:sparkline>
            <x14:sparkline>
              <xm:f>'LƯU CHUYỂN TIỀN TỆ TT - QUÝ'!D159:M159</xm:f>
              <xm:sqref>C159</xm:sqref>
            </x14:sparkline>
            <x14:sparkline>
              <xm:f>'LƯU CHUYỂN TIỀN TỆ TT - QUÝ'!D160:M160</xm:f>
              <xm:sqref>C160</xm:sqref>
            </x14:sparkline>
            <x14:sparkline>
              <xm:f>'LƯU CHUYỂN TIỀN TỆ TT - QUÝ'!D161:M161</xm:f>
              <xm:sqref>C161</xm:sqref>
            </x14:sparkline>
            <x14:sparkline>
              <xm:f>'LƯU CHUYỂN TIỀN TỆ TT - QUÝ'!D162:M162</xm:f>
              <xm:sqref>C162</xm:sqref>
            </x14:sparkline>
            <x14:sparkline>
              <xm:f>'LƯU CHUYỂN TIỀN TỆ TT - QUÝ'!D163:M163</xm:f>
              <xm:sqref>C163</xm:sqref>
            </x14:sparkline>
            <x14:sparkline>
              <xm:f>'LƯU CHUYỂN TIỀN TỆ TT - QUÝ'!D164:M164</xm:f>
              <xm:sqref>C164</xm:sqref>
            </x14:sparkline>
            <x14:sparkline>
              <xm:f>'LƯU CHUYỂN TIỀN TỆ TT - QUÝ'!D165:M165</xm:f>
              <xm:sqref>C165</xm:sqref>
            </x14:sparkline>
            <x14:sparkline>
              <xm:f>'LƯU CHUYỂN TIỀN TỆ TT - QUÝ'!D166:M166</xm:f>
              <xm:sqref>C166</xm:sqref>
            </x14:sparkline>
            <x14:sparkline>
              <xm:f>'LƯU CHUYỂN TIỀN TỆ TT - QUÝ'!D167:M167</xm:f>
              <xm:sqref>C167</xm:sqref>
            </x14:sparkline>
            <x14:sparkline>
              <xm:f>'LƯU CHUYỂN TIỀN TỆ TT - QUÝ'!D168:M168</xm:f>
              <xm:sqref>C168</xm:sqref>
            </x14:sparkline>
            <x14:sparkline>
              <xm:f>'LƯU CHUYỂN TIỀN TỆ TT - QUÝ'!D169:M169</xm:f>
              <xm:sqref>C169</xm:sqref>
            </x14:sparkline>
            <x14:sparkline>
              <xm:f>'LƯU CHUYỂN TIỀN TỆ TT - QUÝ'!D170:M170</xm:f>
              <xm:sqref>C170</xm:sqref>
            </x14:sparkline>
            <x14:sparkline>
              <xm:f>'LƯU CHUYỂN TIỀN TỆ TT - QUÝ'!D171:M171</xm:f>
              <xm:sqref>C171</xm:sqref>
            </x14:sparkline>
            <x14:sparkline>
              <xm:f>'LƯU CHUYỂN TIỀN TỆ TT - QUÝ'!D172:M172</xm:f>
              <xm:sqref>C172</xm:sqref>
            </x14:sparkline>
            <x14:sparkline>
              <xm:f>'LƯU CHUYỂN TIỀN TỆ TT - QUÝ'!D173:M173</xm:f>
              <xm:sqref>C173</xm:sqref>
            </x14:sparkline>
            <x14:sparkline>
              <xm:f>'LƯU CHUYỂN TIỀN TỆ TT - QUÝ'!D174:M174</xm:f>
              <xm:sqref>C174</xm:sqref>
            </x14:sparkline>
            <x14:sparkline>
              <xm:f>'LƯU CHUYỂN TIỀN TỆ TT - QUÝ'!D175:M175</xm:f>
              <xm:sqref>C175</xm:sqref>
            </x14:sparkline>
            <x14:sparkline>
              <xm:f>'LƯU CHUYỂN TIỀN TỆ TT - QUÝ'!D176:M176</xm:f>
              <xm:sqref>C176</xm:sqref>
            </x14:sparkline>
            <x14:sparkline>
              <xm:f>'LƯU CHUYỂN TIỀN TỆ TT - QUÝ'!D177:M177</xm:f>
              <xm:sqref>C177</xm:sqref>
            </x14:sparkline>
            <x14:sparkline>
              <xm:f>'LƯU CHUYỂN TIỀN TỆ TT - QUÝ'!D178:M178</xm:f>
              <xm:sqref>C178</xm:sqref>
            </x14:sparkline>
            <x14:sparkline>
              <xm:f>'LƯU CHUYỂN TIỀN TỆ TT - QUÝ'!D179:M179</xm:f>
              <xm:sqref>C179</xm:sqref>
            </x14:sparkline>
            <x14:sparkline>
              <xm:f>'LƯU CHUYỂN TIỀN TỆ TT - QUÝ'!D180:M180</xm:f>
              <xm:sqref>C180</xm:sqref>
            </x14:sparkline>
            <x14:sparkline>
              <xm:f>'LƯU CHUYỂN TIỀN TỆ TT - QUÝ'!D181:M181</xm:f>
              <xm:sqref>C181</xm:sqref>
            </x14:sparkline>
            <x14:sparkline>
              <xm:f>'LƯU CHUYỂN TIỀN TỆ TT - QUÝ'!D182:M182</xm:f>
              <xm:sqref>C182</xm:sqref>
            </x14:sparkline>
            <x14:sparkline>
              <xm:f>'LƯU CHUYỂN TIỀN TỆ TT - QUÝ'!D183:M183</xm:f>
              <xm:sqref>C183</xm:sqref>
            </x14:sparkline>
            <x14:sparkline>
              <xm:f>'LƯU CHUYỂN TIỀN TỆ TT - QUÝ'!D184:M184</xm:f>
              <xm:sqref>C184</xm:sqref>
            </x14:sparkline>
            <x14:sparkline>
              <xm:f>'LƯU CHUYỂN TIỀN TỆ TT - QUÝ'!D185:M185</xm:f>
              <xm:sqref>C185</xm:sqref>
            </x14:sparkline>
            <x14:sparkline>
              <xm:f>'LƯU CHUYỂN TIỀN TỆ TT - QUÝ'!D186:M186</xm:f>
              <xm:sqref>C186</xm:sqref>
            </x14:sparkline>
            <x14:sparkline>
              <xm:f>'LƯU CHUYỂN TIỀN TỆ TT - QUÝ'!D187:M187</xm:f>
              <xm:sqref>C187</xm:sqref>
            </x14:sparkline>
            <x14:sparkline>
              <xm:f>'LƯU CHUYỂN TIỀN TỆ TT - QUÝ'!D188:M188</xm:f>
              <xm:sqref>C188</xm:sqref>
            </x14:sparkline>
            <x14:sparkline>
              <xm:f>'LƯU CHUYỂN TIỀN TỆ TT - QUÝ'!D189:M189</xm:f>
              <xm:sqref>C189</xm:sqref>
            </x14:sparkline>
            <x14:sparkline>
              <xm:f>'LƯU CHUYỂN TIỀN TỆ TT - QUÝ'!D190:M190</xm:f>
              <xm:sqref>C190</xm:sqref>
            </x14:sparkline>
            <x14:sparkline>
              <xm:f>'LƯU CHUYỂN TIỀN TỆ TT - QUÝ'!D191:M191</xm:f>
              <xm:sqref>C191</xm:sqref>
            </x14:sparkline>
            <x14:sparkline>
              <xm:f>'LƯU CHUYỂN TIỀN TỆ TT - QUÝ'!D192:M192</xm:f>
              <xm:sqref>C192</xm:sqref>
            </x14:sparkline>
            <x14:sparkline>
              <xm:f>'LƯU CHUYỂN TIỀN TỆ TT - QUÝ'!D193:M193</xm:f>
              <xm:sqref>C193</xm:sqref>
            </x14:sparkline>
            <x14:sparkline>
              <xm:f>'LƯU CHUYỂN TIỀN TỆ TT - QUÝ'!D194:M194</xm:f>
              <xm:sqref>C194</xm:sqref>
            </x14:sparkline>
            <x14:sparkline>
              <xm:f>'LƯU CHUYỂN TIỀN TỆ TT - QUÝ'!D195:M195</xm:f>
              <xm:sqref>C195</xm:sqref>
            </x14:sparkline>
            <x14:sparkline>
              <xm:f>'LƯU CHUYỂN TIỀN TỆ TT - QUÝ'!D196:M196</xm:f>
              <xm:sqref>C196</xm:sqref>
            </x14:sparkline>
            <x14:sparkline>
              <xm:f>'LƯU CHUYỂN TIỀN TỆ TT - QUÝ'!D197:M197</xm:f>
              <xm:sqref>C197</xm:sqref>
            </x14:sparkline>
            <x14:sparkline>
              <xm:f>'LƯU CHUYỂN TIỀN TỆ TT - QUÝ'!D198:M198</xm:f>
              <xm:sqref>C198</xm:sqref>
            </x14:sparkline>
            <x14:sparkline>
              <xm:f>'LƯU CHUYỂN TIỀN TỆ TT - QUÝ'!D199:M199</xm:f>
              <xm:sqref>C199</xm:sqref>
            </x14:sparkline>
            <x14:sparkline>
              <xm:f>'LƯU CHUYỂN TIỀN TỆ TT - QUÝ'!D200:M200</xm:f>
              <xm:sqref>C200</xm:sqref>
            </x14:sparkline>
            <x14:sparkline>
              <xm:f>'LƯU CHUYỂN TIỀN TỆ TT - QUÝ'!D201:M201</xm:f>
              <xm:sqref>C201</xm:sqref>
            </x14:sparkline>
            <x14:sparkline>
              <xm:f>'LƯU CHUYỂN TIỀN TỆ TT - QUÝ'!D202:M202</xm:f>
              <xm:sqref>C202</xm:sqref>
            </x14:sparkline>
            <x14:sparkline>
              <xm:f>'LƯU CHUYỂN TIỀN TỆ TT - QUÝ'!D203:M203</xm:f>
              <xm:sqref>C203</xm:sqref>
            </x14:sparkline>
            <x14:sparkline>
              <xm:f>'LƯU CHUYỂN TIỀN TỆ TT - QUÝ'!D204:M204</xm:f>
              <xm:sqref>C204</xm:sqref>
            </x14:sparkline>
            <x14:sparkline>
              <xm:f>'LƯU CHUYỂN TIỀN TỆ TT - QUÝ'!D205:M205</xm:f>
              <xm:sqref>C205</xm:sqref>
            </x14:sparkline>
          </x14:sparklines>
        </x14:sparklineGroup>
      </x14:sparklineGroups>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03_7">
    <tabColor theme="9" tint="0.39997558519241921"/>
  </sheetPr>
  <dimension ref="B2:M1860"/>
  <sheetViews>
    <sheetView workbookViewId="0">
      <selection activeCell="B4" sqref="B4"/>
    </sheetView>
  </sheetViews>
  <sheetFormatPr defaultColWidth="9" defaultRowHeight="13.8"/>
  <cols>
    <col min="1" max="1" width="2.59765625" style="13" customWidth="1"/>
    <col min="2" max="2" width="65.69921875" style="13" bestFit="1" customWidth="1"/>
    <col min="3" max="52" width="23.09765625" style="13" customWidth="1"/>
    <col min="53" max="16384" width="9" style="13"/>
  </cols>
  <sheetData>
    <row r="2" spans="2:13" ht="23.1" customHeight="1">
      <c r="B2" s="248" t="s">
        <v>2481</v>
      </c>
      <c r="C2" s="248"/>
      <c r="D2" s="248"/>
      <c r="E2" s="55"/>
      <c r="F2" s="55"/>
      <c r="G2" s="55"/>
    </row>
    <row r="3" spans="2:13" ht="44.1" customHeight="1">
      <c r="B3" s="115" t="s">
        <v>55</v>
      </c>
      <c r="C3" s="116" t="s">
        <v>2153</v>
      </c>
      <c r="D3" s="117" t="s">
        <v>585</v>
      </c>
      <c r="E3" s="59"/>
      <c r="F3" s="60"/>
      <c r="G3" s="60"/>
    </row>
    <row r="4" spans="2:13" ht="18" customHeight="1">
      <c r="B4" s="61" t="s">
        <v>576</v>
      </c>
      <c r="C4" s="28" t="str">
        <f>'BÁO CÁO TÀI CHÍNH'!G5</f>
        <v>Từ lớn đến nhỏ</v>
      </c>
      <c r="D4" s="60"/>
      <c r="E4" s="60"/>
      <c r="F4" s="60"/>
      <c r="G4" s="60"/>
    </row>
    <row r="5" spans="2:13" ht="6" hidden="1" customHeight="1">
      <c r="B5" s="60" t="s">
        <v>1139</v>
      </c>
      <c r="C5" s="60"/>
      <c r="D5" s="60" t="s">
        <v>2495</v>
      </c>
      <c r="E5" s="60" t="s">
        <v>2486</v>
      </c>
      <c r="F5" s="60" t="s">
        <v>2487</v>
      </c>
      <c r="G5" s="60" t="s">
        <v>2488</v>
      </c>
      <c r="H5" s="13" t="s">
        <v>2489</v>
      </c>
      <c r="I5" s="13" t="s">
        <v>2490</v>
      </c>
      <c r="J5" s="13" t="s">
        <v>2491</v>
      </c>
      <c r="K5" s="13" t="s">
        <v>2492</v>
      </c>
      <c r="L5" s="13" t="s">
        <v>2493</v>
      </c>
      <c r="M5" s="13" t="s">
        <v>2494</v>
      </c>
    </row>
    <row r="6" spans="2:13" ht="23.25" customHeight="1">
      <c r="B6" s="56" t="s">
        <v>1127</v>
      </c>
      <c r="C6" s="57"/>
      <c r="D6" s="57" t="s">
        <v>4886</v>
      </c>
      <c r="E6" s="57" t="s">
        <v>4884</v>
      </c>
      <c r="F6" s="57" t="s">
        <v>4883</v>
      </c>
      <c r="G6" s="57" t="s">
        <v>4877</v>
      </c>
      <c r="H6" s="57" t="s">
        <v>4878</v>
      </c>
      <c r="I6" s="57" t="s">
        <v>4876</v>
      </c>
      <c r="J6" s="57" t="s">
        <v>4881</v>
      </c>
      <c r="K6" s="57" t="s">
        <v>4882</v>
      </c>
      <c r="L6" s="57" t="s">
        <v>4783</v>
      </c>
      <c r="M6" s="57" t="s">
        <v>4784</v>
      </c>
    </row>
    <row r="7" spans="2:13" ht="18" customHeight="1">
      <c r="B7" s="73" t="s">
        <v>4822</v>
      </c>
      <c r="C7" s="74"/>
      <c r="D7" s="74"/>
      <c r="E7" s="74"/>
      <c r="F7" s="74"/>
      <c r="G7" s="74"/>
      <c r="H7" s="74"/>
      <c r="I7" s="74"/>
      <c r="J7" s="74"/>
      <c r="K7" s="74"/>
      <c r="L7" s="74"/>
      <c r="M7" s="62"/>
    </row>
    <row r="8" spans="2:13" ht="18" customHeight="1">
      <c r="B8" s="64" t="s">
        <v>4823</v>
      </c>
      <c r="C8" s="63"/>
      <c r="D8" s="63">
        <v>53840678003</v>
      </c>
      <c r="E8" s="63">
        <v>66009837759</v>
      </c>
      <c r="F8" s="63">
        <v>144520330250</v>
      </c>
      <c r="G8" s="63">
        <v>254273546945</v>
      </c>
      <c r="H8" s="63">
        <v>127382658870</v>
      </c>
      <c r="I8" s="63">
        <v>72696493224</v>
      </c>
      <c r="J8" s="63">
        <v>73695777364</v>
      </c>
      <c r="K8" s="63">
        <v>63039909048</v>
      </c>
      <c r="L8" s="63">
        <v>23395900437</v>
      </c>
      <c r="M8" s="63">
        <v>8472886228</v>
      </c>
    </row>
    <row r="9" spans="2:13" ht="18" customHeight="1">
      <c r="B9" s="73" t="s">
        <v>4824</v>
      </c>
      <c r="C9" s="74"/>
      <c r="D9" s="74">
        <v>-1132659536</v>
      </c>
      <c r="E9" s="74">
        <v>-18217174700</v>
      </c>
      <c r="F9" s="74">
        <v>-1151002327</v>
      </c>
      <c r="G9" s="74">
        <v>-19390789783</v>
      </c>
      <c r="H9" s="74">
        <v>-1201280545</v>
      </c>
      <c r="I9" s="74">
        <v>-13524068372</v>
      </c>
      <c r="J9" s="74">
        <v>3645826466</v>
      </c>
      <c r="K9" s="74">
        <v>-7924482083</v>
      </c>
      <c r="L9" s="74">
        <v>-3235339461</v>
      </c>
      <c r="M9" s="62">
        <v>2411635554</v>
      </c>
    </row>
    <row r="10" spans="2:13" ht="18" customHeight="1">
      <c r="B10" s="64" t="s">
        <v>4825</v>
      </c>
      <c r="C10" s="63"/>
      <c r="D10" s="63">
        <v>1673935002</v>
      </c>
      <c r="E10" s="63">
        <v>1560695485</v>
      </c>
      <c r="F10" s="63">
        <v>1522056278</v>
      </c>
      <c r="G10" s="63">
        <v>1452665946</v>
      </c>
      <c r="H10" s="63">
        <v>1314794619</v>
      </c>
      <c r="I10" s="63">
        <v>1205389481</v>
      </c>
      <c r="J10" s="63">
        <v>1327306512</v>
      </c>
      <c r="K10" s="63">
        <v>1049228829</v>
      </c>
      <c r="L10" s="63">
        <v>985781378</v>
      </c>
      <c r="M10" s="63">
        <v>1497907995</v>
      </c>
    </row>
    <row r="11" spans="2:13" ht="18" customHeight="1">
      <c r="B11" s="73" t="s">
        <v>4826</v>
      </c>
      <c r="C11" s="74"/>
      <c r="D11" s="74">
        <v>-22378500</v>
      </c>
      <c r="E11" s="74">
        <v>-11688747560</v>
      </c>
      <c r="F11" s="74">
        <v>-9136250</v>
      </c>
      <c r="G11" s="74">
        <v>-11020379390</v>
      </c>
      <c r="H11" s="74">
        <v>-3157000</v>
      </c>
      <c r="I11" s="74">
        <v>-6324505800</v>
      </c>
      <c r="J11" s="74">
        <v>1390235710</v>
      </c>
      <c r="K11" s="74">
        <v>-8419365500</v>
      </c>
      <c r="L11" s="74">
        <v>-1004500</v>
      </c>
      <c r="M11" s="62">
        <v>2684661280</v>
      </c>
    </row>
    <row r="12" spans="2:13" ht="18" customHeight="1">
      <c r="B12" s="64" t="s">
        <v>4827</v>
      </c>
      <c r="C12" s="63"/>
      <c r="D12" s="63">
        <v>0</v>
      </c>
      <c r="E12" s="63">
        <v>0</v>
      </c>
      <c r="F12" s="63">
        <v>0</v>
      </c>
      <c r="G12" s="63">
        <v>0</v>
      </c>
      <c r="H12" s="63">
        <v>0</v>
      </c>
      <c r="I12" s="63">
        <v>0</v>
      </c>
      <c r="J12" s="63">
        <v>0</v>
      </c>
      <c r="K12" s="63">
        <v>0</v>
      </c>
      <c r="L12" s="63">
        <v>0</v>
      </c>
      <c r="M12" s="63">
        <v>0</v>
      </c>
    </row>
    <row r="13" spans="2:13" ht="18" customHeight="1">
      <c r="B13" s="73" t="s">
        <v>4828</v>
      </c>
      <c r="C13" s="74"/>
      <c r="D13" s="74">
        <v>0</v>
      </c>
      <c r="E13" s="74">
        <v>0</v>
      </c>
      <c r="F13" s="74">
        <v>0</v>
      </c>
      <c r="G13" s="74">
        <v>0</v>
      </c>
      <c r="H13" s="74">
        <v>0</v>
      </c>
      <c r="I13" s="74">
        <v>0</v>
      </c>
      <c r="J13" s="74">
        <v>0</v>
      </c>
      <c r="K13" s="74">
        <v>0</v>
      </c>
      <c r="L13" s="74">
        <v>0</v>
      </c>
      <c r="M13" s="62">
        <v>0</v>
      </c>
    </row>
    <row r="14" spans="2:13" ht="18" customHeight="1">
      <c r="B14" s="64" t="s">
        <v>4829</v>
      </c>
      <c r="C14" s="63"/>
      <c r="D14" s="63">
        <v>0</v>
      </c>
      <c r="E14" s="63">
        <v>-5972545827</v>
      </c>
      <c r="F14" s="63">
        <v>7407910043</v>
      </c>
      <c r="G14" s="63">
        <v>-7407910043</v>
      </c>
      <c r="H14" s="63">
        <v>0</v>
      </c>
      <c r="I14" s="63">
        <v>-1845617546</v>
      </c>
      <c r="J14" s="63">
        <v>1302270672</v>
      </c>
      <c r="K14" s="63">
        <v>469244532</v>
      </c>
      <c r="L14" s="63">
        <v>-558815482</v>
      </c>
      <c r="M14" s="63">
        <v>-175437578</v>
      </c>
    </row>
    <row r="15" spans="2:13" ht="18" customHeight="1">
      <c r="B15" s="73" t="s">
        <v>4830</v>
      </c>
      <c r="C15" s="74"/>
      <c r="D15" s="74">
        <v>0</v>
      </c>
      <c r="E15" s="74">
        <v>0</v>
      </c>
      <c r="F15" s="74">
        <v>0</v>
      </c>
      <c r="G15" s="74">
        <v>0</v>
      </c>
      <c r="H15" s="74">
        <v>0</v>
      </c>
      <c r="I15" s="74">
        <v>0</v>
      </c>
      <c r="J15" s="74">
        <v>0</v>
      </c>
      <c r="K15" s="74">
        <v>0</v>
      </c>
      <c r="L15" s="74">
        <v>0</v>
      </c>
      <c r="M15" s="62">
        <v>0</v>
      </c>
    </row>
    <row r="16" spans="2:13" ht="18" customHeight="1">
      <c r="B16" s="64" t="s">
        <v>4831</v>
      </c>
      <c r="C16" s="63"/>
      <c r="D16" s="63">
        <v>-2784216038</v>
      </c>
      <c r="E16" s="63">
        <v>-2116576798</v>
      </c>
      <c r="F16" s="63">
        <v>-10071832398</v>
      </c>
      <c r="G16" s="63">
        <v>-2415166296</v>
      </c>
      <c r="H16" s="63">
        <v>-2512918164</v>
      </c>
      <c r="I16" s="63">
        <v>-6559334507</v>
      </c>
      <c r="J16" s="63">
        <v>-373986428</v>
      </c>
      <c r="K16" s="63">
        <v>-1023589944</v>
      </c>
      <c r="L16" s="63">
        <v>-3661300857</v>
      </c>
      <c r="M16" s="63">
        <v>-1595496143</v>
      </c>
    </row>
    <row r="17" spans="2:13" ht="18" customHeight="1">
      <c r="B17" s="73" t="s">
        <v>4832</v>
      </c>
      <c r="C17" s="74"/>
      <c r="D17" s="74">
        <v>0</v>
      </c>
      <c r="E17" s="74">
        <v>0</v>
      </c>
      <c r="F17" s="74">
        <v>0</v>
      </c>
      <c r="G17" s="74">
        <v>0</v>
      </c>
      <c r="H17" s="74">
        <v>0</v>
      </c>
      <c r="I17" s="74">
        <v>0</v>
      </c>
      <c r="J17" s="74">
        <v>0</v>
      </c>
      <c r="K17" s="74">
        <v>0</v>
      </c>
      <c r="L17" s="74">
        <v>0</v>
      </c>
      <c r="M17" s="62">
        <v>0</v>
      </c>
    </row>
    <row r="18" spans="2:13" ht="18" customHeight="1">
      <c r="B18" s="64" t="s">
        <v>4833</v>
      </c>
      <c r="C18" s="63"/>
      <c r="D18" s="63">
        <v>0</v>
      </c>
      <c r="E18" s="63">
        <v>0</v>
      </c>
      <c r="F18" s="63">
        <v>0</v>
      </c>
      <c r="G18" s="63">
        <v>0</v>
      </c>
      <c r="H18" s="63">
        <v>0</v>
      </c>
      <c r="I18" s="63">
        <v>0</v>
      </c>
      <c r="J18" s="63">
        <v>0</v>
      </c>
      <c r="K18" s="63">
        <v>0</v>
      </c>
      <c r="L18" s="63">
        <v>0</v>
      </c>
      <c r="M18" s="63">
        <v>0</v>
      </c>
    </row>
    <row r="19" spans="2:13" ht="18" customHeight="1">
      <c r="B19" s="73" t="s">
        <v>4834</v>
      </c>
      <c r="C19" s="74"/>
      <c r="D19" s="74">
        <v>0</v>
      </c>
      <c r="E19" s="74">
        <v>0</v>
      </c>
      <c r="F19" s="74">
        <v>0</v>
      </c>
      <c r="G19" s="74">
        <v>0</v>
      </c>
      <c r="H19" s="74">
        <v>0</v>
      </c>
      <c r="I19" s="74">
        <v>0</v>
      </c>
      <c r="J19" s="74">
        <v>0</v>
      </c>
      <c r="K19" s="74">
        <v>0</v>
      </c>
      <c r="L19" s="74">
        <v>0</v>
      </c>
      <c r="M19" s="62">
        <v>0</v>
      </c>
    </row>
    <row r="20" spans="2:13" ht="18" customHeight="1">
      <c r="B20" s="64" t="s">
        <v>4835</v>
      </c>
      <c r="C20" s="63"/>
      <c r="D20" s="63">
        <v>0</v>
      </c>
      <c r="E20" s="63">
        <v>0</v>
      </c>
      <c r="F20" s="63">
        <v>0</v>
      </c>
      <c r="G20" s="63">
        <v>0</v>
      </c>
      <c r="H20" s="63">
        <v>0</v>
      </c>
      <c r="I20" s="63">
        <v>0</v>
      </c>
      <c r="J20" s="63">
        <v>0</v>
      </c>
      <c r="K20" s="63">
        <v>0</v>
      </c>
      <c r="L20" s="63">
        <v>0</v>
      </c>
      <c r="M20" s="63">
        <v>0</v>
      </c>
    </row>
    <row r="21" spans="2:13" ht="18" customHeight="1">
      <c r="B21" s="73" t="s">
        <v>4836</v>
      </c>
      <c r="C21" s="74"/>
      <c r="D21" s="74">
        <v>52708018467</v>
      </c>
      <c r="E21" s="74">
        <v>47792663059</v>
      </c>
      <c r="F21" s="74">
        <v>143369327923</v>
      </c>
      <c r="G21" s="74">
        <v>234882757162</v>
      </c>
      <c r="H21" s="74">
        <v>126181378325</v>
      </c>
      <c r="I21" s="74">
        <v>59172424852</v>
      </c>
      <c r="J21" s="74">
        <v>77341603830</v>
      </c>
      <c r="K21" s="74">
        <v>55115426965</v>
      </c>
      <c r="L21" s="74">
        <v>20160560976</v>
      </c>
      <c r="M21" s="62">
        <v>10884521782</v>
      </c>
    </row>
    <row r="22" spans="2:13" ht="18" customHeight="1">
      <c r="B22" s="64" t="s">
        <v>4837</v>
      </c>
      <c r="C22" s="63"/>
      <c r="D22" s="63">
        <v>-5917725477</v>
      </c>
      <c r="E22" s="63">
        <v>-3475825998</v>
      </c>
      <c r="F22" s="63">
        <v>32815322152</v>
      </c>
      <c r="G22" s="63">
        <v>-8219877511</v>
      </c>
      <c r="H22" s="63">
        <v>-23984483834</v>
      </c>
      <c r="I22" s="63">
        <v>-4392539348</v>
      </c>
      <c r="J22" s="63">
        <v>982927898</v>
      </c>
      <c r="K22" s="63">
        <v>665405921</v>
      </c>
      <c r="L22" s="63">
        <v>2879948258</v>
      </c>
      <c r="M22" s="63">
        <v>613682287</v>
      </c>
    </row>
    <row r="23" spans="2:13" ht="18" customHeight="1">
      <c r="B23" s="73" t="s">
        <v>4838</v>
      </c>
      <c r="C23" s="74"/>
      <c r="D23" s="74">
        <v>2946812938</v>
      </c>
      <c r="E23" s="74">
        <v>-12816957603</v>
      </c>
      <c r="F23" s="74">
        <v>14095600</v>
      </c>
      <c r="G23" s="74">
        <v>11654141945</v>
      </c>
      <c r="H23" s="74">
        <v>1684176673</v>
      </c>
      <c r="I23" s="74">
        <v>849164973</v>
      </c>
      <c r="J23" s="74">
        <v>3657849567</v>
      </c>
      <c r="K23" s="74">
        <v>-1334559453</v>
      </c>
      <c r="L23" s="74">
        <v>8024442584</v>
      </c>
      <c r="M23" s="62">
        <v>-15735274377</v>
      </c>
    </row>
    <row r="24" spans="2:13" ht="18" customHeight="1">
      <c r="B24" s="64" t="s">
        <v>4839</v>
      </c>
      <c r="C24" s="63"/>
      <c r="D24" s="63">
        <v>-23645915214</v>
      </c>
      <c r="E24" s="63">
        <v>20507698821</v>
      </c>
      <c r="F24" s="63">
        <v>-7821386237</v>
      </c>
      <c r="G24" s="63">
        <v>-62911414</v>
      </c>
      <c r="H24" s="63">
        <v>-18839612704</v>
      </c>
      <c r="I24" s="63">
        <v>22551248344</v>
      </c>
      <c r="J24" s="63">
        <v>-3519619284</v>
      </c>
      <c r="K24" s="63">
        <v>5203851060</v>
      </c>
      <c r="L24" s="63">
        <v>-13882604668</v>
      </c>
      <c r="M24" s="63">
        <v>10454607264</v>
      </c>
    </row>
    <row r="25" spans="2:13" ht="18" customHeight="1">
      <c r="B25" s="73" t="s">
        <v>4840</v>
      </c>
      <c r="C25" s="74"/>
      <c r="D25" s="74">
        <v>87338524</v>
      </c>
      <c r="E25" s="74">
        <v>53949191</v>
      </c>
      <c r="F25" s="74">
        <v>51309199</v>
      </c>
      <c r="G25" s="74">
        <v>-126344066</v>
      </c>
      <c r="H25" s="74">
        <v>66920096</v>
      </c>
      <c r="I25" s="74">
        <v>109261680</v>
      </c>
      <c r="J25" s="74">
        <v>1341206429</v>
      </c>
      <c r="K25" s="74">
        <v>-879618515</v>
      </c>
      <c r="L25" s="74">
        <v>229757692</v>
      </c>
      <c r="M25" s="62">
        <v>138299633</v>
      </c>
    </row>
    <row r="26" spans="2:13" ht="18" customHeight="1">
      <c r="B26" s="64" t="s">
        <v>4841</v>
      </c>
      <c r="C26" s="63"/>
      <c r="D26" s="63">
        <v>0</v>
      </c>
      <c r="E26" s="63">
        <v>0</v>
      </c>
      <c r="F26" s="63">
        <v>0</v>
      </c>
      <c r="G26" s="63">
        <v>0</v>
      </c>
      <c r="H26" s="63">
        <v>0</v>
      </c>
      <c r="I26" s="63">
        <v>0</v>
      </c>
      <c r="J26" s="63">
        <v>0</v>
      </c>
      <c r="K26" s="63">
        <v>0</v>
      </c>
      <c r="L26" s="63">
        <v>0</v>
      </c>
      <c r="M26" s="63">
        <v>0</v>
      </c>
    </row>
    <row r="27" spans="2:13" ht="18" customHeight="1">
      <c r="B27" s="73" t="s">
        <v>4842</v>
      </c>
      <c r="C27" s="74"/>
      <c r="D27" s="74">
        <v>0</v>
      </c>
      <c r="E27" s="74">
        <v>0</v>
      </c>
      <c r="F27" s="74">
        <v>0</v>
      </c>
      <c r="G27" s="74">
        <v>0</v>
      </c>
      <c r="H27" s="74">
        <v>0</v>
      </c>
      <c r="I27" s="74">
        <v>0</v>
      </c>
      <c r="J27" s="74">
        <v>0</v>
      </c>
      <c r="K27" s="74">
        <v>0</v>
      </c>
      <c r="L27" s="74">
        <v>0</v>
      </c>
      <c r="M27" s="62">
        <v>0</v>
      </c>
    </row>
    <row r="28" spans="2:13" ht="18" customHeight="1">
      <c r="B28" s="64" t="s">
        <v>4843</v>
      </c>
      <c r="C28" s="63"/>
      <c r="D28" s="63">
        <v>-62151521346</v>
      </c>
      <c r="E28" s="63">
        <v>-28904066050</v>
      </c>
      <c r="F28" s="63">
        <v>-25476531774</v>
      </c>
      <c r="G28" s="63">
        <v>0</v>
      </c>
      <c r="H28" s="63">
        <v>-13926992831</v>
      </c>
      <c r="I28" s="63">
        <v>-15043341708</v>
      </c>
      <c r="J28" s="63">
        <v>-15091747093</v>
      </c>
      <c r="K28" s="63">
        <v>-4862596068</v>
      </c>
      <c r="L28" s="63">
        <v>0</v>
      </c>
      <c r="M28" s="63">
        <v>-5942833095</v>
      </c>
    </row>
    <row r="29" spans="2:13" ht="18" customHeight="1">
      <c r="B29" s="73" t="s">
        <v>4844</v>
      </c>
      <c r="C29" s="74"/>
      <c r="D29" s="74">
        <v>0</v>
      </c>
      <c r="E29" s="74">
        <v>0</v>
      </c>
      <c r="F29" s="74">
        <v>0</v>
      </c>
      <c r="G29" s="74">
        <v>0</v>
      </c>
      <c r="H29" s="74">
        <v>0</v>
      </c>
      <c r="I29" s="74">
        <v>0</v>
      </c>
      <c r="J29" s="74">
        <v>0</v>
      </c>
      <c r="K29" s="74">
        <v>0</v>
      </c>
      <c r="L29" s="74">
        <v>0</v>
      </c>
      <c r="M29" s="62">
        <v>0</v>
      </c>
    </row>
    <row r="30" spans="2:13" ht="18" customHeight="1">
      <c r="B30" s="64" t="s">
        <v>4845</v>
      </c>
      <c r="C30" s="63"/>
      <c r="D30" s="63">
        <v>-1441117124</v>
      </c>
      <c r="E30" s="63">
        <v>-1951145000</v>
      </c>
      <c r="F30" s="63">
        <v>-560360480</v>
      </c>
      <c r="G30" s="63">
        <v>-2854170000</v>
      </c>
      <c r="H30" s="63">
        <v>-674699240</v>
      </c>
      <c r="I30" s="63">
        <v>-147376000</v>
      </c>
      <c r="J30" s="63">
        <v>-44693000</v>
      </c>
      <c r="K30" s="63">
        <v>-3893384000</v>
      </c>
      <c r="L30" s="63">
        <v>-452115280</v>
      </c>
      <c r="M30" s="63">
        <v>-6580061600</v>
      </c>
    </row>
    <row r="31" spans="2:13" ht="18" customHeight="1">
      <c r="B31" s="73" t="s">
        <v>4846</v>
      </c>
      <c r="C31" s="74"/>
      <c r="D31" s="74">
        <v>-37414109232</v>
      </c>
      <c r="E31" s="74">
        <v>21206316420</v>
      </c>
      <c r="F31" s="74">
        <v>142391776383</v>
      </c>
      <c r="G31" s="74">
        <v>235273596116</v>
      </c>
      <c r="H31" s="74">
        <v>70506686485</v>
      </c>
      <c r="I31" s="74">
        <v>63098842793</v>
      </c>
      <c r="J31" s="74">
        <v>64667528347</v>
      </c>
      <c r="K31" s="74">
        <v>50014525910</v>
      </c>
      <c r="L31" s="74">
        <v>16959989562</v>
      </c>
      <c r="M31" s="62">
        <v>-6167058106</v>
      </c>
    </row>
    <row r="32" spans="2:13" ht="18" customHeight="1">
      <c r="B32" s="64" t="s">
        <v>4847</v>
      </c>
      <c r="C32" s="63"/>
      <c r="D32" s="63"/>
      <c r="E32" s="63"/>
      <c r="F32" s="63"/>
      <c r="G32" s="63"/>
      <c r="H32" s="63"/>
      <c r="I32" s="63"/>
      <c r="J32" s="63"/>
      <c r="K32" s="63"/>
      <c r="L32" s="63"/>
      <c r="M32" s="63"/>
    </row>
    <row r="33" spans="2:13" ht="18" customHeight="1">
      <c r="B33" s="73" t="s">
        <v>4848</v>
      </c>
      <c r="C33" s="74"/>
      <c r="D33" s="74">
        <v>-3040978772</v>
      </c>
      <c r="E33" s="74">
        <v>-960448604</v>
      </c>
      <c r="F33" s="74">
        <v>-2631719595</v>
      </c>
      <c r="G33" s="74">
        <v>-1016134708</v>
      </c>
      <c r="H33" s="74">
        <v>-2414045194</v>
      </c>
      <c r="I33" s="74">
        <v>-1315948391</v>
      </c>
      <c r="J33" s="74">
        <v>-5261839851</v>
      </c>
      <c r="K33" s="74">
        <v>-1002130387</v>
      </c>
      <c r="L33" s="74">
        <v>-1753872260</v>
      </c>
      <c r="M33" s="62">
        <v>-1323262052</v>
      </c>
    </row>
    <row r="34" spans="2:13" ht="18" customHeight="1">
      <c r="B34" s="64" t="s">
        <v>4849</v>
      </c>
      <c r="C34" s="63"/>
      <c r="D34" s="63">
        <v>0</v>
      </c>
      <c r="E34" s="63">
        <v>0</v>
      </c>
      <c r="F34" s="63">
        <v>0</v>
      </c>
      <c r="G34" s="63">
        <v>109090909</v>
      </c>
      <c r="H34" s="63">
        <v>0</v>
      </c>
      <c r="I34" s="63">
        <v>0</v>
      </c>
      <c r="J34" s="63">
        <v>0</v>
      </c>
      <c r="K34" s="63">
        <v>0</v>
      </c>
      <c r="L34" s="63">
        <v>0</v>
      </c>
      <c r="M34" s="63">
        <v>0</v>
      </c>
    </row>
    <row r="35" spans="2:13" ht="18" customHeight="1">
      <c r="B35" s="73" t="s">
        <v>4850</v>
      </c>
      <c r="C35" s="74"/>
      <c r="D35" s="74">
        <v>-399880000000</v>
      </c>
      <c r="E35" s="74">
        <v>146881400000</v>
      </c>
      <c r="F35" s="74">
        <v>-226781400000</v>
      </c>
      <c r="G35" s="74">
        <v>71699870000</v>
      </c>
      <c r="H35" s="74">
        <v>-214698870000</v>
      </c>
      <c r="I35" s="74">
        <v>-78999870000</v>
      </c>
      <c r="J35" s="74">
        <v>-41100000000</v>
      </c>
      <c r="K35" s="74">
        <v>6300000000</v>
      </c>
      <c r="L35" s="74">
        <v>-88900000000</v>
      </c>
      <c r="M35" s="62">
        <v>7000000000</v>
      </c>
    </row>
    <row r="36" spans="2:13" ht="18" customHeight="1">
      <c r="B36" s="64" t="s">
        <v>4851</v>
      </c>
      <c r="C36" s="63"/>
      <c r="D36" s="63">
        <v>222899000000</v>
      </c>
      <c r="E36" s="63">
        <v>0</v>
      </c>
      <c r="F36" s="63">
        <v>70000000000</v>
      </c>
      <c r="G36" s="63">
        <v>-70000000000</v>
      </c>
      <c r="H36" s="63">
        <v>202699870000</v>
      </c>
      <c r="I36" s="63">
        <v>0</v>
      </c>
      <c r="J36" s="63">
        <v>0</v>
      </c>
      <c r="K36" s="63">
        <v>-6000000000</v>
      </c>
      <c r="L36" s="63">
        <v>100000000000</v>
      </c>
      <c r="M36" s="63">
        <v>0</v>
      </c>
    </row>
    <row r="37" spans="2:13" ht="18" customHeight="1">
      <c r="B37" s="73" t="s">
        <v>4852</v>
      </c>
      <c r="C37" s="74"/>
      <c r="D37" s="74">
        <v>0</v>
      </c>
      <c r="E37" s="74">
        <v>0</v>
      </c>
      <c r="F37" s="74">
        <v>0</v>
      </c>
      <c r="G37" s="74">
        <v>0</v>
      </c>
      <c r="H37" s="74">
        <v>0</v>
      </c>
      <c r="I37" s="74">
        <v>0</v>
      </c>
      <c r="J37" s="74">
        <v>0</v>
      </c>
      <c r="K37" s="74">
        <v>0</v>
      </c>
      <c r="L37" s="74">
        <v>0</v>
      </c>
      <c r="M37" s="62">
        <v>0</v>
      </c>
    </row>
    <row r="38" spans="2:13" ht="18" customHeight="1">
      <c r="B38" s="64" t="s">
        <v>4853</v>
      </c>
      <c r="C38" s="63"/>
      <c r="D38" s="63">
        <v>0</v>
      </c>
      <c r="E38" s="63">
        <v>0</v>
      </c>
      <c r="F38" s="63">
        <v>0</v>
      </c>
      <c r="G38" s="63">
        <v>0</v>
      </c>
      <c r="H38" s="63">
        <v>0</v>
      </c>
      <c r="I38" s="63">
        <v>0</v>
      </c>
      <c r="J38" s="63">
        <v>0</v>
      </c>
      <c r="K38" s="63">
        <v>0</v>
      </c>
      <c r="L38" s="63">
        <v>0</v>
      </c>
      <c r="M38" s="63">
        <v>0</v>
      </c>
    </row>
    <row r="39" spans="2:13" ht="18" customHeight="1">
      <c r="B39" s="73" t="s">
        <v>4854</v>
      </c>
      <c r="C39" s="74"/>
      <c r="D39" s="74">
        <v>0</v>
      </c>
      <c r="E39" s="74">
        <v>0</v>
      </c>
      <c r="F39" s="74">
        <v>0</v>
      </c>
      <c r="G39" s="74">
        <v>0</v>
      </c>
      <c r="H39" s="74">
        <v>0</v>
      </c>
      <c r="I39" s="74">
        <v>0</v>
      </c>
      <c r="J39" s="74">
        <v>0</v>
      </c>
      <c r="K39" s="74">
        <v>0</v>
      </c>
      <c r="L39" s="74">
        <v>0</v>
      </c>
      <c r="M39" s="62">
        <v>0</v>
      </c>
    </row>
    <row r="40" spans="2:13" ht="18" customHeight="1">
      <c r="B40" s="64" t="s">
        <v>4855</v>
      </c>
      <c r="C40" s="63"/>
      <c r="D40" s="63">
        <v>0</v>
      </c>
      <c r="E40" s="63">
        <v>0</v>
      </c>
      <c r="F40" s="63">
        <v>0</v>
      </c>
      <c r="G40" s="63">
        <v>0</v>
      </c>
      <c r="H40" s="63">
        <v>0</v>
      </c>
      <c r="I40" s="63">
        <v>2503538660</v>
      </c>
      <c r="J40" s="63">
        <v>-2503538660</v>
      </c>
      <c r="K40" s="63">
        <v>2503538660</v>
      </c>
      <c r="L40" s="63">
        <v>12756900240</v>
      </c>
      <c r="M40" s="63">
        <v>0</v>
      </c>
    </row>
    <row r="41" spans="2:13" ht="18" customHeight="1">
      <c r="B41" s="73" t="s">
        <v>4856</v>
      </c>
      <c r="C41" s="74"/>
      <c r="D41" s="74">
        <v>0</v>
      </c>
      <c r="E41" s="74">
        <v>0</v>
      </c>
      <c r="F41" s="74">
        <v>0</v>
      </c>
      <c r="G41" s="74">
        <v>0</v>
      </c>
      <c r="H41" s="74">
        <v>0</v>
      </c>
      <c r="I41" s="74">
        <v>0</v>
      </c>
      <c r="J41" s="74">
        <v>0</v>
      </c>
      <c r="K41" s="74">
        <v>0</v>
      </c>
      <c r="L41" s="74">
        <v>0</v>
      </c>
      <c r="M41" s="62">
        <v>0</v>
      </c>
    </row>
    <row r="42" spans="2:13" ht="18" customHeight="1">
      <c r="B42" s="64" t="s">
        <v>4857</v>
      </c>
      <c r="C42" s="63"/>
      <c r="D42" s="63">
        <v>1251308047</v>
      </c>
      <c r="E42" s="63">
        <v>11470554413</v>
      </c>
      <c r="F42" s="63">
        <v>2876294061</v>
      </c>
      <c r="G42" s="63">
        <v>2124940239</v>
      </c>
      <c r="H42" s="63">
        <v>943795187</v>
      </c>
      <c r="I42" s="63">
        <v>3862034459</v>
      </c>
      <c r="J42" s="63">
        <v>2549877965</v>
      </c>
      <c r="K42" s="63">
        <v>-1688350354</v>
      </c>
      <c r="L42" s="63">
        <v>3915987431</v>
      </c>
      <c r="M42" s="63">
        <v>2248718745</v>
      </c>
    </row>
    <row r="43" spans="2:13" ht="18" customHeight="1">
      <c r="B43" s="73" t="s">
        <v>4858</v>
      </c>
      <c r="C43" s="74"/>
      <c r="D43" s="74">
        <v>0</v>
      </c>
      <c r="E43" s="74">
        <v>0</v>
      </c>
      <c r="F43" s="74">
        <v>0</v>
      </c>
      <c r="G43" s="74">
        <v>0</v>
      </c>
      <c r="H43" s="74">
        <v>0</v>
      </c>
      <c r="I43" s="74">
        <v>0</v>
      </c>
      <c r="J43" s="74">
        <v>0</v>
      </c>
      <c r="K43" s="74">
        <v>0</v>
      </c>
      <c r="L43" s="74">
        <v>0</v>
      </c>
      <c r="M43" s="62">
        <v>0</v>
      </c>
    </row>
    <row r="44" spans="2:13" ht="18" customHeight="1">
      <c r="B44" s="64" t="s">
        <v>4859</v>
      </c>
      <c r="C44" s="63"/>
      <c r="D44" s="63">
        <v>-178770670725</v>
      </c>
      <c r="E44" s="63">
        <v>157391505809</v>
      </c>
      <c r="F44" s="63">
        <v>-156536825534</v>
      </c>
      <c r="G44" s="63">
        <v>2917766440</v>
      </c>
      <c r="H44" s="63">
        <v>-13469250007</v>
      </c>
      <c r="I44" s="63">
        <v>-73950245272</v>
      </c>
      <c r="J44" s="63">
        <v>-46315500546</v>
      </c>
      <c r="K44" s="63">
        <v>113057919</v>
      </c>
      <c r="L44" s="63">
        <v>26019015411</v>
      </c>
      <c r="M44" s="63">
        <v>7925456693</v>
      </c>
    </row>
    <row r="45" spans="2:13" ht="18" customHeight="1">
      <c r="B45" s="73" t="s">
        <v>4860</v>
      </c>
      <c r="C45" s="74"/>
      <c r="D45" s="74"/>
      <c r="E45" s="74"/>
      <c r="F45" s="74"/>
      <c r="G45" s="74"/>
      <c r="H45" s="74"/>
      <c r="I45" s="74"/>
      <c r="J45" s="74"/>
      <c r="K45" s="74"/>
      <c r="L45" s="74"/>
      <c r="M45" s="62"/>
    </row>
    <row r="46" spans="2:13" ht="18" customHeight="1">
      <c r="B46" s="64" t="s">
        <v>4861</v>
      </c>
      <c r="C46" s="63"/>
      <c r="D46" s="63">
        <v>0</v>
      </c>
      <c r="E46" s="63">
        <v>0</v>
      </c>
      <c r="F46" s="63">
        <v>0</v>
      </c>
      <c r="G46" s="63">
        <v>0</v>
      </c>
      <c r="H46" s="63">
        <v>0</v>
      </c>
      <c r="I46" s="63">
        <v>6560508576</v>
      </c>
      <c r="J46" s="63">
        <v>41251710480</v>
      </c>
      <c r="K46" s="63">
        <v>0</v>
      </c>
      <c r="L46" s="63">
        <v>0</v>
      </c>
      <c r="M46" s="63">
        <v>0</v>
      </c>
    </row>
    <row r="47" spans="2:13" ht="18" customHeight="1">
      <c r="B47" s="73" t="s">
        <v>4862</v>
      </c>
      <c r="C47" s="74"/>
      <c r="D47" s="74">
        <v>0</v>
      </c>
      <c r="E47" s="74">
        <v>0</v>
      </c>
      <c r="F47" s="74">
        <v>0</v>
      </c>
      <c r="G47" s="74">
        <v>0</v>
      </c>
      <c r="H47" s="74">
        <v>0</v>
      </c>
      <c r="I47" s="74">
        <v>0</v>
      </c>
      <c r="J47" s="74">
        <v>0</v>
      </c>
      <c r="K47" s="74">
        <v>0</v>
      </c>
      <c r="L47" s="74">
        <v>0</v>
      </c>
      <c r="M47" s="62">
        <v>0</v>
      </c>
    </row>
    <row r="48" spans="2:13" ht="18" customHeight="1">
      <c r="B48" s="64" t="s">
        <v>4863</v>
      </c>
      <c r="C48" s="63"/>
      <c r="D48" s="63">
        <v>0</v>
      </c>
      <c r="E48" s="63">
        <v>0</v>
      </c>
      <c r="F48" s="63">
        <v>0</v>
      </c>
      <c r="G48" s="63">
        <v>0</v>
      </c>
      <c r="H48" s="63">
        <v>0</v>
      </c>
      <c r="I48" s="63">
        <v>0</v>
      </c>
      <c r="J48" s="63">
        <v>0</v>
      </c>
      <c r="K48" s="63">
        <v>0</v>
      </c>
      <c r="L48" s="63">
        <v>0</v>
      </c>
      <c r="M48" s="63">
        <v>0</v>
      </c>
    </row>
    <row r="49" spans="2:13" ht="18" customHeight="1">
      <c r="B49" s="73" t="s">
        <v>4864</v>
      </c>
      <c r="C49" s="74"/>
      <c r="D49" s="74">
        <v>0</v>
      </c>
      <c r="E49" s="74">
        <v>0</v>
      </c>
      <c r="F49" s="74">
        <v>0</v>
      </c>
      <c r="G49" s="74">
        <v>0</v>
      </c>
      <c r="H49" s="74">
        <v>0</v>
      </c>
      <c r="I49" s="74">
        <v>0</v>
      </c>
      <c r="J49" s="74">
        <v>0</v>
      </c>
      <c r="K49" s="74">
        <v>0</v>
      </c>
      <c r="L49" s="74">
        <v>0</v>
      </c>
      <c r="M49" s="62">
        <v>0</v>
      </c>
    </row>
    <row r="50" spans="2:13" ht="18" customHeight="1">
      <c r="B50" s="64" t="s">
        <v>4865</v>
      </c>
      <c r="C50" s="63"/>
      <c r="D50" s="63">
        <v>0</v>
      </c>
      <c r="E50" s="63">
        <v>0</v>
      </c>
      <c r="F50" s="63">
        <v>0</v>
      </c>
      <c r="G50" s="63">
        <v>0</v>
      </c>
      <c r="H50" s="63">
        <v>0</v>
      </c>
      <c r="I50" s="63">
        <v>0</v>
      </c>
      <c r="J50" s="63">
        <v>0</v>
      </c>
      <c r="K50" s="63">
        <v>0</v>
      </c>
      <c r="L50" s="63">
        <v>0</v>
      </c>
      <c r="M50" s="63">
        <v>0</v>
      </c>
    </row>
    <row r="51" spans="2:13" ht="18" customHeight="1">
      <c r="B51" s="73" t="s">
        <v>4866</v>
      </c>
      <c r="C51" s="74"/>
      <c r="D51" s="74">
        <v>0</v>
      </c>
      <c r="E51" s="74">
        <v>0</v>
      </c>
      <c r="F51" s="74">
        <v>0</v>
      </c>
      <c r="G51" s="74">
        <v>0</v>
      </c>
      <c r="H51" s="74">
        <v>0</v>
      </c>
      <c r="I51" s="74">
        <v>0</v>
      </c>
      <c r="J51" s="74">
        <v>0</v>
      </c>
      <c r="K51" s="74">
        <v>0</v>
      </c>
      <c r="L51" s="74">
        <v>0</v>
      </c>
      <c r="M51" s="62">
        <v>0</v>
      </c>
    </row>
    <row r="52" spans="2:13" ht="18" customHeight="1">
      <c r="B52" s="64" t="s">
        <v>4867</v>
      </c>
      <c r="C52" s="63"/>
      <c r="D52" s="63">
        <v>0</v>
      </c>
      <c r="E52" s="63">
        <v>0</v>
      </c>
      <c r="F52" s="63">
        <v>0</v>
      </c>
      <c r="G52" s="63">
        <v>0</v>
      </c>
      <c r="H52" s="63">
        <v>0</v>
      </c>
      <c r="I52" s="63">
        <v>0</v>
      </c>
      <c r="J52" s="63">
        <v>0</v>
      </c>
      <c r="K52" s="63">
        <v>0</v>
      </c>
      <c r="L52" s="63">
        <v>0</v>
      </c>
      <c r="M52" s="63">
        <v>0</v>
      </c>
    </row>
    <row r="53" spans="2:13" ht="18" customHeight="1">
      <c r="B53" s="73" t="s">
        <v>4868</v>
      </c>
      <c r="C53" s="74"/>
      <c r="D53" s="74">
        <v>0</v>
      </c>
      <c r="E53" s="74">
        <v>-107100000000</v>
      </c>
      <c r="F53" s="74">
        <v>-56700000000</v>
      </c>
      <c r="G53" s="74">
        <v>-110880000000</v>
      </c>
      <c r="H53" s="74">
        <v>-37800000000</v>
      </c>
      <c r="I53" s="74">
        <v>-25200000000</v>
      </c>
      <c r="J53" s="74">
        <v>0</v>
      </c>
      <c r="K53" s="74">
        <v>0</v>
      </c>
      <c r="L53" s="74">
        <v>-41722520000</v>
      </c>
      <c r="M53" s="62">
        <v>-11920720000</v>
      </c>
    </row>
    <row r="54" spans="2:13" ht="18" customHeight="1">
      <c r="B54" s="64" t="s">
        <v>4869</v>
      </c>
      <c r="C54" s="63"/>
      <c r="D54" s="63">
        <v>0</v>
      </c>
      <c r="E54" s="63">
        <v>0</v>
      </c>
      <c r="F54" s="63">
        <v>0</v>
      </c>
      <c r="G54" s="63">
        <v>0</v>
      </c>
      <c r="H54" s="63">
        <v>0</v>
      </c>
      <c r="I54" s="63">
        <v>0</v>
      </c>
      <c r="J54" s="63">
        <v>0</v>
      </c>
      <c r="K54" s="63">
        <v>0</v>
      </c>
      <c r="L54" s="63">
        <v>0</v>
      </c>
      <c r="M54" s="63">
        <v>0</v>
      </c>
    </row>
    <row r="55" spans="2:13" ht="18" customHeight="1">
      <c r="B55" s="73" t="s">
        <v>4870</v>
      </c>
      <c r="C55" s="74"/>
      <c r="D55" s="74">
        <v>0</v>
      </c>
      <c r="E55" s="74">
        <v>0</v>
      </c>
      <c r="F55" s="74">
        <v>0</v>
      </c>
      <c r="G55" s="74">
        <v>0</v>
      </c>
      <c r="H55" s="74">
        <v>0</v>
      </c>
      <c r="I55" s="74">
        <v>0</v>
      </c>
      <c r="J55" s="74">
        <v>0</v>
      </c>
      <c r="K55" s="74">
        <v>0</v>
      </c>
      <c r="L55" s="74">
        <v>0</v>
      </c>
      <c r="M55" s="62">
        <v>0</v>
      </c>
    </row>
    <row r="56" spans="2:13" ht="18" customHeight="1">
      <c r="B56" s="64" t="s">
        <v>4871</v>
      </c>
      <c r="C56" s="63"/>
      <c r="D56" s="63">
        <v>0</v>
      </c>
      <c r="E56" s="63">
        <v>-107100000000</v>
      </c>
      <c r="F56" s="63">
        <v>-56700000000</v>
      </c>
      <c r="G56" s="63">
        <v>-110880000000</v>
      </c>
      <c r="H56" s="63">
        <v>-37800000000</v>
      </c>
      <c r="I56" s="63">
        <v>-18639491424</v>
      </c>
      <c r="J56" s="63">
        <v>41251710480</v>
      </c>
      <c r="K56" s="63">
        <v>0</v>
      </c>
      <c r="L56" s="63">
        <v>-41722520000</v>
      </c>
      <c r="M56" s="63">
        <v>-11920720000</v>
      </c>
    </row>
    <row r="57" spans="2:13" ht="18" customHeight="1">
      <c r="B57" s="73" t="s">
        <v>4872</v>
      </c>
      <c r="C57" s="74"/>
      <c r="D57" s="74">
        <v>-216184779957</v>
      </c>
      <c r="E57" s="74">
        <v>71497822229</v>
      </c>
      <c r="F57" s="74">
        <v>-70845049151</v>
      </c>
      <c r="G57" s="74">
        <v>127311362556</v>
      </c>
      <c r="H57" s="74">
        <v>19237436478</v>
      </c>
      <c r="I57" s="74">
        <v>-29490893903</v>
      </c>
      <c r="J57" s="74">
        <v>59603738281</v>
      </c>
      <c r="K57" s="74">
        <v>50127583829</v>
      </c>
      <c r="L57" s="74">
        <v>1256484973</v>
      </c>
      <c r="M57" s="62">
        <v>-10162321413</v>
      </c>
    </row>
    <row r="58" spans="2:13" ht="18" customHeight="1">
      <c r="B58" s="64" t="s">
        <v>4873</v>
      </c>
      <c r="C58" s="63"/>
      <c r="D58" s="63">
        <v>258355319252</v>
      </c>
      <c r="E58" s="63">
        <v>188292861239</v>
      </c>
      <c r="F58" s="63">
        <v>259137910390</v>
      </c>
      <c r="G58" s="63">
        <v>124418637791</v>
      </c>
      <c r="H58" s="63">
        <v>105181201313</v>
      </c>
      <c r="I58" s="63">
        <v>132826477670</v>
      </c>
      <c r="J58" s="63">
        <v>74525010061</v>
      </c>
      <c r="K58" s="63">
        <v>24866670764</v>
      </c>
      <c r="L58" s="63">
        <v>23051370309</v>
      </c>
      <c r="M58" s="63">
        <v>33038254144</v>
      </c>
    </row>
    <row r="59" spans="2:13" ht="18" customHeight="1">
      <c r="B59" s="73" t="s">
        <v>4874</v>
      </c>
      <c r="C59" s="74"/>
      <c r="D59" s="74">
        <v>0</v>
      </c>
      <c r="E59" s="74">
        <v>-1435364216</v>
      </c>
      <c r="F59" s="74">
        <v>0</v>
      </c>
      <c r="G59" s="74">
        <v>7407910043</v>
      </c>
      <c r="H59" s="74">
        <v>0</v>
      </c>
      <c r="I59" s="74">
        <v>1845617546</v>
      </c>
      <c r="J59" s="74">
        <v>-1302270672</v>
      </c>
      <c r="K59" s="74">
        <v>-469244532</v>
      </c>
      <c r="L59" s="74">
        <v>558815482</v>
      </c>
      <c r="M59" s="62">
        <v>175437578</v>
      </c>
    </row>
    <row r="60" spans="2:13" ht="18" customHeight="1">
      <c r="B60" s="64" t="s">
        <v>4875</v>
      </c>
      <c r="C60" s="63"/>
      <c r="D60" s="63">
        <v>42170539295</v>
      </c>
      <c r="E60" s="63">
        <v>258355319252</v>
      </c>
      <c r="F60" s="63">
        <v>188292861239</v>
      </c>
      <c r="G60" s="63">
        <v>259137910390</v>
      </c>
      <c r="H60" s="63">
        <v>124418637791</v>
      </c>
      <c r="I60" s="63">
        <v>105181201313</v>
      </c>
      <c r="J60" s="63">
        <v>132826477670</v>
      </c>
      <c r="K60" s="63">
        <v>74525010061</v>
      </c>
      <c r="L60" s="63">
        <v>24866670764</v>
      </c>
      <c r="M60" s="63">
        <v>23051370309</v>
      </c>
    </row>
    <row r="206" spans="2:13">
      <c r="B206" s="13" t="s">
        <v>898</v>
      </c>
      <c r="D206" s="13" t="s">
        <v>4886</v>
      </c>
      <c r="E206" s="13" t="s">
        <v>4884</v>
      </c>
      <c r="F206" s="13" t="s">
        <v>4883</v>
      </c>
      <c r="G206" s="13" t="s">
        <v>4877</v>
      </c>
      <c r="H206" s="13" t="s">
        <v>4878</v>
      </c>
      <c r="I206" s="13" t="s">
        <v>4876</v>
      </c>
      <c r="J206" s="13" t="s">
        <v>4881</v>
      </c>
      <c r="K206" s="13" t="s">
        <v>4882</v>
      </c>
      <c r="L206" s="13" t="s">
        <v>4783</v>
      </c>
      <c r="M206" s="13" t="s">
        <v>4784</v>
      </c>
    </row>
    <row r="207" spans="2:13">
      <c r="B207" s="13" t="s">
        <v>4822</v>
      </c>
    </row>
    <row r="208" spans="2:13">
      <c r="B208" s="13" t="s">
        <v>4823</v>
      </c>
      <c r="D208" s="13">
        <v>877724690998</v>
      </c>
      <c r="E208" s="13">
        <v>436073025741</v>
      </c>
      <c r="F208" s="13">
        <v>378575795716</v>
      </c>
      <c r="G208" s="13">
        <v>888241830801</v>
      </c>
      <c r="H208" s="13">
        <v>453845520597</v>
      </c>
      <c r="I208" s="13">
        <v>319747801333</v>
      </c>
      <c r="J208" s="13">
        <v>131547302675</v>
      </c>
      <c r="K208" s="13">
        <v>614634031948</v>
      </c>
      <c r="L208" s="13">
        <v>382657724949</v>
      </c>
      <c r="M208" s="13">
        <v>537275927842</v>
      </c>
    </row>
    <row r="209" spans="2:13">
      <c r="B209" s="13" t="s">
        <v>4824</v>
      </c>
      <c r="D209" s="13">
        <v>59608732338</v>
      </c>
      <c r="E209" s="13">
        <v>-436369548961</v>
      </c>
      <c r="F209" s="13">
        <v>-52050760294</v>
      </c>
      <c r="G209" s="13">
        <v>121968128208</v>
      </c>
      <c r="H209" s="13">
        <v>50112482559</v>
      </c>
      <c r="I209" s="13">
        <v>-61413786538</v>
      </c>
      <c r="J209" s="13">
        <v>12306967559</v>
      </c>
      <c r="K209" s="13">
        <v>-133259763585</v>
      </c>
      <c r="L209" s="13">
        <v>-7315503274</v>
      </c>
      <c r="M209" s="13">
        <v>84883233674</v>
      </c>
    </row>
    <row r="210" spans="2:13">
      <c r="B210" s="13" t="s">
        <v>4825</v>
      </c>
      <c r="D210" s="13">
        <v>90133614837</v>
      </c>
      <c r="E210" s="13">
        <v>92787379748</v>
      </c>
      <c r="F210" s="13">
        <v>86003780575</v>
      </c>
      <c r="G210" s="13">
        <v>83607648552</v>
      </c>
      <c r="H210" s="13">
        <v>76433630160</v>
      </c>
      <c r="I210" s="13">
        <v>78880752960</v>
      </c>
      <c r="J210" s="13">
        <v>66960041030</v>
      </c>
      <c r="K210" s="13">
        <v>64508697171</v>
      </c>
      <c r="L210" s="13">
        <v>57301709085</v>
      </c>
      <c r="M210" s="13">
        <v>59375682481</v>
      </c>
    </row>
    <row r="211" spans="2:13">
      <c r="B211" s="13" t="s">
        <v>4826</v>
      </c>
      <c r="D211" s="13">
        <v>-33917482840</v>
      </c>
      <c r="E211" s="13">
        <v>-575319829427</v>
      </c>
      <c r="F211" s="13">
        <v>-100881442602</v>
      </c>
      <c r="G211" s="13">
        <v>61359420271</v>
      </c>
      <c r="H211" s="13">
        <v>26922435678</v>
      </c>
      <c r="I211" s="13">
        <v>29858876743</v>
      </c>
      <c r="J211" s="13">
        <v>-40868788157</v>
      </c>
      <c r="K211" s="13">
        <v>24965672709</v>
      </c>
      <c r="L211" s="13">
        <v>14481848624</v>
      </c>
      <c r="M211" s="13">
        <v>-14922113007</v>
      </c>
    </row>
    <row r="212" spans="2:13">
      <c r="B212" s="13" t="s">
        <v>4827</v>
      </c>
      <c r="D212" s="13">
        <v>0</v>
      </c>
      <c r="E212" s="13">
        <v>0</v>
      </c>
      <c r="F212" s="13">
        <v>0</v>
      </c>
      <c r="G212" s="13">
        <v>0</v>
      </c>
      <c r="H212" s="13">
        <v>0</v>
      </c>
      <c r="I212" s="13">
        <v>0</v>
      </c>
      <c r="J212" s="13">
        <v>0</v>
      </c>
      <c r="K212" s="13">
        <v>0</v>
      </c>
      <c r="L212" s="13">
        <v>0</v>
      </c>
      <c r="M212" s="13">
        <v>0</v>
      </c>
    </row>
    <row r="213" spans="2:13">
      <c r="B213" s="13" t="s">
        <v>4828</v>
      </c>
      <c r="D213" s="13">
        <v>0</v>
      </c>
      <c r="E213" s="13">
        <v>0</v>
      </c>
      <c r="F213" s="13">
        <v>0</v>
      </c>
      <c r="G213" s="13">
        <v>0</v>
      </c>
      <c r="H213" s="13">
        <v>0</v>
      </c>
      <c r="I213" s="13">
        <v>0</v>
      </c>
      <c r="J213" s="13">
        <v>0</v>
      </c>
      <c r="K213" s="13">
        <v>0</v>
      </c>
      <c r="L213" s="13">
        <v>0</v>
      </c>
      <c r="M213" s="13">
        <v>0</v>
      </c>
    </row>
    <row r="214" spans="2:13">
      <c r="B214" s="13" t="s">
        <v>4829</v>
      </c>
      <c r="D214" s="13">
        <v>-20982394389</v>
      </c>
      <c r="E214" s="13">
        <v>-18108220662</v>
      </c>
      <c r="F214" s="13">
        <v>-2710086423</v>
      </c>
      <c r="G214" s="13">
        <v>-29018553342</v>
      </c>
      <c r="H214" s="13">
        <v>-14362194803</v>
      </c>
      <c r="I214" s="13">
        <v>-46740314599</v>
      </c>
      <c r="J214" s="13">
        <v>32400713724</v>
      </c>
      <c r="K214" s="13">
        <v>-27135109915</v>
      </c>
      <c r="L214" s="13">
        <v>-39578870124</v>
      </c>
      <c r="M214" s="13">
        <v>90301553504</v>
      </c>
    </row>
    <row r="215" spans="2:13">
      <c r="B215" s="13" t="s">
        <v>4830</v>
      </c>
      <c r="D215" s="13">
        <v>0</v>
      </c>
      <c r="E215" s="13">
        <v>0</v>
      </c>
      <c r="F215" s="13">
        <v>0</v>
      </c>
      <c r="G215" s="13">
        <v>0</v>
      </c>
      <c r="H215" s="13">
        <v>0</v>
      </c>
      <c r="I215" s="13">
        <v>0</v>
      </c>
      <c r="J215" s="13">
        <v>0</v>
      </c>
      <c r="K215" s="13">
        <v>0</v>
      </c>
      <c r="L215" s="13">
        <v>0</v>
      </c>
      <c r="M215" s="13">
        <v>0</v>
      </c>
    </row>
    <row r="216" spans="2:13">
      <c r="B216" s="13" t="s">
        <v>4831</v>
      </c>
      <c r="D216" s="13">
        <v>-63650132364</v>
      </c>
      <c r="E216" s="13">
        <v>-54915128226</v>
      </c>
      <c r="F216" s="13">
        <v>-53448978211</v>
      </c>
      <c r="G216" s="13">
        <v>-83480724494</v>
      </c>
      <c r="H216" s="13">
        <v>-78296146793</v>
      </c>
      <c r="I216" s="13">
        <v>-68094320921</v>
      </c>
      <c r="J216" s="13">
        <v>-58839933726</v>
      </c>
      <c r="K216" s="13">
        <v>-233756075943</v>
      </c>
      <c r="L216" s="13">
        <v>-88407789748</v>
      </c>
      <c r="M216" s="13">
        <v>-120418835209</v>
      </c>
    </row>
    <row r="217" spans="2:13">
      <c r="B217" s="13" t="s">
        <v>4832</v>
      </c>
      <c r="D217" s="13">
        <v>0</v>
      </c>
      <c r="E217" s="13">
        <v>0</v>
      </c>
      <c r="F217" s="13">
        <v>0</v>
      </c>
      <c r="G217" s="13">
        <v>0</v>
      </c>
      <c r="H217" s="13">
        <v>0</v>
      </c>
      <c r="I217" s="13">
        <v>0</v>
      </c>
      <c r="J217" s="13">
        <v>0</v>
      </c>
      <c r="K217" s="13">
        <v>0</v>
      </c>
      <c r="L217" s="13">
        <v>0</v>
      </c>
      <c r="M217" s="13">
        <v>0</v>
      </c>
    </row>
    <row r="218" spans="2:13">
      <c r="B218" s="13" t="s">
        <v>4833</v>
      </c>
      <c r="D218" s="13">
        <v>0</v>
      </c>
      <c r="E218" s="13">
        <v>0</v>
      </c>
      <c r="F218" s="13">
        <v>0</v>
      </c>
      <c r="G218" s="13">
        <v>0</v>
      </c>
      <c r="H218" s="13">
        <v>0</v>
      </c>
      <c r="I218" s="13">
        <v>0</v>
      </c>
      <c r="J218" s="13">
        <v>0</v>
      </c>
      <c r="K218" s="13">
        <v>0</v>
      </c>
      <c r="L218" s="13">
        <v>0</v>
      </c>
      <c r="M218" s="13">
        <v>0</v>
      </c>
    </row>
    <row r="219" spans="2:13">
      <c r="B219" s="13" t="s">
        <v>4834</v>
      </c>
      <c r="D219" s="13">
        <v>27532179151</v>
      </c>
      <c r="E219" s="13">
        <v>17918665876</v>
      </c>
      <c r="F219" s="13">
        <v>18985966367</v>
      </c>
      <c r="G219" s="13">
        <v>18018502996</v>
      </c>
      <c r="H219" s="13">
        <v>15482216047</v>
      </c>
      <c r="I219" s="13">
        <v>15590394013</v>
      </c>
      <c r="J219" s="13">
        <v>12654934688</v>
      </c>
      <c r="K219" s="13">
        <v>8898423043</v>
      </c>
      <c r="L219" s="13">
        <v>7237053505</v>
      </c>
      <c r="M219" s="13">
        <v>3944951035</v>
      </c>
    </row>
    <row r="220" spans="2:13">
      <c r="B220" s="13" t="s">
        <v>4835</v>
      </c>
      <c r="D220" s="13">
        <v>60492947943</v>
      </c>
      <c r="E220" s="13">
        <v>101267583730</v>
      </c>
      <c r="F220" s="13">
        <v>0</v>
      </c>
      <c r="G220" s="13">
        <v>71481834225</v>
      </c>
      <c r="H220" s="13">
        <v>23932542270</v>
      </c>
      <c r="I220" s="13">
        <v>-70909174734</v>
      </c>
      <c r="J220" s="13">
        <v>0</v>
      </c>
      <c r="K220" s="13">
        <v>29258629350</v>
      </c>
      <c r="L220" s="13">
        <v>41650545384</v>
      </c>
      <c r="M220" s="13">
        <v>66601994870</v>
      </c>
    </row>
    <row r="221" spans="2:13">
      <c r="B221" s="13" t="s">
        <v>4836</v>
      </c>
      <c r="D221" s="13">
        <v>937333423336</v>
      </c>
      <c r="E221" s="13">
        <v>-296523220</v>
      </c>
      <c r="F221" s="13">
        <v>326525035422</v>
      </c>
      <c r="G221" s="13">
        <v>1010209959009</v>
      </c>
      <c r="H221" s="13">
        <v>503958003156</v>
      </c>
      <c r="I221" s="13">
        <v>258334014795</v>
      </c>
      <c r="J221" s="13">
        <v>143854270234</v>
      </c>
      <c r="K221" s="13">
        <v>481374268363</v>
      </c>
      <c r="L221" s="13">
        <v>375342221675</v>
      </c>
      <c r="M221" s="13">
        <v>622159161516</v>
      </c>
    </row>
    <row r="222" spans="2:13">
      <c r="B222" s="13" t="s">
        <v>4837</v>
      </c>
      <c r="D222" s="13">
        <v>-281528452386</v>
      </c>
      <c r="E222" s="13">
        <v>-39161322752</v>
      </c>
      <c r="F222" s="13">
        <v>-777319851878</v>
      </c>
      <c r="G222" s="13">
        <v>600858263937</v>
      </c>
      <c r="H222" s="13">
        <v>-867326565695</v>
      </c>
      <c r="I222" s="13">
        <v>315159839420</v>
      </c>
      <c r="J222" s="13">
        <v>-50464024409</v>
      </c>
      <c r="K222" s="13">
        <v>-179336652214</v>
      </c>
      <c r="L222" s="13">
        <v>24804700753</v>
      </c>
      <c r="M222" s="13">
        <v>-44984059099</v>
      </c>
    </row>
    <row r="223" spans="2:13">
      <c r="B223" s="13" t="s">
        <v>4838</v>
      </c>
      <c r="D223" s="13">
        <v>176576365142</v>
      </c>
      <c r="E223" s="13">
        <v>-279243185945</v>
      </c>
      <c r="F223" s="13">
        <v>-1799316804391</v>
      </c>
      <c r="G223" s="13">
        <v>476793813294</v>
      </c>
      <c r="H223" s="13">
        <v>-286012222527</v>
      </c>
      <c r="I223" s="13">
        <v>190707222781</v>
      </c>
      <c r="J223" s="13">
        <v>-374243717292</v>
      </c>
      <c r="K223" s="13">
        <v>-325614137891</v>
      </c>
      <c r="L223" s="13">
        <v>-98253172840</v>
      </c>
      <c r="M223" s="13">
        <v>282170099412</v>
      </c>
    </row>
    <row r="224" spans="2:13">
      <c r="B224" s="13" t="s">
        <v>4839</v>
      </c>
      <c r="D224" s="13">
        <v>-299119555857</v>
      </c>
      <c r="E224" s="13">
        <v>1225887226444</v>
      </c>
      <c r="F224" s="13">
        <v>-1087802652355</v>
      </c>
      <c r="G224" s="13">
        <v>-106306630733</v>
      </c>
      <c r="H224" s="13">
        <v>417386344753</v>
      </c>
      <c r="I224" s="13">
        <v>243279484345</v>
      </c>
      <c r="J224" s="13">
        <v>-387940883513</v>
      </c>
      <c r="K224" s="13">
        <v>299104940283</v>
      </c>
      <c r="L224" s="13">
        <v>-450861363157</v>
      </c>
      <c r="M224" s="13">
        <v>-681395910491</v>
      </c>
    </row>
    <row r="225" spans="2:13">
      <c r="B225" s="13" t="s">
        <v>4840</v>
      </c>
      <c r="D225" s="13">
        <v>26710968912</v>
      </c>
      <c r="E225" s="13">
        <v>67934168594</v>
      </c>
      <c r="F225" s="13">
        <v>-51030306807</v>
      </c>
      <c r="G225" s="13">
        <v>-324966348</v>
      </c>
      <c r="H225" s="13">
        <v>81324356405</v>
      </c>
      <c r="I225" s="13">
        <v>-51941048567</v>
      </c>
      <c r="J225" s="13">
        <v>20183236689</v>
      </c>
      <c r="K225" s="13">
        <v>1726372928</v>
      </c>
      <c r="L225" s="13">
        <v>10189396394</v>
      </c>
      <c r="M225" s="13">
        <v>-30395565980</v>
      </c>
    </row>
    <row r="226" spans="2:13">
      <c r="B226" s="13" t="s">
        <v>4841</v>
      </c>
      <c r="D226" s="13">
        <v>0</v>
      </c>
      <c r="E226" s="13">
        <v>0</v>
      </c>
      <c r="F226" s="13">
        <v>0</v>
      </c>
      <c r="G226" s="13">
        <v>0</v>
      </c>
      <c r="H226" s="13">
        <v>0</v>
      </c>
      <c r="I226" s="13">
        <v>0</v>
      </c>
      <c r="J226" s="13">
        <v>0</v>
      </c>
      <c r="K226" s="13">
        <v>0</v>
      </c>
      <c r="L226" s="13">
        <v>0</v>
      </c>
      <c r="M226" s="13">
        <v>0</v>
      </c>
    </row>
    <row r="227" spans="2:13">
      <c r="B227" s="13" t="s">
        <v>4842</v>
      </c>
      <c r="D227" s="13">
        <v>-27356754177</v>
      </c>
      <c r="E227" s="13">
        <v>-18014698671</v>
      </c>
      <c r="F227" s="13">
        <v>-19091881397</v>
      </c>
      <c r="G227" s="13">
        <v>-18889605297</v>
      </c>
      <c r="H227" s="13">
        <v>-15302040554</v>
      </c>
      <c r="I227" s="13">
        <v>-15476442092</v>
      </c>
      <c r="J227" s="13">
        <v>-9118805625</v>
      </c>
      <c r="K227" s="13">
        <v>-9029140054</v>
      </c>
      <c r="L227" s="13">
        <v>-7042284061</v>
      </c>
      <c r="M227" s="13">
        <v>-3704738831</v>
      </c>
    </row>
    <row r="228" spans="2:13">
      <c r="B228" s="13" t="s">
        <v>4843</v>
      </c>
      <c r="D228" s="13">
        <v>-74384957432</v>
      </c>
      <c r="E228" s="13">
        <v>-50026322064</v>
      </c>
      <c r="F228" s="13">
        <v>-99384084935</v>
      </c>
      <c r="G228" s="13">
        <v>-23674090454</v>
      </c>
      <c r="H228" s="13">
        <v>-49810088387</v>
      </c>
      <c r="I228" s="13">
        <v>-12047760907</v>
      </c>
      <c r="J228" s="13">
        <v>-27430313641</v>
      </c>
      <c r="K228" s="13">
        <v>-23675868496</v>
      </c>
      <c r="L228" s="13">
        <v>-55045784740</v>
      </c>
      <c r="M228" s="13">
        <v>-33174359914</v>
      </c>
    </row>
    <row r="229" spans="2:13">
      <c r="B229" s="13" t="s">
        <v>4844</v>
      </c>
      <c r="D229" s="13">
        <v>1661522000</v>
      </c>
      <c r="E229" s="13">
        <v>2904000</v>
      </c>
      <c r="F229" s="13">
        <v>1415875600</v>
      </c>
      <c r="G229" s="13">
        <v>-1415875600</v>
      </c>
      <c r="H229" s="13">
        <v>1415875600</v>
      </c>
      <c r="I229" s="13">
        <v>23550000</v>
      </c>
      <c r="J229" s="13">
        <v>528580000</v>
      </c>
      <c r="K229" s="13">
        <v>0</v>
      </c>
      <c r="L229" s="13">
        <v>0</v>
      </c>
      <c r="M229" s="13">
        <v>0</v>
      </c>
    </row>
    <row r="230" spans="2:13">
      <c r="B230" s="13" t="s">
        <v>4845</v>
      </c>
      <c r="D230" s="13">
        <v>-26277677817</v>
      </c>
      <c r="E230" s="13">
        <v>-101168171239</v>
      </c>
      <c r="F230" s="13">
        <v>-107510323834</v>
      </c>
      <c r="G230" s="13">
        <v>-91730424479</v>
      </c>
      <c r="H230" s="13">
        <v>-34539946022</v>
      </c>
      <c r="I230" s="13">
        <v>-92497681436</v>
      </c>
      <c r="J230" s="13">
        <v>-46995222508</v>
      </c>
      <c r="K230" s="13">
        <v>-53306461126</v>
      </c>
      <c r="L230" s="13">
        <v>-32953350206</v>
      </c>
      <c r="M230" s="13">
        <v>-60244777584</v>
      </c>
    </row>
    <row r="231" spans="2:13">
      <c r="B231" s="13" t="s">
        <v>4846</v>
      </c>
      <c r="D231" s="13">
        <v>433614881721</v>
      </c>
      <c r="E231" s="13">
        <v>805914075147</v>
      </c>
      <c r="F231" s="13">
        <v>-3613514994575</v>
      </c>
      <c r="G231" s="13">
        <v>1845520443329</v>
      </c>
      <c r="H231" s="13">
        <v>-248906283271</v>
      </c>
      <c r="I231" s="13">
        <v>835541178339</v>
      </c>
      <c r="J231" s="13">
        <v>-731626880065</v>
      </c>
      <c r="K231" s="13">
        <v>191243321793</v>
      </c>
      <c r="L231" s="13">
        <v>-233819636182</v>
      </c>
      <c r="M231" s="13">
        <v>50429849029</v>
      </c>
    </row>
    <row r="232" spans="2:13">
      <c r="B232" s="13" t="s">
        <v>4847</v>
      </c>
    </row>
    <row r="233" spans="2:13">
      <c r="B233" s="13" t="s">
        <v>4848</v>
      </c>
      <c r="D233" s="13">
        <v>-44741155963</v>
      </c>
      <c r="E233" s="13">
        <v>-103870480251</v>
      </c>
      <c r="F233" s="13">
        <v>-172700990160</v>
      </c>
      <c r="G233" s="13">
        <v>38918782006</v>
      </c>
      <c r="H233" s="13">
        <v>-189283341750</v>
      </c>
      <c r="I233" s="13">
        <v>-312439240649</v>
      </c>
      <c r="J233" s="13">
        <v>-380165486340</v>
      </c>
      <c r="K233" s="13">
        <v>-82290470316</v>
      </c>
      <c r="L233" s="13">
        <v>-64146874762</v>
      </c>
      <c r="M233" s="13">
        <v>-94608348054</v>
      </c>
    </row>
    <row r="234" spans="2:13">
      <c r="B234" s="13" t="s">
        <v>4849</v>
      </c>
      <c r="D234" s="13">
        <v>0</v>
      </c>
      <c r="E234" s="13">
        <v>0</v>
      </c>
      <c r="F234" s="13">
        <v>0</v>
      </c>
      <c r="G234" s="13">
        <v>0</v>
      </c>
      <c r="H234" s="13">
        <v>0</v>
      </c>
      <c r="I234" s="13">
        <v>699999999</v>
      </c>
      <c r="J234" s="13">
        <v>972467272</v>
      </c>
      <c r="K234" s="13">
        <v>0</v>
      </c>
      <c r="L234" s="13">
        <v>0</v>
      </c>
      <c r="M234" s="13">
        <v>0</v>
      </c>
    </row>
    <row r="235" spans="2:13">
      <c r="B235" s="13" t="s">
        <v>4850</v>
      </c>
      <c r="D235" s="13">
        <v>-1306000000000</v>
      </c>
      <c r="E235" s="13">
        <v>-3848400000000</v>
      </c>
      <c r="F235" s="13">
        <v>-300000000000</v>
      </c>
      <c r="G235" s="13">
        <v>-4468600000000</v>
      </c>
      <c r="H235" s="13">
        <v>-2755000000000</v>
      </c>
      <c r="I235" s="13">
        <v>-4035451232877</v>
      </c>
      <c r="J235" s="13">
        <v>-2651600000000</v>
      </c>
      <c r="K235" s="13">
        <v>-3520000000000</v>
      </c>
      <c r="L235" s="13">
        <v>-2500000000000</v>
      </c>
      <c r="M235" s="13">
        <v>-5010000000000</v>
      </c>
    </row>
    <row r="236" spans="2:13">
      <c r="B236" s="13" t="s">
        <v>4851</v>
      </c>
      <c r="D236" s="13">
        <v>1000000000000</v>
      </c>
      <c r="E236" s="13">
        <v>4518400000000</v>
      </c>
      <c r="F236" s="13">
        <v>2935000000000</v>
      </c>
      <c r="G236" s="13">
        <v>4290651232877</v>
      </c>
      <c r="H236" s="13">
        <v>2750000000000</v>
      </c>
      <c r="I236" s="13">
        <v>3500000000000</v>
      </c>
      <c r="J236" s="13">
        <v>2800000000000</v>
      </c>
      <c r="K236" s="13">
        <v>4680000000000</v>
      </c>
      <c r="L236" s="13">
        <v>2930000000000</v>
      </c>
      <c r="M236" s="13">
        <v>4280000000000</v>
      </c>
    </row>
    <row r="237" spans="2:13">
      <c r="B237" s="13" t="s">
        <v>4852</v>
      </c>
      <c r="D237" s="13">
        <v>0</v>
      </c>
      <c r="E237" s="13">
        <v>0</v>
      </c>
      <c r="F237" s="13">
        <v>0</v>
      </c>
      <c r="G237" s="13">
        <v>0</v>
      </c>
      <c r="H237" s="13">
        <v>0</v>
      </c>
      <c r="I237" s="13">
        <v>0</v>
      </c>
      <c r="J237" s="13">
        <v>0</v>
      </c>
      <c r="K237" s="13">
        <v>0</v>
      </c>
      <c r="L237" s="13">
        <v>0</v>
      </c>
      <c r="M237" s="13">
        <v>0</v>
      </c>
    </row>
    <row r="238" spans="2:13">
      <c r="B238" s="13" t="s">
        <v>4853</v>
      </c>
      <c r="D238" s="13">
        <v>0</v>
      </c>
      <c r="E238" s="13">
        <v>0</v>
      </c>
      <c r="F238" s="13">
        <v>0</v>
      </c>
      <c r="G238" s="13">
        <v>0</v>
      </c>
      <c r="H238" s="13">
        <v>0</v>
      </c>
      <c r="I238" s="13">
        <v>0</v>
      </c>
      <c r="J238" s="13">
        <v>0</v>
      </c>
      <c r="K238" s="13">
        <v>0</v>
      </c>
      <c r="L238" s="13">
        <v>0</v>
      </c>
      <c r="M238" s="13">
        <v>0</v>
      </c>
    </row>
    <row r="239" spans="2:13">
      <c r="B239" s="13" t="s">
        <v>4854</v>
      </c>
      <c r="D239" s="13">
        <v>0</v>
      </c>
      <c r="E239" s="13">
        <v>0</v>
      </c>
      <c r="F239" s="13">
        <v>-745200000</v>
      </c>
      <c r="G239" s="13">
        <v>745200000</v>
      </c>
      <c r="H239" s="13">
        <v>-745200000</v>
      </c>
      <c r="I239" s="13">
        <v>-23359347150</v>
      </c>
      <c r="J239" s="13">
        <v>-12537429679</v>
      </c>
      <c r="K239" s="13">
        <v>-574242338321</v>
      </c>
      <c r="L239" s="13">
        <v>0</v>
      </c>
      <c r="M239" s="13">
        <v>0</v>
      </c>
    </row>
    <row r="240" spans="2:13">
      <c r="B240" s="13" t="s">
        <v>4855</v>
      </c>
      <c r="D240" s="13">
        <v>0</v>
      </c>
      <c r="E240" s="13">
        <v>0</v>
      </c>
      <c r="F240" s="13">
        <v>0</v>
      </c>
      <c r="G240" s="13">
        <v>0</v>
      </c>
      <c r="H240" s="13">
        <v>0</v>
      </c>
      <c r="I240" s="13">
        <v>0</v>
      </c>
      <c r="J240" s="13">
        <v>0</v>
      </c>
      <c r="K240" s="13">
        <v>0</v>
      </c>
      <c r="L240" s="13">
        <v>0</v>
      </c>
      <c r="M240" s="13">
        <v>0</v>
      </c>
    </row>
    <row r="241" spans="2:13">
      <c r="B241" s="13" t="s">
        <v>4856</v>
      </c>
      <c r="D241" s="13">
        <v>0</v>
      </c>
      <c r="E241" s="13">
        <v>0</v>
      </c>
      <c r="F241" s="13">
        <v>0</v>
      </c>
      <c r="G241" s="13">
        <v>0</v>
      </c>
      <c r="H241" s="13">
        <v>0</v>
      </c>
      <c r="I241" s="13">
        <v>0</v>
      </c>
      <c r="J241" s="13">
        <v>0</v>
      </c>
      <c r="K241" s="13">
        <v>0</v>
      </c>
      <c r="L241" s="13">
        <v>0</v>
      </c>
      <c r="M241" s="13">
        <v>0</v>
      </c>
    </row>
    <row r="242" spans="2:13">
      <c r="B242" s="13" t="s">
        <v>4857</v>
      </c>
      <c r="D242" s="13">
        <v>63333035513</v>
      </c>
      <c r="E242" s="13">
        <v>102373229017</v>
      </c>
      <c r="F242" s="13">
        <v>66546192226</v>
      </c>
      <c r="G242" s="13">
        <v>94653188871</v>
      </c>
      <c r="H242" s="13">
        <v>62564316660</v>
      </c>
      <c r="I242" s="13">
        <v>63409199761</v>
      </c>
      <c r="J242" s="13">
        <v>56455035096</v>
      </c>
      <c r="K242" s="13">
        <v>102945033755</v>
      </c>
      <c r="L242" s="13">
        <v>99357191801</v>
      </c>
      <c r="M242" s="13">
        <v>207807384611</v>
      </c>
    </row>
    <row r="243" spans="2:13">
      <c r="B243" s="13" t="s">
        <v>4858</v>
      </c>
      <c r="D243" s="13">
        <v>0</v>
      </c>
      <c r="E243" s="13">
        <v>0</v>
      </c>
      <c r="F243" s="13">
        <v>0</v>
      </c>
      <c r="G243" s="13">
        <v>0</v>
      </c>
      <c r="H243" s="13">
        <v>0</v>
      </c>
      <c r="I243" s="13">
        <v>0</v>
      </c>
      <c r="J243" s="13">
        <v>0</v>
      </c>
      <c r="K243" s="13">
        <v>0</v>
      </c>
      <c r="L243" s="13">
        <v>0</v>
      </c>
      <c r="M243" s="13">
        <v>0</v>
      </c>
    </row>
    <row r="244" spans="2:13">
      <c r="B244" s="13" t="s">
        <v>4859</v>
      </c>
      <c r="D244" s="13">
        <v>-287408120450</v>
      </c>
      <c r="E244" s="13">
        <v>668502748766</v>
      </c>
      <c r="F244" s="13">
        <v>2528100002066</v>
      </c>
      <c r="G244" s="13">
        <v>-43631596246</v>
      </c>
      <c r="H244" s="13">
        <v>-132464225090</v>
      </c>
      <c r="I244" s="13">
        <v>-807140620916</v>
      </c>
      <c r="J244" s="13">
        <v>-186875413651</v>
      </c>
      <c r="K244" s="13">
        <v>606412225118</v>
      </c>
      <c r="L244" s="13">
        <v>465210317039</v>
      </c>
      <c r="M244" s="13">
        <v>-616800963443</v>
      </c>
    </row>
    <row r="245" spans="2:13">
      <c r="B245" s="13" t="s">
        <v>4860</v>
      </c>
    </row>
    <row r="246" spans="2:13">
      <c r="B246" s="13" t="s">
        <v>4861</v>
      </c>
      <c r="D246" s="13">
        <v>0</v>
      </c>
      <c r="E246" s="13">
        <v>0</v>
      </c>
      <c r="F246" s="13">
        <v>0</v>
      </c>
      <c r="G246" s="13">
        <v>0</v>
      </c>
      <c r="H246" s="13">
        <v>0</v>
      </c>
      <c r="I246" s="13">
        <v>0</v>
      </c>
      <c r="J246" s="13">
        <v>0</v>
      </c>
      <c r="K246" s="13">
        <v>0</v>
      </c>
      <c r="L246" s="13">
        <v>0</v>
      </c>
      <c r="M246" s="13">
        <v>0</v>
      </c>
    </row>
    <row r="247" spans="2:13">
      <c r="B247" s="13" t="s">
        <v>4862</v>
      </c>
      <c r="D247" s="13">
        <v>0</v>
      </c>
      <c r="E247" s="13">
        <v>0</v>
      </c>
      <c r="F247" s="13">
        <v>0</v>
      </c>
      <c r="G247" s="13">
        <v>0</v>
      </c>
      <c r="H247" s="13">
        <v>0</v>
      </c>
      <c r="I247" s="13">
        <v>0</v>
      </c>
      <c r="J247" s="13">
        <v>0</v>
      </c>
      <c r="K247" s="13">
        <v>0</v>
      </c>
      <c r="L247" s="13">
        <v>0</v>
      </c>
      <c r="M247" s="13">
        <v>0</v>
      </c>
    </row>
    <row r="248" spans="2:13">
      <c r="B248" s="13" t="s">
        <v>4863</v>
      </c>
      <c r="D248" s="13">
        <v>651618736764</v>
      </c>
      <c r="E248" s="13">
        <v>496776807871</v>
      </c>
      <c r="F248" s="13">
        <v>545522398754</v>
      </c>
      <c r="G248" s="13">
        <v>161148709902</v>
      </c>
      <c r="H248" s="13">
        <v>571831276265</v>
      </c>
      <c r="I248" s="13">
        <v>-203867556681</v>
      </c>
      <c r="J248" s="13">
        <v>192854396750</v>
      </c>
      <c r="K248" s="13">
        <v>-1187681130010</v>
      </c>
      <c r="L248" s="13">
        <v>1800058016699</v>
      </c>
      <c r="M248" s="13">
        <v>1114998970565</v>
      </c>
    </row>
    <row r="249" spans="2:13">
      <c r="B249" s="13" t="s">
        <v>4864</v>
      </c>
      <c r="D249" s="13">
        <v>-335928182733</v>
      </c>
      <c r="E249" s="13">
        <v>-207571986226</v>
      </c>
      <c r="F249" s="13">
        <v>-344857930077</v>
      </c>
      <c r="G249" s="13">
        <v>-172089102040</v>
      </c>
      <c r="H249" s="13">
        <v>-116842186467</v>
      </c>
      <c r="I249" s="13">
        <v>-77838820810</v>
      </c>
      <c r="J249" s="13">
        <v>-58228346081</v>
      </c>
      <c r="K249" s="13">
        <v>1198778174762</v>
      </c>
      <c r="L249" s="13">
        <v>-1238776990133</v>
      </c>
      <c r="M249" s="13">
        <v>-569123846868</v>
      </c>
    </row>
    <row r="250" spans="2:13">
      <c r="B250" s="13" t="s">
        <v>4865</v>
      </c>
      <c r="D250" s="13">
        <v>-549957633</v>
      </c>
      <c r="E250" s="13">
        <v>-207852033</v>
      </c>
      <c r="F250" s="13">
        <v>-464431233</v>
      </c>
      <c r="G250" s="13">
        <v>-464431233</v>
      </c>
      <c r="H250" s="13">
        <v>-464431233</v>
      </c>
      <c r="I250" s="13">
        <v>-346224251</v>
      </c>
      <c r="J250" s="13">
        <v>120676591</v>
      </c>
      <c r="K250" s="13">
        <v>-2685511584</v>
      </c>
      <c r="L250" s="13">
        <v>0</v>
      </c>
      <c r="M250" s="13">
        <v>0</v>
      </c>
    </row>
    <row r="251" spans="2:13">
      <c r="B251" s="13" t="s">
        <v>4866</v>
      </c>
      <c r="D251" s="13">
        <v>0</v>
      </c>
      <c r="E251" s="13">
        <v>0</v>
      </c>
      <c r="F251" s="13">
        <v>0</v>
      </c>
      <c r="G251" s="13">
        <v>0</v>
      </c>
      <c r="H251" s="13">
        <v>0</v>
      </c>
      <c r="I251" s="13">
        <v>0</v>
      </c>
      <c r="J251" s="13">
        <v>0</v>
      </c>
      <c r="K251" s="13">
        <v>0</v>
      </c>
      <c r="L251" s="13">
        <v>0</v>
      </c>
      <c r="M251" s="13">
        <v>0</v>
      </c>
    </row>
    <row r="252" spans="2:13">
      <c r="B252" s="13" t="s">
        <v>4867</v>
      </c>
      <c r="D252" s="13">
        <v>0</v>
      </c>
      <c r="E252" s="13">
        <v>0</v>
      </c>
      <c r="F252" s="13">
        <v>0</v>
      </c>
      <c r="G252" s="13">
        <v>0</v>
      </c>
      <c r="H252" s="13">
        <v>0</v>
      </c>
      <c r="I252" s="13">
        <v>0</v>
      </c>
      <c r="J252" s="13">
        <v>0</v>
      </c>
      <c r="K252" s="13">
        <v>0</v>
      </c>
      <c r="L252" s="13">
        <v>0</v>
      </c>
      <c r="M252" s="13">
        <v>0</v>
      </c>
    </row>
    <row r="253" spans="2:13">
      <c r="B253" s="13" t="s">
        <v>4868</v>
      </c>
      <c r="D253" s="13">
        <v>-23322500</v>
      </c>
      <c r="E253" s="13">
        <v>-4089896100</v>
      </c>
      <c r="F253" s="13">
        <v>-1050557670000</v>
      </c>
      <c r="G253" s="13">
        <v>-307390000</v>
      </c>
      <c r="H253" s="13">
        <v>-2147000</v>
      </c>
      <c r="I253" s="13">
        <v>-4353536400</v>
      </c>
      <c r="J253" s="13">
        <v>-1058837430000</v>
      </c>
      <c r="K253" s="13">
        <v>-5700000</v>
      </c>
      <c r="L253" s="13">
        <v>-28614000</v>
      </c>
      <c r="M253" s="13">
        <v>-2117876650</v>
      </c>
    </row>
    <row r="254" spans="2:13">
      <c r="B254" s="13" t="s">
        <v>4869</v>
      </c>
      <c r="D254" s="13">
        <v>0</v>
      </c>
      <c r="E254" s="13">
        <v>0</v>
      </c>
      <c r="F254" s="13">
        <v>0</v>
      </c>
      <c r="G254" s="13">
        <v>0</v>
      </c>
      <c r="H254" s="13">
        <v>0</v>
      </c>
      <c r="I254" s="13">
        <v>0</v>
      </c>
      <c r="J254" s="13">
        <v>0</v>
      </c>
      <c r="K254" s="13">
        <v>0</v>
      </c>
      <c r="L254" s="13">
        <v>0</v>
      </c>
      <c r="M254" s="13">
        <v>0</v>
      </c>
    </row>
    <row r="255" spans="2:13">
      <c r="B255" s="13" t="s">
        <v>4870</v>
      </c>
      <c r="D255" s="13">
        <v>0</v>
      </c>
      <c r="E255" s="13">
        <v>0</v>
      </c>
      <c r="F255" s="13">
        <v>0</v>
      </c>
      <c r="G255" s="13">
        <v>0</v>
      </c>
      <c r="H255" s="13">
        <v>0</v>
      </c>
      <c r="I255" s="13">
        <v>0</v>
      </c>
      <c r="J255" s="13">
        <v>0</v>
      </c>
      <c r="K255" s="13">
        <v>0</v>
      </c>
      <c r="L255" s="13">
        <v>0</v>
      </c>
      <c r="M255" s="13">
        <v>0</v>
      </c>
    </row>
    <row r="256" spans="2:13">
      <c r="B256" s="13" t="s">
        <v>4871</v>
      </c>
      <c r="D256" s="13">
        <v>315117273898</v>
      </c>
      <c r="E256" s="13">
        <v>284907073512</v>
      </c>
      <c r="F256" s="13">
        <v>-850357632556</v>
      </c>
      <c r="G256" s="13">
        <v>-11712213371</v>
      </c>
      <c r="H256" s="13">
        <v>454522511565</v>
      </c>
      <c r="I256" s="13">
        <v>-286406138142</v>
      </c>
      <c r="J256" s="13">
        <v>-924090702740</v>
      </c>
      <c r="K256" s="13">
        <v>8405833168</v>
      </c>
      <c r="L256" s="13">
        <v>561252412566</v>
      </c>
      <c r="M256" s="13">
        <v>543757247047</v>
      </c>
    </row>
    <row r="257" spans="2:13">
      <c r="B257" s="13" t="s">
        <v>4872</v>
      </c>
      <c r="D257" s="13">
        <v>461324035169</v>
      </c>
      <c r="E257" s="13">
        <v>1759323897425</v>
      </c>
      <c r="F257" s="13">
        <v>-1935772625065</v>
      </c>
      <c r="G257" s="13">
        <v>1790176633712</v>
      </c>
      <c r="H257" s="13">
        <v>73152003204</v>
      </c>
      <c r="I257" s="13">
        <v>-258005580719</v>
      </c>
      <c r="J257" s="13">
        <v>-1842592996456</v>
      </c>
      <c r="K257" s="13">
        <v>806061380079</v>
      </c>
      <c r="L257" s="13">
        <v>792643093423</v>
      </c>
      <c r="M257" s="13">
        <v>-22613867367</v>
      </c>
    </row>
    <row r="258" spans="2:13">
      <c r="B258" s="13" t="s">
        <v>4873</v>
      </c>
      <c r="D258" s="13">
        <v>3590267536235</v>
      </c>
      <c r="E258" s="13">
        <v>1940788382411</v>
      </c>
      <c r="F258" s="13">
        <v>3828732110334</v>
      </c>
      <c r="G258" s="13">
        <v>1990759935043</v>
      </c>
      <c r="H258" s="13">
        <v>1903248325989</v>
      </c>
      <c r="I258" s="13">
        <v>2111955319492</v>
      </c>
      <c r="J258" s="13">
        <v>3975120987904</v>
      </c>
      <c r="K258" s="13">
        <v>3116621420878</v>
      </c>
      <c r="L258" s="13">
        <v>2284399788772</v>
      </c>
      <c r="M258" s="13">
        <v>2304957387294</v>
      </c>
    </row>
    <row r="259" spans="2:13">
      <c r="B259" s="13" t="s">
        <v>4874</v>
      </c>
      <c r="D259" s="13">
        <v>20985428498</v>
      </c>
      <c r="E259" s="13">
        <v>-109844743601</v>
      </c>
      <c r="F259" s="13">
        <v>47828897142</v>
      </c>
      <c r="G259" s="13">
        <v>47795541579</v>
      </c>
      <c r="H259" s="13">
        <v>14359605850</v>
      </c>
      <c r="I259" s="13">
        <v>49298587216</v>
      </c>
      <c r="J259" s="13">
        <v>-32342333635</v>
      </c>
      <c r="K259" s="13">
        <v>52438186947</v>
      </c>
      <c r="L259" s="13">
        <v>39578538683</v>
      </c>
      <c r="M259" s="13">
        <v>2056268845</v>
      </c>
    </row>
    <row r="260" spans="2:13">
      <c r="B260" s="13" t="s">
        <v>4875</v>
      </c>
      <c r="D260" s="13">
        <v>4072576999902</v>
      </c>
      <c r="E260" s="13">
        <v>3590267536235</v>
      </c>
      <c r="F260" s="13">
        <v>1940788382411</v>
      </c>
      <c r="G260" s="13">
        <v>3828732110334</v>
      </c>
      <c r="H260" s="13">
        <v>1990759935043</v>
      </c>
      <c r="I260" s="13">
        <v>1903248325989</v>
      </c>
      <c r="J260" s="13">
        <v>2111955319492</v>
      </c>
      <c r="K260" s="13">
        <v>3975120987904</v>
      </c>
      <c r="L260" s="13">
        <v>3116621420878</v>
      </c>
      <c r="M260" s="13">
        <v>2284399788772</v>
      </c>
    </row>
    <row r="406" spans="2:13">
      <c r="B406" s="13" t="s">
        <v>906</v>
      </c>
      <c r="D406" s="13" t="s">
        <v>4886</v>
      </c>
      <c r="E406" s="13" t="s">
        <v>4884</v>
      </c>
      <c r="F406" s="13" t="s">
        <v>4883</v>
      </c>
      <c r="G406" s="13" t="s">
        <v>4877</v>
      </c>
      <c r="H406" s="13" t="s">
        <v>4878</v>
      </c>
      <c r="I406" s="13" t="s">
        <v>4876</v>
      </c>
      <c r="J406" s="13" t="s">
        <v>4881</v>
      </c>
      <c r="K406" s="13" t="s">
        <v>4882</v>
      </c>
      <c r="L406" s="13" t="s">
        <v>4783</v>
      </c>
      <c r="M406" s="13" t="s">
        <v>4784</v>
      </c>
    </row>
    <row r="407" spans="2:13">
      <c r="B407" s="13" t="s">
        <v>4822</v>
      </c>
    </row>
    <row r="408" spans="2:13">
      <c r="B408" s="13" t="s">
        <v>4823</v>
      </c>
      <c r="D408" s="13">
        <v>155630821757</v>
      </c>
      <c r="E408" s="13">
        <v>173519291042</v>
      </c>
      <c r="F408" s="13">
        <v>276398504627</v>
      </c>
      <c r="G408" s="13">
        <v>191372859513</v>
      </c>
      <c r="H408" s="13">
        <v>152210923115</v>
      </c>
      <c r="I408" s="13">
        <v>73891268064</v>
      </c>
      <c r="J408" s="13">
        <v>25484141518</v>
      </c>
      <c r="K408" s="13">
        <v>80326718932</v>
      </c>
      <c r="L408" s="13">
        <v>32615525914</v>
      </c>
      <c r="M408" s="13">
        <v>70936484968</v>
      </c>
    </row>
    <row r="409" spans="2:13">
      <c r="B409" s="13" t="s">
        <v>4824</v>
      </c>
      <c r="D409" s="13">
        <v>44513664951</v>
      </c>
      <c r="E409" s="13">
        <v>-59263184751</v>
      </c>
      <c r="F409" s="13">
        <v>31130646719</v>
      </c>
      <c r="G409" s="13">
        <v>31788857499</v>
      </c>
      <c r="H409" s="13">
        <v>25855487613</v>
      </c>
      <c r="I409" s="13">
        <v>-23651048422</v>
      </c>
      <c r="J409" s="13">
        <v>38324876596</v>
      </c>
      <c r="K409" s="13">
        <v>54801858642</v>
      </c>
      <c r="L409" s="13">
        <v>43179625248</v>
      </c>
      <c r="M409" s="13">
        <v>-2005015898</v>
      </c>
    </row>
    <row r="410" spans="2:13">
      <c r="B410" s="13" t="s">
        <v>4825</v>
      </c>
      <c r="D410" s="13">
        <v>24799151640</v>
      </c>
      <c r="E410" s="13">
        <v>24889656432</v>
      </c>
      <c r="F410" s="13">
        <v>23693682853</v>
      </c>
      <c r="G410" s="13">
        <v>23313433267</v>
      </c>
      <c r="H410" s="13">
        <v>17084030211</v>
      </c>
      <c r="I410" s="13">
        <v>33186006089</v>
      </c>
      <c r="J410" s="13">
        <v>39931627285</v>
      </c>
      <c r="K410" s="13">
        <v>39606052090</v>
      </c>
      <c r="L410" s="13">
        <v>39203150985</v>
      </c>
      <c r="M410" s="13">
        <v>39704791372</v>
      </c>
    </row>
    <row r="411" spans="2:13">
      <c r="B411" s="13" t="s">
        <v>4826</v>
      </c>
      <c r="D411" s="13">
        <v>32683941417</v>
      </c>
      <c r="E411" s="13">
        <v>-58410533667</v>
      </c>
      <c r="F411" s="13">
        <v>19379751000</v>
      </c>
      <c r="G411" s="13">
        <v>22211533780</v>
      </c>
      <c r="H411" s="13">
        <v>16684168338</v>
      </c>
      <c r="I411" s="13">
        <v>-42839747750</v>
      </c>
      <c r="J411" s="13">
        <v>3058839128</v>
      </c>
      <c r="K411" s="13">
        <v>26356620513</v>
      </c>
      <c r="L411" s="13">
        <v>5783977968</v>
      </c>
      <c r="M411" s="13">
        <v>-28052497930</v>
      </c>
    </row>
    <row r="412" spans="2:13">
      <c r="B412" s="13" t="s">
        <v>4827</v>
      </c>
      <c r="D412" s="13">
        <v>0</v>
      </c>
      <c r="E412" s="13">
        <v>0</v>
      </c>
      <c r="F412" s="13">
        <v>0</v>
      </c>
      <c r="G412" s="13">
        <v>0</v>
      </c>
      <c r="H412" s="13">
        <v>0</v>
      </c>
      <c r="I412" s="13">
        <v>0</v>
      </c>
      <c r="J412" s="13">
        <v>0</v>
      </c>
      <c r="K412" s="13">
        <v>0</v>
      </c>
      <c r="L412" s="13">
        <v>0</v>
      </c>
      <c r="M412" s="13">
        <v>0</v>
      </c>
    </row>
    <row r="413" spans="2:13">
      <c r="B413" s="13" t="s">
        <v>4828</v>
      </c>
      <c r="D413" s="13">
        <v>0</v>
      </c>
      <c r="E413" s="13">
        <v>0</v>
      </c>
      <c r="F413" s="13">
        <v>0</v>
      </c>
      <c r="G413" s="13">
        <v>0</v>
      </c>
      <c r="H413" s="13">
        <v>0</v>
      </c>
      <c r="I413" s="13">
        <v>0</v>
      </c>
      <c r="J413" s="13">
        <v>0</v>
      </c>
      <c r="K413" s="13">
        <v>0</v>
      </c>
      <c r="L413" s="13">
        <v>0</v>
      </c>
      <c r="M413" s="13">
        <v>0</v>
      </c>
    </row>
    <row r="414" spans="2:13">
      <c r="B414" s="13" t="s">
        <v>4829</v>
      </c>
      <c r="D414" s="13">
        <v>-113517220</v>
      </c>
      <c r="E414" s="13">
        <v>-370041705</v>
      </c>
      <c r="F414" s="13">
        <v>-256947015</v>
      </c>
      <c r="G414" s="13">
        <v>325239811</v>
      </c>
      <c r="H414" s="13">
        <v>-145556773</v>
      </c>
      <c r="I414" s="13">
        <v>-11219855</v>
      </c>
      <c r="J414" s="13">
        <v>-45128361</v>
      </c>
      <c r="K414" s="13">
        <v>90192794</v>
      </c>
      <c r="L414" s="13">
        <v>-73863794</v>
      </c>
      <c r="M414" s="13">
        <v>56411972</v>
      </c>
    </row>
    <row r="415" spans="2:13">
      <c r="B415" s="13" t="s">
        <v>4830</v>
      </c>
      <c r="D415" s="13">
        <v>0</v>
      </c>
      <c r="E415" s="13">
        <v>0</v>
      </c>
      <c r="F415" s="13">
        <v>0</v>
      </c>
      <c r="G415" s="13">
        <v>0</v>
      </c>
      <c r="H415" s="13">
        <v>0</v>
      </c>
      <c r="I415" s="13">
        <v>0</v>
      </c>
      <c r="J415" s="13">
        <v>0</v>
      </c>
      <c r="K415" s="13">
        <v>0</v>
      </c>
      <c r="L415" s="13">
        <v>0</v>
      </c>
      <c r="M415" s="13">
        <v>0</v>
      </c>
    </row>
    <row r="416" spans="2:13">
      <c r="B416" s="13" t="s">
        <v>4831</v>
      </c>
      <c r="D416" s="13">
        <v>-13278125569</v>
      </c>
      <c r="E416" s="13">
        <v>-24507160516</v>
      </c>
      <c r="F416" s="13">
        <v>-11116084625</v>
      </c>
      <c r="G416" s="13">
        <v>-14114363569</v>
      </c>
      <c r="H416" s="13">
        <v>-8006951602</v>
      </c>
      <c r="I416" s="13">
        <v>-14104638201</v>
      </c>
      <c r="J416" s="13">
        <v>-4713142877</v>
      </c>
      <c r="K416" s="13">
        <v>-11348964468</v>
      </c>
      <c r="L416" s="13">
        <v>-1847913251</v>
      </c>
      <c r="M416" s="13">
        <v>-13842587978</v>
      </c>
    </row>
    <row r="417" spans="2:13">
      <c r="B417" s="13" t="s">
        <v>4832</v>
      </c>
      <c r="D417" s="13">
        <v>0</v>
      </c>
      <c r="E417" s="13">
        <v>0</v>
      </c>
      <c r="F417" s="13">
        <v>0</v>
      </c>
      <c r="G417" s="13">
        <v>0</v>
      </c>
      <c r="H417" s="13">
        <v>0</v>
      </c>
      <c r="I417" s="13">
        <v>0</v>
      </c>
      <c r="J417" s="13">
        <v>0</v>
      </c>
      <c r="K417" s="13">
        <v>0</v>
      </c>
      <c r="L417" s="13">
        <v>0</v>
      </c>
      <c r="M417" s="13">
        <v>0</v>
      </c>
    </row>
    <row r="418" spans="2:13">
      <c r="B418" s="13" t="s">
        <v>4833</v>
      </c>
      <c r="D418" s="13">
        <v>0</v>
      </c>
      <c r="E418" s="13">
        <v>0</v>
      </c>
      <c r="F418" s="13">
        <v>0</v>
      </c>
      <c r="G418" s="13">
        <v>0</v>
      </c>
      <c r="H418" s="13">
        <v>0</v>
      </c>
      <c r="I418" s="13">
        <v>0</v>
      </c>
      <c r="J418" s="13">
        <v>0</v>
      </c>
      <c r="K418" s="13">
        <v>0</v>
      </c>
      <c r="L418" s="13">
        <v>0</v>
      </c>
      <c r="M418" s="13">
        <v>0</v>
      </c>
    </row>
    <row r="419" spans="2:13">
      <c r="B419" s="13" t="s">
        <v>4834</v>
      </c>
      <c r="D419" s="13">
        <v>430070683</v>
      </c>
      <c r="E419" s="13">
        <v>562848065</v>
      </c>
      <c r="F419" s="13">
        <v>42872914</v>
      </c>
      <c r="G419" s="13">
        <v>53014210</v>
      </c>
      <c r="H419" s="13">
        <v>239797439</v>
      </c>
      <c r="I419" s="13">
        <v>118551295</v>
      </c>
      <c r="J419" s="13">
        <v>92681421</v>
      </c>
      <c r="K419" s="13">
        <v>97957713</v>
      </c>
      <c r="L419" s="13">
        <v>114273340</v>
      </c>
      <c r="M419" s="13">
        <v>128866666</v>
      </c>
    </row>
    <row r="420" spans="2:13">
      <c r="B420" s="13" t="s">
        <v>4835</v>
      </c>
      <c r="D420" s="13">
        <v>-7856000</v>
      </c>
      <c r="E420" s="13">
        <v>-1427953360</v>
      </c>
      <c r="F420" s="13">
        <v>-612628408</v>
      </c>
      <c r="G420" s="13">
        <v>0</v>
      </c>
      <c r="H420" s="13">
        <v>0</v>
      </c>
      <c r="I420" s="13">
        <v>0</v>
      </c>
      <c r="J420" s="13">
        <v>0</v>
      </c>
      <c r="K420" s="13">
        <v>0</v>
      </c>
      <c r="L420" s="13">
        <v>0</v>
      </c>
      <c r="M420" s="13">
        <v>0</v>
      </c>
    </row>
    <row r="421" spans="2:13">
      <c r="B421" s="13" t="s">
        <v>4836</v>
      </c>
      <c r="D421" s="13">
        <v>200144486708</v>
      </c>
      <c r="E421" s="13">
        <v>114256106291</v>
      </c>
      <c r="F421" s="13">
        <v>307529151346</v>
      </c>
      <c r="G421" s="13">
        <v>223161717012</v>
      </c>
      <c r="H421" s="13">
        <v>178066410728</v>
      </c>
      <c r="I421" s="13">
        <v>50240219642</v>
      </c>
      <c r="J421" s="13">
        <v>63809018114</v>
      </c>
      <c r="K421" s="13">
        <v>135128577574</v>
      </c>
      <c r="L421" s="13">
        <v>75795151162</v>
      </c>
      <c r="M421" s="13">
        <v>68931469070</v>
      </c>
    </row>
    <row r="422" spans="2:13">
      <c r="B422" s="13" t="s">
        <v>4837</v>
      </c>
      <c r="D422" s="13">
        <v>-62036452454</v>
      </c>
      <c r="E422" s="13">
        <v>42757136510</v>
      </c>
      <c r="F422" s="13">
        <v>98693726472</v>
      </c>
      <c r="G422" s="13">
        <v>-110025457666</v>
      </c>
      <c r="H422" s="13">
        <v>-81484942994</v>
      </c>
      <c r="I422" s="13">
        <v>71070144853</v>
      </c>
      <c r="J422" s="13">
        <v>62826932915</v>
      </c>
      <c r="K422" s="13">
        <v>-109355992406</v>
      </c>
      <c r="L422" s="13">
        <v>-65150446169</v>
      </c>
      <c r="M422" s="13">
        <v>-2203618407</v>
      </c>
    </row>
    <row r="423" spans="2:13">
      <c r="B423" s="13" t="s">
        <v>4838</v>
      </c>
      <c r="D423" s="13">
        <v>-191902072928</v>
      </c>
      <c r="E423" s="13">
        <v>-239464182375</v>
      </c>
      <c r="F423" s="13">
        <v>-98046081179</v>
      </c>
      <c r="G423" s="13">
        <v>69472355657</v>
      </c>
      <c r="H423" s="13">
        <v>-11892496752</v>
      </c>
      <c r="I423" s="13">
        <v>-174325525798</v>
      </c>
      <c r="J423" s="13">
        <v>27663149655</v>
      </c>
      <c r="K423" s="13">
        <v>53601360400</v>
      </c>
      <c r="L423" s="13">
        <v>34279580882</v>
      </c>
      <c r="M423" s="13">
        <v>72214209471</v>
      </c>
    </row>
    <row r="424" spans="2:13">
      <c r="B424" s="13" t="s">
        <v>4839</v>
      </c>
      <c r="D424" s="13">
        <v>23589431085</v>
      </c>
      <c r="E424" s="13">
        <v>148386377274</v>
      </c>
      <c r="F424" s="13">
        <v>-106672954076</v>
      </c>
      <c r="G424" s="13">
        <v>-57176797132</v>
      </c>
      <c r="H424" s="13">
        <v>170285255635</v>
      </c>
      <c r="I424" s="13">
        <v>106534978954</v>
      </c>
      <c r="J424" s="13">
        <v>31535402688</v>
      </c>
      <c r="K424" s="13">
        <v>27734677769</v>
      </c>
      <c r="L424" s="13">
        <v>69061020657</v>
      </c>
      <c r="M424" s="13">
        <v>-21634652116</v>
      </c>
    </row>
    <row r="425" spans="2:13">
      <c r="B425" s="13" t="s">
        <v>4840</v>
      </c>
      <c r="D425" s="13">
        <v>-1975871756</v>
      </c>
      <c r="E425" s="13">
        <v>11762871864</v>
      </c>
      <c r="F425" s="13">
        <v>6813218449</v>
      </c>
      <c r="G425" s="13">
        <v>-16294246965</v>
      </c>
      <c r="H425" s="13">
        <v>-700046284</v>
      </c>
      <c r="I425" s="13">
        <v>13295590332</v>
      </c>
      <c r="J425" s="13">
        <v>11060831877</v>
      </c>
      <c r="K425" s="13">
        <v>5773809666</v>
      </c>
      <c r="L425" s="13">
        <v>-5283696879</v>
      </c>
      <c r="M425" s="13">
        <v>12731371883</v>
      </c>
    </row>
    <row r="426" spans="2:13">
      <c r="B426" s="13" t="s">
        <v>4841</v>
      </c>
      <c r="D426" s="13">
        <v>0</v>
      </c>
      <c r="E426" s="13">
        <v>0</v>
      </c>
      <c r="F426" s="13">
        <v>0</v>
      </c>
      <c r="G426" s="13">
        <v>0</v>
      </c>
      <c r="H426" s="13">
        <v>0</v>
      </c>
      <c r="I426" s="13">
        <v>0</v>
      </c>
      <c r="J426" s="13">
        <v>0</v>
      </c>
      <c r="K426" s="13">
        <v>0</v>
      </c>
      <c r="L426" s="13">
        <v>0</v>
      </c>
      <c r="M426" s="13">
        <v>0</v>
      </c>
    </row>
    <row r="427" spans="2:13">
      <c r="B427" s="13" t="s">
        <v>4842</v>
      </c>
      <c r="D427" s="13">
        <v>-463278577</v>
      </c>
      <c r="E427" s="13">
        <v>-609780486</v>
      </c>
      <c r="F427" s="13">
        <v>-40752850</v>
      </c>
      <c r="G427" s="13">
        <v>-53014210</v>
      </c>
      <c r="H427" s="13">
        <v>-239797439</v>
      </c>
      <c r="I427" s="13">
        <v>-118551295</v>
      </c>
      <c r="J427" s="13">
        <v>-111218661</v>
      </c>
      <c r="K427" s="13">
        <v>-79420473</v>
      </c>
      <c r="L427" s="13">
        <v>-114273340</v>
      </c>
      <c r="M427" s="13">
        <v>-140469755</v>
      </c>
    </row>
    <row r="428" spans="2:13">
      <c r="B428" s="13" t="s">
        <v>4843</v>
      </c>
      <c r="D428" s="13">
        <v>-37929642789</v>
      </c>
      <c r="E428" s="13">
        <v>-98956193920</v>
      </c>
      <c r="F428" s="13">
        <v>0</v>
      </c>
      <c r="G428" s="13">
        <v>-25012000000</v>
      </c>
      <c r="H428" s="13">
        <v>-15749398752</v>
      </c>
      <c r="I428" s="13">
        <v>-5473808215</v>
      </c>
      <c r="J428" s="13">
        <v>-16001337580</v>
      </c>
      <c r="K428" s="13">
        <v>-6006243855</v>
      </c>
      <c r="L428" s="13">
        <v>-9398308111</v>
      </c>
      <c r="M428" s="13">
        <v>-1273295265</v>
      </c>
    </row>
    <row r="429" spans="2:13">
      <c r="B429" s="13" t="s">
        <v>4844</v>
      </c>
      <c r="D429" s="13">
        <v>0</v>
      </c>
      <c r="E429" s="13">
        <v>0</v>
      </c>
      <c r="F429" s="13">
        <v>8000000</v>
      </c>
      <c r="G429" s="13">
        <v>0</v>
      </c>
      <c r="H429" s="13">
        <v>0</v>
      </c>
      <c r="I429" s="13">
        <v>0</v>
      </c>
      <c r="J429" s="13">
        <v>0</v>
      </c>
      <c r="K429" s="13">
        <v>0</v>
      </c>
      <c r="L429" s="13">
        <v>0</v>
      </c>
      <c r="M429" s="13">
        <v>0</v>
      </c>
    </row>
    <row r="430" spans="2:13">
      <c r="B430" s="13" t="s">
        <v>4845</v>
      </c>
      <c r="D430" s="13">
        <v>-970610000</v>
      </c>
      <c r="E430" s="13">
        <v>1559044000</v>
      </c>
      <c r="F430" s="13">
        <v>-120676000</v>
      </c>
      <c r="G430" s="13">
        <v>-3991285000</v>
      </c>
      <c r="H430" s="13">
        <v>-274400000</v>
      </c>
      <c r="I430" s="13">
        <v>95235857</v>
      </c>
      <c r="J430" s="13">
        <v>-2003950000</v>
      </c>
      <c r="K430" s="13">
        <v>-1429040000</v>
      </c>
      <c r="L430" s="13">
        <v>-7096400000</v>
      </c>
      <c r="M430" s="13">
        <v>-6892848599</v>
      </c>
    </row>
    <row r="431" spans="2:13">
      <c r="B431" s="13" t="s">
        <v>4846</v>
      </c>
      <c r="D431" s="13">
        <v>-71544010711</v>
      </c>
      <c r="E431" s="13">
        <v>-20308620842</v>
      </c>
      <c r="F431" s="13">
        <v>208163632162</v>
      </c>
      <c r="G431" s="13">
        <v>80081271696</v>
      </c>
      <c r="H431" s="13">
        <v>238010584142</v>
      </c>
      <c r="I431" s="13">
        <v>61318284330</v>
      </c>
      <c r="J431" s="13">
        <v>178778829008</v>
      </c>
      <c r="K431" s="13">
        <v>105367728675</v>
      </c>
      <c r="L431" s="13">
        <v>92092628202</v>
      </c>
      <c r="M431" s="13">
        <v>121732166282</v>
      </c>
    </row>
    <row r="432" spans="2:13">
      <c r="B432" s="13" t="s">
        <v>4847</v>
      </c>
    </row>
    <row r="433" spans="2:13">
      <c r="B433" s="13" t="s">
        <v>4848</v>
      </c>
      <c r="D433" s="13">
        <v>-28439898146</v>
      </c>
      <c r="E433" s="13">
        <v>-82961877136</v>
      </c>
      <c r="F433" s="13">
        <v>-31539016145</v>
      </c>
      <c r="G433" s="13">
        <v>-50563916369</v>
      </c>
      <c r="H433" s="13">
        <v>-9737741958</v>
      </c>
      <c r="I433" s="13">
        <v>-2922082125</v>
      </c>
      <c r="J433" s="13">
        <v>-7210016013</v>
      </c>
      <c r="K433" s="13">
        <v>-13166454566</v>
      </c>
      <c r="L433" s="13">
        <v>-11083650843</v>
      </c>
      <c r="M433" s="13">
        <v>7470049111</v>
      </c>
    </row>
    <row r="434" spans="2:13">
      <c r="B434" s="13" t="s">
        <v>4849</v>
      </c>
      <c r="D434" s="13">
        <v>0</v>
      </c>
      <c r="E434" s="13">
        <v>0</v>
      </c>
      <c r="F434" s="13">
        <v>289090909</v>
      </c>
      <c r="G434" s="13">
        <v>0</v>
      </c>
      <c r="H434" s="13">
        <v>0</v>
      </c>
      <c r="I434" s="13">
        <v>509090908</v>
      </c>
      <c r="J434" s="13">
        <v>0</v>
      </c>
      <c r="K434" s="13">
        <v>0</v>
      </c>
      <c r="L434" s="13">
        <v>0</v>
      </c>
      <c r="M434" s="13">
        <v>0</v>
      </c>
    </row>
    <row r="435" spans="2:13">
      <c r="B435" s="13" t="s">
        <v>4850</v>
      </c>
      <c r="D435" s="13">
        <v>-60000000000</v>
      </c>
      <c r="E435" s="13">
        <v>-145000000000</v>
      </c>
      <c r="F435" s="13">
        <v>-380000000000</v>
      </c>
      <c r="G435" s="13">
        <v>-150000000000</v>
      </c>
      <c r="H435" s="13">
        <v>-150000000000</v>
      </c>
      <c r="I435" s="13">
        <v>-365000000000</v>
      </c>
      <c r="J435" s="13">
        <v>-290000000000</v>
      </c>
      <c r="K435" s="13">
        <v>-315000000000</v>
      </c>
      <c r="L435" s="13">
        <v>-265150000000</v>
      </c>
      <c r="M435" s="13">
        <v>-467000000000</v>
      </c>
    </row>
    <row r="436" spans="2:13">
      <c r="B436" s="13" t="s">
        <v>4851</v>
      </c>
      <c r="D436" s="13">
        <v>305000000000</v>
      </c>
      <c r="E436" s="13">
        <v>145000000000</v>
      </c>
      <c r="F436" s="13">
        <v>150000000000</v>
      </c>
      <c r="G436" s="13">
        <v>110000000000</v>
      </c>
      <c r="H436" s="13">
        <v>60150000000</v>
      </c>
      <c r="I436" s="13">
        <v>304000000000</v>
      </c>
      <c r="J436" s="13">
        <v>140000000000</v>
      </c>
      <c r="K436" s="13">
        <v>205000000000</v>
      </c>
      <c r="L436" s="13">
        <v>50150000000</v>
      </c>
      <c r="M436" s="13">
        <v>300000000000</v>
      </c>
    </row>
    <row r="437" spans="2:13">
      <c r="B437" s="13" t="s">
        <v>4852</v>
      </c>
      <c r="D437" s="13">
        <v>0</v>
      </c>
      <c r="E437" s="13">
        <v>0</v>
      </c>
      <c r="F437" s="13">
        <v>0</v>
      </c>
      <c r="G437" s="13">
        <v>0</v>
      </c>
      <c r="H437" s="13">
        <v>0</v>
      </c>
      <c r="I437" s="13">
        <v>0</v>
      </c>
      <c r="J437" s="13">
        <v>0</v>
      </c>
      <c r="K437" s="13">
        <v>0</v>
      </c>
      <c r="L437" s="13">
        <v>0</v>
      </c>
      <c r="M437" s="13">
        <v>0</v>
      </c>
    </row>
    <row r="438" spans="2:13">
      <c r="B438" s="13" t="s">
        <v>4853</v>
      </c>
      <c r="D438" s="13">
        <v>0</v>
      </c>
      <c r="E438" s="13">
        <v>0</v>
      </c>
      <c r="F438" s="13">
        <v>0</v>
      </c>
      <c r="G438" s="13">
        <v>0</v>
      </c>
      <c r="H438" s="13">
        <v>0</v>
      </c>
      <c r="I438" s="13">
        <v>0</v>
      </c>
      <c r="J438" s="13">
        <v>0</v>
      </c>
      <c r="K438" s="13">
        <v>0</v>
      </c>
      <c r="L438" s="13">
        <v>0</v>
      </c>
      <c r="M438" s="13">
        <v>0</v>
      </c>
    </row>
    <row r="439" spans="2:13">
      <c r="B439" s="13" t="s">
        <v>4854</v>
      </c>
      <c r="D439" s="13">
        <v>0</v>
      </c>
      <c r="E439" s="13">
        <v>0</v>
      </c>
      <c r="F439" s="13">
        <v>0</v>
      </c>
      <c r="G439" s="13">
        <v>0</v>
      </c>
      <c r="H439" s="13">
        <v>0</v>
      </c>
      <c r="I439" s="13">
        <v>0</v>
      </c>
      <c r="J439" s="13">
        <v>0</v>
      </c>
      <c r="K439" s="13">
        <v>0</v>
      </c>
      <c r="L439" s="13">
        <v>0</v>
      </c>
      <c r="M439" s="13">
        <v>0</v>
      </c>
    </row>
    <row r="440" spans="2:13">
      <c r="B440" s="13" t="s">
        <v>4855</v>
      </c>
      <c r="D440" s="13">
        <v>0</v>
      </c>
      <c r="E440" s="13">
        <v>0</v>
      </c>
      <c r="F440" s="13">
        <v>0</v>
      </c>
      <c r="G440" s="13">
        <v>0</v>
      </c>
      <c r="H440" s="13">
        <v>0</v>
      </c>
      <c r="I440" s="13">
        <v>0</v>
      </c>
      <c r="J440" s="13">
        <v>0</v>
      </c>
      <c r="K440" s="13">
        <v>0</v>
      </c>
      <c r="L440" s="13">
        <v>0</v>
      </c>
      <c r="M440" s="13">
        <v>0</v>
      </c>
    </row>
    <row r="441" spans="2:13">
      <c r="B441" s="13" t="s">
        <v>4856</v>
      </c>
      <c r="D441" s="13">
        <v>0</v>
      </c>
      <c r="E441" s="13">
        <v>0</v>
      </c>
      <c r="F441" s="13">
        <v>0</v>
      </c>
      <c r="G441" s="13">
        <v>0</v>
      </c>
      <c r="H441" s="13">
        <v>0</v>
      </c>
      <c r="I441" s="13">
        <v>0</v>
      </c>
      <c r="J441" s="13">
        <v>0</v>
      </c>
      <c r="K441" s="13">
        <v>0</v>
      </c>
      <c r="L441" s="13">
        <v>0</v>
      </c>
      <c r="M441" s="13">
        <v>0</v>
      </c>
    </row>
    <row r="442" spans="2:13">
      <c r="B442" s="13" t="s">
        <v>4857</v>
      </c>
      <c r="D442" s="13">
        <v>13646973789</v>
      </c>
      <c r="E442" s="13">
        <v>24232294712</v>
      </c>
      <c r="F442" s="13">
        <v>11063349880</v>
      </c>
      <c r="G442" s="13">
        <v>14199599515</v>
      </c>
      <c r="H442" s="13">
        <v>8006951602</v>
      </c>
      <c r="I442" s="13">
        <v>14104638201</v>
      </c>
      <c r="J442" s="13">
        <v>4713142877</v>
      </c>
      <c r="K442" s="13">
        <v>11348964468</v>
      </c>
      <c r="L442" s="13">
        <v>1847913251</v>
      </c>
      <c r="M442" s="13">
        <v>13348897570</v>
      </c>
    </row>
    <row r="443" spans="2:13">
      <c r="B443" s="13" t="s">
        <v>4858</v>
      </c>
      <c r="D443" s="13">
        <v>0</v>
      </c>
      <c r="E443" s="13">
        <v>0</v>
      </c>
      <c r="F443" s="13">
        <v>0</v>
      </c>
      <c r="G443" s="13">
        <v>0</v>
      </c>
      <c r="H443" s="13">
        <v>0</v>
      </c>
      <c r="I443" s="13">
        <v>0</v>
      </c>
      <c r="J443" s="13">
        <v>0</v>
      </c>
      <c r="K443" s="13">
        <v>0</v>
      </c>
      <c r="L443" s="13">
        <v>0</v>
      </c>
      <c r="M443" s="13">
        <v>0</v>
      </c>
    </row>
    <row r="444" spans="2:13">
      <c r="B444" s="13" t="s">
        <v>4859</v>
      </c>
      <c r="D444" s="13">
        <v>230207075643</v>
      </c>
      <c r="E444" s="13">
        <v>-58729582424</v>
      </c>
      <c r="F444" s="13">
        <v>-250186575356</v>
      </c>
      <c r="G444" s="13">
        <v>-76364316854</v>
      </c>
      <c r="H444" s="13">
        <v>-91580790356</v>
      </c>
      <c r="I444" s="13">
        <v>-49308353016</v>
      </c>
      <c r="J444" s="13">
        <v>-152496873136</v>
      </c>
      <c r="K444" s="13">
        <v>-111817490098</v>
      </c>
      <c r="L444" s="13">
        <v>-224235737592</v>
      </c>
      <c r="M444" s="13">
        <v>-146181053319</v>
      </c>
    </row>
    <row r="445" spans="2:13">
      <c r="B445" s="13" t="s">
        <v>4860</v>
      </c>
    </row>
    <row r="446" spans="2:13">
      <c r="B446" s="13" t="s">
        <v>4861</v>
      </c>
      <c r="D446" s="13">
        <v>0</v>
      </c>
      <c r="E446" s="13">
        <v>0</v>
      </c>
      <c r="F446" s="13">
        <v>0</v>
      </c>
      <c r="G446" s="13">
        <v>0</v>
      </c>
      <c r="H446" s="13">
        <v>0</v>
      </c>
      <c r="I446" s="13">
        <v>0</v>
      </c>
      <c r="J446" s="13">
        <v>0</v>
      </c>
      <c r="K446" s="13">
        <v>0</v>
      </c>
      <c r="L446" s="13">
        <v>0</v>
      </c>
      <c r="M446" s="13">
        <v>0</v>
      </c>
    </row>
    <row r="447" spans="2:13">
      <c r="B447" s="13" t="s">
        <v>4862</v>
      </c>
      <c r="D447" s="13">
        <v>0</v>
      </c>
      <c r="E447" s="13">
        <v>0</v>
      </c>
      <c r="F447" s="13">
        <v>0</v>
      </c>
      <c r="G447" s="13">
        <v>0</v>
      </c>
      <c r="H447" s="13">
        <v>0</v>
      </c>
      <c r="I447" s="13">
        <v>0</v>
      </c>
      <c r="J447" s="13">
        <v>0</v>
      </c>
      <c r="K447" s="13">
        <v>0</v>
      </c>
      <c r="L447" s="13">
        <v>0</v>
      </c>
      <c r="M447" s="13">
        <v>0</v>
      </c>
    </row>
    <row r="448" spans="2:13">
      <c r="B448" s="13" t="s">
        <v>4863</v>
      </c>
      <c r="D448" s="13">
        <v>443378593856</v>
      </c>
      <c r="E448" s="13">
        <v>628349773484</v>
      </c>
      <c r="F448" s="13">
        <v>158705597639</v>
      </c>
      <c r="G448" s="13">
        <v>126551521285</v>
      </c>
      <c r="H448" s="13">
        <v>233810748023</v>
      </c>
      <c r="I448" s="13">
        <v>143466978118</v>
      </c>
      <c r="J448" s="13">
        <v>97709733833</v>
      </c>
      <c r="K448" s="13">
        <v>118844558613</v>
      </c>
      <c r="L448" s="13">
        <v>62348764152</v>
      </c>
      <c r="M448" s="13">
        <v>144573678139</v>
      </c>
    </row>
    <row r="449" spans="2:13">
      <c r="B449" s="13" t="s">
        <v>4864</v>
      </c>
      <c r="D449" s="13">
        <v>-560867566886</v>
      </c>
      <c r="E449" s="13">
        <v>-529788761067</v>
      </c>
      <c r="F449" s="13">
        <v>-137729199258</v>
      </c>
      <c r="G449" s="13">
        <v>-126551521285</v>
      </c>
      <c r="H449" s="13">
        <v>-233810748023</v>
      </c>
      <c r="I449" s="13">
        <v>-143466978118</v>
      </c>
      <c r="J449" s="13">
        <v>-133320747669</v>
      </c>
      <c r="K449" s="13">
        <v>-83233544777</v>
      </c>
      <c r="L449" s="13">
        <v>-62348764152</v>
      </c>
      <c r="M449" s="13">
        <v>-211817991118</v>
      </c>
    </row>
    <row r="450" spans="2:13">
      <c r="B450" s="13" t="s">
        <v>4865</v>
      </c>
      <c r="D450" s="13">
        <v>-269497092</v>
      </c>
      <c r="E450" s="13">
        <v>-179664728</v>
      </c>
      <c r="F450" s="13">
        <v>0</v>
      </c>
      <c r="G450" s="13">
        <v>0</v>
      </c>
      <c r="H450" s="13">
        <v>0</v>
      </c>
      <c r="I450" s="13">
        <v>0</v>
      </c>
      <c r="J450" s="13">
        <v>0</v>
      </c>
      <c r="K450" s="13">
        <v>0</v>
      </c>
      <c r="L450" s="13">
        <v>0</v>
      </c>
      <c r="M450" s="13">
        <v>0</v>
      </c>
    </row>
    <row r="451" spans="2:13">
      <c r="B451" s="13" t="s">
        <v>4866</v>
      </c>
      <c r="D451" s="13">
        <v>0</v>
      </c>
      <c r="E451" s="13">
        <v>0</v>
      </c>
      <c r="F451" s="13">
        <v>0</v>
      </c>
      <c r="G451" s="13">
        <v>0</v>
      </c>
      <c r="H451" s="13">
        <v>0</v>
      </c>
      <c r="I451" s="13">
        <v>0</v>
      </c>
      <c r="J451" s="13">
        <v>0</v>
      </c>
      <c r="K451" s="13">
        <v>0</v>
      </c>
      <c r="L451" s="13">
        <v>0</v>
      </c>
      <c r="M451" s="13">
        <v>0</v>
      </c>
    </row>
    <row r="452" spans="2:13">
      <c r="B452" s="13" t="s">
        <v>4867</v>
      </c>
      <c r="D452" s="13">
        <v>0</v>
      </c>
      <c r="E452" s="13">
        <v>0</v>
      </c>
      <c r="F452" s="13">
        <v>0</v>
      </c>
      <c r="G452" s="13">
        <v>0</v>
      </c>
      <c r="H452" s="13">
        <v>0</v>
      </c>
      <c r="I452" s="13">
        <v>0</v>
      </c>
      <c r="J452" s="13">
        <v>0</v>
      </c>
      <c r="K452" s="13">
        <v>0</v>
      </c>
      <c r="L452" s="13">
        <v>0</v>
      </c>
      <c r="M452" s="13">
        <v>0</v>
      </c>
    </row>
    <row r="453" spans="2:13">
      <c r="B453" s="13" t="s">
        <v>4868</v>
      </c>
      <c r="D453" s="13">
        <v>0</v>
      </c>
      <c r="E453" s="13">
        <v>0</v>
      </c>
      <c r="F453" s="13">
        <v>-131498910000</v>
      </c>
      <c r="G453" s="13">
        <v>0</v>
      </c>
      <c r="H453" s="13">
        <v>0</v>
      </c>
      <c r="I453" s="13">
        <v>0</v>
      </c>
      <c r="J453" s="13">
        <v>-87665940000</v>
      </c>
      <c r="K453" s="13">
        <v>0</v>
      </c>
      <c r="L453" s="13">
        <v>0</v>
      </c>
      <c r="M453" s="13">
        <v>0</v>
      </c>
    </row>
    <row r="454" spans="2:13">
      <c r="B454" s="13" t="s">
        <v>4869</v>
      </c>
      <c r="D454" s="13">
        <v>0</v>
      </c>
      <c r="E454" s="13">
        <v>0</v>
      </c>
      <c r="F454" s="13">
        <v>0</v>
      </c>
      <c r="G454" s="13">
        <v>0</v>
      </c>
      <c r="H454" s="13">
        <v>0</v>
      </c>
      <c r="I454" s="13">
        <v>0</v>
      </c>
      <c r="J454" s="13">
        <v>0</v>
      </c>
      <c r="K454" s="13">
        <v>0</v>
      </c>
      <c r="L454" s="13">
        <v>0</v>
      </c>
      <c r="M454" s="13">
        <v>0</v>
      </c>
    </row>
    <row r="455" spans="2:13">
      <c r="B455" s="13" t="s">
        <v>4870</v>
      </c>
      <c r="D455" s="13">
        <v>0</v>
      </c>
      <c r="E455" s="13">
        <v>0</v>
      </c>
      <c r="F455" s="13">
        <v>0</v>
      </c>
      <c r="G455" s="13">
        <v>0</v>
      </c>
      <c r="H455" s="13">
        <v>0</v>
      </c>
      <c r="I455" s="13">
        <v>0</v>
      </c>
      <c r="J455" s="13">
        <v>0</v>
      </c>
      <c r="K455" s="13">
        <v>0</v>
      </c>
      <c r="L455" s="13">
        <v>0</v>
      </c>
      <c r="M455" s="13">
        <v>0</v>
      </c>
    </row>
    <row r="456" spans="2:13">
      <c r="B456" s="13" t="s">
        <v>4871</v>
      </c>
      <c r="D456" s="13">
        <v>-117758470122</v>
      </c>
      <c r="E456" s="13">
        <v>98381347689</v>
      </c>
      <c r="F456" s="13">
        <v>-110522511619</v>
      </c>
      <c r="G456" s="13">
        <v>0</v>
      </c>
      <c r="H456" s="13">
        <v>0</v>
      </c>
      <c r="I456" s="13">
        <v>0</v>
      </c>
      <c r="J456" s="13">
        <v>-123276953836</v>
      </c>
      <c r="K456" s="13">
        <v>35611013836</v>
      </c>
      <c r="L456" s="13">
        <v>0</v>
      </c>
      <c r="M456" s="13">
        <v>-67244312979</v>
      </c>
    </row>
    <row r="457" spans="2:13">
      <c r="B457" s="13" t="s">
        <v>4872</v>
      </c>
      <c r="D457" s="13">
        <v>40904594810</v>
      </c>
      <c r="E457" s="13">
        <v>19343144423</v>
      </c>
      <c r="F457" s="13">
        <v>-152545454813</v>
      </c>
      <c r="G457" s="13">
        <v>3716954842</v>
      </c>
      <c r="H457" s="13">
        <v>146429793786</v>
      </c>
      <c r="I457" s="13">
        <v>12009931314</v>
      </c>
      <c r="J457" s="13">
        <v>-96994997964</v>
      </c>
      <c r="K457" s="13">
        <v>29161252413</v>
      </c>
      <c r="L457" s="13">
        <v>-132143109390</v>
      </c>
      <c r="M457" s="13">
        <v>-91693200016</v>
      </c>
    </row>
    <row r="458" spans="2:13">
      <c r="B458" s="13" t="s">
        <v>4873</v>
      </c>
      <c r="D458" s="13">
        <v>47886373122</v>
      </c>
      <c r="E458" s="13">
        <v>28508675855</v>
      </c>
      <c r="F458" s="13">
        <v>180631983617</v>
      </c>
      <c r="G458" s="13">
        <v>177415110569</v>
      </c>
      <c r="H458" s="13">
        <v>30831262123</v>
      </c>
      <c r="I458" s="13">
        <v>18792138486</v>
      </c>
      <c r="J458" s="13">
        <v>115766301397</v>
      </c>
      <c r="K458" s="13">
        <v>86677827342</v>
      </c>
      <c r="L458" s="13">
        <v>218744560184</v>
      </c>
      <c r="M458" s="13">
        <v>310412564633</v>
      </c>
    </row>
    <row r="459" spans="2:13">
      <c r="B459" s="13" t="s">
        <v>4874</v>
      </c>
      <c r="D459" s="13">
        <v>196703790</v>
      </c>
      <c r="E459" s="13">
        <v>34552844</v>
      </c>
      <c r="F459" s="13">
        <v>422147051</v>
      </c>
      <c r="G459" s="13">
        <v>-500081794</v>
      </c>
      <c r="H459" s="13">
        <v>154054660</v>
      </c>
      <c r="I459" s="13">
        <v>29192323</v>
      </c>
      <c r="J459" s="13">
        <v>20835053</v>
      </c>
      <c r="K459" s="13">
        <v>-72778358</v>
      </c>
      <c r="L459" s="13">
        <v>76376548</v>
      </c>
      <c r="M459" s="13">
        <v>25195567</v>
      </c>
    </row>
    <row r="460" spans="2:13">
      <c r="B460" s="13" t="s">
        <v>4875</v>
      </c>
      <c r="D460" s="13">
        <v>88987671722</v>
      </c>
      <c r="E460" s="13">
        <v>47886373122</v>
      </c>
      <c r="F460" s="13">
        <v>28508675855</v>
      </c>
      <c r="G460" s="13">
        <v>180631983617</v>
      </c>
      <c r="H460" s="13">
        <v>177415110569</v>
      </c>
      <c r="I460" s="13">
        <v>30831262123</v>
      </c>
      <c r="J460" s="13">
        <v>18792138486</v>
      </c>
      <c r="K460" s="13">
        <v>115766301397</v>
      </c>
      <c r="L460" s="13">
        <v>86677827342</v>
      </c>
      <c r="M460" s="13">
        <v>218744560184</v>
      </c>
    </row>
    <row r="606" spans="2:13">
      <c r="B606" s="13" t="s">
        <v>857</v>
      </c>
      <c r="D606" s="13" t="s">
        <v>4886</v>
      </c>
      <c r="E606" s="13" t="s">
        <v>4884</v>
      </c>
      <c r="F606" s="13" t="s">
        <v>4883</v>
      </c>
      <c r="G606" s="13" t="s">
        <v>4877</v>
      </c>
      <c r="H606" s="13" t="s">
        <v>4878</v>
      </c>
      <c r="I606" s="13" t="s">
        <v>4876</v>
      </c>
      <c r="J606" s="13" t="s">
        <v>4881</v>
      </c>
      <c r="K606" s="13" t="s">
        <v>4882</v>
      </c>
      <c r="L606" s="13" t="s">
        <v>4783</v>
      </c>
      <c r="M606" s="13" t="s">
        <v>4784</v>
      </c>
    </row>
    <row r="607" spans="2:13">
      <c r="B607" s="13" t="s">
        <v>4822</v>
      </c>
    </row>
    <row r="608" spans="2:13">
      <c r="B608" s="13" t="s">
        <v>4823</v>
      </c>
      <c r="D608" s="13">
        <v>56885321415</v>
      </c>
      <c r="E608" s="13">
        <v>55786913514</v>
      </c>
      <c r="F608" s="13">
        <v>75498573457</v>
      </c>
      <c r="G608" s="13">
        <v>90485985623</v>
      </c>
      <c r="H608" s="13">
        <v>70521204979</v>
      </c>
      <c r="I608" s="13">
        <v>73210918379</v>
      </c>
      <c r="J608" s="13">
        <v>98862817170</v>
      </c>
      <c r="K608" s="13">
        <v>93922313937</v>
      </c>
      <c r="L608" s="13">
        <v>62275145240</v>
      </c>
      <c r="M608" s="13">
        <v>66991946843</v>
      </c>
    </row>
    <row r="609" spans="2:13">
      <c r="B609" s="13" t="s">
        <v>4824</v>
      </c>
      <c r="D609" s="13">
        <v>15114454635</v>
      </c>
      <c r="E609" s="13">
        <v>-43387328551</v>
      </c>
      <c r="F609" s="13">
        <v>13802864230</v>
      </c>
      <c r="G609" s="13">
        <v>22048522396</v>
      </c>
      <c r="H609" s="13">
        <v>25600927268</v>
      </c>
      <c r="I609" s="13">
        <v>-17818601940</v>
      </c>
      <c r="J609" s="13">
        <v>4199937239</v>
      </c>
      <c r="K609" s="13">
        <v>11974031847</v>
      </c>
      <c r="L609" s="13">
        <v>16426912157</v>
      </c>
      <c r="M609" s="13">
        <v>-577292094</v>
      </c>
    </row>
    <row r="610" spans="2:13">
      <c r="B610" s="13" t="s">
        <v>4825</v>
      </c>
      <c r="D610" s="13">
        <v>5059750236</v>
      </c>
      <c r="E610" s="13">
        <v>6067983489</v>
      </c>
      <c r="F610" s="13">
        <v>6583989998</v>
      </c>
      <c r="G610" s="13">
        <v>9677165743</v>
      </c>
      <c r="H610" s="13">
        <v>11566847574</v>
      </c>
      <c r="I610" s="13">
        <v>10888386097</v>
      </c>
      <c r="J610" s="13">
        <v>11103535552</v>
      </c>
      <c r="K610" s="13">
        <v>11211709730</v>
      </c>
      <c r="L610" s="13">
        <v>11392278269</v>
      </c>
      <c r="M610" s="13">
        <v>15808503488</v>
      </c>
    </row>
    <row r="611" spans="2:13">
      <c r="B611" s="13" t="s">
        <v>4826</v>
      </c>
      <c r="D611" s="13">
        <v>15725000000</v>
      </c>
      <c r="E611" s="13">
        <v>-57131101228</v>
      </c>
      <c r="F611" s="13">
        <v>14984750000</v>
      </c>
      <c r="G611" s="13">
        <v>21206674032</v>
      </c>
      <c r="H611" s="13">
        <v>21149250000</v>
      </c>
      <c r="I611" s="13">
        <v>-20769995978</v>
      </c>
      <c r="J611" s="13">
        <v>0</v>
      </c>
      <c r="K611" s="13">
        <v>6942327922</v>
      </c>
      <c r="L611" s="13">
        <v>10816250000</v>
      </c>
      <c r="M611" s="13">
        <v>-15087136763</v>
      </c>
    </row>
    <row r="612" spans="2:13">
      <c r="B612" s="13" t="s">
        <v>4827</v>
      </c>
      <c r="D612" s="13">
        <v>0</v>
      </c>
      <c r="E612" s="13">
        <v>0</v>
      </c>
      <c r="F612" s="13">
        <v>0</v>
      </c>
      <c r="G612" s="13">
        <v>0</v>
      </c>
      <c r="H612" s="13">
        <v>0</v>
      </c>
      <c r="I612" s="13">
        <v>0</v>
      </c>
      <c r="J612" s="13">
        <v>0</v>
      </c>
      <c r="K612" s="13">
        <v>0</v>
      </c>
      <c r="L612" s="13">
        <v>0</v>
      </c>
      <c r="M612" s="13">
        <v>0</v>
      </c>
    </row>
    <row r="613" spans="2:13">
      <c r="B613" s="13" t="s">
        <v>4828</v>
      </c>
      <c r="D613" s="13">
        <v>0</v>
      </c>
      <c r="E613" s="13">
        <v>0</v>
      </c>
      <c r="F613" s="13">
        <v>0</v>
      </c>
      <c r="G613" s="13">
        <v>0</v>
      </c>
      <c r="H613" s="13">
        <v>0</v>
      </c>
      <c r="I613" s="13">
        <v>0</v>
      </c>
      <c r="J613" s="13">
        <v>0</v>
      </c>
      <c r="K613" s="13">
        <v>0</v>
      </c>
      <c r="L613" s="13">
        <v>0</v>
      </c>
      <c r="M613" s="13">
        <v>0</v>
      </c>
    </row>
    <row r="614" spans="2:13">
      <c r="B614" s="13" t="s">
        <v>4829</v>
      </c>
      <c r="D614" s="13">
        <v>-1290212</v>
      </c>
      <c r="E614" s="13">
        <v>-95739154</v>
      </c>
      <c r="F614" s="13">
        <v>24218415</v>
      </c>
      <c r="G614" s="13">
        <v>-33077622</v>
      </c>
      <c r="H614" s="13">
        <v>-1002614</v>
      </c>
      <c r="I614" s="13">
        <v>-268990164</v>
      </c>
      <c r="J614" s="13">
        <v>107165104</v>
      </c>
      <c r="K614" s="13">
        <v>-72024160</v>
      </c>
      <c r="L614" s="13">
        <v>1425381</v>
      </c>
      <c r="M614" s="13">
        <v>112516258</v>
      </c>
    </row>
    <row r="615" spans="2:13">
      <c r="B615" s="13" t="s">
        <v>4830</v>
      </c>
      <c r="D615" s="13">
        <v>0</v>
      </c>
      <c r="E615" s="13">
        <v>0</v>
      </c>
      <c r="F615" s="13">
        <v>0</v>
      </c>
      <c r="G615" s="13">
        <v>0</v>
      </c>
      <c r="H615" s="13">
        <v>0</v>
      </c>
      <c r="I615" s="13">
        <v>0</v>
      </c>
      <c r="J615" s="13">
        <v>0</v>
      </c>
      <c r="K615" s="13">
        <v>0</v>
      </c>
      <c r="L615" s="13">
        <v>0</v>
      </c>
      <c r="M615" s="13">
        <v>0</v>
      </c>
    </row>
    <row r="616" spans="2:13">
      <c r="B616" s="13" t="s">
        <v>4831</v>
      </c>
      <c r="D616" s="13">
        <v>-8203649842</v>
      </c>
      <c r="E616" s="13">
        <v>-9536625829</v>
      </c>
      <c r="F616" s="13">
        <v>-9858944759</v>
      </c>
      <c r="G616" s="13">
        <v>-9867945968</v>
      </c>
      <c r="H616" s="13">
        <v>-8128773179</v>
      </c>
      <c r="I616" s="13">
        <v>-8545050356</v>
      </c>
      <c r="J616" s="13">
        <v>-7603349706</v>
      </c>
      <c r="K616" s="13">
        <v>-6440748344</v>
      </c>
      <c r="L616" s="13">
        <v>-6357429326</v>
      </c>
      <c r="M616" s="13">
        <v>-8029738336</v>
      </c>
    </row>
    <row r="617" spans="2:13">
      <c r="B617" s="13" t="s">
        <v>4832</v>
      </c>
      <c r="D617" s="13">
        <v>0</v>
      </c>
      <c r="E617" s="13">
        <v>0</v>
      </c>
      <c r="F617" s="13">
        <v>0</v>
      </c>
      <c r="G617" s="13">
        <v>0</v>
      </c>
      <c r="H617" s="13">
        <v>0</v>
      </c>
      <c r="I617" s="13">
        <v>0</v>
      </c>
      <c r="J617" s="13">
        <v>0</v>
      </c>
      <c r="K617" s="13">
        <v>0</v>
      </c>
      <c r="L617" s="13">
        <v>0</v>
      </c>
      <c r="M617" s="13">
        <v>0</v>
      </c>
    </row>
    <row r="618" spans="2:13">
      <c r="B618" s="13" t="s">
        <v>4833</v>
      </c>
      <c r="D618" s="13">
        <v>0</v>
      </c>
      <c r="E618" s="13">
        <v>0</v>
      </c>
      <c r="F618" s="13">
        <v>0</v>
      </c>
      <c r="G618" s="13">
        <v>0</v>
      </c>
      <c r="H618" s="13">
        <v>0</v>
      </c>
      <c r="I618" s="13">
        <v>0</v>
      </c>
      <c r="J618" s="13">
        <v>0</v>
      </c>
      <c r="K618" s="13">
        <v>0</v>
      </c>
      <c r="L618" s="13">
        <v>0</v>
      </c>
      <c r="M618" s="13">
        <v>0</v>
      </c>
    </row>
    <row r="619" spans="2:13">
      <c r="B619" s="13" t="s">
        <v>4834</v>
      </c>
      <c r="D619" s="13">
        <v>2534644453</v>
      </c>
      <c r="E619" s="13">
        <v>2308154171</v>
      </c>
      <c r="F619" s="13">
        <v>2068850576</v>
      </c>
      <c r="G619" s="13">
        <v>1065706211</v>
      </c>
      <c r="H619" s="13">
        <v>1014605487</v>
      </c>
      <c r="I619" s="13">
        <v>877048461</v>
      </c>
      <c r="J619" s="13">
        <v>592586289</v>
      </c>
      <c r="K619" s="13">
        <v>332766699</v>
      </c>
      <c r="L619" s="13">
        <v>574387833</v>
      </c>
      <c r="M619" s="13">
        <v>652322871</v>
      </c>
    </row>
    <row r="620" spans="2:13">
      <c r="B620" s="13" t="s">
        <v>4835</v>
      </c>
      <c r="D620" s="13">
        <v>0</v>
      </c>
      <c r="E620" s="13">
        <v>15000000000</v>
      </c>
      <c r="F620" s="13">
        <v>0</v>
      </c>
      <c r="G620" s="13">
        <v>0</v>
      </c>
      <c r="H620" s="13">
        <v>0</v>
      </c>
      <c r="I620" s="13">
        <v>0</v>
      </c>
      <c r="J620" s="13">
        <v>0</v>
      </c>
      <c r="K620" s="13">
        <v>0</v>
      </c>
      <c r="L620" s="13">
        <v>0</v>
      </c>
      <c r="M620" s="13">
        <v>5966240388</v>
      </c>
    </row>
    <row r="621" spans="2:13">
      <c r="B621" s="13" t="s">
        <v>4836</v>
      </c>
      <c r="D621" s="13">
        <v>71999776050</v>
      </c>
      <c r="E621" s="13">
        <v>12399584963</v>
      </c>
      <c r="F621" s="13">
        <v>89301437687</v>
      </c>
      <c r="G621" s="13">
        <v>112534508019</v>
      </c>
      <c r="H621" s="13">
        <v>96122132247</v>
      </c>
      <c r="I621" s="13">
        <v>55392316439</v>
      </c>
      <c r="J621" s="13">
        <v>103062754409</v>
      </c>
      <c r="K621" s="13">
        <v>105896345784</v>
      </c>
      <c r="L621" s="13">
        <v>78702057397</v>
      </c>
      <c r="M621" s="13">
        <v>66414654749</v>
      </c>
    </row>
    <row r="622" spans="2:13">
      <c r="B622" s="13" t="s">
        <v>4837</v>
      </c>
      <c r="D622" s="13">
        <v>-112214010871</v>
      </c>
      <c r="E622" s="13">
        <v>-37192379076</v>
      </c>
      <c r="F622" s="13">
        <v>-80199653715</v>
      </c>
      <c r="G622" s="13">
        <v>38631843382</v>
      </c>
      <c r="H622" s="13">
        <v>-26000340294</v>
      </c>
      <c r="I622" s="13">
        <v>24186835507</v>
      </c>
      <c r="J622" s="13">
        <v>-10573690897</v>
      </c>
      <c r="K622" s="13">
        <v>-108337299022</v>
      </c>
      <c r="L622" s="13">
        <v>44311648211</v>
      </c>
      <c r="M622" s="13">
        <v>9554566584</v>
      </c>
    </row>
    <row r="623" spans="2:13">
      <c r="B623" s="13" t="s">
        <v>4838</v>
      </c>
      <c r="D623" s="13">
        <v>9697931584</v>
      </c>
      <c r="E623" s="13">
        <v>9770847026</v>
      </c>
      <c r="F623" s="13">
        <v>-6445248105</v>
      </c>
      <c r="G623" s="13">
        <v>-184547111334</v>
      </c>
      <c r="H623" s="13">
        <v>38352476346</v>
      </c>
      <c r="I623" s="13">
        <v>-27749467051</v>
      </c>
      <c r="J623" s="13">
        <v>56433930621</v>
      </c>
      <c r="K623" s="13">
        <v>33553639576</v>
      </c>
      <c r="L623" s="13">
        <v>-29982842210</v>
      </c>
      <c r="M623" s="13">
        <v>-22883587811</v>
      </c>
    </row>
    <row r="624" spans="2:13">
      <c r="B624" s="13" t="s">
        <v>4839</v>
      </c>
      <c r="D624" s="13">
        <v>-15306544312</v>
      </c>
      <c r="E624" s="13">
        <v>98958722955</v>
      </c>
      <c r="F624" s="13">
        <v>-101660236980</v>
      </c>
      <c r="G624" s="13">
        <v>105925847588</v>
      </c>
      <c r="H624" s="13">
        <v>-13008776511</v>
      </c>
      <c r="I624" s="13">
        <v>1243543479</v>
      </c>
      <c r="J624" s="13">
        <v>-4435073002</v>
      </c>
      <c r="K624" s="13">
        <v>25865875118</v>
      </c>
      <c r="L624" s="13">
        <v>-25686401295</v>
      </c>
      <c r="M624" s="13">
        <v>-22625710344</v>
      </c>
    </row>
    <row r="625" spans="2:13">
      <c r="B625" s="13" t="s">
        <v>4840</v>
      </c>
      <c r="D625" s="13">
        <v>753731619</v>
      </c>
      <c r="E625" s="13">
        <v>7275593864</v>
      </c>
      <c r="F625" s="13">
        <v>2262664225</v>
      </c>
      <c r="G625" s="13">
        <v>3109145543</v>
      </c>
      <c r="H625" s="13">
        <v>-3267278300</v>
      </c>
      <c r="I625" s="13">
        <v>13761444696</v>
      </c>
      <c r="J625" s="13">
        <v>-5775538966</v>
      </c>
      <c r="K625" s="13">
        <v>4125416850</v>
      </c>
      <c r="L625" s="13">
        <v>-2305444873</v>
      </c>
      <c r="M625" s="13">
        <v>4385185909</v>
      </c>
    </row>
    <row r="626" spans="2:13">
      <c r="B626" s="13" t="s">
        <v>4841</v>
      </c>
      <c r="D626" s="13">
        <v>-2462132155</v>
      </c>
      <c r="E626" s="13">
        <v>0</v>
      </c>
      <c r="F626" s="13">
        <v>0</v>
      </c>
      <c r="G626" s="13">
        <v>0</v>
      </c>
      <c r="H626" s="13">
        <v>0</v>
      </c>
      <c r="I626" s="13">
        <v>0</v>
      </c>
      <c r="J626" s="13">
        <v>0</v>
      </c>
      <c r="K626" s="13">
        <v>0</v>
      </c>
      <c r="L626" s="13">
        <v>0</v>
      </c>
      <c r="M626" s="13">
        <v>0</v>
      </c>
    </row>
    <row r="627" spans="2:13">
      <c r="B627" s="13" t="s">
        <v>4842</v>
      </c>
      <c r="D627" s="13">
        <v>-35927381635</v>
      </c>
      <c r="E627" s="13">
        <v>-2298298841</v>
      </c>
      <c r="F627" s="13">
        <v>-2018648524</v>
      </c>
      <c r="G627" s="13">
        <v>-1056383337</v>
      </c>
      <c r="H627" s="13">
        <v>-1039981097</v>
      </c>
      <c r="I627" s="13">
        <v>-780450733</v>
      </c>
      <c r="J627" s="13">
        <v>-582284616</v>
      </c>
      <c r="K627" s="13">
        <v>-330440353</v>
      </c>
      <c r="L627" s="13">
        <v>-612179013</v>
      </c>
      <c r="M627" s="13">
        <v>-667401381</v>
      </c>
    </row>
    <row r="628" spans="2:13">
      <c r="B628" s="13" t="s">
        <v>4843</v>
      </c>
      <c r="D628" s="13">
        <v>0</v>
      </c>
      <c r="E628" s="13">
        <v>-10000540000</v>
      </c>
      <c r="F628" s="13">
        <v>-12001673000</v>
      </c>
      <c r="G628" s="13">
        <v>0</v>
      </c>
      <c r="H628" s="13">
        <v>-36809446984</v>
      </c>
      <c r="I628" s="13">
        <v>-15000000000</v>
      </c>
      <c r="J628" s="13">
        <v>-17845000000</v>
      </c>
      <c r="K628" s="13">
        <v>-9720881</v>
      </c>
      <c r="L628" s="13">
        <v>-40990935070</v>
      </c>
      <c r="M628" s="13">
        <v>-12019891200</v>
      </c>
    </row>
    <row r="629" spans="2:13">
      <c r="B629" s="13" t="s">
        <v>4844</v>
      </c>
      <c r="D629" s="13">
        <v>-8765200000</v>
      </c>
      <c r="E629" s="13">
        <v>15000000</v>
      </c>
      <c r="F629" s="13">
        <v>0</v>
      </c>
      <c r="G629" s="13">
        <v>0</v>
      </c>
      <c r="H629" s="13">
        <v>20000000</v>
      </c>
      <c r="I629" s="13">
        <v>-14500000</v>
      </c>
      <c r="J629" s="13">
        <v>0</v>
      </c>
      <c r="K629" s="13">
        <v>14500000</v>
      </c>
      <c r="L629" s="13">
        <v>20000000</v>
      </c>
      <c r="M629" s="13">
        <v>0</v>
      </c>
    </row>
    <row r="630" spans="2:13">
      <c r="B630" s="13" t="s">
        <v>4845</v>
      </c>
      <c r="D630" s="13">
        <v>0</v>
      </c>
      <c r="E630" s="13">
        <v>-2498235369</v>
      </c>
      <c r="F630" s="13">
        <v>-4301757500</v>
      </c>
      <c r="G630" s="13">
        <v>-1758068835</v>
      </c>
      <c r="H630" s="13">
        <v>-25516473826</v>
      </c>
      <c r="I630" s="13">
        <v>-1213069335</v>
      </c>
      <c r="J630" s="13">
        <v>-5233944500</v>
      </c>
      <c r="K630" s="13">
        <v>-6384600078</v>
      </c>
      <c r="L630" s="13">
        <v>-6438150000</v>
      </c>
      <c r="M630" s="13">
        <v>-14677761667</v>
      </c>
    </row>
    <row r="631" spans="2:13">
      <c r="B631" s="13" t="s">
        <v>4846</v>
      </c>
      <c r="D631" s="13">
        <v>-92223829720</v>
      </c>
      <c r="E631" s="13">
        <v>76430295522</v>
      </c>
      <c r="F631" s="13">
        <v>-115063115912</v>
      </c>
      <c r="G631" s="13">
        <v>72839781026</v>
      </c>
      <c r="H631" s="13">
        <v>28852311581</v>
      </c>
      <c r="I631" s="13">
        <v>49826653002</v>
      </c>
      <c r="J631" s="13">
        <v>115051153049</v>
      </c>
      <c r="K631" s="13">
        <v>54393716994</v>
      </c>
      <c r="L631" s="13">
        <v>17017753147</v>
      </c>
      <c r="M631" s="13">
        <v>7480054839</v>
      </c>
    </row>
    <row r="632" spans="2:13">
      <c r="B632" s="13" t="s">
        <v>4847</v>
      </c>
    </row>
    <row r="633" spans="2:13">
      <c r="B633" s="13" t="s">
        <v>4848</v>
      </c>
      <c r="D633" s="13">
        <v>-11080869737</v>
      </c>
      <c r="E633" s="13">
        <v>-23539150645</v>
      </c>
      <c r="F633" s="13">
        <v>-18863347719</v>
      </c>
      <c r="G633" s="13">
        <v>-18538972801</v>
      </c>
      <c r="H633" s="13">
        <v>1679865703</v>
      </c>
      <c r="I633" s="13">
        <v>-17935966402</v>
      </c>
      <c r="J633" s="13">
        <v>-6911480906</v>
      </c>
      <c r="K633" s="13">
        <v>-2450604009</v>
      </c>
      <c r="L633" s="13">
        <v>0</v>
      </c>
      <c r="M633" s="13">
        <v>-1499582750</v>
      </c>
    </row>
    <row r="634" spans="2:13">
      <c r="B634" s="13" t="s">
        <v>4849</v>
      </c>
      <c r="D634" s="13">
        <v>0</v>
      </c>
      <c r="E634" s="13">
        <v>444254469</v>
      </c>
      <c r="F634" s="13">
        <v>0</v>
      </c>
      <c r="G634" s="13">
        <v>0</v>
      </c>
      <c r="H634" s="13">
        <v>0</v>
      </c>
      <c r="I634" s="13">
        <v>636038072</v>
      </c>
      <c r="J634" s="13">
        <v>-66545455</v>
      </c>
      <c r="K634" s="13">
        <v>884084175</v>
      </c>
      <c r="L634" s="13">
        <v>0</v>
      </c>
      <c r="M634" s="13">
        <v>0</v>
      </c>
    </row>
    <row r="635" spans="2:13">
      <c r="B635" s="13" t="s">
        <v>4850</v>
      </c>
      <c r="D635" s="13">
        <v>-260000000000</v>
      </c>
      <c r="E635" s="13">
        <v>-80000000000</v>
      </c>
      <c r="F635" s="13">
        <v>-35000000000</v>
      </c>
      <c r="G635" s="13">
        <v>-265000000000</v>
      </c>
      <c r="H635" s="13">
        <v>-287000000000</v>
      </c>
      <c r="I635" s="13">
        <v>-20000000000</v>
      </c>
      <c r="J635" s="13">
        <v>-55000000000</v>
      </c>
      <c r="K635" s="13">
        <v>-210000000000</v>
      </c>
      <c r="L635" s="13">
        <v>-240000000000</v>
      </c>
      <c r="M635" s="13">
        <v>-315000000000</v>
      </c>
    </row>
    <row r="636" spans="2:13">
      <c r="B636" s="13" t="s">
        <v>4851</v>
      </c>
      <c r="D636" s="13">
        <v>257000000000</v>
      </c>
      <c r="E636" s="13">
        <v>155000000000</v>
      </c>
      <c r="F636" s="13">
        <v>65000000000</v>
      </c>
      <c r="G636" s="13">
        <v>210000000000</v>
      </c>
      <c r="H636" s="13">
        <v>215000000000</v>
      </c>
      <c r="I636" s="13">
        <v>10000000000</v>
      </c>
      <c r="J636" s="13">
        <v>10000000000</v>
      </c>
      <c r="K636" s="13">
        <v>215000000000</v>
      </c>
      <c r="L636" s="13">
        <v>225000000000</v>
      </c>
      <c r="M636" s="13">
        <v>240000000000</v>
      </c>
    </row>
    <row r="637" spans="2:13">
      <c r="B637" s="13" t="s">
        <v>4852</v>
      </c>
      <c r="D637" s="13">
        <v>0</v>
      </c>
      <c r="E637" s="13">
        <v>0</v>
      </c>
      <c r="F637" s="13">
        <v>0</v>
      </c>
      <c r="G637" s="13">
        <v>0</v>
      </c>
      <c r="H637" s="13">
        <v>0</v>
      </c>
      <c r="I637" s="13">
        <v>0</v>
      </c>
      <c r="J637" s="13">
        <v>0</v>
      </c>
      <c r="K637" s="13">
        <v>0</v>
      </c>
      <c r="L637" s="13">
        <v>0</v>
      </c>
      <c r="M637" s="13">
        <v>0</v>
      </c>
    </row>
    <row r="638" spans="2:13">
      <c r="B638" s="13" t="s">
        <v>4853</v>
      </c>
      <c r="D638" s="13">
        <v>0</v>
      </c>
      <c r="E638" s="13">
        <v>0</v>
      </c>
      <c r="F638" s="13">
        <v>0</v>
      </c>
      <c r="G638" s="13">
        <v>0</v>
      </c>
      <c r="H638" s="13">
        <v>0</v>
      </c>
      <c r="I638" s="13">
        <v>0</v>
      </c>
      <c r="J638" s="13">
        <v>0</v>
      </c>
      <c r="K638" s="13">
        <v>0</v>
      </c>
      <c r="L638" s="13">
        <v>0</v>
      </c>
      <c r="M638" s="13">
        <v>0</v>
      </c>
    </row>
    <row r="639" spans="2:13">
      <c r="B639" s="13" t="s">
        <v>4854</v>
      </c>
      <c r="D639" s="13">
        <v>0</v>
      </c>
      <c r="E639" s="13">
        <v>0</v>
      </c>
      <c r="F639" s="13">
        <v>0</v>
      </c>
      <c r="G639" s="13">
        <v>0</v>
      </c>
      <c r="H639" s="13">
        <v>0</v>
      </c>
      <c r="I639" s="13">
        <v>0</v>
      </c>
      <c r="J639" s="13">
        <v>0</v>
      </c>
      <c r="K639" s="13">
        <v>0</v>
      </c>
      <c r="L639" s="13">
        <v>0</v>
      </c>
      <c r="M639" s="13">
        <v>0</v>
      </c>
    </row>
    <row r="640" spans="2:13">
      <c r="B640" s="13" t="s">
        <v>4855</v>
      </c>
      <c r="D640" s="13">
        <v>0</v>
      </c>
      <c r="E640" s="13">
        <v>0</v>
      </c>
      <c r="F640" s="13">
        <v>0</v>
      </c>
      <c r="G640" s="13">
        <v>0</v>
      </c>
      <c r="H640" s="13">
        <v>0</v>
      </c>
      <c r="I640" s="13">
        <v>0</v>
      </c>
      <c r="J640" s="13">
        <v>0</v>
      </c>
      <c r="K640" s="13">
        <v>0</v>
      </c>
      <c r="L640" s="13">
        <v>0</v>
      </c>
      <c r="M640" s="13">
        <v>0</v>
      </c>
    </row>
    <row r="641" spans="2:13">
      <c r="B641" s="13" t="s">
        <v>4856</v>
      </c>
      <c r="D641" s="13">
        <v>0</v>
      </c>
      <c r="E641" s="13">
        <v>0</v>
      </c>
      <c r="F641" s="13">
        <v>0</v>
      </c>
      <c r="G641" s="13">
        <v>0</v>
      </c>
      <c r="H641" s="13">
        <v>0</v>
      </c>
      <c r="I641" s="13">
        <v>0</v>
      </c>
      <c r="J641" s="13">
        <v>0</v>
      </c>
      <c r="K641" s="13">
        <v>0</v>
      </c>
      <c r="L641" s="13">
        <v>0</v>
      </c>
      <c r="M641" s="13">
        <v>0</v>
      </c>
    </row>
    <row r="642" spans="2:13">
      <c r="B642" s="13" t="s">
        <v>4857</v>
      </c>
      <c r="D642" s="13">
        <v>16093553949</v>
      </c>
      <c r="E642" s="13">
        <v>7031137112</v>
      </c>
      <c r="F642" s="13">
        <v>4896837911</v>
      </c>
      <c r="G642" s="13">
        <v>28940396926</v>
      </c>
      <c r="H642" s="13">
        <v>-7951977780</v>
      </c>
      <c r="I642" s="13">
        <v>5945352009</v>
      </c>
      <c r="J642" s="13">
        <v>521492420</v>
      </c>
      <c r="K642" s="13">
        <v>-4766618158</v>
      </c>
      <c r="L642" s="13">
        <v>18171402065</v>
      </c>
      <c r="M642" s="13">
        <v>11442190392</v>
      </c>
    </row>
    <row r="643" spans="2:13">
      <c r="B643" s="13" t="s">
        <v>4858</v>
      </c>
      <c r="D643" s="13">
        <v>0</v>
      </c>
      <c r="E643" s="13">
        <v>0</v>
      </c>
      <c r="F643" s="13">
        <v>0</v>
      </c>
      <c r="G643" s="13">
        <v>0</v>
      </c>
      <c r="H643" s="13">
        <v>0</v>
      </c>
      <c r="I643" s="13">
        <v>0</v>
      </c>
      <c r="J643" s="13">
        <v>0</v>
      </c>
      <c r="K643" s="13">
        <v>0</v>
      </c>
      <c r="L643" s="13">
        <v>0</v>
      </c>
      <c r="M643" s="13">
        <v>0</v>
      </c>
    </row>
    <row r="644" spans="2:13">
      <c r="B644" s="13" t="s">
        <v>4859</v>
      </c>
      <c r="D644" s="13">
        <v>2012684212</v>
      </c>
      <c r="E644" s="13">
        <v>58936240936</v>
      </c>
      <c r="F644" s="13">
        <v>16033490192</v>
      </c>
      <c r="G644" s="13">
        <v>-44598575875</v>
      </c>
      <c r="H644" s="13">
        <v>-78272112077</v>
      </c>
      <c r="I644" s="13">
        <v>-21354576321</v>
      </c>
      <c r="J644" s="13">
        <v>-51456533941</v>
      </c>
      <c r="K644" s="13">
        <v>-1333137992</v>
      </c>
      <c r="L644" s="13">
        <v>3171402065</v>
      </c>
      <c r="M644" s="13">
        <v>-65057392358</v>
      </c>
    </row>
    <row r="645" spans="2:13">
      <c r="B645" s="13" t="s">
        <v>4860</v>
      </c>
    </row>
    <row r="646" spans="2:13">
      <c r="B646" s="13" t="s">
        <v>4861</v>
      </c>
      <c r="D646" s="13">
        <v>0</v>
      </c>
      <c r="E646" s="13">
        <v>0</v>
      </c>
      <c r="F646" s="13">
        <v>0</v>
      </c>
      <c r="G646" s="13">
        <v>0</v>
      </c>
      <c r="H646" s="13">
        <v>0</v>
      </c>
      <c r="I646" s="13">
        <v>0</v>
      </c>
      <c r="J646" s="13">
        <v>0</v>
      </c>
      <c r="K646" s="13">
        <v>0</v>
      </c>
      <c r="L646" s="13">
        <v>0</v>
      </c>
      <c r="M646" s="13">
        <v>0</v>
      </c>
    </row>
    <row r="647" spans="2:13">
      <c r="B647" s="13" t="s">
        <v>4862</v>
      </c>
      <c r="D647" s="13">
        <v>0</v>
      </c>
      <c r="E647" s="13">
        <v>0</v>
      </c>
      <c r="F647" s="13">
        <v>0</v>
      </c>
      <c r="G647" s="13">
        <v>0</v>
      </c>
      <c r="H647" s="13">
        <v>0</v>
      </c>
      <c r="I647" s="13">
        <v>0</v>
      </c>
      <c r="J647" s="13">
        <v>0</v>
      </c>
      <c r="K647" s="13">
        <v>0</v>
      </c>
      <c r="L647" s="13">
        <v>0</v>
      </c>
      <c r="M647" s="13">
        <v>0</v>
      </c>
    </row>
    <row r="648" spans="2:13">
      <c r="B648" s="13" t="s">
        <v>4863</v>
      </c>
      <c r="D648" s="13">
        <v>152804735051</v>
      </c>
      <c r="E648" s="13">
        <v>94426487619</v>
      </c>
      <c r="F648" s="13">
        <v>123201121579</v>
      </c>
      <c r="G648" s="13">
        <v>98005862756</v>
      </c>
      <c r="H648" s="13">
        <v>41117403877</v>
      </c>
      <c r="I648" s="13">
        <v>121817900768</v>
      </c>
      <c r="J648" s="13">
        <v>28486878391</v>
      </c>
      <c r="K648" s="13">
        <v>73320080124</v>
      </c>
      <c r="L648" s="13">
        <v>45896102480</v>
      </c>
      <c r="M648" s="13">
        <v>96372013284</v>
      </c>
    </row>
    <row r="649" spans="2:13">
      <c r="B649" s="13" t="s">
        <v>4864</v>
      </c>
      <c r="D649" s="13">
        <v>-104331965854</v>
      </c>
      <c r="E649" s="13">
        <v>-132288130460</v>
      </c>
      <c r="F649" s="13">
        <v>-50609902061</v>
      </c>
      <c r="G649" s="13">
        <v>-70536020177</v>
      </c>
      <c r="H649" s="13">
        <v>-67726911543</v>
      </c>
      <c r="I649" s="13">
        <v>-76374791275</v>
      </c>
      <c r="J649" s="13">
        <v>-25939409652</v>
      </c>
      <c r="K649" s="13">
        <v>-45010719452</v>
      </c>
      <c r="L649" s="13">
        <v>-100916072136</v>
      </c>
      <c r="M649" s="13">
        <v>-51439261055</v>
      </c>
    </row>
    <row r="650" spans="2:13">
      <c r="B650" s="13" t="s">
        <v>4865</v>
      </c>
      <c r="D650" s="13">
        <v>0</v>
      </c>
      <c r="E650" s="13">
        <v>0</v>
      </c>
      <c r="F650" s="13">
        <v>0</v>
      </c>
      <c r="G650" s="13">
        <v>0</v>
      </c>
      <c r="H650" s="13">
        <v>0</v>
      </c>
      <c r="I650" s="13">
        <v>0</v>
      </c>
      <c r="J650" s="13">
        <v>0</v>
      </c>
      <c r="K650" s="13">
        <v>0</v>
      </c>
      <c r="L650" s="13">
        <v>0</v>
      </c>
      <c r="M650" s="13">
        <v>0</v>
      </c>
    </row>
    <row r="651" spans="2:13">
      <c r="B651" s="13" t="s">
        <v>4866</v>
      </c>
      <c r="D651" s="13">
        <v>0</v>
      </c>
      <c r="E651" s="13">
        <v>0</v>
      </c>
      <c r="F651" s="13">
        <v>0</v>
      </c>
      <c r="G651" s="13">
        <v>0</v>
      </c>
      <c r="H651" s="13">
        <v>0</v>
      </c>
      <c r="I651" s="13">
        <v>0</v>
      </c>
      <c r="J651" s="13">
        <v>0</v>
      </c>
      <c r="K651" s="13">
        <v>0</v>
      </c>
      <c r="L651" s="13">
        <v>0</v>
      </c>
      <c r="M651" s="13">
        <v>0</v>
      </c>
    </row>
    <row r="652" spans="2:13">
      <c r="B652" s="13" t="s">
        <v>4867</v>
      </c>
      <c r="D652" s="13">
        <v>0</v>
      </c>
      <c r="E652" s="13">
        <v>0</v>
      </c>
      <c r="F652" s="13">
        <v>0</v>
      </c>
      <c r="G652" s="13">
        <v>0</v>
      </c>
      <c r="H652" s="13">
        <v>0</v>
      </c>
      <c r="I652" s="13">
        <v>0</v>
      </c>
      <c r="J652" s="13">
        <v>0</v>
      </c>
      <c r="K652" s="13">
        <v>0</v>
      </c>
      <c r="L652" s="13">
        <v>0</v>
      </c>
      <c r="M652" s="13">
        <v>0</v>
      </c>
    </row>
    <row r="653" spans="2:13">
      <c r="B653" s="13" t="s">
        <v>4868</v>
      </c>
      <c r="D653" s="13">
        <v>0</v>
      </c>
      <c r="E653" s="13">
        <v>-110478160000</v>
      </c>
      <c r="F653" s="13">
        <v>0</v>
      </c>
      <c r="G653" s="13">
        <v>-30264050000</v>
      </c>
      <c r="H653" s="13">
        <v>9101880000</v>
      </c>
      <c r="I653" s="13">
        <v>-66370950000</v>
      </c>
      <c r="J653" s="13">
        <v>-44152520000</v>
      </c>
      <c r="K653" s="13">
        <v>-10570860000</v>
      </c>
      <c r="L653" s="13">
        <v>0</v>
      </c>
      <c r="M653" s="13">
        <v>-194150000</v>
      </c>
    </row>
    <row r="654" spans="2:13">
      <c r="B654" s="13" t="s">
        <v>4869</v>
      </c>
      <c r="D654" s="13">
        <v>0</v>
      </c>
      <c r="E654" s="13">
        <v>0</v>
      </c>
      <c r="F654" s="13">
        <v>0</v>
      </c>
      <c r="G654" s="13">
        <v>0</v>
      </c>
      <c r="H654" s="13">
        <v>0</v>
      </c>
      <c r="I654" s="13">
        <v>0</v>
      </c>
      <c r="J654" s="13">
        <v>0</v>
      </c>
      <c r="K654" s="13">
        <v>0</v>
      </c>
      <c r="L654" s="13">
        <v>0</v>
      </c>
      <c r="M654" s="13">
        <v>0</v>
      </c>
    </row>
    <row r="655" spans="2:13">
      <c r="B655" s="13" t="s">
        <v>4870</v>
      </c>
      <c r="D655" s="13">
        <v>0</v>
      </c>
      <c r="E655" s="13">
        <v>0</v>
      </c>
      <c r="F655" s="13">
        <v>0</v>
      </c>
      <c r="G655" s="13">
        <v>0</v>
      </c>
      <c r="H655" s="13">
        <v>0</v>
      </c>
      <c r="I655" s="13">
        <v>0</v>
      </c>
      <c r="J655" s="13">
        <v>0</v>
      </c>
      <c r="K655" s="13">
        <v>0</v>
      </c>
      <c r="L655" s="13">
        <v>0</v>
      </c>
      <c r="M655" s="13">
        <v>0</v>
      </c>
    </row>
    <row r="656" spans="2:13">
      <c r="B656" s="13" t="s">
        <v>4871</v>
      </c>
      <c r="D656" s="13">
        <v>48472769197</v>
      </c>
      <c r="E656" s="13">
        <v>-148339802841</v>
      </c>
      <c r="F656" s="13">
        <v>72591219518</v>
      </c>
      <c r="G656" s="13">
        <v>-2794207421</v>
      </c>
      <c r="H656" s="13">
        <v>-17507627666</v>
      </c>
      <c r="I656" s="13">
        <v>-20927840507</v>
      </c>
      <c r="J656" s="13">
        <v>-41605051261</v>
      </c>
      <c r="K656" s="13">
        <v>17738500672</v>
      </c>
      <c r="L656" s="13">
        <v>-55019969656</v>
      </c>
      <c r="M656" s="13">
        <v>44738602229</v>
      </c>
    </row>
    <row r="657" spans="2:13">
      <c r="B657" s="13" t="s">
        <v>4872</v>
      </c>
      <c r="D657" s="13">
        <v>-41738376311</v>
      </c>
      <c r="E657" s="13">
        <v>-12973266383</v>
      </c>
      <c r="F657" s="13">
        <v>-26438406202</v>
      </c>
      <c r="G657" s="13">
        <v>25446997730</v>
      </c>
      <c r="H657" s="13">
        <v>-66927428162</v>
      </c>
      <c r="I657" s="13">
        <v>7544236174</v>
      </c>
      <c r="J657" s="13">
        <v>21989567847</v>
      </c>
      <c r="K657" s="13">
        <v>70799079674</v>
      </c>
      <c r="L657" s="13">
        <v>-34830814444</v>
      </c>
      <c r="M657" s="13">
        <v>-12838735290</v>
      </c>
    </row>
    <row r="658" spans="2:13">
      <c r="B658" s="13" t="s">
        <v>4873</v>
      </c>
      <c r="D658" s="13">
        <v>91717440019</v>
      </c>
      <c r="E658" s="13">
        <v>104701206831</v>
      </c>
      <c r="F658" s="13">
        <v>131038734188</v>
      </c>
      <c r="G658" s="13">
        <v>105684718498</v>
      </c>
      <c r="H658" s="13">
        <v>172611144046</v>
      </c>
      <c r="I658" s="13">
        <v>164972044750</v>
      </c>
      <c r="J658" s="13">
        <v>143046066354</v>
      </c>
      <c r="K658" s="13">
        <v>72219400374</v>
      </c>
      <c r="L658" s="13">
        <v>107049568199</v>
      </c>
      <c r="M658" s="13">
        <v>119881659464</v>
      </c>
    </row>
    <row r="659" spans="2:13">
      <c r="B659" s="13" t="s">
        <v>4874</v>
      </c>
      <c r="D659" s="13">
        <v>-6081817</v>
      </c>
      <c r="E659" s="13">
        <v>-10500429</v>
      </c>
      <c r="F659" s="13">
        <v>100878845</v>
      </c>
      <c r="G659" s="13">
        <v>-92982040</v>
      </c>
      <c r="H659" s="13">
        <v>1002614</v>
      </c>
      <c r="I659" s="13">
        <v>94863122</v>
      </c>
      <c r="J659" s="13">
        <v>-63589451</v>
      </c>
      <c r="K659" s="13">
        <v>27586306</v>
      </c>
      <c r="L659" s="13">
        <v>646619</v>
      </c>
      <c r="M659" s="13">
        <v>6644025</v>
      </c>
    </row>
    <row r="660" spans="2:13">
      <c r="B660" s="13" t="s">
        <v>4875</v>
      </c>
      <c r="D660" s="13">
        <v>49972981891</v>
      </c>
      <c r="E660" s="13">
        <v>91717440019</v>
      </c>
      <c r="F660" s="13">
        <v>104701206831</v>
      </c>
      <c r="G660" s="13">
        <v>131038734188</v>
      </c>
      <c r="H660" s="13">
        <v>105684718498</v>
      </c>
      <c r="I660" s="13">
        <v>172611144046</v>
      </c>
      <c r="J660" s="13">
        <v>164972044750</v>
      </c>
      <c r="K660" s="13">
        <v>143046066354</v>
      </c>
      <c r="L660" s="13">
        <v>72219400374</v>
      </c>
      <c r="M660" s="13">
        <v>107049568199</v>
      </c>
    </row>
    <row r="806" spans="2:2">
      <c r="B806" s="13" t="s">
        <v>1298</v>
      </c>
    </row>
    <row r="807" spans="2:2">
      <c r="B807" s="13" t="s">
        <v>4822</v>
      </c>
    </row>
    <row r="808" spans="2:2">
      <c r="B808" s="13" t="s">
        <v>4823</v>
      </c>
    </row>
    <row r="809" spans="2:2">
      <c r="B809" s="13" t="s">
        <v>4824</v>
      </c>
    </row>
    <row r="810" spans="2:2">
      <c r="B810" s="13" t="s">
        <v>4825</v>
      </c>
    </row>
    <row r="811" spans="2:2">
      <c r="B811" s="13" t="s">
        <v>4826</v>
      </c>
    </row>
    <row r="812" spans="2:2">
      <c r="B812" s="13" t="s">
        <v>4827</v>
      </c>
    </row>
    <row r="813" spans="2:2">
      <c r="B813" s="13" t="s">
        <v>4828</v>
      </c>
    </row>
    <row r="814" spans="2:2">
      <c r="B814" s="13" t="s">
        <v>4829</v>
      </c>
    </row>
    <row r="815" spans="2:2">
      <c r="B815" s="13" t="s">
        <v>4830</v>
      </c>
    </row>
    <row r="816" spans="2:2">
      <c r="B816" s="13" t="s">
        <v>4831</v>
      </c>
    </row>
    <row r="817" spans="2:2">
      <c r="B817" s="13" t="s">
        <v>4832</v>
      </c>
    </row>
    <row r="818" spans="2:2">
      <c r="B818" s="13" t="s">
        <v>4833</v>
      </c>
    </row>
    <row r="819" spans="2:2">
      <c r="B819" s="13" t="s">
        <v>4834</v>
      </c>
    </row>
    <row r="820" spans="2:2">
      <c r="B820" s="13" t="s">
        <v>4835</v>
      </c>
    </row>
    <row r="821" spans="2:2">
      <c r="B821" s="13" t="s">
        <v>4836</v>
      </c>
    </row>
    <row r="822" spans="2:2">
      <c r="B822" s="13" t="s">
        <v>4837</v>
      </c>
    </row>
    <row r="823" spans="2:2">
      <c r="B823" s="13" t="s">
        <v>4838</v>
      </c>
    </row>
    <row r="824" spans="2:2">
      <c r="B824" s="13" t="s">
        <v>4839</v>
      </c>
    </row>
    <row r="825" spans="2:2">
      <c r="B825" s="13" t="s">
        <v>4840</v>
      </c>
    </row>
    <row r="826" spans="2:2">
      <c r="B826" s="13" t="s">
        <v>4841</v>
      </c>
    </row>
    <row r="827" spans="2:2">
      <c r="B827" s="13" t="s">
        <v>4842</v>
      </c>
    </row>
    <row r="828" spans="2:2">
      <c r="B828" s="13" t="s">
        <v>4843</v>
      </c>
    </row>
    <row r="829" spans="2:2">
      <c r="B829" s="13" t="s">
        <v>4844</v>
      </c>
    </row>
    <row r="830" spans="2:2">
      <c r="B830" s="13" t="s">
        <v>4845</v>
      </c>
    </row>
    <row r="831" spans="2:2">
      <c r="B831" s="13" t="s">
        <v>4846</v>
      </c>
    </row>
    <row r="832" spans="2:2">
      <c r="B832" s="13" t="s">
        <v>4847</v>
      </c>
    </row>
    <row r="833" spans="2:2">
      <c r="B833" s="13" t="s">
        <v>4848</v>
      </c>
    </row>
    <row r="834" spans="2:2">
      <c r="B834" s="13" t="s">
        <v>4849</v>
      </c>
    </row>
    <row r="835" spans="2:2">
      <c r="B835" s="13" t="s">
        <v>4850</v>
      </c>
    </row>
    <row r="836" spans="2:2">
      <c r="B836" s="13" t="s">
        <v>4851</v>
      </c>
    </row>
    <row r="837" spans="2:2">
      <c r="B837" s="13" t="s">
        <v>4852</v>
      </c>
    </row>
    <row r="838" spans="2:2">
      <c r="B838" s="13" t="s">
        <v>4853</v>
      </c>
    </row>
    <row r="839" spans="2:2">
      <c r="B839" s="13" t="s">
        <v>4854</v>
      </c>
    </row>
    <row r="840" spans="2:2">
      <c r="B840" s="13" t="s">
        <v>4855</v>
      </c>
    </row>
    <row r="841" spans="2:2">
      <c r="B841" s="13" t="s">
        <v>4856</v>
      </c>
    </row>
    <row r="842" spans="2:2">
      <c r="B842" s="13" t="s">
        <v>4857</v>
      </c>
    </row>
    <row r="843" spans="2:2">
      <c r="B843" s="13" t="s">
        <v>4858</v>
      </c>
    </row>
    <row r="844" spans="2:2">
      <c r="B844" s="13" t="s">
        <v>4859</v>
      </c>
    </row>
    <row r="845" spans="2:2">
      <c r="B845" s="13" t="s">
        <v>4860</v>
      </c>
    </row>
    <row r="846" spans="2:2">
      <c r="B846" s="13" t="s">
        <v>4861</v>
      </c>
    </row>
    <row r="847" spans="2:2">
      <c r="B847" s="13" t="s">
        <v>4862</v>
      </c>
    </row>
    <row r="848" spans="2:2">
      <c r="B848" s="13" t="s">
        <v>4863</v>
      </c>
    </row>
    <row r="849" spans="2:2">
      <c r="B849" s="13" t="s">
        <v>4864</v>
      </c>
    </row>
    <row r="850" spans="2:2">
      <c r="B850" s="13" t="s">
        <v>4865</v>
      </c>
    </row>
    <row r="851" spans="2:2">
      <c r="B851" s="13" t="s">
        <v>4866</v>
      </c>
    </row>
    <row r="852" spans="2:2">
      <c r="B852" s="13" t="s">
        <v>4867</v>
      </c>
    </row>
    <row r="853" spans="2:2">
      <c r="B853" s="13" t="s">
        <v>4868</v>
      </c>
    </row>
    <row r="854" spans="2:2">
      <c r="B854" s="13" t="s">
        <v>4869</v>
      </c>
    </row>
    <row r="855" spans="2:2">
      <c r="B855" s="13" t="s">
        <v>4870</v>
      </c>
    </row>
    <row r="856" spans="2:2">
      <c r="B856" s="13" t="s">
        <v>4871</v>
      </c>
    </row>
    <row r="857" spans="2:2">
      <c r="B857" s="13" t="s">
        <v>4872</v>
      </c>
    </row>
    <row r="858" spans="2:2">
      <c r="B858" s="13" t="s">
        <v>4873</v>
      </c>
    </row>
    <row r="859" spans="2:2">
      <c r="B859" s="13" t="s">
        <v>4874</v>
      </c>
    </row>
    <row r="860" spans="2:2">
      <c r="B860" s="13" t="s">
        <v>4875</v>
      </c>
    </row>
    <row r="1006" spans="2:13">
      <c r="B1006" s="13" t="s">
        <v>1961</v>
      </c>
      <c r="D1006" s="13" t="s">
        <v>4886</v>
      </c>
      <c r="E1006" s="13" t="s">
        <v>4884</v>
      </c>
      <c r="F1006" s="13" t="s">
        <v>4883</v>
      </c>
      <c r="G1006" s="13" t="s">
        <v>4877</v>
      </c>
      <c r="H1006" s="13" t="s">
        <v>4878</v>
      </c>
      <c r="I1006" s="13" t="s">
        <v>4876</v>
      </c>
      <c r="J1006" s="13" t="s">
        <v>4881</v>
      </c>
      <c r="K1006" s="13" t="s">
        <v>4882</v>
      </c>
      <c r="L1006" s="13" t="s">
        <v>4783</v>
      </c>
      <c r="M1006" s="13" t="s">
        <v>4784</v>
      </c>
    </row>
    <row r="1007" spans="2:13">
      <c r="B1007" s="13" t="s">
        <v>4822</v>
      </c>
    </row>
    <row r="1008" spans="2:13">
      <c r="B1008" s="13" t="s">
        <v>4823</v>
      </c>
      <c r="D1008" s="13">
        <v>92028882879</v>
      </c>
      <c r="E1008" s="13">
        <v>78024444287</v>
      </c>
      <c r="F1008" s="13">
        <v>32535477563</v>
      </c>
      <c r="G1008" s="13">
        <v>50570126984</v>
      </c>
      <c r="H1008" s="13">
        <v>42455559464</v>
      </c>
      <c r="I1008" s="13">
        <v>28078696191</v>
      </c>
      <c r="J1008" s="13">
        <v>16353458253</v>
      </c>
      <c r="K1008" s="13">
        <v>12684919215</v>
      </c>
      <c r="L1008" s="13">
        <v>19001152744</v>
      </c>
      <c r="M1008" s="13">
        <v>33449166838</v>
      </c>
    </row>
    <row r="1009" spans="2:13">
      <c r="B1009" s="13" t="s">
        <v>4824</v>
      </c>
      <c r="D1009" s="13">
        <v>-4018417960</v>
      </c>
      <c r="E1009" s="13">
        <v>-2895297186</v>
      </c>
      <c r="F1009" s="13">
        <v>-2148498096</v>
      </c>
      <c r="G1009" s="13">
        <v>-9036424429</v>
      </c>
      <c r="H1009" s="13">
        <v>-3648376362</v>
      </c>
      <c r="I1009" s="13">
        <v>768403702</v>
      </c>
      <c r="J1009" s="13">
        <v>-3473604326</v>
      </c>
      <c r="K1009" s="13">
        <v>348218567</v>
      </c>
      <c r="L1009" s="13">
        <v>496401926</v>
      </c>
      <c r="M1009" s="13">
        <v>-1795600598</v>
      </c>
    </row>
    <row r="1010" spans="2:13">
      <c r="B1010" s="13" t="s">
        <v>4825</v>
      </c>
      <c r="D1010" s="13">
        <v>680333308</v>
      </c>
      <c r="E1010" s="13">
        <v>663568078</v>
      </c>
      <c r="F1010" s="13">
        <v>658291467</v>
      </c>
      <c r="G1010" s="13">
        <v>660983226</v>
      </c>
      <c r="H1010" s="13">
        <v>693109224</v>
      </c>
      <c r="I1010" s="13">
        <v>801249436</v>
      </c>
      <c r="J1010" s="13">
        <v>911940528</v>
      </c>
      <c r="K1010" s="13">
        <v>928914042</v>
      </c>
      <c r="L1010" s="13">
        <v>954763650</v>
      </c>
      <c r="M1010" s="13">
        <v>-1639169842</v>
      </c>
    </row>
    <row r="1011" spans="2:13">
      <c r="B1011" s="13" t="s">
        <v>4826</v>
      </c>
      <c r="D1011" s="13">
        <v>0</v>
      </c>
      <c r="E1011" s="13">
        <v>-39000000</v>
      </c>
      <c r="F1011" s="13">
        <v>2354718757</v>
      </c>
      <c r="G1011" s="13">
        <v>-2354718757</v>
      </c>
      <c r="H1011" s="13">
        <v>0</v>
      </c>
      <c r="I1011" s="13">
        <v>-33000000</v>
      </c>
      <c r="J1011" s="13">
        <v>0</v>
      </c>
      <c r="K1011" s="13">
        <v>0</v>
      </c>
      <c r="L1011" s="13">
        <v>0</v>
      </c>
      <c r="M1011" s="13">
        <v>-42000000</v>
      </c>
    </row>
    <row r="1012" spans="2:13">
      <c r="B1012" s="13" t="s">
        <v>4827</v>
      </c>
      <c r="D1012" s="13">
        <v>0</v>
      </c>
      <c r="E1012" s="13">
        <v>0</v>
      </c>
      <c r="F1012" s="13">
        <v>0</v>
      </c>
      <c r="G1012" s="13">
        <v>0</v>
      </c>
      <c r="H1012" s="13">
        <v>0</v>
      </c>
      <c r="I1012" s="13">
        <v>0</v>
      </c>
      <c r="J1012" s="13">
        <v>0</v>
      </c>
      <c r="K1012" s="13">
        <v>0</v>
      </c>
      <c r="L1012" s="13">
        <v>0</v>
      </c>
      <c r="M1012" s="13">
        <v>0</v>
      </c>
    </row>
    <row r="1013" spans="2:13">
      <c r="B1013" s="13" t="s">
        <v>4828</v>
      </c>
      <c r="D1013" s="13">
        <v>0</v>
      </c>
      <c r="E1013" s="13">
        <v>0</v>
      </c>
      <c r="F1013" s="13">
        <v>0</v>
      </c>
      <c r="G1013" s="13">
        <v>0</v>
      </c>
      <c r="H1013" s="13">
        <v>0</v>
      </c>
      <c r="I1013" s="13">
        <v>0</v>
      </c>
      <c r="J1013" s="13">
        <v>0</v>
      </c>
      <c r="K1013" s="13">
        <v>0</v>
      </c>
      <c r="L1013" s="13">
        <v>0</v>
      </c>
      <c r="M1013" s="13">
        <v>0</v>
      </c>
    </row>
    <row r="1014" spans="2:13">
      <c r="B1014" s="13" t="s">
        <v>4829</v>
      </c>
      <c r="D1014" s="13">
        <v>-22437682</v>
      </c>
      <c r="E1014" s="13">
        <v>0</v>
      </c>
      <c r="F1014" s="13">
        <v>-36423</v>
      </c>
      <c r="G1014" s="13">
        <v>-15835283</v>
      </c>
      <c r="H1014" s="13">
        <v>-39369736</v>
      </c>
      <c r="I1014" s="13">
        <v>-22470329</v>
      </c>
      <c r="J1014" s="13">
        <v>-79005792</v>
      </c>
      <c r="K1014" s="13">
        <v>-94279821</v>
      </c>
      <c r="L1014" s="13">
        <v>78624927</v>
      </c>
      <c r="M1014" s="13">
        <v>30766944</v>
      </c>
    </row>
    <row r="1015" spans="2:13">
      <c r="B1015" s="13" t="s">
        <v>4830</v>
      </c>
      <c r="D1015" s="13">
        <v>0</v>
      </c>
      <c r="E1015" s="13">
        <v>0</v>
      </c>
      <c r="F1015" s="13">
        <v>0</v>
      </c>
      <c r="G1015" s="13">
        <v>0</v>
      </c>
      <c r="H1015" s="13">
        <v>0</v>
      </c>
      <c r="I1015" s="13">
        <v>0</v>
      </c>
      <c r="J1015" s="13">
        <v>0</v>
      </c>
      <c r="K1015" s="13">
        <v>0</v>
      </c>
      <c r="L1015" s="13">
        <v>0</v>
      </c>
      <c r="M1015" s="13">
        <v>0</v>
      </c>
    </row>
    <row r="1016" spans="2:13">
      <c r="B1016" s="13" t="s">
        <v>4831</v>
      </c>
      <c r="D1016" s="13">
        <v>-4676313586</v>
      </c>
      <c r="E1016" s="13">
        <v>-3593379948</v>
      </c>
      <c r="F1016" s="13">
        <v>-5122221407</v>
      </c>
      <c r="G1016" s="13">
        <v>-7366104105</v>
      </c>
      <c r="H1016" s="13">
        <v>-4302115850</v>
      </c>
      <c r="I1016" s="13">
        <v>22624595</v>
      </c>
      <c r="J1016" s="13">
        <v>-4259432839</v>
      </c>
      <c r="K1016" s="13">
        <v>-509478589</v>
      </c>
      <c r="L1016" s="13">
        <v>-561029939</v>
      </c>
      <c r="M1016" s="13">
        <v>-7145197700</v>
      </c>
    </row>
    <row r="1017" spans="2:13">
      <c r="B1017" s="13" t="s">
        <v>4832</v>
      </c>
      <c r="D1017" s="13">
        <v>0</v>
      </c>
      <c r="E1017" s="13">
        <v>0</v>
      </c>
      <c r="F1017" s="13">
        <v>0</v>
      </c>
      <c r="G1017" s="13">
        <v>0</v>
      </c>
      <c r="H1017" s="13">
        <v>0</v>
      </c>
      <c r="I1017" s="13">
        <v>0</v>
      </c>
      <c r="J1017" s="13">
        <v>0</v>
      </c>
      <c r="K1017" s="13">
        <v>0</v>
      </c>
      <c r="L1017" s="13">
        <v>0</v>
      </c>
      <c r="M1017" s="13">
        <v>0</v>
      </c>
    </row>
    <row r="1018" spans="2:13">
      <c r="B1018" s="13" t="s">
        <v>4833</v>
      </c>
      <c r="D1018" s="13">
        <v>0</v>
      </c>
      <c r="E1018" s="13">
        <v>0</v>
      </c>
      <c r="F1018" s="13">
        <v>0</v>
      </c>
      <c r="G1018" s="13">
        <v>0</v>
      </c>
      <c r="H1018" s="13">
        <v>0</v>
      </c>
      <c r="I1018" s="13">
        <v>0</v>
      </c>
      <c r="J1018" s="13">
        <v>0</v>
      </c>
      <c r="K1018" s="13">
        <v>0</v>
      </c>
      <c r="L1018" s="13">
        <v>0</v>
      </c>
      <c r="M1018" s="13">
        <v>0</v>
      </c>
    </row>
    <row r="1019" spans="2:13">
      <c r="B1019" s="13" t="s">
        <v>4834</v>
      </c>
      <c r="D1019" s="13">
        <v>0</v>
      </c>
      <c r="E1019" s="13">
        <v>73514684</v>
      </c>
      <c r="F1019" s="13">
        <v>-39250490</v>
      </c>
      <c r="G1019" s="13">
        <v>39250490</v>
      </c>
      <c r="H1019" s="13">
        <v>0</v>
      </c>
      <c r="I1019" s="13">
        <v>0</v>
      </c>
      <c r="J1019" s="13">
        <v>-47106223</v>
      </c>
      <c r="K1019" s="13">
        <v>23062935</v>
      </c>
      <c r="L1019" s="13">
        <v>24043288</v>
      </c>
      <c r="M1019" s="13">
        <v>0</v>
      </c>
    </row>
    <row r="1020" spans="2:13">
      <c r="B1020" s="13" t="s">
        <v>4835</v>
      </c>
      <c r="D1020" s="13">
        <v>0</v>
      </c>
      <c r="E1020" s="13">
        <v>0</v>
      </c>
      <c r="F1020" s="13">
        <v>0</v>
      </c>
      <c r="G1020" s="13">
        <v>0</v>
      </c>
      <c r="H1020" s="13">
        <v>0</v>
      </c>
      <c r="I1020" s="13">
        <v>0</v>
      </c>
      <c r="J1020" s="13">
        <v>0</v>
      </c>
      <c r="K1020" s="13">
        <v>0</v>
      </c>
      <c r="L1020" s="13">
        <v>0</v>
      </c>
      <c r="M1020" s="13">
        <v>7000000000</v>
      </c>
    </row>
    <row r="1021" spans="2:13">
      <c r="B1021" s="13" t="s">
        <v>4836</v>
      </c>
      <c r="D1021" s="13">
        <v>88010464919</v>
      </c>
      <c r="E1021" s="13">
        <v>75129147101</v>
      </c>
      <c r="F1021" s="13">
        <v>30386979467</v>
      </c>
      <c r="G1021" s="13">
        <v>41533702555</v>
      </c>
      <c r="H1021" s="13">
        <v>38807183102</v>
      </c>
      <c r="I1021" s="13">
        <v>28847099893</v>
      </c>
      <c r="J1021" s="13">
        <v>12879853927</v>
      </c>
      <c r="K1021" s="13">
        <v>13033137782</v>
      </c>
      <c r="L1021" s="13">
        <v>19497554670</v>
      </c>
      <c r="M1021" s="13">
        <v>31653566240</v>
      </c>
    </row>
    <row r="1022" spans="2:13">
      <c r="B1022" s="13" t="s">
        <v>4837</v>
      </c>
      <c r="D1022" s="13">
        <v>5500013326</v>
      </c>
      <c r="E1022" s="13">
        <v>-20940327420</v>
      </c>
      <c r="F1022" s="13">
        <v>-6108519488</v>
      </c>
      <c r="G1022" s="13">
        <v>2954212576</v>
      </c>
      <c r="H1022" s="13">
        <v>-7531037034</v>
      </c>
      <c r="I1022" s="13">
        <v>35391295630</v>
      </c>
      <c r="J1022" s="13">
        <v>27040023404</v>
      </c>
      <c r="K1022" s="13">
        <v>-16427245428</v>
      </c>
      <c r="L1022" s="13">
        <v>-34595081594</v>
      </c>
      <c r="M1022" s="13">
        <v>49339167350</v>
      </c>
    </row>
    <row r="1023" spans="2:13">
      <c r="B1023" s="13" t="s">
        <v>4838</v>
      </c>
      <c r="D1023" s="13">
        <v>113533153327</v>
      </c>
      <c r="E1023" s="13">
        <v>-127656920499</v>
      </c>
      <c r="F1023" s="13">
        <v>-28321584641</v>
      </c>
      <c r="G1023" s="13">
        <v>21066109291</v>
      </c>
      <c r="H1023" s="13">
        <v>287789512609</v>
      </c>
      <c r="I1023" s="13">
        <v>-130066343730</v>
      </c>
      <c r="J1023" s="13">
        <v>-27388425912</v>
      </c>
      <c r="K1023" s="13">
        <v>10360199930</v>
      </c>
      <c r="L1023" s="13">
        <v>134363981563</v>
      </c>
      <c r="M1023" s="13">
        <v>-91385437137</v>
      </c>
    </row>
    <row r="1024" spans="2:13">
      <c r="B1024" s="13" t="s">
        <v>4839</v>
      </c>
      <c r="D1024" s="13">
        <v>-123638132221</v>
      </c>
      <c r="E1024" s="13">
        <v>175719351732</v>
      </c>
      <c r="F1024" s="13">
        <v>16946046626</v>
      </c>
      <c r="G1024" s="13">
        <v>89215794501</v>
      </c>
      <c r="H1024" s="13">
        <v>-273083880690</v>
      </c>
      <c r="I1024" s="13">
        <v>367908704938</v>
      </c>
      <c r="J1024" s="13">
        <v>1345087137</v>
      </c>
      <c r="K1024" s="13">
        <v>50465817818</v>
      </c>
      <c r="L1024" s="13">
        <v>-17838116293</v>
      </c>
      <c r="M1024" s="13">
        <v>-14802547500</v>
      </c>
    </row>
    <row r="1025" spans="2:13">
      <c r="B1025" s="13" t="s">
        <v>4840</v>
      </c>
      <c r="D1025" s="13">
        <v>9356725987</v>
      </c>
      <c r="E1025" s="13">
        <v>-8932160537</v>
      </c>
      <c r="F1025" s="13">
        <v>-277248704009</v>
      </c>
      <c r="G1025" s="13">
        <v>-46569333</v>
      </c>
      <c r="H1025" s="13">
        <v>13324100977</v>
      </c>
      <c r="I1025" s="13">
        <v>-6951383176</v>
      </c>
      <c r="J1025" s="13">
        <v>68569046085</v>
      </c>
      <c r="K1025" s="13">
        <v>-11880454619</v>
      </c>
      <c r="L1025" s="13">
        <v>7867502373</v>
      </c>
      <c r="M1025" s="13">
        <v>285673888</v>
      </c>
    </row>
    <row r="1026" spans="2:13">
      <c r="B1026" s="13" t="s">
        <v>4841</v>
      </c>
      <c r="D1026" s="13">
        <v>0</v>
      </c>
      <c r="E1026" s="13">
        <v>0</v>
      </c>
      <c r="F1026" s="13">
        <v>0</v>
      </c>
      <c r="G1026" s="13">
        <v>0</v>
      </c>
      <c r="H1026" s="13">
        <v>0</v>
      </c>
      <c r="I1026" s="13">
        <v>0</v>
      </c>
      <c r="J1026" s="13">
        <v>0</v>
      </c>
      <c r="K1026" s="13">
        <v>0</v>
      </c>
      <c r="L1026" s="13">
        <v>0</v>
      </c>
      <c r="M1026" s="13">
        <v>0</v>
      </c>
    </row>
    <row r="1027" spans="2:13">
      <c r="B1027" s="13" t="s">
        <v>4842</v>
      </c>
      <c r="D1027" s="13">
        <v>0</v>
      </c>
      <c r="E1027" s="13">
        <v>-73514684</v>
      </c>
      <c r="F1027" s="13">
        <v>39250490</v>
      </c>
      <c r="G1027" s="13">
        <v>-39250490</v>
      </c>
      <c r="H1027" s="13">
        <v>0</v>
      </c>
      <c r="I1027" s="13">
        <v>47106223</v>
      </c>
      <c r="J1027" s="13">
        <v>0</v>
      </c>
      <c r="K1027" s="13">
        <v>-23062935</v>
      </c>
      <c r="L1027" s="13">
        <v>-24043288</v>
      </c>
      <c r="M1027" s="13">
        <v>0</v>
      </c>
    </row>
    <row r="1028" spans="2:13">
      <c r="B1028" s="13" t="s">
        <v>4843</v>
      </c>
      <c r="D1028" s="13">
        <v>-15882478728</v>
      </c>
      <c r="E1028" s="13">
        <v>-16621120909</v>
      </c>
      <c r="F1028" s="13">
        <v>-4638940740</v>
      </c>
      <c r="G1028" s="13">
        <v>0</v>
      </c>
      <c r="H1028" s="13">
        <v>-5615739520</v>
      </c>
      <c r="I1028" s="13">
        <v>-5854781718</v>
      </c>
      <c r="J1028" s="13">
        <v>47106223</v>
      </c>
      <c r="K1028" s="13">
        <v>-3800230548</v>
      </c>
      <c r="L1028" s="13">
        <v>-13768634026</v>
      </c>
      <c r="M1028" s="13">
        <v>3352296183</v>
      </c>
    </row>
    <row r="1029" spans="2:13">
      <c r="B1029" s="13" t="s">
        <v>4844</v>
      </c>
      <c r="D1029" s="13">
        <v>0</v>
      </c>
      <c r="E1029" s="13">
        <v>652357210</v>
      </c>
      <c r="F1029" s="13">
        <v>0</v>
      </c>
      <c r="G1029" s="13">
        <v>0</v>
      </c>
      <c r="H1029" s="13">
        <v>0</v>
      </c>
      <c r="I1029" s="13">
        <v>-44525118</v>
      </c>
      <c r="J1029" s="13">
        <v>0</v>
      </c>
      <c r="K1029" s="13">
        <v>0</v>
      </c>
      <c r="L1029" s="13">
        <v>0</v>
      </c>
      <c r="M1029" s="13">
        <v>0</v>
      </c>
    </row>
    <row r="1030" spans="2:13">
      <c r="B1030" s="13" t="s">
        <v>4845</v>
      </c>
      <c r="D1030" s="13">
        <v>-7234489500</v>
      </c>
      <c r="E1030" s="13">
        <v>-3975500000</v>
      </c>
      <c r="F1030" s="13">
        <v>-447975000</v>
      </c>
      <c r="G1030" s="13">
        <v>-2337200000</v>
      </c>
      <c r="H1030" s="13">
        <v>0</v>
      </c>
      <c r="I1030" s="13">
        <v>4148550000</v>
      </c>
      <c r="J1030" s="13">
        <v>-2047000000</v>
      </c>
      <c r="K1030" s="13">
        <v>-2101550000</v>
      </c>
      <c r="L1030" s="13">
        <v>0</v>
      </c>
      <c r="M1030" s="13">
        <v>1576900000</v>
      </c>
    </row>
    <row r="1031" spans="2:13">
      <c r="B1031" s="13" t="s">
        <v>4846</v>
      </c>
      <c r="D1031" s="13">
        <v>69645257110</v>
      </c>
      <c r="E1031" s="13">
        <v>73301311994</v>
      </c>
      <c r="F1031" s="13">
        <v>-269393447295</v>
      </c>
      <c r="G1031" s="13">
        <v>152346799100</v>
      </c>
      <c r="H1031" s="13">
        <v>53690139444</v>
      </c>
      <c r="I1031" s="13">
        <v>293425722942</v>
      </c>
      <c r="J1031" s="13">
        <v>80445690864</v>
      </c>
      <c r="K1031" s="13">
        <v>39626612000</v>
      </c>
      <c r="L1031" s="13">
        <v>95503163405</v>
      </c>
      <c r="M1031" s="13">
        <v>-19980380976</v>
      </c>
    </row>
    <row r="1032" spans="2:13">
      <c r="B1032" s="13" t="s">
        <v>4847</v>
      </c>
    </row>
    <row r="1033" spans="2:13">
      <c r="B1033" s="13" t="s">
        <v>4848</v>
      </c>
      <c r="D1033" s="13">
        <v>-1370834868</v>
      </c>
      <c r="E1033" s="13">
        <v>9466946812</v>
      </c>
      <c r="F1033" s="13">
        <v>-8800522890</v>
      </c>
      <c r="G1033" s="13">
        <v>-2670399422</v>
      </c>
      <c r="H1033" s="13">
        <v>0</v>
      </c>
      <c r="I1033" s="13">
        <v>4822617778</v>
      </c>
      <c r="J1033" s="13">
        <v>-5289894739</v>
      </c>
      <c r="K1033" s="13">
        <v>235473713</v>
      </c>
      <c r="L1033" s="13">
        <v>-896751752</v>
      </c>
      <c r="M1033" s="13">
        <v>-2694988910</v>
      </c>
    </row>
    <row r="1034" spans="2:13">
      <c r="B1034" s="13" t="s">
        <v>4849</v>
      </c>
      <c r="D1034" s="13">
        <v>0</v>
      </c>
      <c r="E1034" s="13">
        <v>0</v>
      </c>
      <c r="F1034" s="13">
        <v>0</v>
      </c>
      <c r="G1034" s="13">
        <v>0</v>
      </c>
      <c r="H1034" s="13">
        <v>0</v>
      </c>
      <c r="I1034" s="13">
        <v>0</v>
      </c>
      <c r="J1034" s="13">
        <v>0</v>
      </c>
      <c r="K1034" s="13">
        <v>0</v>
      </c>
      <c r="L1034" s="13">
        <v>0</v>
      </c>
      <c r="M1034" s="13">
        <v>0</v>
      </c>
    </row>
    <row r="1035" spans="2:13">
      <c r="B1035" s="13" t="s">
        <v>4850</v>
      </c>
      <c r="D1035" s="13">
        <v>-50000000000</v>
      </c>
      <c r="E1035" s="13">
        <v>-140000000000</v>
      </c>
      <c r="F1035" s="13">
        <v>-50000000000</v>
      </c>
      <c r="G1035" s="13">
        <v>-140000000000</v>
      </c>
      <c r="H1035" s="13">
        <v>-60000000000</v>
      </c>
      <c r="I1035" s="13">
        <v>-30000000000</v>
      </c>
      <c r="J1035" s="13">
        <v>-185684860441</v>
      </c>
      <c r="K1035" s="13">
        <v>50000000000</v>
      </c>
      <c r="L1035" s="13">
        <v>-50000000000</v>
      </c>
      <c r="M1035" s="13">
        <v>0</v>
      </c>
    </row>
    <row r="1036" spans="2:13">
      <c r="B1036" s="13" t="s">
        <v>4851</v>
      </c>
      <c r="D1036" s="13">
        <v>0</v>
      </c>
      <c r="E1036" s="13">
        <v>190000000000</v>
      </c>
      <c r="F1036" s="13">
        <v>225684860441</v>
      </c>
      <c r="G1036" s="13">
        <v>0</v>
      </c>
      <c r="H1036" s="13">
        <v>0</v>
      </c>
      <c r="I1036" s="13">
        <v>0</v>
      </c>
      <c r="J1036" s="13">
        <v>150000000000</v>
      </c>
      <c r="K1036" s="13">
        <v>-100000000000</v>
      </c>
      <c r="L1036" s="13">
        <v>0</v>
      </c>
      <c r="M1036" s="13">
        <v>40000000000</v>
      </c>
    </row>
    <row r="1037" spans="2:13">
      <c r="B1037" s="13" t="s">
        <v>4852</v>
      </c>
      <c r="D1037" s="13">
        <v>0</v>
      </c>
      <c r="E1037" s="13">
        <v>0</v>
      </c>
      <c r="F1037" s="13">
        <v>0</v>
      </c>
      <c r="G1037" s="13">
        <v>0</v>
      </c>
      <c r="H1037" s="13">
        <v>0</v>
      </c>
      <c r="I1037" s="13">
        <v>0</v>
      </c>
      <c r="J1037" s="13">
        <v>0</v>
      </c>
      <c r="K1037" s="13">
        <v>0</v>
      </c>
      <c r="L1037" s="13">
        <v>0</v>
      </c>
      <c r="M1037" s="13">
        <v>0</v>
      </c>
    </row>
    <row r="1038" spans="2:13">
      <c r="B1038" s="13" t="s">
        <v>4853</v>
      </c>
      <c r="D1038" s="13">
        <v>0</v>
      </c>
      <c r="E1038" s="13">
        <v>0</v>
      </c>
      <c r="F1038" s="13">
        <v>0</v>
      </c>
      <c r="G1038" s="13">
        <v>0</v>
      </c>
      <c r="H1038" s="13">
        <v>0</v>
      </c>
      <c r="I1038" s="13">
        <v>0</v>
      </c>
      <c r="J1038" s="13">
        <v>0</v>
      </c>
      <c r="K1038" s="13">
        <v>0</v>
      </c>
      <c r="L1038" s="13">
        <v>0</v>
      </c>
      <c r="M1038" s="13">
        <v>0</v>
      </c>
    </row>
    <row r="1039" spans="2:13">
      <c r="B1039" s="13" t="s">
        <v>4854</v>
      </c>
      <c r="D1039" s="13">
        <v>0</v>
      </c>
      <c r="E1039" s="13">
        <v>0</v>
      </c>
      <c r="F1039" s="13">
        <v>0</v>
      </c>
      <c r="G1039" s="13">
        <v>0</v>
      </c>
      <c r="H1039" s="13">
        <v>0</v>
      </c>
      <c r="I1039" s="13">
        <v>0</v>
      </c>
      <c r="J1039" s="13">
        <v>0</v>
      </c>
      <c r="K1039" s="13">
        <v>0</v>
      </c>
      <c r="L1039" s="13">
        <v>0</v>
      </c>
      <c r="M1039" s="13">
        <v>0</v>
      </c>
    </row>
    <row r="1040" spans="2:13">
      <c r="B1040" s="13" t="s">
        <v>4855</v>
      </c>
      <c r="D1040" s="13">
        <v>0</v>
      </c>
      <c r="E1040" s="13">
        <v>0</v>
      </c>
      <c r="F1040" s="13">
        <v>0</v>
      </c>
      <c r="G1040" s="13">
        <v>0</v>
      </c>
      <c r="H1040" s="13">
        <v>0</v>
      </c>
      <c r="I1040" s="13">
        <v>0</v>
      </c>
      <c r="J1040" s="13">
        <v>0</v>
      </c>
      <c r="K1040" s="13">
        <v>0</v>
      </c>
      <c r="L1040" s="13">
        <v>0</v>
      </c>
      <c r="M1040" s="13">
        <v>0</v>
      </c>
    </row>
    <row r="1041" spans="2:13">
      <c r="B1041" s="13" t="s">
        <v>4856</v>
      </c>
      <c r="D1041" s="13">
        <v>0</v>
      </c>
      <c r="E1041" s="13">
        <v>0</v>
      </c>
      <c r="F1041" s="13">
        <v>0</v>
      </c>
      <c r="G1041" s="13">
        <v>0</v>
      </c>
      <c r="H1041" s="13">
        <v>0</v>
      </c>
      <c r="I1041" s="13">
        <v>0</v>
      </c>
      <c r="J1041" s="13">
        <v>0</v>
      </c>
      <c r="K1041" s="13">
        <v>0</v>
      </c>
      <c r="L1041" s="13">
        <v>0</v>
      </c>
      <c r="M1041" s="13">
        <v>0</v>
      </c>
    </row>
    <row r="1042" spans="2:13">
      <c r="B1042" s="13" t="s">
        <v>4857</v>
      </c>
      <c r="D1042" s="13">
        <v>1530559750</v>
      </c>
      <c r="E1042" s="13">
        <v>3040684944</v>
      </c>
      <c r="F1042" s="13">
        <v>10216229630</v>
      </c>
      <c r="G1042" s="13">
        <v>4988474105</v>
      </c>
      <c r="H1042" s="13">
        <v>1891555850</v>
      </c>
      <c r="I1042" s="13">
        <v>4853726025</v>
      </c>
      <c r="J1042" s="13">
        <v>2754123126</v>
      </c>
      <c r="K1042" s="13">
        <v>109788589</v>
      </c>
      <c r="L1042" s="13">
        <v>39279939</v>
      </c>
      <c r="M1042" s="13">
        <v>257105387</v>
      </c>
    </row>
    <row r="1043" spans="2:13">
      <c r="B1043" s="13" t="s">
        <v>4858</v>
      </c>
      <c r="D1043" s="13">
        <v>0</v>
      </c>
      <c r="E1043" s="13">
        <v>0</v>
      </c>
      <c r="F1043" s="13">
        <v>0</v>
      </c>
      <c r="G1043" s="13">
        <v>0</v>
      </c>
      <c r="H1043" s="13">
        <v>0</v>
      </c>
      <c r="I1043" s="13">
        <v>0</v>
      </c>
      <c r="J1043" s="13">
        <v>0</v>
      </c>
      <c r="K1043" s="13">
        <v>0</v>
      </c>
      <c r="L1043" s="13">
        <v>0</v>
      </c>
      <c r="M1043" s="13">
        <v>0</v>
      </c>
    </row>
    <row r="1044" spans="2:13">
      <c r="B1044" s="13" t="s">
        <v>4859</v>
      </c>
      <c r="D1044" s="13">
        <v>-49840275118</v>
      </c>
      <c r="E1044" s="13">
        <v>62507631756</v>
      </c>
      <c r="F1044" s="13">
        <v>177100567181</v>
      </c>
      <c r="G1044" s="13">
        <v>-137681925317</v>
      </c>
      <c r="H1044" s="13">
        <v>-58108444150</v>
      </c>
      <c r="I1044" s="13">
        <v>-20323656197</v>
      </c>
      <c r="J1044" s="13">
        <v>-38220632054</v>
      </c>
      <c r="K1044" s="13">
        <v>-49654737698</v>
      </c>
      <c r="L1044" s="13">
        <v>-50857471813</v>
      </c>
      <c r="M1044" s="13">
        <v>37562116477</v>
      </c>
    </row>
    <row r="1045" spans="2:13">
      <c r="B1045" s="13" t="s">
        <v>4860</v>
      </c>
    </row>
    <row r="1046" spans="2:13">
      <c r="B1046" s="13" t="s">
        <v>4861</v>
      </c>
      <c r="D1046" s="13">
        <v>0</v>
      </c>
      <c r="E1046" s="13">
        <v>0</v>
      </c>
      <c r="F1046" s="13">
        <v>0</v>
      </c>
      <c r="G1046" s="13">
        <v>0</v>
      </c>
      <c r="H1046" s="13">
        <v>0</v>
      </c>
      <c r="I1046" s="13">
        <v>0</v>
      </c>
      <c r="J1046" s="13">
        <v>0</v>
      </c>
      <c r="K1046" s="13">
        <v>0</v>
      </c>
      <c r="L1046" s="13">
        <v>0</v>
      </c>
      <c r="M1046" s="13">
        <v>0</v>
      </c>
    </row>
    <row r="1047" spans="2:13">
      <c r="B1047" s="13" t="s">
        <v>4862</v>
      </c>
      <c r="D1047" s="13">
        <v>0</v>
      </c>
      <c r="E1047" s="13">
        <v>0</v>
      </c>
      <c r="F1047" s="13">
        <v>0</v>
      </c>
      <c r="G1047" s="13">
        <v>0</v>
      </c>
      <c r="H1047" s="13">
        <v>0</v>
      </c>
      <c r="I1047" s="13">
        <v>0</v>
      </c>
      <c r="J1047" s="13">
        <v>0</v>
      </c>
      <c r="K1047" s="13">
        <v>0</v>
      </c>
      <c r="L1047" s="13">
        <v>0</v>
      </c>
      <c r="M1047" s="13">
        <v>0</v>
      </c>
    </row>
    <row r="1048" spans="2:13">
      <c r="B1048" s="13" t="s">
        <v>4863</v>
      </c>
      <c r="D1048" s="13">
        <v>0</v>
      </c>
      <c r="E1048" s="13">
        <v>0</v>
      </c>
      <c r="F1048" s="13">
        <v>0</v>
      </c>
      <c r="G1048" s="13">
        <v>0</v>
      </c>
      <c r="H1048" s="13">
        <v>0</v>
      </c>
      <c r="I1048" s="13">
        <v>0</v>
      </c>
      <c r="J1048" s="13">
        <v>0</v>
      </c>
      <c r="K1048" s="13">
        <v>0</v>
      </c>
      <c r="L1048" s="13">
        <v>0</v>
      </c>
      <c r="M1048" s="13">
        <v>0</v>
      </c>
    </row>
    <row r="1049" spans="2:13">
      <c r="B1049" s="13" t="s">
        <v>4864</v>
      </c>
      <c r="D1049" s="13">
        <v>0</v>
      </c>
      <c r="E1049" s="13">
        <v>0</v>
      </c>
      <c r="F1049" s="13">
        <v>0</v>
      </c>
      <c r="G1049" s="13">
        <v>0</v>
      </c>
      <c r="H1049" s="13">
        <v>0</v>
      </c>
      <c r="I1049" s="13">
        <v>0</v>
      </c>
      <c r="J1049" s="13">
        <v>0</v>
      </c>
      <c r="K1049" s="13">
        <v>0</v>
      </c>
      <c r="L1049" s="13">
        <v>0</v>
      </c>
      <c r="M1049" s="13">
        <v>0</v>
      </c>
    </row>
    <row r="1050" spans="2:13">
      <c r="B1050" s="13" t="s">
        <v>4865</v>
      </c>
      <c r="D1050" s="13">
        <v>-53053425</v>
      </c>
      <c r="E1050" s="13">
        <v>0</v>
      </c>
      <c r="F1050" s="13">
        <v>-117655635</v>
      </c>
      <c r="G1050" s="13">
        <v>-57667869</v>
      </c>
      <c r="H1050" s="13">
        <v>-57667869</v>
      </c>
      <c r="I1050" s="13">
        <v>-57667869</v>
      </c>
      <c r="J1050" s="13">
        <v>-57667869</v>
      </c>
      <c r="K1050" s="13">
        <v>-57667869</v>
      </c>
      <c r="L1050" s="13">
        <v>-57667869</v>
      </c>
      <c r="M1050" s="13">
        <v>0</v>
      </c>
    </row>
    <row r="1051" spans="2:13">
      <c r="B1051" s="13" t="s">
        <v>4866</v>
      </c>
      <c r="D1051" s="13">
        <v>0</v>
      </c>
      <c r="E1051" s="13">
        <v>2319897</v>
      </c>
      <c r="F1051" s="13">
        <v>0</v>
      </c>
      <c r="G1051" s="13">
        <v>0</v>
      </c>
      <c r="H1051" s="13">
        <v>0</v>
      </c>
      <c r="I1051" s="13">
        <v>0</v>
      </c>
      <c r="J1051" s="13">
        <v>0</v>
      </c>
      <c r="K1051" s="13">
        <v>0</v>
      </c>
      <c r="L1051" s="13">
        <v>0</v>
      </c>
      <c r="M1051" s="13">
        <v>0</v>
      </c>
    </row>
    <row r="1052" spans="2:13">
      <c r="B1052" s="13" t="s">
        <v>4867</v>
      </c>
      <c r="D1052" s="13">
        <v>0</v>
      </c>
      <c r="E1052" s="13">
        <v>0</v>
      </c>
      <c r="F1052" s="13">
        <v>0</v>
      </c>
      <c r="G1052" s="13">
        <v>0</v>
      </c>
      <c r="H1052" s="13">
        <v>0</v>
      </c>
      <c r="I1052" s="13">
        <v>0</v>
      </c>
      <c r="J1052" s="13">
        <v>0</v>
      </c>
      <c r="K1052" s="13">
        <v>0</v>
      </c>
      <c r="L1052" s="13">
        <v>0</v>
      </c>
      <c r="M1052" s="13">
        <v>0</v>
      </c>
    </row>
    <row r="1053" spans="2:13">
      <c r="B1053" s="13" t="s">
        <v>4868</v>
      </c>
      <c r="D1053" s="13">
        <v>0</v>
      </c>
      <c r="E1053" s="13">
        <v>0</v>
      </c>
      <c r="F1053" s="13">
        <v>0</v>
      </c>
      <c r="G1053" s="13">
        <v>-37665348000</v>
      </c>
      <c r="H1053" s="13">
        <v>0</v>
      </c>
      <c r="I1053" s="13">
        <v>0</v>
      </c>
      <c r="J1053" s="13">
        <v>-2220625</v>
      </c>
      <c r="K1053" s="13">
        <v>-37665348000</v>
      </c>
      <c r="L1053" s="13">
        <v>0</v>
      </c>
      <c r="M1053" s="13">
        <v>-2515600</v>
      </c>
    </row>
    <row r="1054" spans="2:13">
      <c r="B1054" s="13" t="s">
        <v>4869</v>
      </c>
      <c r="D1054" s="13">
        <v>0</v>
      </c>
      <c r="E1054" s="13">
        <v>0</v>
      </c>
      <c r="F1054" s="13">
        <v>0</v>
      </c>
      <c r="G1054" s="13">
        <v>0</v>
      </c>
      <c r="H1054" s="13">
        <v>0</v>
      </c>
      <c r="I1054" s="13">
        <v>0</v>
      </c>
      <c r="J1054" s="13">
        <v>0</v>
      </c>
      <c r="K1054" s="13">
        <v>0</v>
      </c>
      <c r="L1054" s="13">
        <v>0</v>
      </c>
      <c r="M1054" s="13">
        <v>0</v>
      </c>
    </row>
    <row r="1055" spans="2:13">
      <c r="B1055" s="13" t="s">
        <v>4870</v>
      </c>
      <c r="D1055" s="13">
        <v>0</v>
      </c>
      <c r="E1055" s="13">
        <v>0</v>
      </c>
      <c r="F1055" s="13">
        <v>0</v>
      </c>
      <c r="G1055" s="13">
        <v>0</v>
      </c>
      <c r="H1055" s="13">
        <v>0</v>
      </c>
      <c r="I1055" s="13">
        <v>0</v>
      </c>
      <c r="J1055" s="13">
        <v>0</v>
      </c>
      <c r="K1055" s="13">
        <v>0</v>
      </c>
      <c r="L1055" s="13">
        <v>0</v>
      </c>
      <c r="M1055" s="13">
        <v>0</v>
      </c>
    </row>
    <row r="1056" spans="2:13">
      <c r="B1056" s="13" t="s">
        <v>4871</v>
      </c>
      <c r="D1056" s="13">
        <v>-53053425</v>
      </c>
      <c r="E1056" s="13">
        <v>2319897</v>
      </c>
      <c r="F1056" s="13">
        <v>-117655635</v>
      </c>
      <c r="G1056" s="13">
        <v>-37723015869</v>
      </c>
      <c r="H1056" s="13">
        <v>-57667869</v>
      </c>
      <c r="I1056" s="13">
        <v>-57667869</v>
      </c>
      <c r="J1056" s="13">
        <v>-59888494</v>
      </c>
      <c r="K1056" s="13">
        <v>-37723015869</v>
      </c>
      <c r="L1056" s="13">
        <v>-57667869</v>
      </c>
      <c r="M1056" s="13">
        <v>-2515600</v>
      </c>
    </row>
    <row r="1057" spans="2:13">
      <c r="B1057" s="13" t="s">
        <v>4872</v>
      </c>
      <c r="D1057" s="13">
        <v>19751928567</v>
      </c>
      <c r="E1057" s="13">
        <v>135811263647</v>
      </c>
      <c r="F1057" s="13">
        <v>-92410535749</v>
      </c>
      <c r="G1057" s="13">
        <v>-23058142086</v>
      </c>
      <c r="H1057" s="13">
        <v>-4475972575</v>
      </c>
      <c r="I1057" s="13">
        <v>273044398876</v>
      </c>
      <c r="J1057" s="13">
        <v>42165170316</v>
      </c>
      <c r="K1057" s="13">
        <v>-47751141567</v>
      </c>
      <c r="L1057" s="13">
        <v>44588023723</v>
      </c>
      <c r="M1057" s="13">
        <v>17579219901</v>
      </c>
    </row>
    <row r="1058" spans="2:13">
      <c r="B1058" s="13" t="s">
        <v>4873</v>
      </c>
      <c r="D1058" s="13">
        <v>415167930770</v>
      </c>
      <c r="E1058" s="13">
        <v>279356667123</v>
      </c>
      <c r="F1058" s="13">
        <v>371767166449</v>
      </c>
      <c r="G1058" s="13">
        <v>394809473252</v>
      </c>
      <c r="H1058" s="13">
        <v>399246076091</v>
      </c>
      <c r="I1058" s="13">
        <v>126179206886</v>
      </c>
      <c r="J1058" s="13">
        <v>83935030778</v>
      </c>
      <c r="K1058" s="13">
        <v>131591892524</v>
      </c>
      <c r="L1058" s="13">
        <v>87082493728</v>
      </c>
      <c r="M1058" s="13">
        <v>69503273827</v>
      </c>
    </row>
    <row r="1059" spans="2:13">
      <c r="B1059" s="13" t="s">
        <v>4874</v>
      </c>
      <c r="D1059" s="13">
        <v>22437682</v>
      </c>
      <c r="E1059" s="13">
        <v>0</v>
      </c>
      <c r="F1059" s="13">
        <v>36423</v>
      </c>
      <c r="G1059" s="13">
        <v>15835283</v>
      </c>
      <c r="H1059" s="13">
        <v>39369736</v>
      </c>
      <c r="I1059" s="13">
        <v>22470329</v>
      </c>
      <c r="J1059" s="13">
        <v>79005792</v>
      </c>
      <c r="K1059" s="13">
        <v>94279821</v>
      </c>
      <c r="L1059" s="13">
        <v>-78624927</v>
      </c>
      <c r="M1059" s="13">
        <v>0</v>
      </c>
    </row>
    <row r="1060" spans="2:13">
      <c r="B1060" s="13" t="s">
        <v>4875</v>
      </c>
      <c r="D1060" s="13">
        <v>434942297019</v>
      </c>
      <c r="E1060" s="13">
        <v>415167930770</v>
      </c>
      <c r="F1060" s="13">
        <v>279356667123</v>
      </c>
      <c r="G1060" s="13">
        <v>371767166449</v>
      </c>
      <c r="H1060" s="13">
        <v>394809473252</v>
      </c>
      <c r="I1060" s="13">
        <v>399246076091</v>
      </c>
      <c r="J1060" s="13">
        <v>126179206886</v>
      </c>
      <c r="K1060" s="13">
        <v>83935030778</v>
      </c>
      <c r="L1060" s="13">
        <v>131591892524</v>
      </c>
      <c r="M1060" s="13">
        <v>87082493728</v>
      </c>
    </row>
    <row r="1206" spans="2:13">
      <c r="B1206" s="13" t="s">
        <v>1576</v>
      </c>
      <c r="D1206" s="13" t="s">
        <v>4886</v>
      </c>
      <c r="E1206" s="13" t="s">
        <v>4884</v>
      </c>
      <c r="F1206" s="13" t="s">
        <v>4883</v>
      </c>
      <c r="G1206" s="13" t="s">
        <v>4877</v>
      </c>
      <c r="H1206" s="13" t="s">
        <v>4878</v>
      </c>
      <c r="I1206" s="13" t="s">
        <v>4876</v>
      </c>
      <c r="J1206" s="13" t="s">
        <v>4881</v>
      </c>
      <c r="K1206" s="13" t="s">
        <v>4882</v>
      </c>
      <c r="L1206" s="13" t="s">
        <v>4783</v>
      </c>
      <c r="M1206" s="13" t="s">
        <v>4784</v>
      </c>
    </row>
    <row r="1207" spans="2:13">
      <c r="B1207" s="13" t="s">
        <v>4822</v>
      </c>
    </row>
    <row r="1208" spans="2:13">
      <c r="B1208" s="13" t="s">
        <v>4823</v>
      </c>
      <c r="D1208" s="13">
        <v>8800553548</v>
      </c>
      <c r="E1208" s="13">
        <v>2144997377</v>
      </c>
      <c r="F1208" s="13">
        <v>3196795346</v>
      </c>
      <c r="G1208" s="13">
        <v>14256036320</v>
      </c>
      <c r="H1208" s="13">
        <v>5490299945</v>
      </c>
      <c r="I1208" s="13">
        <v>5672699546</v>
      </c>
      <c r="J1208" s="13">
        <v>4937289623</v>
      </c>
      <c r="K1208" s="13">
        <v>-956626871</v>
      </c>
      <c r="L1208" s="13">
        <v>2421969722</v>
      </c>
      <c r="M1208" s="13">
        <v>-3756535893</v>
      </c>
    </row>
    <row r="1209" spans="2:13">
      <c r="B1209" s="13" t="s">
        <v>4824</v>
      </c>
      <c r="D1209" s="13">
        <v>-994181155</v>
      </c>
      <c r="E1209" s="13">
        <v>-316387881</v>
      </c>
      <c r="F1209" s="13">
        <v>-140963982</v>
      </c>
      <c r="G1209" s="13">
        <v>-979711627</v>
      </c>
      <c r="H1209" s="13">
        <v>-48208327</v>
      </c>
      <c r="I1209" s="13">
        <v>-4339381726</v>
      </c>
      <c r="J1209" s="13">
        <v>931473661</v>
      </c>
      <c r="K1209" s="13">
        <v>676370018</v>
      </c>
      <c r="L1209" s="13">
        <v>-1743039668</v>
      </c>
      <c r="M1209" s="13">
        <v>4421608191</v>
      </c>
    </row>
    <row r="1210" spans="2:13">
      <c r="B1210" s="13" t="s">
        <v>4825</v>
      </c>
      <c r="D1210" s="13">
        <v>360673097</v>
      </c>
      <c r="E1210" s="13">
        <v>428907577</v>
      </c>
      <c r="F1210" s="13">
        <v>452186142</v>
      </c>
      <c r="G1210" s="13">
        <v>424088914</v>
      </c>
      <c r="H1210" s="13">
        <v>379242386</v>
      </c>
      <c r="I1210" s="13">
        <v>374820790</v>
      </c>
      <c r="J1210" s="13">
        <v>372765355</v>
      </c>
      <c r="K1210" s="13">
        <v>377355245</v>
      </c>
      <c r="L1210" s="13">
        <v>377355240</v>
      </c>
      <c r="M1210" s="13">
        <v>389338268</v>
      </c>
    </row>
    <row r="1211" spans="2:13">
      <c r="B1211" s="13" t="s">
        <v>4826</v>
      </c>
      <c r="D1211" s="13">
        <v>0</v>
      </c>
      <c r="E1211" s="13">
        <v>-7724358</v>
      </c>
      <c r="F1211" s="13">
        <v>-34370296</v>
      </c>
      <c r="G1211" s="13">
        <v>-582621055</v>
      </c>
      <c r="H1211" s="13">
        <v>-20996883</v>
      </c>
      <c r="I1211" s="13">
        <v>-4105850254</v>
      </c>
      <c r="J1211" s="13">
        <v>936725051</v>
      </c>
      <c r="K1211" s="13">
        <v>-48717202</v>
      </c>
      <c r="L1211" s="13">
        <v>-2093255088</v>
      </c>
      <c r="M1211" s="13">
        <v>3443741901</v>
      </c>
    </row>
    <row r="1212" spans="2:13">
      <c r="B1212" s="13" t="s">
        <v>4827</v>
      </c>
      <c r="D1212" s="13">
        <v>0</v>
      </c>
      <c r="E1212" s="13">
        <v>0</v>
      </c>
      <c r="F1212" s="13">
        <v>0</v>
      </c>
      <c r="G1212" s="13">
        <v>0</v>
      </c>
      <c r="H1212" s="13">
        <v>0</v>
      </c>
      <c r="I1212" s="13">
        <v>0</v>
      </c>
      <c r="J1212" s="13">
        <v>0</v>
      </c>
      <c r="K1212" s="13">
        <v>0</v>
      </c>
      <c r="L1212" s="13">
        <v>0</v>
      </c>
      <c r="M1212" s="13">
        <v>0</v>
      </c>
    </row>
    <row r="1213" spans="2:13">
      <c r="B1213" s="13" t="s">
        <v>4828</v>
      </c>
      <c r="D1213" s="13">
        <v>0</v>
      </c>
      <c r="E1213" s="13">
        <v>0</v>
      </c>
      <c r="F1213" s="13">
        <v>0</v>
      </c>
      <c r="G1213" s="13">
        <v>0</v>
      </c>
      <c r="H1213" s="13">
        <v>0</v>
      </c>
      <c r="I1213" s="13">
        <v>0</v>
      </c>
      <c r="J1213" s="13">
        <v>0</v>
      </c>
      <c r="K1213" s="13">
        <v>0</v>
      </c>
      <c r="L1213" s="13">
        <v>0</v>
      </c>
      <c r="M1213" s="13">
        <v>0</v>
      </c>
    </row>
    <row r="1214" spans="2:13">
      <c r="B1214" s="13" t="s">
        <v>4829</v>
      </c>
      <c r="D1214" s="13">
        <v>0</v>
      </c>
      <c r="E1214" s="13">
        <v>0</v>
      </c>
      <c r="F1214" s="13">
        <v>0</v>
      </c>
      <c r="G1214" s="13">
        <v>0</v>
      </c>
      <c r="H1214" s="13">
        <v>0</v>
      </c>
      <c r="I1214" s="13">
        <v>-348900</v>
      </c>
      <c r="J1214" s="13">
        <v>0</v>
      </c>
      <c r="K1214" s="13">
        <v>0</v>
      </c>
      <c r="L1214" s="13">
        <v>0</v>
      </c>
      <c r="M1214" s="13">
        <v>-201000</v>
      </c>
    </row>
    <row r="1215" spans="2:13">
      <c r="B1215" s="13" t="s">
        <v>4830</v>
      </c>
      <c r="D1215" s="13">
        <v>0</v>
      </c>
      <c r="E1215" s="13">
        <v>0</v>
      </c>
      <c r="F1215" s="13">
        <v>0</v>
      </c>
      <c r="G1215" s="13">
        <v>0</v>
      </c>
      <c r="H1215" s="13">
        <v>0</v>
      </c>
      <c r="I1215" s="13">
        <v>0</v>
      </c>
      <c r="J1215" s="13">
        <v>0</v>
      </c>
      <c r="K1215" s="13">
        <v>0</v>
      </c>
      <c r="L1215" s="13">
        <v>0</v>
      </c>
      <c r="M1215" s="13">
        <v>0</v>
      </c>
    </row>
    <row r="1216" spans="2:13">
      <c r="B1216" s="13" t="s">
        <v>4831</v>
      </c>
      <c r="D1216" s="13">
        <v>-1743957067</v>
      </c>
      <c r="E1216" s="13">
        <v>-1581920414</v>
      </c>
      <c r="F1216" s="13">
        <v>-1208800080</v>
      </c>
      <c r="G1216" s="13">
        <v>-1010989199</v>
      </c>
      <c r="H1216" s="13">
        <v>-645713156</v>
      </c>
      <c r="I1216" s="13">
        <v>-700526486</v>
      </c>
      <c r="J1216" s="13">
        <v>-419967429</v>
      </c>
      <c r="K1216" s="13">
        <v>-11843230</v>
      </c>
      <c r="L1216" s="13">
        <v>-121722013</v>
      </c>
      <c r="M1216" s="13">
        <v>-24909334</v>
      </c>
    </row>
    <row r="1217" spans="2:13">
      <c r="B1217" s="13" t="s">
        <v>4832</v>
      </c>
      <c r="D1217" s="13">
        <v>0</v>
      </c>
      <c r="E1217" s="13">
        <v>0</v>
      </c>
      <c r="F1217" s="13">
        <v>0</v>
      </c>
      <c r="G1217" s="13">
        <v>0</v>
      </c>
      <c r="H1217" s="13">
        <v>0</v>
      </c>
      <c r="I1217" s="13">
        <v>0</v>
      </c>
      <c r="J1217" s="13">
        <v>0</v>
      </c>
      <c r="K1217" s="13">
        <v>0</v>
      </c>
      <c r="L1217" s="13">
        <v>0</v>
      </c>
      <c r="M1217" s="13">
        <v>0</v>
      </c>
    </row>
    <row r="1218" spans="2:13">
      <c r="B1218" s="13" t="s">
        <v>4833</v>
      </c>
      <c r="D1218" s="13">
        <v>0</v>
      </c>
      <c r="E1218" s="13">
        <v>0</v>
      </c>
      <c r="F1218" s="13">
        <v>0</v>
      </c>
      <c r="G1218" s="13">
        <v>0</v>
      </c>
      <c r="H1218" s="13">
        <v>0</v>
      </c>
      <c r="I1218" s="13">
        <v>0</v>
      </c>
      <c r="J1218" s="13">
        <v>0</v>
      </c>
      <c r="K1218" s="13">
        <v>0</v>
      </c>
      <c r="L1218" s="13">
        <v>0</v>
      </c>
      <c r="M1218" s="13">
        <v>0</v>
      </c>
    </row>
    <row r="1219" spans="2:13">
      <c r="B1219" s="13" t="s">
        <v>4834</v>
      </c>
      <c r="D1219" s="13">
        <v>389102815</v>
      </c>
      <c r="E1219" s="13">
        <v>844349314</v>
      </c>
      <c r="F1219" s="13">
        <v>650020252</v>
      </c>
      <c r="G1219" s="13">
        <v>189809713</v>
      </c>
      <c r="H1219" s="13">
        <v>239259326</v>
      </c>
      <c r="I1219" s="13">
        <v>92523124</v>
      </c>
      <c r="J1219" s="13">
        <v>41950684</v>
      </c>
      <c r="K1219" s="13">
        <v>359575205</v>
      </c>
      <c r="L1219" s="13">
        <v>94582193</v>
      </c>
      <c r="M1219" s="13">
        <v>613638356</v>
      </c>
    </row>
    <row r="1220" spans="2:13">
      <c r="B1220" s="13" t="s">
        <v>4835</v>
      </c>
      <c r="D1220" s="13">
        <v>0</v>
      </c>
      <c r="E1220" s="13">
        <v>0</v>
      </c>
      <c r="F1220" s="13">
        <v>0</v>
      </c>
      <c r="G1220" s="13">
        <v>0</v>
      </c>
      <c r="H1220" s="13">
        <v>0</v>
      </c>
      <c r="I1220" s="13">
        <v>0</v>
      </c>
      <c r="J1220" s="13">
        <v>0</v>
      </c>
      <c r="K1220" s="13">
        <v>0</v>
      </c>
      <c r="L1220" s="13">
        <v>0</v>
      </c>
      <c r="M1220" s="13">
        <v>0</v>
      </c>
    </row>
    <row r="1221" spans="2:13">
      <c r="B1221" s="13" t="s">
        <v>4836</v>
      </c>
      <c r="D1221" s="13">
        <v>7806372393</v>
      </c>
      <c r="E1221" s="13">
        <v>1828609496</v>
      </c>
      <c r="F1221" s="13">
        <v>3055831364</v>
      </c>
      <c r="G1221" s="13">
        <v>13276324693</v>
      </c>
      <c r="H1221" s="13">
        <v>5442091618</v>
      </c>
      <c r="I1221" s="13">
        <v>1333317820</v>
      </c>
      <c r="J1221" s="13">
        <v>5868763284</v>
      </c>
      <c r="K1221" s="13">
        <v>-280256853</v>
      </c>
      <c r="L1221" s="13">
        <v>678930054</v>
      </c>
      <c r="M1221" s="13">
        <v>665072298</v>
      </c>
    </row>
    <row r="1222" spans="2:13">
      <c r="B1222" s="13" t="s">
        <v>4837</v>
      </c>
      <c r="D1222" s="13">
        <v>-183138261198</v>
      </c>
      <c r="E1222" s="13">
        <v>9026010421</v>
      </c>
      <c r="F1222" s="13">
        <v>-13695722095</v>
      </c>
      <c r="G1222" s="13">
        <v>83874320668</v>
      </c>
      <c r="H1222" s="13">
        <v>-86268200731</v>
      </c>
      <c r="I1222" s="13">
        <v>-25378335954</v>
      </c>
      <c r="J1222" s="13">
        <v>10013498178</v>
      </c>
      <c r="K1222" s="13">
        <v>131721159031</v>
      </c>
      <c r="L1222" s="13">
        <v>-107065834112</v>
      </c>
      <c r="M1222" s="13">
        <v>-31332366929</v>
      </c>
    </row>
    <row r="1223" spans="2:13">
      <c r="B1223" s="13" t="s">
        <v>4838</v>
      </c>
      <c r="D1223" s="13">
        <v>-372483686283</v>
      </c>
      <c r="E1223" s="13">
        <v>190815811038</v>
      </c>
      <c r="F1223" s="13">
        <v>-126317681856</v>
      </c>
      <c r="G1223" s="13">
        <v>-82688795224</v>
      </c>
      <c r="H1223" s="13">
        <v>-62308516515</v>
      </c>
      <c r="I1223" s="13">
        <v>117590853802</v>
      </c>
      <c r="J1223" s="13">
        <v>-49146205702</v>
      </c>
      <c r="K1223" s="13">
        <v>-1089968530</v>
      </c>
      <c r="L1223" s="13">
        <v>-9885425255</v>
      </c>
      <c r="M1223" s="13">
        <v>141907745221</v>
      </c>
    </row>
    <row r="1224" spans="2:13">
      <c r="B1224" s="13" t="s">
        <v>4839</v>
      </c>
      <c r="D1224" s="13">
        <v>560821725831</v>
      </c>
      <c r="E1224" s="13">
        <v>-160448224375</v>
      </c>
      <c r="F1224" s="13">
        <v>50263550865</v>
      </c>
      <c r="G1224" s="13">
        <v>108121721214</v>
      </c>
      <c r="H1224" s="13">
        <v>73267471995</v>
      </c>
      <c r="I1224" s="13">
        <v>-47042597568</v>
      </c>
      <c r="J1224" s="13">
        <v>57870911623</v>
      </c>
      <c r="K1224" s="13">
        <v>-61317347990</v>
      </c>
      <c r="L1224" s="13">
        <v>683397314</v>
      </c>
      <c r="M1224" s="13">
        <v>-23879086825</v>
      </c>
    </row>
    <row r="1225" spans="2:13">
      <c r="B1225" s="13" t="s">
        <v>4840</v>
      </c>
      <c r="D1225" s="13">
        <v>39872650</v>
      </c>
      <c r="E1225" s="13">
        <v>-45262088</v>
      </c>
      <c r="F1225" s="13">
        <v>-3964247</v>
      </c>
      <c r="G1225" s="13">
        <v>-29812940</v>
      </c>
      <c r="H1225" s="13">
        <v>-32383142</v>
      </c>
      <c r="I1225" s="13">
        <v>-2405949</v>
      </c>
      <c r="J1225" s="13">
        <v>211204045</v>
      </c>
      <c r="K1225" s="13">
        <v>360046016</v>
      </c>
      <c r="L1225" s="13">
        <v>167005231</v>
      </c>
      <c r="M1225" s="13">
        <v>-674844766</v>
      </c>
    </row>
    <row r="1226" spans="2:13">
      <c r="B1226" s="13" t="s">
        <v>4841</v>
      </c>
      <c r="D1226" s="13">
        <v>0</v>
      </c>
      <c r="E1226" s="13">
        <v>0</v>
      </c>
      <c r="F1226" s="13">
        <v>0</v>
      </c>
      <c r="G1226" s="13">
        <v>0</v>
      </c>
      <c r="H1226" s="13">
        <v>0</v>
      </c>
      <c r="I1226" s="13">
        <v>0</v>
      </c>
      <c r="J1226" s="13">
        <v>0</v>
      </c>
      <c r="K1226" s="13">
        <v>0</v>
      </c>
      <c r="L1226" s="13">
        <v>0</v>
      </c>
      <c r="M1226" s="13">
        <v>0</v>
      </c>
    </row>
    <row r="1227" spans="2:13">
      <c r="B1227" s="13" t="s">
        <v>4842</v>
      </c>
      <c r="D1227" s="13">
        <v>-367316514</v>
      </c>
      <c r="E1227" s="13">
        <v>-854749314</v>
      </c>
      <c r="F1227" s="13">
        <v>-640379136</v>
      </c>
      <c r="G1227" s="13">
        <v>-188936473</v>
      </c>
      <c r="H1227" s="13">
        <v>-226042011</v>
      </c>
      <c r="I1227" s="13">
        <v>-100309589</v>
      </c>
      <c r="J1227" s="13">
        <v>-26673972</v>
      </c>
      <c r="K1227" s="13">
        <v>-387008767</v>
      </c>
      <c r="L1227" s="13">
        <v>-67148631</v>
      </c>
      <c r="M1227" s="13">
        <v>-627747945</v>
      </c>
    </row>
    <row r="1228" spans="2:13">
      <c r="B1228" s="13" t="s">
        <v>4843</v>
      </c>
      <c r="D1228" s="13">
        <v>-572000276</v>
      </c>
      <c r="E1228" s="13">
        <v>-639359069</v>
      </c>
      <c r="F1228" s="13">
        <v>-2851207264</v>
      </c>
      <c r="G1228" s="13">
        <v>-1098059989</v>
      </c>
      <c r="H1228" s="13">
        <v>-1029467732</v>
      </c>
      <c r="I1228" s="13">
        <v>0</v>
      </c>
      <c r="J1228" s="13">
        <v>0</v>
      </c>
      <c r="K1228" s="13">
        <v>0</v>
      </c>
      <c r="L1228" s="13">
        <v>0</v>
      </c>
      <c r="M1228" s="13">
        <v>0</v>
      </c>
    </row>
    <row r="1229" spans="2:13">
      <c r="B1229" s="13" t="s">
        <v>4844</v>
      </c>
      <c r="D1229" s="13">
        <v>0</v>
      </c>
      <c r="E1229" s="13">
        <v>0</v>
      </c>
      <c r="F1229" s="13">
        <v>0</v>
      </c>
      <c r="G1229" s="13">
        <v>0</v>
      </c>
      <c r="H1229" s="13">
        <v>0</v>
      </c>
      <c r="I1229" s="13">
        <v>0</v>
      </c>
      <c r="J1229" s="13">
        <v>0</v>
      </c>
      <c r="K1229" s="13">
        <v>0</v>
      </c>
      <c r="L1229" s="13">
        <v>0</v>
      </c>
      <c r="M1229" s="13">
        <v>0</v>
      </c>
    </row>
    <row r="1230" spans="2:13">
      <c r="B1230" s="13" t="s">
        <v>4845</v>
      </c>
      <c r="D1230" s="13">
        <v>-601890128</v>
      </c>
      <c r="E1230" s="13">
        <v>-1482667942</v>
      </c>
      <c r="F1230" s="13">
        <v>-265108000</v>
      </c>
      <c r="G1230" s="13">
        <v>-609006304</v>
      </c>
      <c r="H1230" s="13">
        <v>-638217937</v>
      </c>
      <c r="I1230" s="13">
        <v>-608565018</v>
      </c>
      <c r="J1230" s="13">
        <v>-202000000</v>
      </c>
      <c r="K1230" s="13">
        <v>-301700000</v>
      </c>
      <c r="L1230" s="13">
        <v>-540061643</v>
      </c>
      <c r="M1230" s="13">
        <v>-292800000</v>
      </c>
    </row>
    <row r="1231" spans="2:13">
      <c r="B1231" s="13" t="s">
        <v>4846</v>
      </c>
      <c r="D1231" s="13">
        <v>11504816475</v>
      </c>
      <c r="E1231" s="13">
        <v>38200168167</v>
      </c>
      <c r="F1231" s="13">
        <v>-90454680369</v>
      </c>
      <c r="G1231" s="13">
        <v>120657755645</v>
      </c>
      <c r="H1231" s="13">
        <v>-71793264455</v>
      </c>
      <c r="I1231" s="13">
        <v>45791957544</v>
      </c>
      <c r="J1231" s="13">
        <v>24589497456</v>
      </c>
      <c r="K1231" s="13">
        <v>68704922907</v>
      </c>
      <c r="L1231" s="13">
        <v>-116029137042</v>
      </c>
      <c r="M1231" s="13">
        <v>85765971054</v>
      </c>
    </row>
    <row r="1232" spans="2:13">
      <c r="B1232" s="13" t="s">
        <v>4847</v>
      </c>
    </row>
    <row r="1233" spans="2:13">
      <c r="B1233" s="13" t="s">
        <v>4848</v>
      </c>
      <c r="D1233" s="13">
        <v>0</v>
      </c>
      <c r="E1233" s="13">
        <v>-2090715685</v>
      </c>
      <c r="F1233" s="13">
        <v>-62944445</v>
      </c>
      <c r="G1233" s="13">
        <v>-1406860360</v>
      </c>
      <c r="H1233" s="13">
        <v>0</v>
      </c>
      <c r="I1233" s="13">
        <v>0</v>
      </c>
      <c r="J1233" s="13">
        <v>0</v>
      </c>
      <c r="K1233" s="13">
        <v>0</v>
      </c>
      <c r="L1233" s="13">
        <v>0</v>
      </c>
      <c r="M1233" s="13">
        <v>11069000</v>
      </c>
    </row>
    <row r="1234" spans="2:13">
      <c r="B1234" s="13" t="s">
        <v>4849</v>
      </c>
      <c r="D1234" s="13">
        <v>0</v>
      </c>
      <c r="E1234" s="13">
        <v>679609428</v>
      </c>
      <c r="F1234" s="13">
        <v>0</v>
      </c>
      <c r="G1234" s="13">
        <v>0</v>
      </c>
      <c r="H1234" s="13">
        <v>0</v>
      </c>
      <c r="I1234" s="13">
        <v>0</v>
      </c>
      <c r="J1234" s="13">
        <v>0</v>
      </c>
      <c r="K1234" s="13">
        <v>0</v>
      </c>
      <c r="L1234" s="13">
        <v>0</v>
      </c>
      <c r="M1234" s="13">
        <v>0</v>
      </c>
    </row>
    <row r="1235" spans="2:13">
      <c r="B1235" s="13" t="s">
        <v>4850</v>
      </c>
      <c r="D1235" s="13">
        <v>-125795432875</v>
      </c>
      <c r="E1235" s="13">
        <v>-23000000000</v>
      </c>
      <c r="F1235" s="13">
        <v>-48000000000</v>
      </c>
      <c r="G1235" s="13">
        <v>0</v>
      </c>
      <c r="H1235" s="13">
        <v>0</v>
      </c>
      <c r="I1235" s="13">
        <v>0</v>
      </c>
      <c r="J1235" s="13">
        <v>0</v>
      </c>
      <c r="K1235" s="13">
        <v>0</v>
      </c>
      <c r="L1235" s="13">
        <v>0</v>
      </c>
      <c r="M1235" s="13">
        <v>0</v>
      </c>
    </row>
    <row r="1236" spans="2:13">
      <c r="B1236" s="13" t="s">
        <v>4851</v>
      </c>
      <c r="D1236" s="13">
        <v>73104684929</v>
      </c>
      <c r="E1236" s="13">
        <v>0</v>
      </c>
      <c r="F1236" s="13">
        <v>0</v>
      </c>
      <c r="G1236" s="13">
        <v>0</v>
      </c>
      <c r="H1236" s="13">
        <v>0</v>
      </c>
      <c r="I1236" s="13">
        <v>0</v>
      </c>
      <c r="J1236" s="13">
        <v>0</v>
      </c>
      <c r="K1236" s="13">
        <v>0</v>
      </c>
      <c r="L1236" s="13">
        <v>0</v>
      </c>
      <c r="M1236" s="13">
        <v>0</v>
      </c>
    </row>
    <row r="1237" spans="2:13">
      <c r="B1237" s="13" t="s">
        <v>4852</v>
      </c>
      <c r="D1237" s="13">
        <v>0</v>
      </c>
      <c r="E1237" s="13">
        <v>0</v>
      </c>
      <c r="F1237" s="13">
        <v>0</v>
      </c>
      <c r="G1237" s="13">
        <v>0</v>
      </c>
      <c r="H1237" s="13">
        <v>0</v>
      </c>
      <c r="I1237" s="13">
        <v>0</v>
      </c>
      <c r="J1237" s="13">
        <v>0</v>
      </c>
      <c r="K1237" s="13">
        <v>0</v>
      </c>
      <c r="L1237" s="13">
        <v>0</v>
      </c>
      <c r="M1237" s="13">
        <v>0</v>
      </c>
    </row>
    <row r="1238" spans="2:13">
      <c r="B1238" s="13" t="s">
        <v>4853</v>
      </c>
      <c r="D1238" s="13">
        <v>0</v>
      </c>
      <c r="E1238" s="13">
        <v>0</v>
      </c>
      <c r="F1238" s="13">
        <v>0</v>
      </c>
      <c r="G1238" s="13">
        <v>0</v>
      </c>
      <c r="H1238" s="13">
        <v>0</v>
      </c>
      <c r="I1238" s="13">
        <v>0</v>
      </c>
      <c r="J1238" s="13">
        <v>0</v>
      </c>
      <c r="K1238" s="13">
        <v>0</v>
      </c>
      <c r="L1238" s="13">
        <v>0</v>
      </c>
      <c r="M1238" s="13">
        <v>0</v>
      </c>
    </row>
    <row r="1239" spans="2:13">
      <c r="B1239" s="13" t="s">
        <v>4854</v>
      </c>
      <c r="D1239" s="13">
        <v>0</v>
      </c>
      <c r="E1239" s="13">
        <v>0</v>
      </c>
      <c r="F1239" s="13">
        <v>0</v>
      </c>
      <c r="G1239" s="13">
        <v>0</v>
      </c>
      <c r="H1239" s="13">
        <v>0</v>
      </c>
      <c r="I1239" s="13">
        <v>0</v>
      </c>
      <c r="J1239" s="13">
        <v>0</v>
      </c>
      <c r="K1239" s="13">
        <v>0</v>
      </c>
      <c r="L1239" s="13">
        <v>0</v>
      </c>
      <c r="M1239" s="13">
        <v>0</v>
      </c>
    </row>
    <row r="1240" spans="2:13">
      <c r="B1240" s="13" t="s">
        <v>4855</v>
      </c>
      <c r="D1240" s="13">
        <v>0</v>
      </c>
      <c r="E1240" s="13">
        <v>0</v>
      </c>
      <c r="F1240" s="13">
        <v>0</v>
      </c>
      <c r="G1240" s="13">
        <v>0</v>
      </c>
      <c r="H1240" s="13">
        <v>0</v>
      </c>
      <c r="I1240" s="13">
        <v>0</v>
      </c>
      <c r="J1240" s="13">
        <v>0</v>
      </c>
      <c r="K1240" s="13">
        <v>0</v>
      </c>
      <c r="L1240" s="13">
        <v>0</v>
      </c>
      <c r="M1240" s="13">
        <v>0</v>
      </c>
    </row>
    <row r="1241" spans="2:13">
      <c r="B1241" s="13" t="s">
        <v>4856</v>
      </c>
      <c r="D1241" s="13">
        <v>0</v>
      </c>
      <c r="E1241" s="13">
        <v>0</v>
      </c>
      <c r="F1241" s="13">
        <v>0</v>
      </c>
      <c r="G1241" s="13">
        <v>0</v>
      </c>
      <c r="H1241" s="13">
        <v>0</v>
      </c>
      <c r="I1241" s="13">
        <v>0</v>
      </c>
      <c r="J1241" s="13">
        <v>0</v>
      </c>
      <c r="K1241" s="13">
        <v>0</v>
      </c>
      <c r="L1241" s="13">
        <v>0</v>
      </c>
      <c r="M1241" s="13">
        <v>0</v>
      </c>
    </row>
    <row r="1242" spans="2:13">
      <c r="B1242" s="13" t="s">
        <v>4857</v>
      </c>
      <c r="D1242" s="13">
        <v>1911888574</v>
      </c>
      <c r="E1242" s="13">
        <v>112845230</v>
      </c>
      <c r="F1242" s="13">
        <v>1153106930</v>
      </c>
      <c r="G1242" s="13">
        <v>893476869</v>
      </c>
      <c r="H1242" s="13">
        <v>685417265</v>
      </c>
      <c r="I1242" s="13">
        <v>625707309</v>
      </c>
      <c r="J1242" s="13">
        <v>303252360</v>
      </c>
      <c r="K1242" s="13">
        <v>2980217</v>
      </c>
      <c r="L1242" s="13">
        <v>130680917</v>
      </c>
      <c r="M1242" s="13">
        <v>29364129</v>
      </c>
    </row>
    <row r="1243" spans="2:13">
      <c r="B1243" s="13" t="s">
        <v>4858</v>
      </c>
      <c r="D1243" s="13">
        <v>0</v>
      </c>
      <c r="E1243" s="13">
        <v>0</v>
      </c>
      <c r="F1243" s="13">
        <v>0</v>
      </c>
      <c r="G1243" s="13">
        <v>0</v>
      </c>
      <c r="H1243" s="13">
        <v>0</v>
      </c>
      <c r="I1243" s="13">
        <v>0</v>
      </c>
      <c r="J1243" s="13">
        <v>0</v>
      </c>
      <c r="K1243" s="13">
        <v>0</v>
      </c>
      <c r="L1243" s="13">
        <v>0</v>
      </c>
      <c r="M1243" s="13">
        <v>0</v>
      </c>
    </row>
    <row r="1244" spans="2:13">
      <c r="B1244" s="13" t="s">
        <v>4859</v>
      </c>
      <c r="D1244" s="13">
        <v>-50778859372</v>
      </c>
      <c r="E1244" s="13">
        <v>-24298261027</v>
      </c>
      <c r="F1244" s="13">
        <v>-46909837515</v>
      </c>
      <c r="G1244" s="13">
        <v>-513383491</v>
      </c>
      <c r="H1244" s="13">
        <v>685417265</v>
      </c>
      <c r="I1244" s="13">
        <v>625707309</v>
      </c>
      <c r="J1244" s="13">
        <v>303252360</v>
      </c>
      <c r="K1244" s="13">
        <v>2980217</v>
      </c>
      <c r="L1244" s="13">
        <v>130680917</v>
      </c>
      <c r="M1244" s="13">
        <v>40433129</v>
      </c>
    </row>
    <row r="1245" spans="2:13">
      <c r="B1245" s="13" t="s">
        <v>4860</v>
      </c>
    </row>
    <row r="1246" spans="2:13">
      <c r="B1246" s="13" t="s">
        <v>4861</v>
      </c>
      <c r="D1246" s="13">
        <v>0</v>
      </c>
      <c r="E1246" s="13">
        <v>0</v>
      </c>
      <c r="F1246" s="13">
        <v>0</v>
      </c>
      <c r="G1246" s="13">
        <v>0</v>
      </c>
      <c r="H1246" s="13">
        <v>0</v>
      </c>
      <c r="I1246" s="13">
        <v>0</v>
      </c>
      <c r="J1246" s="13">
        <v>0</v>
      </c>
      <c r="K1246" s="13">
        <v>0</v>
      </c>
      <c r="L1246" s="13">
        <v>0</v>
      </c>
      <c r="M1246" s="13">
        <v>0</v>
      </c>
    </row>
    <row r="1247" spans="2:13">
      <c r="B1247" s="13" t="s">
        <v>4862</v>
      </c>
      <c r="D1247" s="13">
        <v>0</v>
      </c>
      <c r="E1247" s="13">
        <v>0</v>
      </c>
      <c r="F1247" s="13">
        <v>0</v>
      </c>
      <c r="G1247" s="13">
        <v>0</v>
      </c>
      <c r="H1247" s="13">
        <v>0</v>
      </c>
      <c r="I1247" s="13">
        <v>0</v>
      </c>
      <c r="J1247" s="13">
        <v>0</v>
      </c>
      <c r="K1247" s="13">
        <v>0</v>
      </c>
      <c r="L1247" s="13">
        <v>0</v>
      </c>
      <c r="M1247" s="13">
        <v>0</v>
      </c>
    </row>
    <row r="1248" spans="2:13">
      <c r="B1248" s="13" t="s">
        <v>4863</v>
      </c>
      <c r="D1248" s="13">
        <v>54000000000</v>
      </c>
      <c r="E1248" s="13">
        <v>-66000000000</v>
      </c>
      <c r="F1248" s="13">
        <v>29777077500</v>
      </c>
      <c r="G1248" s="13">
        <v>20760922500</v>
      </c>
      <c r="H1248" s="13">
        <v>26462000000</v>
      </c>
      <c r="I1248" s="13">
        <v>-18105000000</v>
      </c>
      <c r="J1248" s="13">
        <v>34000000000</v>
      </c>
      <c r="K1248" s="13">
        <v>-56825000000</v>
      </c>
      <c r="L1248" s="13">
        <v>56825000000</v>
      </c>
      <c r="M1248" s="13">
        <v>-34000000000</v>
      </c>
    </row>
    <row r="1249" spans="2:13">
      <c r="B1249" s="13" t="s">
        <v>4864</v>
      </c>
      <c r="D1249" s="13">
        <v>-11000000000</v>
      </c>
      <c r="E1249" s="13">
        <v>0</v>
      </c>
      <c r="F1249" s="13">
        <v>0</v>
      </c>
      <c r="G1249" s="13">
        <v>0</v>
      </c>
      <c r="H1249" s="13">
        <v>-15895000000</v>
      </c>
      <c r="I1249" s="13">
        <v>0</v>
      </c>
      <c r="J1249" s="13">
        <v>0</v>
      </c>
      <c r="K1249" s="13">
        <v>0</v>
      </c>
      <c r="L1249" s="13">
        <v>0</v>
      </c>
      <c r="M1249" s="13">
        <v>0</v>
      </c>
    </row>
    <row r="1250" spans="2:13">
      <c r="B1250" s="13" t="s">
        <v>4865</v>
      </c>
      <c r="D1250" s="13">
        <v>0</v>
      </c>
      <c r="E1250" s="13">
        <v>0</v>
      </c>
      <c r="F1250" s="13">
        <v>0</v>
      </c>
      <c r="G1250" s="13">
        <v>0</v>
      </c>
      <c r="H1250" s="13">
        <v>0</v>
      </c>
      <c r="I1250" s="13">
        <v>0</v>
      </c>
      <c r="J1250" s="13">
        <v>0</v>
      </c>
      <c r="K1250" s="13">
        <v>0</v>
      </c>
      <c r="L1250" s="13">
        <v>0</v>
      </c>
      <c r="M1250" s="13">
        <v>0</v>
      </c>
    </row>
    <row r="1251" spans="2:13">
      <c r="B1251" s="13" t="s">
        <v>4866</v>
      </c>
      <c r="D1251" s="13">
        <v>0</v>
      </c>
      <c r="E1251" s="13">
        <v>0</v>
      </c>
      <c r="F1251" s="13">
        <v>0</v>
      </c>
      <c r="G1251" s="13">
        <v>0</v>
      </c>
      <c r="H1251" s="13">
        <v>0</v>
      </c>
      <c r="I1251" s="13">
        <v>0</v>
      </c>
      <c r="J1251" s="13">
        <v>0</v>
      </c>
      <c r="K1251" s="13">
        <v>0</v>
      </c>
      <c r="L1251" s="13">
        <v>0</v>
      </c>
      <c r="M1251" s="13">
        <v>0</v>
      </c>
    </row>
    <row r="1252" spans="2:13">
      <c r="B1252" s="13" t="s">
        <v>4867</v>
      </c>
      <c r="D1252" s="13">
        <v>0</v>
      </c>
      <c r="E1252" s="13">
        <v>0</v>
      </c>
      <c r="F1252" s="13">
        <v>0</v>
      </c>
      <c r="G1252" s="13">
        <v>0</v>
      </c>
      <c r="H1252" s="13">
        <v>0</v>
      </c>
      <c r="I1252" s="13">
        <v>0</v>
      </c>
      <c r="J1252" s="13">
        <v>0</v>
      </c>
      <c r="K1252" s="13">
        <v>0</v>
      </c>
      <c r="L1252" s="13">
        <v>0</v>
      </c>
      <c r="M1252" s="13">
        <v>0</v>
      </c>
    </row>
    <row r="1253" spans="2:13">
      <c r="B1253" s="13" t="s">
        <v>4868</v>
      </c>
      <c r="D1253" s="13">
        <v>0</v>
      </c>
      <c r="E1253" s="13">
        <v>-77000000</v>
      </c>
      <c r="F1253" s="13">
        <v>-8419100000</v>
      </c>
      <c r="G1253" s="13">
        <v>0</v>
      </c>
      <c r="H1253" s="13">
        <v>0</v>
      </c>
      <c r="I1253" s="13">
        <v>-22500000</v>
      </c>
      <c r="J1253" s="13">
        <v>-8469100000</v>
      </c>
      <c r="K1253" s="13">
        <v>0</v>
      </c>
      <c r="L1253" s="13">
        <v>0</v>
      </c>
      <c r="M1253" s="13">
        <v>-140570000</v>
      </c>
    </row>
    <row r="1254" spans="2:13">
      <c r="B1254" s="13" t="s">
        <v>4869</v>
      </c>
      <c r="D1254" s="13">
        <v>0</v>
      </c>
      <c r="E1254" s="13">
        <v>0</v>
      </c>
      <c r="F1254" s="13">
        <v>0</v>
      </c>
      <c r="G1254" s="13">
        <v>0</v>
      </c>
      <c r="H1254" s="13">
        <v>0</v>
      </c>
      <c r="I1254" s="13">
        <v>0</v>
      </c>
      <c r="J1254" s="13">
        <v>0</v>
      </c>
      <c r="K1254" s="13">
        <v>0</v>
      </c>
      <c r="L1254" s="13">
        <v>0</v>
      </c>
      <c r="M1254" s="13">
        <v>0</v>
      </c>
    </row>
    <row r="1255" spans="2:13">
      <c r="B1255" s="13" t="s">
        <v>4870</v>
      </c>
      <c r="D1255" s="13">
        <v>0</v>
      </c>
      <c r="E1255" s="13">
        <v>0</v>
      </c>
      <c r="F1255" s="13">
        <v>0</v>
      </c>
      <c r="G1255" s="13">
        <v>0</v>
      </c>
      <c r="H1255" s="13">
        <v>0</v>
      </c>
      <c r="I1255" s="13">
        <v>0</v>
      </c>
      <c r="J1255" s="13">
        <v>0</v>
      </c>
      <c r="K1255" s="13">
        <v>0</v>
      </c>
      <c r="L1255" s="13">
        <v>0</v>
      </c>
      <c r="M1255" s="13">
        <v>0</v>
      </c>
    </row>
    <row r="1256" spans="2:13">
      <c r="B1256" s="13" t="s">
        <v>4871</v>
      </c>
      <c r="D1256" s="13">
        <v>43000000000</v>
      </c>
      <c r="E1256" s="13">
        <v>-66077000000</v>
      </c>
      <c r="F1256" s="13">
        <v>21357977500</v>
      </c>
      <c r="G1256" s="13">
        <v>20760922500</v>
      </c>
      <c r="H1256" s="13">
        <v>10567000000</v>
      </c>
      <c r="I1256" s="13">
        <v>-18127500000</v>
      </c>
      <c r="J1256" s="13">
        <v>25530900000</v>
      </c>
      <c r="K1256" s="13">
        <v>-56825000000</v>
      </c>
      <c r="L1256" s="13">
        <v>56825000000</v>
      </c>
      <c r="M1256" s="13">
        <v>-34140570000</v>
      </c>
    </row>
    <row r="1257" spans="2:13">
      <c r="B1257" s="13" t="s">
        <v>4872</v>
      </c>
      <c r="D1257" s="13">
        <v>3725957103</v>
      </c>
      <c r="E1257" s="13">
        <v>-52175092860</v>
      </c>
      <c r="F1257" s="13">
        <v>-116006540384</v>
      </c>
      <c r="G1257" s="13">
        <v>140905294654</v>
      </c>
      <c r="H1257" s="13">
        <v>-60540847190</v>
      </c>
      <c r="I1257" s="13">
        <v>28290164853</v>
      </c>
      <c r="J1257" s="13">
        <v>50423649816</v>
      </c>
      <c r="K1257" s="13">
        <v>11882903124</v>
      </c>
      <c r="L1257" s="13">
        <v>-59073456125</v>
      </c>
      <c r="M1257" s="13">
        <v>51665834183</v>
      </c>
    </row>
    <row r="1258" spans="2:13">
      <c r="B1258" s="13" t="s">
        <v>4873</v>
      </c>
      <c r="D1258" s="13">
        <v>8706104711</v>
      </c>
      <c r="E1258" s="13">
        <v>59757833185</v>
      </c>
      <c r="F1258" s="13">
        <v>175764373569</v>
      </c>
      <c r="G1258" s="13">
        <v>34859078915</v>
      </c>
      <c r="H1258" s="13">
        <v>95399926105</v>
      </c>
      <c r="I1258" s="13">
        <v>67109412352</v>
      </c>
      <c r="J1258" s="13">
        <v>16685762536</v>
      </c>
      <c r="K1258" s="13">
        <v>4802859412</v>
      </c>
      <c r="L1258" s="13">
        <v>63876315537</v>
      </c>
      <c r="M1258" s="13">
        <v>12210280354</v>
      </c>
    </row>
    <row r="1259" spans="2:13">
      <c r="B1259" s="13" t="s">
        <v>4874</v>
      </c>
      <c r="D1259" s="13">
        <v>0</v>
      </c>
      <c r="E1259" s="13">
        <v>0</v>
      </c>
      <c r="F1259" s="13">
        <v>0</v>
      </c>
      <c r="G1259" s="13">
        <v>0</v>
      </c>
      <c r="H1259" s="13">
        <v>0</v>
      </c>
      <c r="I1259" s="13">
        <v>348900</v>
      </c>
      <c r="J1259" s="13">
        <v>0</v>
      </c>
      <c r="K1259" s="13">
        <v>0</v>
      </c>
      <c r="L1259" s="13">
        <v>0</v>
      </c>
      <c r="M1259" s="13">
        <v>201000</v>
      </c>
    </row>
    <row r="1260" spans="2:13">
      <c r="B1260" s="13" t="s">
        <v>4875</v>
      </c>
      <c r="D1260" s="13">
        <v>12432061814</v>
      </c>
      <c r="E1260" s="13">
        <v>7582740325</v>
      </c>
      <c r="F1260" s="13">
        <v>59757833185</v>
      </c>
      <c r="G1260" s="13">
        <v>175764373569</v>
      </c>
      <c r="H1260" s="13">
        <v>34859078915</v>
      </c>
      <c r="I1260" s="13">
        <v>95399926105</v>
      </c>
      <c r="J1260" s="13">
        <v>67109412352</v>
      </c>
      <c r="K1260" s="13">
        <v>16685762536</v>
      </c>
      <c r="L1260" s="13">
        <v>4802859412</v>
      </c>
      <c r="M1260" s="13">
        <v>63876315537</v>
      </c>
    </row>
    <row r="1406" spans="2:13">
      <c r="B1406" s="13" t="s">
        <v>1710</v>
      </c>
      <c r="D1406" s="13" t="s">
        <v>4886</v>
      </c>
      <c r="E1406" s="13" t="s">
        <v>4884</v>
      </c>
      <c r="F1406" s="13" t="s">
        <v>4883</v>
      </c>
      <c r="G1406" s="13" t="s">
        <v>4877</v>
      </c>
      <c r="H1406" s="13" t="s">
        <v>4878</v>
      </c>
      <c r="I1406" s="13" t="s">
        <v>4876</v>
      </c>
      <c r="J1406" s="13" t="s">
        <v>4881</v>
      </c>
      <c r="K1406" s="13" t="s">
        <v>4882</v>
      </c>
      <c r="L1406" s="13" t="s">
        <v>4783</v>
      </c>
      <c r="M1406" s="13" t="s">
        <v>4784</v>
      </c>
    </row>
    <row r="1407" spans="2:13">
      <c r="B1407" s="13" t="s">
        <v>4822</v>
      </c>
    </row>
    <row r="1408" spans="2:13">
      <c r="B1408" s="13" t="s">
        <v>4823</v>
      </c>
      <c r="D1408" s="13">
        <v>12077502876</v>
      </c>
      <c r="E1408" s="13">
        <v>4960212500</v>
      </c>
      <c r="F1408" s="13">
        <v>11994409834</v>
      </c>
      <c r="G1408" s="13">
        <v>15052825905</v>
      </c>
      <c r="H1408" s="13">
        <v>8012071978</v>
      </c>
      <c r="I1408" s="13">
        <v>7093663326</v>
      </c>
      <c r="J1408" s="13">
        <v>9893504658</v>
      </c>
      <c r="K1408" s="13">
        <v>10166324060</v>
      </c>
      <c r="L1408" s="13">
        <v>5116003835</v>
      </c>
      <c r="M1408" s="13">
        <v>11803640313</v>
      </c>
    </row>
    <row r="1409" spans="2:13">
      <c r="B1409" s="13" t="s">
        <v>4824</v>
      </c>
      <c r="D1409" s="13">
        <v>15347889473</v>
      </c>
      <c r="E1409" s="13">
        <v>-30085668652</v>
      </c>
      <c r="F1409" s="13">
        <v>33725984224</v>
      </c>
      <c r="G1409" s="13">
        <v>12857756174</v>
      </c>
      <c r="H1409" s="13">
        <v>6869272655</v>
      </c>
      <c r="I1409" s="13">
        <v>-11755518038</v>
      </c>
      <c r="J1409" s="13">
        <v>-1043929260</v>
      </c>
      <c r="K1409" s="13">
        <v>25167229096</v>
      </c>
      <c r="L1409" s="13">
        <v>7906750310</v>
      </c>
      <c r="M1409" s="13">
        <v>-8824419043</v>
      </c>
    </row>
    <row r="1410" spans="2:13">
      <c r="B1410" s="13" t="s">
        <v>4825</v>
      </c>
      <c r="D1410" s="13">
        <v>5509913303</v>
      </c>
      <c r="E1410" s="13">
        <v>-5389002912</v>
      </c>
      <c r="F1410" s="13">
        <v>4754678867</v>
      </c>
      <c r="G1410" s="13">
        <v>4961105260</v>
      </c>
      <c r="H1410" s="13">
        <v>4987407579</v>
      </c>
      <c r="I1410" s="13">
        <v>4869047411</v>
      </c>
      <c r="J1410" s="13">
        <v>4917309849</v>
      </c>
      <c r="K1410" s="13">
        <v>5536814004</v>
      </c>
      <c r="L1410" s="13">
        <v>5895511259</v>
      </c>
      <c r="M1410" s="13">
        <v>6436031813</v>
      </c>
    </row>
    <row r="1411" spans="2:13">
      <c r="B1411" s="13" t="s">
        <v>4826</v>
      </c>
      <c r="D1411" s="13">
        <v>-23400000</v>
      </c>
      <c r="E1411" s="13">
        <v>-23615110537</v>
      </c>
      <c r="F1411" s="13">
        <v>19906200000</v>
      </c>
      <c r="G1411" s="13">
        <v>4847093682</v>
      </c>
      <c r="H1411" s="13">
        <v>0</v>
      </c>
      <c r="I1411" s="13">
        <v>-15497403008</v>
      </c>
      <c r="J1411" s="13">
        <v>-5479904269</v>
      </c>
      <c r="K1411" s="13">
        <v>18584093671</v>
      </c>
      <c r="L1411" s="13">
        <v>3871842961</v>
      </c>
      <c r="M1411" s="13">
        <v>-19024247453</v>
      </c>
    </row>
    <row r="1412" spans="2:13">
      <c r="B1412" s="13" t="s">
        <v>4827</v>
      </c>
      <c r="D1412" s="13">
        <v>0</v>
      </c>
      <c r="E1412" s="13">
        <v>0</v>
      </c>
      <c r="F1412" s="13">
        <v>0</v>
      </c>
      <c r="G1412" s="13">
        <v>0</v>
      </c>
      <c r="H1412" s="13">
        <v>0</v>
      </c>
      <c r="I1412" s="13">
        <v>0</v>
      </c>
      <c r="J1412" s="13">
        <v>0</v>
      </c>
      <c r="K1412" s="13">
        <v>0</v>
      </c>
      <c r="L1412" s="13">
        <v>0</v>
      </c>
      <c r="M1412" s="13">
        <v>0</v>
      </c>
    </row>
    <row r="1413" spans="2:13">
      <c r="B1413" s="13" t="s">
        <v>4828</v>
      </c>
      <c r="D1413" s="13">
        <v>0</v>
      </c>
      <c r="E1413" s="13">
        <v>0</v>
      </c>
      <c r="F1413" s="13">
        <v>0</v>
      </c>
      <c r="G1413" s="13">
        <v>0</v>
      </c>
      <c r="H1413" s="13">
        <v>0</v>
      </c>
      <c r="I1413" s="13">
        <v>0</v>
      </c>
      <c r="J1413" s="13">
        <v>0</v>
      </c>
      <c r="K1413" s="13">
        <v>0</v>
      </c>
      <c r="L1413" s="13">
        <v>0</v>
      </c>
      <c r="M1413" s="13">
        <v>0</v>
      </c>
    </row>
    <row r="1414" spans="2:13">
      <c r="B1414" s="13" t="s">
        <v>4829</v>
      </c>
      <c r="D1414" s="13">
        <v>0</v>
      </c>
      <c r="E1414" s="13">
        <v>-1709323248</v>
      </c>
      <c r="F1414" s="13">
        <v>302193255</v>
      </c>
      <c r="G1414" s="13">
        <v>-302193255</v>
      </c>
      <c r="H1414" s="13">
        <v>0</v>
      </c>
      <c r="I1414" s="13">
        <v>0</v>
      </c>
      <c r="J1414" s="13">
        <v>-806689173</v>
      </c>
      <c r="K1414" s="13">
        <v>806689173</v>
      </c>
      <c r="L1414" s="13">
        <v>0</v>
      </c>
      <c r="M1414" s="13">
        <v>541795037</v>
      </c>
    </row>
    <row r="1415" spans="2:13">
      <c r="B1415" s="13" t="s">
        <v>4830</v>
      </c>
      <c r="D1415" s="13">
        <v>0</v>
      </c>
      <c r="E1415" s="13">
        <v>0</v>
      </c>
      <c r="F1415" s="13">
        <v>0</v>
      </c>
      <c r="G1415" s="13">
        <v>0</v>
      </c>
      <c r="H1415" s="13">
        <v>0</v>
      </c>
      <c r="I1415" s="13">
        <v>0</v>
      </c>
      <c r="J1415" s="13">
        <v>0</v>
      </c>
      <c r="K1415" s="13">
        <v>0</v>
      </c>
      <c r="L1415" s="13">
        <v>0</v>
      </c>
      <c r="M1415" s="13">
        <v>0</v>
      </c>
    </row>
    <row r="1416" spans="2:13">
      <c r="B1416" s="13" t="s">
        <v>4831</v>
      </c>
      <c r="D1416" s="13">
        <v>-4359049833</v>
      </c>
      <c r="E1416" s="13">
        <v>-5978849157</v>
      </c>
      <c r="F1416" s="13">
        <v>-7118106362</v>
      </c>
      <c r="G1416" s="13">
        <v>-5553669904</v>
      </c>
      <c r="H1416" s="13">
        <v>-5326526824</v>
      </c>
      <c r="I1416" s="13">
        <v>-7159084115</v>
      </c>
      <c r="J1416" s="13">
        <v>-5413965641</v>
      </c>
      <c r="K1416" s="13">
        <v>-5447818676</v>
      </c>
      <c r="L1416" s="13">
        <v>-7949615775</v>
      </c>
      <c r="M1416" s="13">
        <v>-3789438167</v>
      </c>
    </row>
    <row r="1417" spans="2:13">
      <c r="B1417" s="13" t="s">
        <v>4832</v>
      </c>
      <c r="D1417" s="13">
        <v>0</v>
      </c>
      <c r="E1417" s="13">
        <v>0</v>
      </c>
      <c r="F1417" s="13">
        <v>0</v>
      </c>
      <c r="G1417" s="13">
        <v>0</v>
      </c>
      <c r="H1417" s="13">
        <v>0</v>
      </c>
      <c r="I1417" s="13">
        <v>0</v>
      </c>
      <c r="J1417" s="13">
        <v>0</v>
      </c>
      <c r="K1417" s="13">
        <v>0</v>
      </c>
      <c r="L1417" s="13">
        <v>0</v>
      </c>
      <c r="M1417" s="13">
        <v>0</v>
      </c>
    </row>
    <row r="1418" spans="2:13">
      <c r="B1418" s="13" t="s">
        <v>4833</v>
      </c>
      <c r="D1418" s="13">
        <v>0</v>
      </c>
      <c r="E1418" s="13">
        <v>0</v>
      </c>
      <c r="F1418" s="13">
        <v>0</v>
      </c>
      <c r="G1418" s="13">
        <v>0</v>
      </c>
      <c r="H1418" s="13">
        <v>0</v>
      </c>
      <c r="I1418" s="13">
        <v>0</v>
      </c>
      <c r="J1418" s="13">
        <v>0</v>
      </c>
      <c r="K1418" s="13">
        <v>0</v>
      </c>
      <c r="L1418" s="13">
        <v>0</v>
      </c>
      <c r="M1418" s="13">
        <v>0</v>
      </c>
    </row>
    <row r="1419" spans="2:13">
      <c r="B1419" s="13" t="s">
        <v>4834</v>
      </c>
      <c r="D1419" s="13">
        <v>14220426003</v>
      </c>
      <c r="E1419" s="13">
        <v>6606617202</v>
      </c>
      <c r="F1419" s="13">
        <v>15881018464</v>
      </c>
      <c r="G1419" s="13">
        <v>8905420391</v>
      </c>
      <c r="H1419" s="13">
        <v>7208391900</v>
      </c>
      <c r="I1419" s="13">
        <v>6031921674</v>
      </c>
      <c r="J1419" s="13">
        <v>5739319974</v>
      </c>
      <c r="K1419" s="13">
        <v>5687450924</v>
      </c>
      <c r="L1419" s="13">
        <v>6089011865</v>
      </c>
      <c r="M1419" s="13">
        <v>7011439727</v>
      </c>
    </row>
    <row r="1420" spans="2:13">
      <c r="B1420" s="13" t="s">
        <v>4835</v>
      </c>
      <c r="D1420" s="13">
        <v>0</v>
      </c>
      <c r="E1420" s="13">
        <v>0</v>
      </c>
      <c r="F1420" s="13">
        <v>0</v>
      </c>
      <c r="G1420" s="13">
        <v>0</v>
      </c>
      <c r="H1420" s="13">
        <v>0</v>
      </c>
      <c r="I1420" s="13">
        <v>0</v>
      </c>
      <c r="J1420" s="13">
        <v>0</v>
      </c>
      <c r="K1420" s="13">
        <v>0</v>
      </c>
      <c r="L1420" s="13">
        <v>0</v>
      </c>
      <c r="M1420" s="13">
        <v>0</v>
      </c>
    </row>
    <row r="1421" spans="2:13">
      <c r="B1421" s="13" t="s">
        <v>4836</v>
      </c>
      <c r="D1421" s="13">
        <v>27425392349</v>
      </c>
      <c r="E1421" s="13">
        <v>-25125456152</v>
      </c>
      <c r="F1421" s="13">
        <v>45720394058</v>
      </c>
      <c r="G1421" s="13">
        <v>27910582079</v>
      </c>
      <c r="H1421" s="13">
        <v>14881344633</v>
      </c>
      <c r="I1421" s="13">
        <v>-4661854712</v>
      </c>
      <c r="J1421" s="13">
        <v>8849575398</v>
      </c>
      <c r="K1421" s="13">
        <v>35333553156</v>
      </c>
      <c r="L1421" s="13">
        <v>13022754145</v>
      </c>
      <c r="M1421" s="13">
        <v>2979221270</v>
      </c>
    </row>
    <row r="1422" spans="2:13">
      <c r="B1422" s="13" t="s">
        <v>4837</v>
      </c>
      <c r="D1422" s="13">
        <v>-207075149645</v>
      </c>
      <c r="E1422" s="13">
        <v>344326110530</v>
      </c>
      <c r="F1422" s="13">
        <v>-156907352985</v>
      </c>
      <c r="G1422" s="13">
        <v>2535831294</v>
      </c>
      <c r="H1422" s="13">
        <v>-140217280958</v>
      </c>
      <c r="I1422" s="13">
        <v>-57122501086</v>
      </c>
      <c r="J1422" s="13">
        <v>90468471533</v>
      </c>
      <c r="K1422" s="13">
        <v>-153808004376</v>
      </c>
      <c r="L1422" s="13">
        <v>-12995585903</v>
      </c>
      <c r="M1422" s="13">
        <v>150476061529</v>
      </c>
    </row>
    <row r="1423" spans="2:13">
      <c r="B1423" s="13" t="s">
        <v>4838</v>
      </c>
      <c r="D1423" s="13">
        <v>334853542766</v>
      </c>
      <c r="E1423" s="13">
        <v>-408159684866</v>
      </c>
      <c r="F1423" s="13">
        <v>-83786956433</v>
      </c>
      <c r="G1423" s="13">
        <v>-155828737089</v>
      </c>
      <c r="H1423" s="13">
        <v>46842218148</v>
      </c>
      <c r="I1423" s="13">
        <v>-98286695338</v>
      </c>
      <c r="J1423" s="13">
        <v>-63124694789</v>
      </c>
      <c r="K1423" s="13">
        <v>45249603368</v>
      </c>
      <c r="L1423" s="13">
        <v>-57332674980</v>
      </c>
      <c r="M1423" s="13">
        <v>41022110293</v>
      </c>
    </row>
    <row r="1424" spans="2:13">
      <c r="B1424" s="13" t="s">
        <v>4839</v>
      </c>
      <c r="D1424" s="13">
        <v>75173551169</v>
      </c>
      <c r="E1424" s="13">
        <v>9390294339</v>
      </c>
      <c r="F1424" s="13">
        <v>8926738354</v>
      </c>
      <c r="G1424" s="13">
        <v>28080551356</v>
      </c>
      <c r="H1424" s="13">
        <v>-4163740516</v>
      </c>
      <c r="I1424" s="13">
        <v>24028959587</v>
      </c>
      <c r="J1424" s="13">
        <v>-18408564621</v>
      </c>
      <c r="K1424" s="13">
        <v>-30908157886</v>
      </c>
      <c r="L1424" s="13">
        <v>16252422795</v>
      </c>
      <c r="M1424" s="13">
        <v>-37265346689</v>
      </c>
    </row>
    <row r="1425" spans="2:13">
      <c r="B1425" s="13" t="s">
        <v>4840</v>
      </c>
      <c r="D1425" s="13">
        <v>8388830423</v>
      </c>
      <c r="E1425" s="13">
        <v>-11159821928</v>
      </c>
      <c r="F1425" s="13">
        <v>5466634749</v>
      </c>
      <c r="G1425" s="13">
        <v>12306299622</v>
      </c>
      <c r="H1425" s="13">
        <v>7637977670</v>
      </c>
      <c r="I1425" s="13">
        <v>-14404375120</v>
      </c>
      <c r="J1425" s="13">
        <v>-7750784493</v>
      </c>
      <c r="K1425" s="13">
        <v>9388503976</v>
      </c>
      <c r="L1425" s="13">
        <v>5197836581</v>
      </c>
      <c r="M1425" s="13">
        <v>-45236457891</v>
      </c>
    </row>
    <row r="1426" spans="2:13">
      <c r="B1426" s="13" t="s">
        <v>4841</v>
      </c>
      <c r="D1426" s="13">
        <v>0</v>
      </c>
      <c r="E1426" s="13">
        <v>0</v>
      </c>
      <c r="F1426" s="13">
        <v>0</v>
      </c>
      <c r="G1426" s="13">
        <v>0</v>
      </c>
      <c r="H1426" s="13">
        <v>0</v>
      </c>
      <c r="I1426" s="13">
        <v>0</v>
      </c>
      <c r="J1426" s="13">
        <v>0</v>
      </c>
      <c r="K1426" s="13">
        <v>0</v>
      </c>
      <c r="L1426" s="13">
        <v>0</v>
      </c>
      <c r="M1426" s="13">
        <v>0</v>
      </c>
    </row>
    <row r="1427" spans="2:13">
      <c r="B1427" s="13" t="s">
        <v>4842</v>
      </c>
      <c r="D1427" s="13">
        <v>-13879998525</v>
      </c>
      <c r="E1427" s="13">
        <v>-6459404296</v>
      </c>
      <c r="F1427" s="13">
        <v>-15743677386</v>
      </c>
      <c r="G1427" s="13">
        <v>-8651999928</v>
      </c>
      <c r="H1427" s="13">
        <v>-7292617238</v>
      </c>
      <c r="I1427" s="13">
        <v>-5882446147</v>
      </c>
      <c r="J1427" s="13">
        <v>-5649852078</v>
      </c>
      <c r="K1427" s="13">
        <v>-5867724850</v>
      </c>
      <c r="L1427" s="13">
        <v>-6206366824</v>
      </c>
      <c r="M1427" s="13">
        <v>-6923932850</v>
      </c>
    </row>
    <row r="1428" spans="2:13">
      <c r="B1428" s="13" t="s">
        <v>4843</v>
      </c>
      <c r="D1428" s="13">
        <v>-4650186763</v>
      </c>
      <c r="E1428" s="13">
        <v>0</v>
      </c>
      <c r="F1428" s="13">
        <v>-2737000000</v>
      </c>
      <c r="G1428" s="13">
        <v>-273869079</v>
      </c>
      <c r="H1428" s="13">
        <v>-3748707247</v>
      </c>
      <c r="I1428" s="13">
        <v>-1630035664</v>
      </c>
      <c r="J1428" s="13">
        <v>0</v>
      </c>
      <c r="K1428" s="13">
        <v>0</v>
      </c>
      <c r="L1428" s="13">
        <v>-1835796975</v>
      </c>
      <c r="M1428" s="13">
        <v>0</v>
      </c>
    </row>
    <row r="1429" spans="2:13">
      <c r="B1429" s="13" t="s">
        <v>4844</v>
      </c>
      <c r="D1429" s="13">
        <v>0</v>
      </c>
      <c r="E1429" s="13">
        <v>0</v>
      </c>
      <c r="F1429" s="13">
        <v>0</v>
      </c>
      <c r="G1429" s="13">
        <v>0</v>
      </c>
      <c r="H1429" s="13">
        <v>0</v>
      </c>
      <c r="I1429" s="13">
        <v>0</v>
      </c>
      <c r="J1429" s="13">
        <v>0</v>
      </c>
      <c r="K1429" s="13">
        <v>0</v>
      </c>
      <c r="L1429" s="13">
        <v>0</v>
      </c>
      <c r="M1429" s="13">
        <v>0</v>
      </c>
    </row>
    <row r="1430" spans="2:13">
      <c r="B1430" s="13" t="s">
        <v>4845</v>
      </c>
      <c r="D1430" s="13">
        <v>-3064780000</v>
      </c>
      <c r="E1430" s="13">
        <v>0</v>
      </c>
      <c r="F1430" s="13">
        <v>-226000000</v>
      </c>
      <c r="G1430" s="13">
        <v>-1910624900</v>
      </c>
      <c r="H1430" s="13">
        <v>-3450205500</v>
      </c>
      <c r="I1430" s="13">
        <v>132000000</v>
      </c>
      <c r="J1430" s="13">
        <v>-1009000000</v>
      </c>
      <c r="K1430" s="13">
        <v>-1409654850</v>
      </c>
      <c r="L1430" s="13">
        <v>-3175913500</v>
      </c>
      <c r="M1430" s="13">
        <v>-191261000</v>
      </c>
    </row>
    <row r="1431" spans="2:13">
      <c r="B1431" s="13" t="s">
        <v>4846</v>
      </c>
      <c r="D1431" s="13">
        <v>217171201774</v>
      </c>
      <c r="E1431" s="13">
        <v>-97187962373</v>
      </c>
      <c r="F1431" s="13">
        <v>-199287219643</v>
      </c>
      <c r="G1431" s="13">
        <v>-95831966645</v>
      </c>
      <c r="H1431" s="13">
        <v>-89511011008</v>
      </c>
      <c r="I1431" s="13">
        <v>-157826948480</v>
      </c>
      <c r="J1431" s="13">
        <v>3375150950</v>
      </c>
      <c r="K1431" s="13">
        <v>-102021881462</v>
      </c>
      <c r="L1431" s="13">
        <v>-47073324661</v>
      </c>
      <c r="M1431" s="13">
        <v>104860394662</v>
      </c>
    </row>
    <row r="1432" spans="2:13">
      <c r="B1432" s="13" t="s">
        <v>4847</v>
      </c>
    </row>
    <row r="1433" spans="2:13">
      <c r="B1433" s="13" t="s">
        <v>4848</v>
      </c>
      <c r="D1433" s="13">
        <v>-13949726262</v>
      </c>
      <c r="E1433" s="13">
        <v>1668062851</v>
      </c>
      <c r="F1433" s="13">
        <v>-538570000</v>
      </c>
      <c r="G1433" s="13">
        <v>-688550000</v>
      </c>
      <c r="H1433" s="13">
        <v>-499151350</v>
      </c>
      <c r="I1433" s="13">
        <v>-7856197037</v>
      </c>
      <c r="J1433" s="13">
        <v>7116596684</v>
      </c>
      <c r="K1433" s="13">
        <v>-7499453944</v>
      </c>
      <c r="L1433" s="13">
        <v>-6482952981</v>
      </c>
      <c r="M1433" s="13">
        <v>-5056847735</v>
      </c>
    </row>
    <row r="1434" spans="2:13">
      <c r="B1434" s="13" t="s">
        <v>4849</v>
      </c>
      <c r="D1434" s="13">
        <v>0</v>
      </c>
      <c r="E1434" s="13">
        <v>0</v>
      </c>
      <c r="F1434" s="13">
        <v>-22211818</v>
      </c>
      <c r="G1434" s="13">
        <v>22211818</v>
      </c>
      <c r="H1434" s="13">
        <v>0</v>
      </c>
      <c r="I1434" s="13">
        <v>0</v>
      </c>
      <c r="J1434" s="13">
        <v>0</v>
      </c>
      <c r="K1434" s="13">
        <v>0</v>
      </c>
      <c r="L1434" s="13">
        <v>0</v>
      </c>
      <c r="M1434" s="13">
        <v>200000000</v>
      </c>
    </row>
    <row r="1435" spans="2:13">
      <c r="B1435" s="13" t="s">
        <v>4850</v>
      </c>
      <c r="D1435" s="13">
        <v>-265000000000</v>
      </c>
      <c r="E1435" s="13">
        <v>-147000000000</v>
      </c>
      <c r="F1435" s="13">
        <v>-107800000000</v>
      </c>
      <c r="G1435" s="13">
        <v>-236880000000</v>
      </c>
      <c r="H1435" s="13">
        <v>-181970000000</v>
      </c>
      <c r="I1435" s="13">
        <v>-234120000000</v>
      </c>
      <c r="J1435" s="13">
        <v>-157320000000</v>
      </c>
      <c r="K1435" s="13">
        <v>-318628000000</v>
      </c>
      <c r="L1435" s="13">
        <v>-210599000000</v>
      </c>
      <c r="M1435" s="13">
        <v>-305050000000</v>
      </c>
    </row>
    <row r="1436" spans="2:13">
      <c r="B1436" s="13" t="s">
        <v>4851</v>
      </c>
      <c r="D1436" s="13">
        <v>107800000000</v>
      </c>
      <c r="E1436" s="13">
        <v>236880000000</v>
      </c>
      <c r="F1436" s="13">
        <v>181970000000</v>
      </c>
      <c r="G1436" s="13">
        <v>227560000000</v>
      </c>
      <c r="H1436" s="13">
        <v>163880000000</v>
      </c>
      <c r="I1436" s="13">
        <v>297028000000</v>
      </c>
      <c r="J1436" s="13">
        <v>175292000000</v>
      </c>
      <c r="K1436" s="13">
        <v>361957000000</v>
      </c>
      <c r="L1436" s="13">
        <v>201250000000</v>
      </c>
      <c r="M1436" s="13">
        <v>200000000000</v>
      </c>
    </row>
    <row r="1437" spans="2:13">
      <c r="B1437" s="13" t="s">
        <v>4852</v>
      </c>
      <c r="D1437" s="13">
        <v>0</v>
      </c>
      <c r="E1437" s="13">
        <v>0</v>
      </c>
      <c r="F1437" s="13">
        <v>0</v>
      </c>
      <c r="G1437" s="13">
        <v>0</v>
      </c>
      <c r="H1437" s="13">
        <v>0</v>
      </c>
      <c r="I1437" s="13">
        <v>0</v>
      </c>
      <c r="J1437" s="13">
        <v>0</v>
      </c>
      <c r="K1437" s="13">
        <v>0</v>
      </c>
      <c r="L1437" s="13">
        <v>0</v>
      </c>
      <c r="M1437" s="13">
        <v>0</v>
      </c>
    </row>
    <row r="1438" spans="2:13">
      <c r="B1438" s="13" t="s">
        <v>4853</v>
      </c>
      <c r="D1438" s="13">
        <v>0</v>
      </c>
      <c r="E1438" s="13">
        <v>0</v>
      </c>
      <c r="F1438" s="13">
        <v>0</v>
      </c>
      <c r="G1438" s="13">
        <v>0</v>
      </c>
      <c r="H1438" s="13">
        <v>0</v>
      </c>
      <c r="I1438" s="13">
        <v>0</v>
      </c>
      <c r="J1438" s="13">
        <v>0</v>
      </c>
      <c r="K1438" s="13">
        <v>0</v>
      </c>
      <c r="L1438" s="13">
        <v>0</v>
      </c>
      <c r="M1438" s="13">
        <v>0</v>
      </c>
    </row>
    <row r="1439" spans="2:13">
      <c r="B1439" s="13" t="s">
        <v>4854</v>
      </c>
      <c r="D1439" s="13">
        <v>0</v>
      </c>
      <c r="E1439" s="13">
        <v>0</v>
      </c>
      <c r="F1439" s="13">
        <v>0</v>
      </c>
      <c r="G1439" s="13">
        <v>0</v>
      </c>
      <c r="H1439" s="13">
        <v>0</v>
      </c>
      <c r="I1439" s="13">
        <v>0</v>
      </c>
      <c r="J1439" s="13">
        <v>0</v>
      </c>
      <c r="K1439" s="13">
        <v>0</v>
      </c>
      <c r="L1439" s="13">
        <v>0</v>
      </c>
      <c r="M1439" s="13">
        <v>0</v>
      </c>
    </row>
    <row r="1440" spans="2:13">
      <c r="B1440" s="13" t="s">
        <v>4855</v>
      </c>
      <c r="D1440" s="13">
        <v>0</v>
      </c>
      <c r="E1440" s="13">
        <v>0</v>
      </c>
      <c r="F1440" s="13">
        <v>0</v>
      </c>
      <c r="G1440" s="13">
        <v>0</v>
      </c>
      <c r="H1440" s="13">
        <v>0</v>
      </c>
      <c r="I1440" s="13">
        <v>0</v>
      </c>
      <c r="J1440" s="13">
        <v>0</v>
      </c>
      <c r="K1440" s="13">
        <v>0</v>
      </c>
      <c r="L1440" s="13">
        <v>0</v>
      </c>
      <c r="M1440" s="13">
        <v>0</v>
      </c>
    </row>
    <row r="1441" spans="2:13">
      <c r="B1441" s="13" t="s">
        <v>4856</v>
      </c>
      <c r="D1441" s="13">
        <v>0</v>
      </c>
      <c r="E1441" s="13">
        <v>0</v>
      </c>
      <c r="F1441" s="13">
        <v>0</v>
      </c>
      <c r="G1441" s="13">
        <v>0</v>
      </c>
      <c r="H1441" s="13">
        <v>0</v>
      </c>
      <c r="I1441" s="13">
        <v>0</v>
      </c>
      <c r="J1441" s="13">
        <v>0</v>
      </c>
      <c r="K1441" s="13">
        <v>0</v>
      </c>
      <c r="L1441" s="13">
        <v>0</v>
      </c>
      <c r="M1441" s="13">
        <v>0</v>
      </c>
    </row>
    <row r="1442" spans="2:13">
      <c r="B1442" s="13" t="s">
        <v>4857</v>
      </c>
      <c r="D1442" s="13">
        <v>3187826821</v>
      </c>
      <c r="E1442" s="13">
        <v>5978849157</v>
      </c>
      <c r="F1442" s="13">
        <v>6843541413</v>
      </c>
      <c r="G1442" s="13">
        <v>7098951620</v>
      </c>
      <c r="H1442" s="13">
        <v>3601512906</v>
      </c>
      <c r="I1442" s="13">
        <v>7385365519</v>
      </c>
      <c r="J1442" s="13">
        <v>3550342134</v>
      </c>
      <c r="K1442" s="13">
        <v>8524704063</v>
      </c>
      <c r="L1442" s="13">
        <v>6875587457</v>
      </c>
      <c r="M1442" s="13">
        <v>13978924916</v>
      </c>
    </row>
    <row r="1443" spans="2:13">
      <c r="B1443" s="13" t="s">
        <v>4858</v>
      </c>
      <c r="D1443" s="13">
        <v>0</v>
      </c>
      <c r="E1443" s="13">
        <v>0</v>
      </c>
      <c r="F1443" s="13">
        <v>0</v>
      </c>
      <c r="G1443" s="13">
        <v>0</v>
      </c>
      <c r="H1443" s="13">
        <v>0</v>
      </c>
      <c r="I1443" s="13">
        <v>0</v>
      </c>
      <c r="J1443" s="13">
        <v>0</v>
      </c>
      <c r="K1443" s="13">
        <v>0</v>
      </c>
      <c r="L1443" s="13">
        <v>0</v>
      </c>
      <c r="M1443" s="13">
        <v>0</v>
      </c>
    </row>
    <row r="1444" spans="2:13">
      <c r="B1444" s="13" t="s">
        <v>4859</v>
      </c>
      <c r="D1444" s="13">
        <v>-167961899441</v>
      </c>
      <c r="E1444" s="13">
        <v>97526912008</v>
      </c>
      <c r="F1444" s="13">
        <v>80452759595</v>
      </c>
      <c r="G1444" s="13">
        <v>-2887386562</v>
      </c>
      <c r="H1444" s="13">
        <v>-14987638444</v>
      </c>
      <c r="I1444" s="13">
        <v>62437168482</v>
      </c>
      <c r="J1444" s="13">
        <v>28638938818</v>
      </c>
      <c r="K1444" s="13">
        <v>44354250119</v>
      </c>
      <c r="L1444" s="13">
        <v>-8956365524</v>
      </c>
      <c r="M1444" s="13">
        <v>-95927922819</v>
      </c>
    </row>
    <row r="1445" spans="2:13">
      <c r="B1445" s="13" t="s">
        <v>4860</v>
      </c>
    </row>
    <row r="1446" spans="2:13">
      <c r="B1446" s="13" t="s">
        <v>4861</v>
      </c>
      <c r="D1446" s="13">
        <v>0</v>
      </c>
      <c r="E1446" s="13">
        <v>0</v>
      </c>
      <c r="F1446" s="13">
        <v>0</v>
      </c>
      <c r="G1446" s="13">
        <v>0</v>
      </c>
      <c r="H1446" s="13">
        <v>0</v>
      </c>
      <c r="I1446" s="13">
        <v>0</v>
      </c>
      <c r="J1446" s="13">
        <v>0</v>
      </c>
      <c r="K1446" s="13">
        <v>0</v>
      </c>
      <c r="L1446" s="13">
        <v>0</v>
      </c>
      <c r="M1446" s="13">
        <v>0</v>
      </c>
    </row>
    <row r="1447" spans="2:13">
      <c r="B1447" s="13" t="s">
        <v>4862</v>
      </c>
      <c r="D1447" s="13">
        <v>0</v>
      </c>
      <c r="E1447" s="13">
        <v>0</v>
      </c>
      <c r="F1447" s="13">
        <v>0</v>
      </c>
      <c r="G1447" s="13">
        <v>0</v>
      </c>
      <c r="H1447" s="13">
        <v>0</v>
      </c>
      <c r="I1447" s="13">
        <v>0</v>
      </c>
      <c r="J1447" s="13">
        <v>0</v>
      </c>
      <c r="K1447" s="13">
        <v>0</v>
      </c>
      <c r="L1447" s="13">
        <v>0</v>
      </c>
      <c r="M1447" s="13">
        <v>0</v>
      </c>
    </row>
    <row r="1448" spans="2:13">
      <c r="B1448" s="13" t="s">
        <v>4863</v>
      </c>
      <c r="D1448" s="13">
        <v>634163980955</v>
      </c>
      <c r="E1448" s="13">
        <v>556118967658</v>
      </c>
      <c r="F1448" s="13">
        <v>676706014344</v>
      </c>
      <c r="G1448" s="13">
        <v>584574201911</v>
      </c>
      <c r="H1448" s="13">
        <v>382894063206</v>
      </c>
      <c r="I1448" s="13">
        <v>558182923309</v>
      </c>
      <c r="J1448" s="13">
        <v>302129857919</v>
      </c>
      <c r="K1448" s="13">
        <v>336997335082</v>
      </c>
      <c r="L1448" s="13">
        <v>341168164417</v>
      </c>
      <c r="M1448" s="13">
        <v>356827295451</v>
      </c>
    </row>
    <row r="1449" spans="2:13">
      <c r="B1449" s="13" t="s">
        <v>4864</v>
      </c>
      <c r="D1449" s="13">
        <v>-511098255200</v>
      </c>
      <c r="E1449" s="13">
        <v>-664600786271</v>
      </c>
      <c r="F1449" s="13">
        <v>-459771877709</v>
      </c>
      <c r="G1449" s="13">
        <v>-462705564098</v>
      </c>
      <c r="H1449" s="13">
        <v>-267328174429</v>
      </c>
      <c r="I1449" s="13">
        <v>-474937460597</v>
      </c>
      <c r="J1449" s="13">
        <v>-337729167589</v>
      </c>
      <c r="K1449" s="13">
        <v>-249638121398</v>
      </c>
      <c r="L1449" s="13">
        <v>-327186734504</v>
      </c>
      <c r="M1449" s="13">
        <v>-352119440556</v>
      </c>
    </row>
    <row r="1450" spans="2:13">
      <c r="B1450" s="13" t="s">
        <v>4865</v>
      </c>
      <c r="D1450" s="13">
        <v>0</v>
      </c>
      <c r="E1450" s="13">
        <v>0</v>
      </c>
      <c r="F1450" s="13">
        <v>0</v>
      </c>
      <c r="G1450" s="13">
        <v>0</v>
      </c>
      <c r="H1450" s="13">
        <v>0</v>
      </c>
      <c r="I1450" s="13">
        <v>0</v>
      </c>
      <c r="J1450" s="13">
        <v>0</v>
      </c>
      <c r="K1450" s="13">
        <v>0</v>
      </c>
      <c r="L1450" s="13">
        <v>0</v>
      </c>
      <c r="M1450" s="13">
        <v>0</v>
      </c>
    </row>
    <row r="1451" spans="2:13">
      <c r="B1451" s="13" t="s">
        <v>4866</v>
      </c>
      <c r="D1451" s="13">
        <v>0</v>
      </c>
      <c r="E1451" s="13">
        <v>0</v>
      </c>
      <c r="F1451" s="13">
        <v>0</v>
      </c>
      <c r="G1451" s="13">
        <v>0</v>
      </c>
      <c r="H1451" s="13">
        <v>0</v>
      </c>
      <c r="I1451" s="13">
        <v>0</v>
      </c>
      <c r="J1451" s="13">
        <v>0</v>
      </c>
      <c r="K1451" s="13">
        <v>0</v>
      </c>
      <c r="L1451" s="13">
        <v>0</v>
      </c>
      <c r="M1451" s="13">
        <v>0</v>
      </c>
    </row>
    <row r="1452" spans="2:13">
      <c r="B1452" s="13" t="s">
        <v>4867</v>
      </c>
      <c r="D1452" s="13">
        <v>0</v>
      </c>
      <c r="E1452" s="13">
        <v>0</v>
      </c>
      <c r="F1452" s="13">
        <v>0</v>
      </c>
      <c r="G1452" s="13">
        <v>0</v>
      </c>
      <c r="H1452" s="13">
        <v>0</v>
      </c>
      <c r="I1452" s="13">
        <v>0</v>
      </c>
      <c r="J1452" s="13">
        <v>0</v>
      </c>
      <c r="K1452" s="13">
        <v>0</v>
      </c>
      <c r="L1452" s="13">
        <v>0</v>
      </c>
      <c r="M1452" s="13">
        <v>0</v>
      </c>
    </row>
    <row r="1453" spans="2:13">
      <c r="B1453" s="13" t="s">
        <v>4868</v>
      </c>
      <c r="D1453" s="13">
        <v>0</v>
      </c>
      <c r="E1453" s="13">
        <v>0</v>
      </c>
      <c r="F1453" s="13">
        <v>-23838884800</v>
      </c>
      <c r="G1453" s="13">
        <v>-1969000</v>
      </c>
      <c r="H1453" s="13">
        <v>0</v>
      </c>
      <c r="I1453" s="13">
        <v>-396006900</v>
      </c>
      <c r="J1453" s="13">
        <v>-23825274675</v>
      </c>
      <c r="K1453" s="13">
        <v>-5081250</v>
      </c>
      <c r="L1453" s="13">
        <v>-2362800</v>
      </c>
      <c r="M1453" s="13">
        <v>0</v>
      </c>
    </row>
    <row r="1454" spans="2:13">
      <c r="B1454" s="13" t="s">
        <v>4869</v>
      </c>
      <c r="D1454" s="13">
        <v>0</v>
      </c>
      <c r="E1454" s="13">
        <v>0</v>
      </c>
      <c r="F1454" s="13">
        <v>0</v>
      </c>
      <c r="G1454" s="13">
        <v>0</v>
      </c>
      <c r="H1454" s="13">
        <v>0</v>
      </c>
      <c r="I1454" s="13">
        <v>0</v>
      </c>
      <c r="J1454" s="13">
        <v>0</v>
      </c>
      <c r="K1454" s="13">
        <v>0</v>
      </c>
      <c r="L1454" s="13">
        <v>0</v>
      </c>
      <c r="M1454" s="13">
        <v>0</v>
      </c>
    </row>
    <row r="1455" spans="2:13">
      <c r="B1455" s="13" t="s">
        <v>4870</v>
      </c>
      <c r="D1455" s="13">
        <v>0</v>
      </c>
      <c r="E1455" s="13">
        <v>0</v>
      </c>
      <c r="F1455" s="13">
        <v>0</v>
      </c>
      <c r="G1455" s="13">
        <v>0</v>
      </c>
      <c r="H1455" s="13">
        <v>0</v>
      </c>
      <c r="I1455" s="13">
        <v>0</v>
      </c>
      <c r="J1455" s="13">
        <v>0</v>
      </c>
      <c r="K1455" s="13">
        <v>0</v>
      </c>
      <c r="L1455" s="13">
        <v>0</v>
      </c>
      <c r="M1455" s="13">
        <v>0</v>
      </c>
    </row>
    <row r="1456" spans="2:13">
      <c r="B1456" s="13" t="s">
        <v>4871</v>
      </c>
      <c r="D1456" s="13">
        <v>123065725755</v>
      </c>
      <c r="E1456" s="13">
        <v>-108481818613</v>
      </c>
      <c r="F1456" s="13">
        <v>193095251835</v>
      </c>
      <c r="G1456" s="13">
        <v>121866668813</v>
      </c>
      <c r="H1456" s="13">
        <v>115565888777</v>
      </c>
      <c r="I1456" s="13">
        <v>82849455812</v>
      </c>
      <c r="J1456" s="13">
        <v>-59424584345</v>
      </c>
      <c r="K1456" s="13">
        <v>87354132434</v>
      </c>
      <c r="L1456" s="13">
        <v>13979067113</v>
      </c>
      <c r="M1456" s="13">
        <v>4707854895</v>
      </c>
    </row>
    <row r="1457" spans="2:13">
      <c r="B1457" s="13" t="s">
        <v>4872</v>
      </c>
      <c r="D1457" s="13">
        <v>172275028088</v>
      </c>
      <c r="E1457" s="13">
        <v>-108142868978</v>
      </c>
      <c r="F1457" s="13">
        <v>74260791787</v>
      </c>
      <c r="G1457" s="13">
        <v>23147315606</v>
      </c>
      <c r="H1457" s="13">
        <v>11067239325</v>
      </c>
      <c r="I1457" s="13">
        <v>-12540324186</v>
      </c>
      <c r="J1457" s="13">
        <v>-27410494577</v>
      </c>
      <c r="K1457" s="13">
        <v>29686501091</v>
      </c>
      <c r="L1457" s="13">
        <v>-42050623072</v>
      </c>
      <c r="M1457" s="13">
        <v>13640326738</v>
      </c>
    </row>
    <row r="1458" spans="2:13">
      <c r="B1458" s="13" t="s">
        <v>4873</v>
      </c>
      <c r="D1458" s="13">
        <v>13872513222</v>
      </c>
      <c r="E1458" s="13">
        <v>119792780944</v>
      </c>
      <c r="F1458" s="13">
        <v>45834182412</v>
      </c>
      <c r="G1458" s="13">
        <v>22384673551</v>
      </c>
      <c r="H1458" s="13">
        <v>11317434226</v>
      </c>
      <c r="I1458" s="13">
        <v>23935592838</v>
      </c>
      <c r="J1458" s="13">
        <v>51531944495</v>
      </c>
      <c r="K1458" s="13">
        <v>21659586324</v>
      </c>
      <c r="L1458" s="13">
        <v>63710209396</v>
      </c>
      <c r="M1458" s="13">
        <v>50072484595</v>
      </c>
    </row>
    <row r="1459" spans="2:13">
      <c r="B1459" s="13" t="s">
        <v>4874</v>
      </c>
      <c r="D1459" s="13">
        <v>0</v>
      </c>
      <c r="E1459" s="13">
        <v>2222601256</v>
      </c>
      <c r="F1459" s="13">
        <v>-302193255</v>
      </c>
      <c r="G1459" s="13">
        <v>302193255</v>
      </c>
      <c r="H1459" s="13">
        <v>0</v>
      </c>
      <c r="I1459" s="13">
        <v>-77834426</v>
      </c>
      <c r="J1459" s="13">
        <v>-185857080</v>
      </c>
      <c r="K1459" s="13">
        <v>185857080</v>
      </c>
      <c r="L1459" s="13">
        <v>0</v>
      </c>
      <c r="M1459" s="13">
        <v>-2622436</v>
      </c>
    </row>
    <row r="1460" spans="2:13">
      <c r="B1460" s="13" t="s">
        <v>4875</v>
      </c>
      <c r="D1460" s="13">
        <v>186147541310</v>
      </c>
      <c r="E1460" s="13">
        <v>13872513222</v>
      </c>
      <c r="F1460" s="13">
        <v>119792780944</v>
      </c>
      <c r="G1460" s="13">
        <v>45834182412</v>
      </c>
      <c r="H1460" s="13">
        <v>22384673551</v>
      </c>
      <c r="I1460" s="13">
        <v>11317434226</v>
      </c>
      <c r="J1460" s="13">
        <v>23935592838</v>
      </c>
      <c r="K1460" s="13">
        <v>51531944495</v>
      </c>
      <c r="L1460" s="13">
        <v>21659586324</v>
      </c>
      <c r="M1460" s="13">
        <v>63710188897</v>
      </c>
    </row>
    <row r="1606" spans="2:13">
      <c r="B1606" s="13" t="s">
        <v>952</v>
      </c>
      <c r="D1606" s="13" t="s">
        <v>4886</v>
      </c>
      <c r="E1606" s="13" t="s">
        <v>4884</v>
      </c>
      <c r="F1606" s="13" t="s">
        <v>4883</v>
      </c>
      <c r="G1606" s="13" t="s">
        <v>4877</v>
      </c>
      <c r="H1606" s="13" t="s">
        <v>4878</v>
      </c>
      <c r="I1606" s="13" t="s">
        <v>4876</v>
      </c>
      <c r="J1606" s="13" t="s">
        <v>4881</v>
      </c>
      <c r="K1606" s="13" t="s">
        <v>4882</v>
      </c>
      <c r="L1606" s="13" t="s">
        <v>4783</v>
      </c>
      <c r="M1606" s="13" t="s">
        <v>4784</v>
      </c>
    </row>
    <row r="1607" spans="2:13">
      <c r="B1607" s="13" t="s">
        <v>4822</v>
      </c>
    </row>
    <row r="1608" spans="2:13">
      <c r="B1608" s="13" t="s">
        <v>4823</v>
      </c>
      <c r="D1608" s="13">
        <v>514554366312</v>
      </c>
      <c r="E1608" s="13">
        <v>245452917466</v>
      </c>
      <c r="F1608" s="13">
        <v>353300178755</v>
      </c>
      <c r="G1608" s="13">
        <v>501879984560</v>
      </c>
      <c r="H1608" s="13">
        <v>252734470134</v>
      </c>
      <c r="I1608" s="13">
        <v>69751631890</v>
      </c>
      <c r="J1608" s="13">
        <v>94666300435</v>
      </c>
      <c r="K1608" s="13">
        <v>254623436882</v>
      </c>
      <c r="L1608" s="13">
        <v>323836989610</v>
      </c>
      <c r="M1608" s="13">
        <v>114132769694</v>
      </c>
    </row>
    <row r="1609" spans="2:13">
      <c r="B1609" s="13" t="s">
        <v>4824</v>
      </c>
      <c r="D1609" s="13">
        <v>-219888732586</v>
      </c>
      <c r="E1609" s="13">
        <v>-140845346278</v>
      </c>
      <c r="F1609" s="13">
        <v>62047157501</v>
      </c>
      <c r="G1609" s="13">
        <v>143413937658</v>
      </c>
      <c r="H1609" s="13">
        <v>134236858492</v>
      </c>
      <c r="I1609" s="13">
        <v>12431771767</v>
      </c>
      <c r="J1609" s="13">
        <v>-23792634068</v>
      </c>
      <c r="K1609" s="13">
        <v>81644197094</v>
      </c>
      <c r="L1609" s="13">
        <v>135626286912</v>
      </c>
      <c r="M1609" s="13">
        <v>-221038026345</v>
      </c>
    </row>
    <row r="1610" spans="2:13">
      <c r="B1610" s="13" t="s">
        <v>4825</v>
      </c>
      <c r="D1610" s="13">
        <v>92881417040</v>
      </c>
      <c r="E1610" s="13">
        <v>55017903785</v>
      </c>
      <c r="F1610" s="13">
        <v>101380844399</v>
      </c>
      <c r="G1610" s="13">
        <v>97899461038</v>
      </c>
      <c r="H1610" s="13">
        <v>96417676897</v>
      </c>
      <c r="I1610" s="13">
        <v>95711718622</v>
      </c>
      <c r="J1610" s="13">
        <v>98278650848</v>
      </c>
      <c r="K1610" s="13">
        <v>98090712277</v>
      </c>
      <c r="L1610" s="13">
        <v>97851001206</v>
      </c>
      <c r="M1610" s="13">
        <v>102845409900</v>
      </c>
    </row>
    <row r="1611" spans="2:13">
      <c r="B1611" s="13" t="s">
        <v>4826</v>
      </c>
      <c r="D1611" s="13">
        <v>-276576699787</v>
      </c>
      <c r="E1611" s="13">
        <v>-7679044826</v>
      </c>
      <c r="F1611" s="13">
        <v>46699608250</v>
      </c>
      <c r="G1611" s="13">
        <v>106410488384</v>
      </c>
      <c r="H1611" s="13">
        <v>41088352407</v>
      </c>
      <c r="I1611" s="13">
        <v>12961022626</v>
      </c>
      <c r="J1611" s="13">
        <v>17323579072</v>
      </c>
      <c r="K1611" s="13">
        <v>29854822812</v>
      </c>
      <c r="L1611" s="13">
        <v>53522934966</v>
      </c>
      <c r="M1611" s="13">
        <v>-146731787474</v>
      </c>
    </row>
    <row r="1612" spans="2:13">
      <c r="B1612" s="13" t="s">
        <v>4827</v>
      </c>
      <c r="D1612" s="13">
        <v>0</v>
      </c>
      <c r="E1612" s="13">
        <v>0</v>
      </c>
      <c r="F1612" s="13">
        <v>0</v>
      </c>
      <c r="G1612" s="13">
        <v>0</v>
      </c>
      <c r="H1612" s="13">
        <v>0</v>
      </c>
      <c r="I1612" s="13">
        <v>0</v>
      </c>
      <c r="J1612" s="13">
        <v>0</v>
      </c>
      <c r="K1612" s="13">
        <v>0</v>
      </c>
      <c r="L1612" s="13">
        <v>0</v>
      </c>
      <c r="M1612" s="13">
        <v>0</v>
      </c>
    </row>
    <row r="1613" spans="2:13">
      <c r="B1613" s="13" t="s">
        <v>4828</v>
      </c>
      <c r="D1613" s="13">
        <v>0</v>
      </c>
      <c r="E1613" s="13">
        <v>0</v>
      </c>
      <c r="F1613" s="13">
        <v>0</v>
      </c>
      <c r="G1613" s="13">
        <v>0</v>
      </c>
      <c r="H1613" s="13">
        <v>0</v>
      </c>
      <c r="I1613" s="13">
        <v>0</v>
      </c>
      <c r="J1613" s="13">
        <v>0</v>
      </c>
      <c r="K1613" s="13">
        <v>0</v>
      </c>
      <c r="L1613" s="13">
        <v>0</v>
      </c>
      <c r="M1613" s="13">
        <v>0</v>
      </c>
    </row>
    <row r="1614" spans="2:13">
      <c r="B1614" s="13" t="s">
        <v>4829</v>
      </c>
      <c r="D1614" s="13">
        <v>0</v>
      </c>
      <c r="E1614" s="13">
        <v>400415055</v>
      </c>
      <c r="F1614" s="13">
        <v>529219968</v>
      </c>
      <c r="G1614" s="13">
        <v>-529219968</v>
      </c>
      <c r="H1614" s="13">
        <v>0</v>
      </c>
      <c r="I1614" s="13">
        <v>118682237</v>
      </c>
      <c r="J1614" s="13">
        <v>498709323</v>
      </c>
      <c r="K1614" s="13">
        <v>-498709323</v>
      </c>
      <c r="L1614" s="13">
        <v>0</v>
      </c>
      <c r="M1614" s="13">
        <v>-7275337841</v>
      </c>
    </row>
    <row r="1615" spans="2:13">
      <c r="B1615" s="13" t="s">
        <v>4830</v>
      </c>
      <c r="D1615" s="13">
        <v>0</v>
      </c>
      <c r="E1615" s="13">
        <v>0</v>
      </c>
      <c r="F1615" s="13">
        <v>0</v>
      </c>
      <c r="G1615" s="13">
        <v>0</v>
      </c>
      <c r="H1615" s="13">
        <v>0</v>
      </c>
      <c r="I1615" s="13">
        <v>0</v>
      </c>
      <c r="J1615" s="13">
        <v>0</v>
      </c>
      <c r="K1615" s="13">
        <v>0</v>
      </c>
      <c r="L1615" s="13">
        <v>0</v>
      </c>
      <c r="M1615" s="13">
        <v>0</v>
      </c>
    </row>
    <row r="1616" spans="2:13">
      <c r="B1616" s="13" t="s">
        <v>4831</v>
      </c>
      <c r="D1616" s="13">
        <v>-79793189265</v>
      </c>
      <c r="E1616" s="13">
        <v>-237993138254</v>
      </c>
      <c r="F1616" s="13">
        <v>-120900454167</v>
      </c>
      <c r="G1616" s="13">
        <v>-93370801820</v>
      </c>
      <c r="H1616" s="13">
        <v>-28534807690</v>
      </c>
      <c r="I1616" s="13">
        <v>-121871725825</v>
      </c>
      <c r="J1616" s="13">
        <v>-157544518905</v>
      </c>
      <c r="K1616" s="13">
        <v>-50383210457</v>
      </c>
      <c r="L1616" s="13">
        <v>-15842231453</v>
      </c>
      <c r="M1616" s="13">
        <v>-174228976211</v>
      </c>
    </row>
    <row r="1617" spans="2:13">
      <c r="B1617" s="13" t="s">
        <v>4832</v>
      </c>
      <c r="D1617" s="13">
        <v>0</v>
      </c>
      <c r="E1617" s="13">
        <v>0</v>
      </c>
      <c r="F1617" s="13">
        <v>0</v>
      </c>
      <c r="G1617" s="13">
        <v>0</v>
      </c>
      <c r="H1617" s="13">
        <v>0</v>
      </c>
      <c r="I1617" s="13">
        <v>0</v>
      </c>
      <c r="J1617" s="13">
        <v>0</v>
      </c>
      <c r="K1617" s="13">
        <v>0</v>
      </c>
      <c r="L1617" s="13">
        <v>0</v>
      </c>
      <c r="M1617" s="13">
        <v>0</v>
      </c>
    </row>
    <row r="1618" spans="2:13">
      <c r="B1618" s="13" t="s">
        <v>4833</v>
      </c>
      <c r="D1618" s="13">
        <v>0</v>
      </c>
      <c r="E1618" s="13">
        <v>0</v>
      </c>
      <c r="F1618" s="13">
        <v>0</v>
      </c>
      <c r="G1618" s="13">
        <v>0</v>
      </c>
      <c r="H1618" s="13">
        <v>0</v>
      </c>
      <c r="I1618" s="13">
        <v>0</v>
      </c>
      <c r="J1618" s="13">
        <v>0</v>
      </c>
      <c r="K1618" s="13">
        <v>0</v>
      </c>
      <c r="L1618" s="13">
        <v>0</v>
      </c>
      <c r="M1618" s="13">
        <v>0</v>
      </c>
    </row>
    <row r="1619" spans="2:13">
      <c r="B1619" s="13" t="s">
        <v>4834</v>
      </c>
      <c r="D1619" s="13">
        <v>43599739426</v>
      </c>
      <c r="E1619" s="13">
        <v>49408517962</v>
      </c>
      <c r="F1619" s="13">
        <v>34337939051</v>
      </c>
      <c r="G1619" s="13">
        <v>33004010024</v>
      </c>
      <c r="H1619" s="13">
        <v>25265636878</v>
      </c>
      <c r="I1619" s="13">
        <v>25512074107</v>
      </c>
      <c r="J1619" s="13">
        <v>17650945594</v>
      </c>
      <c r="K1619" s="13">
        <v>4580581785</v>
      </c>
      <c r="L1619" s="13">
        <v>94582193</v>
      </c>
      <c r="M1619" s="13">
        <v>4352665281</v>
      </c>
    </row>
    <row r="1620" spans="2:13">
      <c r="B1620" s="13" t="s">
        <v>4835</v>
      </c>
      <c r="D1620" s="13">
        <v>0</v>
      </c>
      <c r="E1620" s="13">
        <v>0</v>
      </c>
      <c r="F1620" s="13">
        <v>0</v>
      </c>
      <c r="G1620" s="13">
        <v>0</v>
      </c>
      <c r="H1620" s="13">
        <v>0</v>
      </c>
      <c r="I1620" s="13">
        <v>0</v>
      </c>
      <c r="J1620" s="13">
        <v>0</v>
      </c>
      <c r="K1620" s="13">
        <v>0</v>
      </c>
      <c r="L1620" s="13">
        <v>0</v>
      </c>
      <c r="M1620" s="13">
        <v>0</v>
      </c>
    </row>
    <row r="1621" spans="2:13">
      <c r="B1621" s="13" t="s">
        <v>4836</v>
      </c>
      <c r="D1621" s="13">
        <v>294665633726</v>
      </c>
      <c r="E1621" s="13">
        <v>104607571188</v>
      </c>
      <c r="F1621" s="13">
        <v>415347336256</v>
      </c>
      <c r="G1621" s="13">
        <v>645293922218</v>
      </c>
      <c r="H1621" s="13">
        <v>386971328626</v>
      </c>
      <c r="I1621" s="13">
        <v>82183403657</v>
      </c>
      <c r="J1621" s="13">
        <v>70873666367</v>
      </c>
      <c r="K1621" s="13">
        <v>336267633976</v>
      </c>
      <c r="L1621" s="13">
        <v>459463276522</v>
      </c>
      <c r="M1621" s="13">
        <v>-106905256651</v>
      </c>
    </row>
    <row r="1622" spans="2:13">
      <c r="B1622" s="13" t="s">
        <v>4837</v>
      </c>
      <c r="D1622" s="13">
        <v>-623660702777</v>
      </c>
      <c r="E1622" s="13">
        <v>-208026196379</v>
      </c>
      <c r="F1622" s="13">
        <v>-649312858058</v>
      </c>
      <c r="G1622" s="13">
        <v>-105334319236</v>
      </c>
      <c r="H1622" s="13">
        <v>-300343617747</v>
      </c>
      <c r="I1622" s="13">
        <v>132438077066</v>
      </c>
      <c r="J1622" s="13">
        <v>-103917725855</v>
      </c>
      <c r="K1622" s="13">
        <v>132585121523</v>
      </c>
      <c r="L1622" s="13">
        <v>-206604904353</v>
      </c>
      <c r="M1622" s="13">
        <v>-18215636482</v>
      </c>
    </row>
    <row r="1623" spans="2:13">
      <c r="B1623" s="13" t="s">
        <v>4838</v>
      </c>
      <c r="D1623" s="13">
        <v>399128347866</v>
      </c>
      <c r="E1623" s="13">
        <v>-191300977061</v>
      </c>
      <c r="F1623" s="13">
        <v>-1275325736674</v>
      </c>
      <c r="G1623" s="13">
        <v>122596361738</v>
      </c>
      <c r="H1623" s="13">
        <v>-371571719734</v>
      </c>
      <c r="I1623" s="13">
        <v>74093922766</v>
      </c>
      <c r="J1623" s="13">
        <v>-366237975309</v>
      </c>
      <c r="K1623" s="13">
        <v>586299006080</v>
      </c>
      <c r="L1623" s="13">
        <v>-82241475540</v>
      </c>
      <c r="M1623" s="13">
        <v>288772328343</v>
      </c>
    </row>
    <row r="1624" spans="2:13">
      <c r="B1624" s="13" t="s">
        <v>4839</v>
      </c>
      <c r="D1624" s="13">
        <v>1104828640197</v>
      </c>
      <c r="E1624" s="13">
        <v>-807896536353</v>
      </c>
      <c r="F1624" s="13">
        <v>-370168871426</v>
      </c>
      <c r="G1624" s="13">
        <v>453279884593</v>
      </c>
      <c r="H1624" s="13">
        <v>645802555672</v>
      </c>
      <c r="I1624" s="13">
        <v>-581930446604</v>
      </c>
      <c r="J1624" s="13">
        <v>324375075132</v>
      </c>
      <c r="K1624" s="13">
        <v>77479358022</v>
      </c>
      <c r="L1624" s="13">
        <v>251750909794</v>
      </c>
      <c r="M1624" s="13">
        <v>-163727378043</v>
      </c>
    </row>
    <row r="1625" spans="2:13">
      <c r="B1625" s="13" t="s">
        <v>4840</v>
      </c>
      <c r="D1625" s="13">
        <v>-35498334712</v>
      </c>
      <c r="E1625" s="13">
        <v>159069654531</v>
      </c>
      <c r="F1625" s="13">
        <v>-146784495025</v>
      </c>
      <c r="G1625" s="13">
        <v>31397594955</v>
      </c>
      <c r="H1625" s="13">
        <v>-47332509493</v>
      </c>
      <c r="I1625" s="13">
        <v>25330795048</v>
      </c>
      <c r="J1625" s="13">
        <v>-18032773566</v>
      </c>
      <c r="K1625" s="13">
        <v>43649761374</v>
      </c>
      <c r="L1625" s="13">
        <v>-35639988259</v>
      </c>
      <c r="M1625" s="13">
        <v>-12189575780</v>
      </c>
    </row>
    <row r="1626" spans="2:13">
      <c r="B1626" s="13" t="s">
        <v>4841</v>
      </c>
      <c r="D1626" s="13">
        <v>0</v>
      </c>
      <c r="E1626" s="13">
        <v>0</v>
      </c>
      <c r="F1626" s="13">
        <v>0</v>
      </c>
      <c r="G1626" s="13">
        <v>0</v>
      </c>
      <c r="H1626" s="13">
        <v>0</v>
      </c>
      <c r="I1626" s="13">
        <v>0</v>
      </c>
      <c r="J1626" s="13">
        <v>0</v>
      </c>
      <c r="K1626" s="13">
        <v>0</v>
      </c>
      <c r="L1626" s="13">
        <v>0</v>
      </c>
      <c r="M1626" s="13">
        <v>0</v>
      </c>
    </row>
    <row r="1627" spans="2:13">
      <c r="B1627" s="13" t="s">
        <v>4842</v>
      </c>
      <c r="D1627" s="13">
        <v>-46847117353</v>
      </c>
      <c r="E1627" s="13">
        <v>-47956734956</v>
      </c>
      <c r="F1627" s="13">
        <v>-34337939051</v>
      </c>
      <c r="G1627" s="13">
        <v>-33004010024</v>
      </c>
      <c r="H1627" s="13">
        <v>-25265636878</v>
      </c>
      <c r="I1627" s="13">
        <v>-24685212601</v>
      </c>
      <c r="J1627" s="13">
        <v>-17650945594</v>
      </c>
      <c r="K1627" s="13">
        <v>-4580581785</v>
      </c>
      <c r="L1627" s="13">
        <v>-94582193</v>
      </c>
      <c r="M1627" s="13">
        <v>-4109784915</v>
      </c>
    </row>
    <row r="1628" spans="2:13">
      <c r="B1628" s="13" t="s">
        <v>4843</v>
      </c>
      <c r="D1628" s="13">
        <v>-67864247518</v>
      </c>
      <c r="E1628" s="13">
        <v>-191888500712</v>
      </c>
      <c r="F1628" s="13">
        <v>0</v>
      </c>
      <c r="G1628" s="13">
        <v>-41410990382</v>
      </c>
      <c r="H1628" s="13">
        <v>-49818228096</v>
      </c>
      <c r="I1628" s="13">
        <v>-26068745214</v>
      </c>
      <c r="J1628" s="13">
        <v>-17539182019</v>
      </c>
      <c r="K1628" s="13">
        <v>-20143619709</v>
      </c>
      <c r="L1628" s="13">
        <v>-963123321</v>
      </c>
      <c r="M1628" s="13">
        <v>-25773576633</v>
      </c>
    </row>
    <row r="1629" spans="2:13">
      <c r="B1629" s="13" t="s">
        <v>4844</v>
      </c>
      <c r="D1629" s="13">
        <v>0</v>
      </c>
      <c r="E1629" s="13">
        <v>0</v>
      </c>
      <c r="F1629" s="13">
        <v>0</v>
      </c>
      <c r="G1629" s="13">
        <v>0</v>
      </c>
      <c r="H1629" s="13">
        <v>0</v>
      </c>
      <c r="I1629" s="13">
        <v>271908916</v>
      </c>
      <c r="J1629" s="13">
        <v>0</v>
      </c>
      <c r="K1629" s="13">
        <v>0</v>
      </c>
      <c r="L1629" s="13">
        <v>0</v>
      </c>
      <c r="M1629" s="13">
        <v>0</v>
      </c>
    </row>
    <row r="1630" spans="2:13">
      <c r="B1630" s="13" t="s">
        <v>4845</v>
      </c>
      <c r="D1630" s="13">
        <v>-127719888087</v>
      </c>
      <c r="E1630" s="13">
        <v>-40612598082</v>
      </c>
      <c r="F1630" s="13">
        <v>-25721873490</v>
      </c>
      <c r="G1630" s="13">
        <v>-37887346503</v>
      </c>
      <c r="H1630" s="13">
        <v>-35145435635</v>
      </c>
      <c r="I1630" s="13">
        <v>-37763085906</v>
      </c>
      <c r="J1630" s="13">
        <v>-56052481014</v>
      </c>
      <c r="K1630" s="13">
        <v>-26707194341</v>
      </c>
      <c r="L1630" s="13">
        <v>-39187827198</v>
      </c>
      <c r="M1630" s="13">
        <v>-56722236817</v>
      </c>
    </row>
    <row r="1631" spans="2:13">
      <c r="B1631" s="13" t="s">
        <v>4846</v>
      </c>
      <c r="D1631" s="13">
        <v>897032331342</v>
      </c>
      <c r="E1631" s="13">
        <v>-1224004317824</v>
      </c>
      <c r="F1631" s="13">
        <v>-2086304437468</v>
      </c>
      <c r="G1631" s="13">
        <v>1034931097359</v>
      </c>
      <c r="H1631" s="13">
        <v>203296736715</v>
      </c>
      <c r="I1631" s="13">
        <v>-356129382872</v>
      </c>
      <c r="J1631" s="13">
        <v>-184182341858</v>
      </c>
      <c r="K1631" s="13">
        <v>1124849485140</v>
      </c>
      <c r="L1631" s="13">
        <v>346482285452</v>
      </c>
      <c r="M1631" s="13">
        <v>-98871116978</v>
      </c>
    </row>
    <row r="1632" spans="2:13">
      <c r="B1632" s="13" t="s">
        <v>4847</v>
      </c>
    </row>
    <row r="1633" spans="2:13">
      <c r="B1633" s="13" t="s">
        <v>4848</v>
      </c>
      <c r="D1633" s="13">
        <v>-12234087173</v>
      </c>
      <c r="E1633" s="13">
        <v>-72445509015</v>
      </c>
      <c r="F1633" s="13">
        <v>3184476539</v>
      </c>
      <c r="G1633" s="13">
        <v>-54686941155</v>
      </c>
      <c r="H1633" s="13">
        <v>-5509602905</v>
      </c>
      <c r="I1633" s="13">
        <v>14283521509</v>
      </c>
      <c r="J1633" s="13">
        <v>154954526291</v>
      </c>
      <c r="K1633" s="13">
        <v>-231789204256</v>
      </c>
      <c r="L1633" s="13">
        <v>-10390779155</v>
      </c>
      <c r="M1633" s="13">
        <v>-29722779971</v>
      </c>
    </row>
    <row r="1634" spans="2:13">
      <c r="B1634" s="13" t="s">
        <v>4849</v>
      </c>
      <c r="D1634" s="13">
        <v>869441599</v>
      </c>
      <c r="E1634" s="13">
        <v>2816799716</v>
      </c>
      <c r="F1634" s="13">
        <v>-2035948181</v>
      </c>
      <c r="G1634" s="13">
        <v>2035948181</v>
      </c>
      <c r="H1634" s="13">
        <v>0</v>
      </c>
      <c r="I1634" s="13">
        <v>523609091</v>
      </c>
      <c r="J1634" s="13">
        <v>-241790909</v>
      </c>
      <c r="K1634" s="13">
        <v>241790909</v>
      </c>
      <c r="L1634" s="13">
        <v>0</v>
      </c>
      <c r="M1634" s="13">
        <v>166225187</v>
      </c>
    </row>
    <row r="1635" spans="2:13">
      <c r="B1635" s="13" t="s">
        <v>4850</v>
      </c>
      <c r="D1635" s="13">
        <v>-3771795432875</v>
      </c>
      <c r="E1635" s="13">
        <v>-4623000706584</v>
      </c>
      <c r="F1635" s="13">
        <v>-3377000001876</v>
      </c>
      <c r="G1635" s="13">
        <v>-6299585789501</v>
      </c>
      <c r="H1635" s="13">
        <v>-4779414210499</v>
      </c>
      <c r="I1635" s="13">
        <v>-5250000000000</v>
      </c>
      <c r="J1635" s="13">
        <v>-3579000000000</v>
      </c>
      <c r="K1635" s="13">
        <v>-5250000000000</v>
      </c>
      <c r="L1635" s="13">
        <v>-3179000000000</v>
      </c>
      <c r="M1635" s="13">
        <v>-1900000000000</v>
      </c>
    </row>
    <row r="1636" spans="2:13">
      <c r="B1636" s="13" t="s">
        <v>4851</v>
      </c>
      <c r="D1636" s="13">
        <v>3753104684929</v>
      </c>
      <c r="E1636" s="13">
        <v>6500000706584</v>
      </c>
      <c r="F1636" s="13">
        <v>4779000001876</v>
      </c>
      <c r="G1636" s="13">
        <v>5249585789501</v>
      </c>
      <c r="H1636" s="13">
        <v>4179414210499</v>
      </c>
      <c r="I1636" s="13">
        <v>5250000000000</v>
      </c>
      <c r="J1636" s="13">
        <v>3229000000000</v>
      </c>
      <c r="K1636" s="13">
        <v>2500000000000</v>
      </c>
      <c r="L1636" s="13">
        <v>2200000000000</v>
      </c>
      <c r="M1636" s="13">
        <v>2615000000000</v>
      </c>
    </row>
    <row r="1637" spans="2:13">
      <c r="B1637" s="13" t="s">
        <v>4852</v>
      </c>
      <c r="D1637" s="13">
        <v>0</v>
      </c>
      <c r="E1637" s="13">
        <v>0</v>
      </c>
      <c r="F1637" s="13">
        <v>0</v>
      </c>
      <c r="G1637" s="13">
        <v>0</v>
      </c>
      <c r="H1637" s="13">
        <v>0</v>
      </c>
      <c r="I1637" s="13">
        <v>0</v>
      </c>
      <c r="J1637" s="13">
        <v>0</v>
      </c>
      <c r="K1637" s="13">
        <v>0</v>
      </c>
      <c r="L1637" s="13">
        <v>0</v>
      </c>
      <c r="M1637" s="13">
        <v>0</v>
      </c>
    </row>
    <row r="1638" spans="2:13">
      <c r="B1638" s="13" t="s">
        <v>4853</v>
      </c>
      <c r="D1638" s="13">
        <v>0</v>
      </c>
      <c r="E1638" s="13">
        <v>0</v>
      </c>
      <c r="F1638" s="13">
        <v>0</v>
      </c>
      <c r="G1638" s="13">
        <v>0</v>
      </c>
      <c r="H1638" s="13">
        <v>0</v>
      </c>
      <c r="I1638" s="13">
        <v>0</v>
      </c>
      <c r="J1638" s="13">
        <v>0</v>
      </c>
      <c r="K1638" s="13">
        <v>0</v>
      </c>
      <c r="L1638" s="13">
        <v>0</v>
      </c>
      <c r="M1638" s="13">
        <v>0</v>
      </c>
    </row>
    <row r="1639" spans="2:13">
      <c r="B1639" s="13" t="s">
        <v>4854</v>
      </c>
      <c r="D1639" s="13">
        <v>0</v>
      </c>
      <c r="E1639" s="13">
        <v>0</v>
      </c>
      <c r="F1639" s="13">
        <v>0</v>
      </c>
      <c r="G1639" s="13">
        <v>0</v>
      </c>
      <c r="H1639" s="13">
        <v>0</v>
      </c>
      <c r="I1639" s="13">
        <v>0</v>
      </c>
      <c r="J1639" s="13">
        <v>0</v>
      </c>
      <c r="K1639" s="13">
        <v>0</v>
      </c>
      <c r="L1639" s="13">
        <v>0</v>
      </c>
      <c r="M1639" s="13">
        <v>0</v>
      </c>
    </row>
    <row r="1640" spans="2:13">
      <c r="B1640" s="13" t="s">
        <v>4855</v>
      </c>
      <c r="D1640" s="13">
        <v>0</v>
      </c>
      <c r="E1640" s="13">
        <v>0</v>
      </c>
      <c r="F1640" s="13">
        <v>0</v>
      </c>
      <c r="G1640" s="13">
        <v>0</v>
      </c>
      <c r="H1640" s="13">
        <v>0</v>
      </c>
      <c r="I1640" s="13">
        <v>0</v>
      </c>
      <c r="J1640" s="13">
        <v>0</v>
      </c>
      <c r="K1640" s="13">
        <v>0</v>
      </c>
      <c r="L1640" s="13">
        <v>0</v>
      </c>
      <c r="M1640" s="13">
        <v>0</v>
      </c>
    </row>
    <row r="1641" spans="2:13">
      <c r="B1641" s="13" t="s">
        <v>4856</v>
      </c>
      <c r="D1641" s="13">
        <v>0</v>
      </c>
      <c r="E1641" s="13">
        <v>0</v>
      </c>
      <c r="F1641" s="13">
        <v>0</v>
      </c>
      <c r="G1641" s="13">
        <v>0</v>
      </c>
      <c r="H1641" s="13">
        <v>0</v>
      </c>
      <c r="I1641" s="13">
        <v>0</v>
      </c>
      <c r="J1641" s="13">
        <v>0</v>
      </c>
      <c r="K1641" s="13">
        <v>0</v>
      </c>
      <c r="L1641" s="13">
        <v>0</v>
      </c>
      <c r="M1641" s="13">
        <v>0</v>
      </c>
    </row>
    <row r="1642" spans="2:13">
      <c r="B1642" s="13" t="s">
        <v>4857</v>
      </c>
      <c r="D1642" s="13">
        <v>78054306067</v>
      </c>
      <c r="E1642" s="13">
        <v>234659274551</v>
      </c>
      <c r="F1642" s="13">
        <v>120620008327</v>
      </c>
      <c r="G1642" s="13">
        <v>116372160870</v>
      </c>
      <c r="H1642" s="13">
        <v>106758321493</v>
      </c>
      <c r="I1642" s="13">
        <v>69741806406</v>
      </c>
      <c r="J1642" s="13">
        <v>74081104748</v>
      </c>
      <c r="K1642" s="13">
        <v>86970780532</v>
      </c>
      <c r="L1642" s="13">
        <v>79761058719</v>
      </c>
      <c r="M1642" s="13">
        <v>101052782247</v>
      </c>
    </row>
    <row r="1643" spans="2:13">
      <c r="B1643" s="13" t="s">
        <v>4858</v>
      </c>
      <c r="D1643" s="13">
        <v>0</v>
      </c>
      <c r="E1643" s="13">
        <v>0</v>
      </c>
      <c r="F1643" s="13">
        <v>0</v>
      </c>
      <c r="G1643" s="13">
        <v>0</v>
      </c>
      <c r="H1643" s="13">
        <v>0</v>
      </c>
      <c r="I1643" s="13">
        <v>0</v>
      </c>
      <c r="J1643" s="13">
        <v>0</v>
      </c>
      <c r="K1643" s="13">
        <v>0</v>
      </c>
      <c r="L1643" s="13">
        <v>0</v>
      </c>
      <c r="M1643" s="13">
        <v>0</v>
      </c>
    </row>
    <row r="1644" spans="2:13">
      <c r="B1644" s="13" t="s">
        <v>4859</v>
      </c>
      <c r="D1644" s="13">
        <v>47998912547</v>
      </c>
      <c r="E1644" s="13">
        <v>2042030565252</v>
      </c>
      <c r="F1644" s="13">
        <v>1523768536685</v>
      </c>
      <c r="G1644" s="13">
        <v>-986278832104</v>
      </c>
      <c r="H1644" s="13">
        <v>-498751281412</v>
      </c>
      <c r="I1644" s="13">
        <v>84548937006</v>
      </c>
      <c r="J1644" s="13">
        <v>-121206159870</v>
      </c>
      <c r="K1644" s="13">
        <v>-2894576632815</v>
      </c>
      <c r="L1644" s="13">
        <v>-909629720436</v>
      </c>
      <c r="M1644" s="13">
        <v>786496227463</v>
      </c>
    </row>
    <row r="1645" spans="2:13">
      <c r="B1645" s="13" t="s">
        <v>4860</v>
      </c>
    </row>
    <row r="1646" spans="2:13">
      <c r="B1646" s="13" t="s">
        <v>4861</v>
      </c>
      <c r="D1646" s="13">
        <v>0</v>
      </c>
      <c r="E1646" s="13">
        <v>0</v>
      </c>
      <c r="F1646" s="13">
        <v>0</v>
      </c>
      <c r="G1646" s="13">
        <v>0</v>
      </c>
      <c r="H1646" s="13">
        <v>0</v>
      </c>
      <c r="I1646" s="13">
        <v>0</v>
      </c>
      <c r="J1646" s="13">
        <v>0</v>
      </c>
      <c r="K1646" s="13">
        <v>0</v>
      </c>
      <c r="L1646" s="13">
        <v>0</v>
      </c>
      <c r="M1646" s="13">
        <v>0</v>
      </c>
    </row>
    <row r="1647" spans="2:13">
      <c r="B1647" s="13" t="s">
        <v>4862</v>
      </c>
      <c r="D1647" s="13">
        <v>0</v>
      </c>
      <c r="E1647" s="13">
        <v>0</v>
      </c>
      <c r="F1647" s="13">
        <v>0</v>
      </c>
      <c r="G1647" s="13">
        <v>0</v>
      </c>
      <c r="H1647" s="13">
        <v>0</v>
      </c>
      <c r="I1647" s="13">
        <v>0</v>
      </c>
      <c r="J1647" s="13">
        <v>0</v>
      </c>
      <c r="K1647" s="13">
        <v>0</v>
      </c>
      <c r="L1647" s="13">
        <v>0</v>
      </c>
      <c r="M1647" s="13">
        <v>0</v>
      </c>
    </row>
    <row r="1648" spans="2:13">
      <c r="B1648" s="13" t="s">
        <v>4863</v>
      </c>
      <c r="D1648" s="13">
        <v>2174824472287</v>
      </c>
      <c r="E1648" s="13">
        <v>2073233281596</v>
      </c>
      <c r="F1648" s="13">
        <v>2672507364427</v>
      </c>
      <c r="G1648" s="13">
        <v>1890152473801</v>
      </c>
      <c r="H1648" s="13">
        <v>1744655320370</v>
      </c>
      <c r="I1648" s="13">
        <v>1403110396876</v>
      </c>
      <c r="J1648" s="13">
        <v>2188915466153</v>
      </c>
      <c r="K1648" s="13">
        <v>1624686113500</v>
      </c>
      <c r="L1648" s="13">
        <v>56825000000</v>
      </c>
      <c r="M1648" s="13">
        <v>207834275000</v>
      </c>
    </row>
    <row r="1649" spans="2:13">
      <c r="B1649" s="13" t="s">
        <v>4864</v>
      </c>
      <c r="D1649" s="13">
        <v>-3171947479178</v>
      </c>
      <c r="E1649" s="13">
        <v>-2521274598648</v>
      </c>
      <c r="F1649" s="13">
        <v>-1695093320370</v>
      </c>
      <c r="G1649" s="13">
        <v>-1696190396876</v>
      </c>
      <c r="H1649" s="13">
        <v>-1725835466153</v>
      </c>
      <c r="I1649" s="13">
        <v>-1348936113500</v>
      </c>
      <c r="J1649" s="13">
        <v>-502575000000</v>
      </c>
      <c r="K1649" s="13">
        <v>0</v>
      </c>
      <c r="L1649" s="13">
        <v>0</v>
      </c>
      <c r="M1649" s="13">
        <v>-847710431088</v>
      </c>
    </row>
    <row r="1650" spans="2:13">
      <c r="B1650" s="13" t="s">
        <v>4865</v>
      </c>
      <c r="D1650" s="13">
        <v>0</v>
      </c>
      <c r="E1650" s="13">
        <v>0</v>
      </c>
      <c r="F1650" s="13">
        <v>0</v>
      </c>
      <c r="G1650" s="13">
        <v>0</v>
      </c>
      <c r="H1650" s="13">
        <v>0</v>
      </c>
      <c r="I1650" s="13">
        <v>0</v>
      </c>
      <c r="J1650" s="13">
        <v>0</v>
      </c>
      <c r="K1650" s="13">
        <v>0</v>
      </c>
      <c r="L1650" s="13">
        <v>0</v>
      </c>
      <c r="M1650" s="13">
        <v>0</v>
      </c>
    </row>
    <row r="1651" spans="2:13">
      <c r="B1651" s="13" t="s">
        <v>4866</v>
      </c>
      <c r="D1651" s="13">
        <v>0</v>
      </c>
      <c r="E1651" s="13">
        <v>0</v>
      </c>
      <c r="F1651" s="13">
        <v>0</v>
      </c>
      <c r="G1651" s="13">
        <v>0</v>
      </c>
      <c r="H1651" s="13">
        <v>0</v>
      </c>
      <c r="I1651" s="13">
        <v>0</v>
      </c>
      <c r="J1651" s="13">
        <v>0</v>
      </c>
      <c r="K1651" s="13">
        <v>0</v>
      </c>
      <c r="L1651" s="13">
        <v>0</v>
      </c>
      <c r="M1651" s="13">
        <v>0</v>
      </c>
    </row>
    <row r="1652" spans="2:13">
      <c r="B1652" s="13" t="s">
        <v>4867</v>
      </c>
      <c r="D1652" s="13">
        <v>0</v>
      </c>
      <c r="E1652" s="13">
        <v>0</v>
      </c>
      <c r="F1652" s="13">
        <v>0</v>
      </c>
      <c r="G1652" s="13">
        <v>0</v>
      </c>
      <c r="H1652" s="13">
        <v>0</v>
      </c>
      <c r="I1652" s="13">
        <v>0</v>
      </c>
      <c r="J1652" s="13">
        <v>0</v>
      </c>
      <c r="K1652" s="13">
        <v>0</v>
      </c>
      <c r="L1652" s="13">
        <v>0</v>
      </c>
      <c r="M1652" s="13">
        <v>0</v>
      </c>
    </row>
    <row r="1653" spans="2:13">
      <c r="B1653" s="13" t="s">
        <v>4868</v>
      </c>
      <c r="D1653" s="13">
        <v>0</v>
      </c>
      <c r="E1653" s="13">
        <v>11761860524</v>
      </c>
      <c r="F1653" s="13">
        <v>-598549550284</v>
      </c>
      <c r="G1653" s="13">
        <v>-213700240</v>
      </c>
      <c r="H1653" s="13">
        <v>0</v>
      </c>
      <c r="I1653" s="13">
        <v>36987406900</v>
      </c>
      <c r="J1653" s="13">
        <v>-782506925500</v>
      </c>
      <c r="K1653" s="13">
        <v>-161594500</v>
      </c>
      <c r="L1653" s="13">
        <v>0</v>
      </c>
      <c r="M1653" s="13">
        <v>-413820000</v>
      </c>
    </row>
    <row r="1654" spans="2:13">
      <c r="B1654" s="13" t="s">
        <v>4869</v>
      </c>
      <c r="D1654" s="13">
        <v>0</v>
      </c>
      <c r="E1654" s="13">
        <v>0</v>
      </c>
      <c r="F1654" s="13">
        <v>0</v>
      </c>
      <c r="G1654" s="13">
        <v>0</v>
      </c>
      <c r="H1654" s="13">
        <v>0</v>
      </c>
      <c r="I1654" s="13">
        <v>0</v>
      </c>
      <c r="J1654" s="13">
        <v>0</v>
      </c>
      <c r="K1654" s="13">
        <v>0</v>
      </c>
      <c r="L1654" s="13">
        <v>0</v>
      </c>
      <c r="M1654" s="13">
        <v>0</v>
      </c>
    </row>
    <row r="1655" spans="2:13">
      <c r="B1655" s="13" t="s">
        <v>4870</v>
      </c>
      <c r="D1655" s="13">
        <v>0</v>
      </c>
      <c r="E1655" s="13">
        <v>0</v>
      </c>
      <c r="F1655" s="13">
        <v>0</v>
      </c>
      <c r="G1655" s="13">
        <v>0</v>
      </c>
      <c r="H1655" s="13">
        <v>0</v>
      </c>
      <c r="I1655" s="13">
        <v>0</v>
      </c>
      <c r="J1655" s="13">
        <v>0</v>
      </c>
      <c r="K1655" s="13">
        <v>0</v>
      </c>
      <c r="L1655" s="13">
        <v>0</v>
      </c>
      <c r="M1655" s="13">
        <v>0</v>
      </c>
    </row>
    <row r="1656" spans="2:13">
      <c r="B1656" s="13" t="s">
        <v>4871</v>
      </c>
      <c r="D1656" s="13">
        <v>-997123006891</v>
      </c>
      <c r="E1656" s="13">
        <v>-436279456528</v>
      </c>
      <c r="F1656" s="13">
        <v>378864493773</v>
      </c>
      <c r="G1656" s="13">
        <v>193748376685</v>
      </c>
      <c r="H1656" s="13">
        <v>18819854217</v>
      </c>
      <c r="I1656" s="13">
        <v>91161690276</v>
      </c>
      <c r="J1656" s="13">
        <v>903833540653</v>
      </c>
      <c r="K1656" s="13">
        <v>1624524519000</v>
      </c>
      <c r="L1656" s="13">
        <v>56825000000</v>
      </c>
      <c r="M1656" s="13">
        <v>-640289976088</v>
      </c>
    </row>
    <row r="1657" spans="2:13">
      <c r="B1657" s="13" t="s">
        <v>4872</v>
      </c>
      <c r="D1657" s="13">
        <v>-52091763002</v>
      </c>
      <c r="E1657" s="13">
        <v>381746790900</v>
      </c>
      <c r="F1657" s="13">
        <v>-183671407010</v>
      </c>
      <c r="G1657" s="13">
        <v>242400641940</v>
      </c>
      <c r="H1657" s="13">
        <v>-276634690480</v>
      </c>
      <c r="I1657" s="13">
        <v>-180418755590</v>
      </c>
      <c r="J1657" s="13">
        <v>598445038925</v>
      </c>
      <c r="K1657" s="13">
        <v>-145202628675</v>
      </c>
      <c r="L1657" s="13">
        <v>-506322434984</v>
      </c>
      <c r="M1657" s="13">
        <v>47335134397</v>
      </c>
    </row>
    <row r="1658" spans="2:13">
      <c r="B1658" s="13" t="s">
        <v>4873</v>
      </c>
      <c r="D1658" s="13">
        <v>1243528710179</v>
      </c>
      <c r="E1658" s="13">
        <v>787537427166</v>
      </c>
      <c r="F1658" s="13">
        <v>971208834176</v>
      </c>
      <c r="G1658" s="13">
        <v>728277613090</v>
      </c>
      <c r="H1658" s="13">
        <v>1004912303570</v>
      </c>
      <c r="I1658" s="13">
        <v>1188481337381</v>
      </c>
      <c r="J1658" s="13">
        <v>590498417034</v>
      </c>
      <c r="K1658" s="13">
        <v>735238927131</v>
      </c>
      <c r="L1658" s="13">
        <v>1241561362115</v>
      </c>
      <c r="M1658" s="13">
        <v>1186950889877</v>
      </c>
    </row>
    <row r="1659" spans="2:13">
      <c r="B1659" s="13" t="s">
        <v>4874</v>
      </c>
      <c r="D1659" s="13">
        <v>0</v>
      </c>
      <c r="E1659" s="13">
        <v>-930994201</v>
      </c>
      <c r="F1659" s="13">
        <v>0</v>
      </c>
      <c r="G1659" s="13">
        <v>530579146</v>
      </c>
      <c r="H1659" s="13">
        <v>0</v>
      </c>
      <c r="I1659" s="13">
        <v>-3183640143</v>
      </c>
      <c r="J1659" s="13">
        <v>-462118578</v>
      </c>
      <c r="K1659" s="13">
        <v>462118578</v>
      </c>
      <c r="L1659" s="13">
        <v>0</v>
      </c>
      <c r="M1659" s="13">
        <v>7275337841</v>
      </c>
    </row>
    <row r="1660" spans="2:13">
      <c r="B1660" s="13" t="s">
        <v>4875</v>
      </c>
      <c r="D1660" s="13">
        <v>1191436947177</v>
      </c>
      <c r="E1660" s="13">
        <v>1168353223865</v>
      </c>
      <c r="F1660" s="13">
        <v>787537427166</v>
      </c>
      <c r="G1660" s="13">
        <v>971208834176</v>
      </c>
      <c r="H1660" s="13">
        <v>728277613090</v>
      </c>
      <c r="I1660" s="13">
        <v>1004878941648</v>
      </c>
      <c r="J1660" s="13">
        <v>1188481337381</v>
      </c>
      <c r="K1660" s="13">
        <v>590498417034</v>
      </c>
      <c r="L1660" s="13">
        <v>735238927131</v>
      </c>
      <c r="M1660" s="13">
        <v>1241561362115</v>
      </c>
    </row>
    <row r="1806" spans="2:13">
      <c r="B1806" s="13" t="s">
        <v>693</v>
      </c>
      <c r="D1806" s="13" t="s">
        <v>4886</v>
      </c>
      <c r="E1806" s="13" t="s">
        <v>4884</v>
      </c>
      <c r="F1806" s="13" t="s">
        <v>4883</v>
      </c>
      <c r="G1806" s="13" t="s">
        <v>4877</v>
      </c>
      <c r="H1806" s="13" t="s">
        <v>4878</v>
      </c>
      <c r="I1806" s="13" t="s">
        <v>4876</v>
      </c>
      <c r="J1806" s="13" t="s">
        <v>4881</v>
      </c>
      <c r="K1806" s="13" t="s">
        <v>4882</v>
      </c>
      <c r="L1806" s="13" t="s">
        <v>4783</v>
      </c>
      <c r="M1806" s="13" t="s">
        <v>4784</v>
      </c>
    </row>
    <row r="1807" spans="2:13">
      <c r="B1807" s="13" t="s">
        <v>4822</v>
      </c>
    </row>
    <row r="1808" spans="2:13">
      <c r="B1808" s="13" t="s">
        <v>4823</v>
      </c>
      <c r="D1808" s="13">
        <v>176634324112</v>
      </c>
      <c r="E1808" s="13">
        <v>82521143349</v>
      </c>
      <c r="F1808" s="13">
        <v>90760651988</v>
      </c>
      <c r="G1808" s="13">
        <v>184541947490</v>
      </c>
      <c r="H1808" s="13">
        <v>137494675317</v>
      </c>
      <c r="I1808" s="13">
        <v>124791171292</v>
      </c>
      <c r="J1808" s="13">
        <v>80934109044</v>
      </c>
      <c r="K1808" s="13">
        <v>234294446902</v>
      </c>
      <c r="L1808" s="13">
        <v>91093084217</v>
      </c>
      <c r="M1808" s="13">
        <v>67441799544</v>
      </c>
    </row>
    <row r="1809" spans="2:13">
      <c r="B1809" s="13" t="s">
        <v>4824</v>
      </c>
      <c r="D1809" s="13">
        <v>42244572911</v>
      </c>
      <c r="E1809" s="13">
        <v>50909524305</v>
      </c>
      <c r="F1809" s="13">
        <v>29478800984</v>
      </c>
      <c r="G1809" s="13">
        <v>27310416926</v>
      </c>
      <c r="H1809" s="13">
        <v>29453901939</v>
      </c>
      <c r="I1809" s="13">
        <v>26409379529</v>
      </c>
      <c r="J1809" s="13">
        <v>36780575713</v>
      </c>
      <c r="K1809" s="13">
        <v>60279793252</v>
      </c>
      <c r="L1809" s="13">
        <v>26109913029</v>
      </c>
      <c r="M1809" s="13">
        <v>55869772659</v>
      </c>
    </row>
    <row r="1810" spans="2:13">
      <c r="B1810" s="13" t="s">
        <v>4825</v>
      </c>
      <c r="D1810" s="13">
        <v>21317351880</v>
      </c>
      <c r="E1810" s="13">
        <v>22136872287</v>
      </c>
      <c r="F1810" s="13">
        <v>20855044772</v>
      </c>
      <c r="G1810" s="13">
        <v>23288284319</v>
      </c>
      <c r="H1810" s="13">
        <v>22993016567</v>
      </c>
      <c r="I1810" s="13">
        <v>22887996316</v>
      </c>
      <c r="J1810" s="13">
        <v>22112274670</v>
      </c>
      <c r="K1810" s="13">
        <v>22715365504</v>
      </c>
      <c r="L1810" s="13">
        <v>24434531259</v>
      </c>
      <c r="M1810" s="13">
        <v>28037030113</v>
      </c>
    </row>
    <row r="1811" spans="2:13">
      <c r="B1811" s="13" t="s">
        <v>4826</v>
      </c>
      <c r="D1811" s="13">
        <v>0</v>
      </c>
      <c r="E1811" s="13">
        <v>4829208636</v>
      </c>
      <c r="F1811" s="13">
        <v>-47435000</v>
      </c>
      <c r="G1811" s="13">
        <v>-2569537316</v>
      </c>
      <c r="H1811" s="13">
        <v>0</v>
      </c>
      <c r="I1811" s="13">
        <v>-1135044346</v>
      </c>
      <c r="J1811" s="13">
        <v>1520142776</v>
      </c>
      <c r="K1811" s="13">
        <v>2730462166</v>
      </c>
      <c r="L1811" s="13">
        <v>3700000000</v>
      </c>
      <c r="M1811" s="13">
        <v>5428444708</v>
      </c>
    </row>
    <row r="1812" spans="2:13">
      <c r="B1812" s="13" t="s">
        <v>4827</v>
      </c>
      <c r="D1812" s="13">
        <v>0</v>
      </c>
      <c r="E1812" s="13">
        <v>0</v>
      </c>
      <c r="F1812" s="13">
        <v>0</v>
      </c>
      <c r="G1812" s="13">
        <v>0</v>
      </c>
      <c r="H1812" s="13">
        <v>0</v>
      </c>
      <c r="I1812" s="13">
        <v>0</v>
      </c>
      <c r="J1812" s="13">
        <v>0</v>
      </c>
      <c r="K1812" s="13">
        <v>0</v>
      </c>
      <c r="L1812" s="13">
        <v>0</v>
      </c>
      <c r="M1812" s="13">
        <v>0</v>
      </c>
    </row>
    <row r="1813" spans="2:13">
      <c r="B1813" s="13" t="s">
        <v>4828</v>
      </c>
      <c r="D1813" s="13">
        <v>0</v>
      </c>
      <c r="E1813" s="13">
        <v>0</v>
      </c>
      <c r="F1813" s="13">
        <v>0</v>
      </c>
      <c r="G1813" s="13">
        <v>0</v>
      </c>
      <c r="H1813" s="13">
        <v>0</v>
      </c>
      <c r="I1813" s="13">
        <v>0</v>
      </c>
      <c r="J1813" s="13">
        <v>0</v>
      </c>
      <c r="K1813" s="13">
        <v>0</v>
      </c>
      <c r="L1813" s="13">
        <v>0</v>
      </c>
      <c r="M1813" s="13">
        <v>0</v>
      </c>
    </row>
    <row r="1814" spans="2:13">
      <c r="B1814" s="13" t="s">
        <v>4829</v>
      </c>
      <c r="D1814" s="13">
        <v>0</v>
      </c>
      <c r="E1814" s="13">
        <v>0</v>
      </c>
      <c r="F1814" s="13">
        <v>32038841</v>
      </c>
      <c r="G1814" s="13">
        <v>-32038841</v>
      </c>
      <c r="H1814" s="13">
        <v>0</v>
      </c>
      <c r="I1814" s="13">
        <v>-234092750</v>
      </c>
      <c r="J1814" s="13">
        <v>0</v>
      </c>
      <c r="K1814" s="13">
        <v>0</v>
      </c>
      <c r="L1814" s="13">
        <v>0</v>
      </c>
      <c r="M1814" s="13">
        <v>0</v>
      </c>
    </row>
    <row r="1815" spans="2:13">
      <c r="B1815" s="13" t="s">
        <v>4830</v>
      </c>
      <c r="D1815" s="13">
        <v>0</v>
      </c>
      <c r="E1815" s="13">
        <v>0</v>
      </c>
      <c r="F1815" s="13">
        <v>0</v>
      </c>
      <c r="G1815" s="13">
        <v>0</v>
      </c>
      <c r="H1815" s="13">
        <v>0</v>
      </c>
      <c r="I1815" s="13">
        <v>0</v>
      </c>
      <c r="J1815" s="13">
        <v>0</v>
      </c>
      <c r="K1815" s="13">
        <v>0</v>
      </c>
      <c r="L1815" s="13">
        <v>0</v>
      </c>
      <c r="M1815" s="13">
        <v>0</v>
      </c>
    </row>
    <row r="1816" spans="2:13">
      <c r="B1816" s="13" t="s">
        <v>4831</v>
      </c>
      <c r="D1816" s="13">
        <v>-355309396</v>
      </c>
      <c r="E1816" s="13">
        <v>-37008907</v>
      </c>
      <c r="F1816" s="13">
        <v>194869437</v>
      </c>
      <c r="G1816" s="13">
        <v>-2123240531</v>
      </c>
      <c r="H1816" s="13">
        <v>-2734845294</v>
      </c>
      <c r="I1816" s="13">
        <v>-2434781281</v>
      </c>
      <c r="J1816" s="13">
        <v>-2071202188</v>
      </c>
      <c r="K1816" s="13">
        <v>18305355058</v>
      </c>
      <c r="L1816" s="13">
        <v>-19659170492</v>
      </c>
      <c r="M1816" s="13">
        <v>-1290970445</v>
      </c>
    </row>
    <row r="1817" spans="2:13">
      <c r="B1817" s="13" t="s">
        <v>4832</v>
      </c>
      <c r="D1817" s="13">
        <v>0</v>
      </c>
      <c r="E1817" s="13">
        <v>0</v>
      </c>
      <c r="F1817" s="13">
        <v>0</v>
      </c>
      <c r="G1817" s="13">
        <v>0</v>
      </c>
      <c r="H1817" s="13">
        <v>0</v>
      </c>
      <c r="I1817" s="13">
        <v>0</v>
      </c>
      <c r="J1817" s="13">
        <v>0</v>
      </c>
      <c r="K1817" s="13">
        <v>0</v>
      </c>
      <c r="L1817" s="13">
        <v>0</v>
      </c>
      <c r="M1817" s="13">
        <v>0</v>
      </c>
    </row>
    <row r="1818" spans="2:13">
      <c r="B1818" s="13" t="s">
        <v>4833</v>
      </c>
      <c r="D1818" s="13">
        <v>0</v>
      </c>
      <c r="E1818" s="13">
        <v>0</v>
      </c>
      <c r="F1818" s="13">
        <v>0</v>
      </c>
      <c r="G1818" s="13">
        <v>0</v>
      </c>
      <c r="H1818" s="13">
        <v>0</v>
      </c>
      <c r="I1818" s="13">
        <v>0</v>
      </c>
      <c r="J1818" s="13">
        <v>0</v>
      </c>
      <c r="K1818" s="13">
        <v>0</v>
      </c>
      <c r="L1818" s="13">
        <v>0</v>
      </c>
      <c r="M1818" s="13">
        <v>0</v>
      </c>
    </row>
    <row r="1819" spans="2:13">
      <c r="B1819" s="13" t="s">
        <v>4834</v>
      </c>
      <c r="D1819" s="13">
        <v>21282530427</v>
      </c>
      <c r="E1819" s="13">
        <v>23980452289</v>
      </c>
      <c r="F1819" s="13">
        <v>8444282934</v>
      </c>
      <c r="G1819" s="13">
        <v>8746949295</v>
      </c>
      <c r="H1819" s="13">
        <v>9195730666</v>
      </c>
      <c r="I1819" s="13">
        <v>7325301590</v>
      </c>
      <c r="J1819" s="13">
        <v>15219360455</v>
      </c>
      <c r="K1819" s="13">
        <v>16528610524</v>
      </c>
      <c r="L1819" s="13">
        <v>17634552262</v>
      </c>
      <c r="M1819" s="13">
        <v>23695268283</v>
      </c>
    </row>
    <row r="1820" spans="2:13">
      <c r="B1820" s="13" t="s">
        <v>4835</v>
      </c>
      <c r="D1820" s="13">
        <v>0</v>
      </c>
      <c r="E1820" s="13">
        <v>0</v>
      </c>
      <c r="F1820" s="13">
        <v>0</v>
      </c>
      <c r="G1820" s="13">
        <v>0</v>
      </c>
      <c r="H1820" s="13">
        <v>0</v>
      </c>
      <c r="I1820" s="13">
        <v>0</v>
      </c>
      <c r="J1820" s="13">
        <v>0</v>
      </c>
      <c r="K1820" s="13">
        <v>0</v>
      </c>
      <c r="L1820" s="13">
        <v>0</v>
      </c>
      <c r="M1820" s="13">
        <v>0</v>
      </c>
    </row>
    <row r="1821" spans="2:13">
      <c r="B1821" s="13" t="s">
        <v>4836</v>
      </c>
      <c r="D1821" s="13">
        <v>218878897023</v>
      </c>
      <c r="E1821" s="13">
        <v>133430667654</v>
      </c>
      <c r="F1821" s="13">
        <v>120239452972</v>
      </c>
      <c r="G1821" s="13">
        <v>211852364416</v>
      </c>
      <c r="H1821" s="13">
        <v>166948577256</v>
      </c>
      <c r="I1821" s="13">
        <v>151200550821</v>
      </c>
      <c r="J1821" s="13">
        <v>117714684757</v>
      </c>
      <c r="K1821" s="13">
        <v>294574240154</v>
      </c>
      <c r="L1821" s="13">
        <v>117202997246</v>
      </c>
      <c r="M1821" s="13">
        <v>123311572203</v>
      </c>
    </row>
    <row r="1822" spans="2:13">
      <c r="B1822" s="13" t="s">
        <v>4837</v>
      </c>
      <c r="D1822" s="13">
        <v>-520061121820</v>
      </c>
      <c r="E1822" s="13">
        <v>450895533623</v>
      </c>
      <c r="F1822" s="13">
        <v>-98671431514</v>
      </c>
      <c r="G1822" s="13">
        <v>-195292039682</v>
      </c>
      <c r="H1822" s="13">
        <v>-481229423666</v>
      </c>
      <c r="I1822" s="13">
        <v>537495216734</v>
      </c>
      <c r="J1822" s="13">
        <v>158839598895</v>
      </c>
      <c r="K1822" s="13">
        <v>-375069367471</v>
      </c>
      <c r="L1822" s="13">
        <v>-210137750865</v>
      </c>
      <c r="M1822" s="13">
        <v>355314687975</v>
      </c>
    </row>
    <row r="1823" spans="2:13">
      <c r="B1823" s="13" t="s">
        <v>4838</v>
      </c>
      <c r="D1823" s="13">
        <v>129592324788</v>
      </c>
      <c r="E1823" s="13">
        <v>265425862802</v>
      </c>
      <c r="F1823" s="13">
        <v>-1122538995734</v>
      </c>
      <c r="G1823" s="13">
        <v>161959912850</v>
      </c>
      <c r="H1823" s="13">
        <v>-121730239025</v>
      </c>
      <c r="I1823" s="13">
        <v>128510555749</v>
      </c>
      <c r="J1823" s="13">
        <v>-379801260240</v>
      </c>
      <c r="K1823" s="13">
        <v>757580153337</v>
      </c>
      <c r="L1823" s="13">
        <v>-450526703047</v>
      </c>
      <c r="M1823" s="13">
        <v>149479652006</v>
      </c>
    </row>
    <row r="1824" spans="2:13">
      <c r="B1824" s="13" t="s">
        <v>4839</v>
      </c>
      <c r="D1824" s="13">
        <v>406553510217</v>
      </c>
      <c r="E1824" s="13">
        <v>-429568387531</v>
      </c>
      <c r="F1824" s="13">
        <v>96035519912</v>
      </c>
      <c r="G1824" s="13">
        <v>75407825145</v>
      </c>
      <c r="H1824" s="13">
        <v>195018390296</v>
      </c>
      <c r="I1824" s="13">
        <v>-157026580071</v>
      </c>
      <c r="J1824" s="13">
        <v>-23678482145</v>
      </c>
      <c r="K1824" s="13">
        <v>206937125253</v>
      </c>
      <c r="L1824" s="13">
        <v>233128518266</v>
      </c>
      <c r="M1824" s="13">
        <v>-680636740429</v>
      </c>
    </row>
    <row r="1825" spans="2:13">
      <c r="B1825" s="13" t="s">
        <v>4840</v>
      </c>
      <c r="D1825" s="13">
        <v>46041423</v>
      </c>
      <c r="E1825" s="13">
        <v>-1355411623</v>
      </c>
      <c r="F1825" s="13">
        <v>-1362323175</v>
      </c>
      <c r="G1825" s="13">
        <v>-4333671305</v>
      </c>
      <c r="H1825" s="13">
        <v>-1265316045</v>
      </c>
      <c r="I1825" s="13">
        <v>-1584885953</v>
      </c>
      <c r="J1825" s="13">
        <v>-634870616</v>
      </c>
      <c r="K1825" s="13">
        <v>3044638148</v>
      </c>
      <c r="L1825" s="13">
        <v>-536435548</v>
      </c>
      <c r="M1825" s="13">
        <v>1263293296</v>
      </c>
    </row>
    <row r="1826" spans="2:13">
      <c r="B1826" s="13" t="s">
        <v>4841</v>
      </c>
      <c r="D1826" s="13">
        <v>0</v>
      </c>
      <c r="E1826" s="13">
        <v>0</v>
      </c>
      <c r="F1826" s="13">
        <v>0</v>
      </c>
      <c r="G1826" s="13">
        <v>0</v>
      </c>
      <c r="H1826" s="13">
        <v>0</v>
      </c>
      <c r="I1826" s="13">
        <v>0</v>
      </c>
      <c r="J1826" s="13">
        <v>0</v>
      </c>
      <c r="K1826" s="13">
        <v>0</v>
      </c>
      <c r="L1826" s="13">
        <v>0</v>
      </c>
      <c r="M1826" s="13">
        <v>0</v>
      </c>
    </row>
    <row r="1827" spans="2:13">
      <c r="B1827" s="13" t="s">
        <v>4842</v>
      </c>
      <c r="D1827" s="13">
        <v>-21282530427</v>
      </c>
      <c r="E1827" s="13">
        <v>-23980452289</v>
      </c>
      <c r="F1827" s="13">
        <v>-7976923930</v>
      </c>
      <c r="G1827" s="13">
        <v>-9214308299</v>
      </c>
      <c r="H1827" s="13">
        <v>-9195730666</v>
      </c>
      <c r="I1827" s="13">
        <v>-8416900202</v>
      </c>
      <c r="J1827" s="13">
        <v>-10098095335</v>
      </c>
      <c r="K1827" s="13">
        <v>-21649875644</v>
      </c>
      <c r="L1827" s="13">
        <v>-17634552262</v>
      </c>
      <c r="M1827" s="13">
        <v>-23695268283</v>
      </c>
    </row>
    <row r="1828" spans="2:13">
      <c r="B1828" s="13" t="s">
        <v>4843</v>
      </c>
      <c r="D1828" s="13">
        <v>-37967007474</v>
      </c>
      <c r="E1828" s="13">
        <v>-22281400672</v>
      </c>
      <c r="F1828" s="13">
        <v>-25020367042</v>
      </c>
      <c r="G1828" s="13">
        <v>-4062253046</v>
      </c>
      <c r="H1828" s="13">
        <v>-43431443262</v>
      </c>
      <c r="I1828" s="13">
        <v>-20553667058</v>
      </c>
      <c r="J1828" s="13">
        <v>-30785349518</v>
      </c>
      <c r="K1828" s="13">
        <v>-2253750243</v>
      </c>
      <c r="L1828" s="13">
        <v>-33818377591</v>
      </c>
      <c r="M1828" s="13">
        <v>-3253795593</v>
      </c>
    </row>
    <row r="1829" spans="2:13">
      <c r="B1829" s="13" t="s">
        <v>4844</v>
      </c>
      <c r="D1829" s="13">
        <v>0</v>
      </c>
      <c r="E1829" s="13">
        <v>0</v>
      </c>
      <c r="F1829" s="13">
        <v>-1281567500</v>
      </c>
      <c r="G1829" s="13">
        <v>1281567500</v>
      </c>
      <c r="H1829" s="13">
        <v>0</v>
      </c>
      <c r="I1829" s="13">
        <v>602167342</v>
      </c>
      <c r="J1829" s="13">
        <v>-200000000</v>
      </c>
      <c r="K1829" s="13">
        <v>200000000</v>
      </c>
      <c r="L1829" s="13">
        <v>0</v>
      </c>
      <c r="M1829" s="13">
        <v>0</v>
      </c>
    </row>
    <row r="1830" spans="2:13">
      <c r="B1830" s="13" t="s">
        <v>4845</v>
      </c>
      <c r="D1830" s="13">
        <v>19185045423</v>
      </c>
      <c r="E1830" s="13">
        <v>-5160225716</v>
      </c>
      <c r="F1830" s="13">
        <v>4451279338</v>
      </c>
      <c r="G1830" s="13">
        <v>-25373204046</v>
      </c>
      <c r="H1830" s="13">
        <v>4001449473</v>
      </c>
      <c r="I1830" s="13">
        <v>-8780870299</v>
      </c>
      <c r="J1830" s="13">
        <v>-10723878774</v>
      </c>
      <c r="K1830" s="13">
        <v>-11712489062</v>
      </c>
      <c r="L1830" s="13">
        <v>-10170218790</v>
      </c>
      <c r="M1830" s="13">
        <v>-14281955589</v>
      </c>
    </row>
    <row r="1831" spans="2:13">
      <c r="B1831" s="13" t="s">
        <v>4846</v>
      </c>
      <c r="D1831" s="13">
        <v>194945159153</v>
      </c>
      <c r="E1831" s="13">
        <v>367406186248</v>
      </c>
      <c r="F1831" s="13">
        <v>-1036125356673</v>
      </c>
      <c r="G1831" s="13">
        <v>212226193533</v>
      </c>
      <c r="H1831" s="13">
        <v>-290883735639</v>
      </c>
      <c r="I1831" s="13">
        <v>621445587063</v>
      </c>
      <c r="J1831" s="13">
        <v>-179367652976</v>
      </c>
      <c r="K1831" s="13">
        <v>851650674472</v>
      </c>
      <c r="L1831" s="13">
        <v>-372492522591</v>
      </c>
      <c r="M1831" s="13">
        <v>-92498554414</v>
      </c>
    </row>
    <row r="1832" spans="2:13">
      <c r="B1832" s="13" t="s">
        <v>4847</v>
      </c>
    </row>
    <row r="1833" spans="2:13">
      <c r="B1833" s="13" t="s">
        <v>4848</v>
      </c>
      <c r="D1833" s="13">
        <v>-6609772001</v>
      </c>
      <c r="E1833" s="13">
        <v>-40371846978</v>
      </c>
      <c r="F1833" s="13">
        <v>-4136968108</v>
      </c>
      <c r="G1833" s="13">
        <v>-9960369620</v>
      </c>
      <c r="H1833" s="13">
        <v>-10459833342</v>
      </c>
      <c r="I1833" s="13">
        <v>-15775380960</v>
      </c>
      <c r="J1833" s="13">
        <v>-6289363296</v>
      </c>
      <c r="K1833" s="13">
        <v>-34808075496</v>
      </c>
      <c r="L1833" s="13">
        <v>10392075488</v>
      </c>
      <c r="M1833" s="13">
        <v>2553092213</v>
      </c>
    </row>
    <row r="1834" spans="2:13">
      <c r="B1834" s="13" t="s">
        <v>4849</v>
      </c>
      <c r="D1834" s="13">
        <v>0</v>
      </c>
      <c r="E1834" s="13">
        <v>0</v>
      </c>
      <c r="F1834" s="13">
        <v>-804200000</v>
      </c>
      <c r="G1834" s="13">
        <v>804200000</v>
      </c>
      <c r="H1834" s="13">
        <v>0</v>
      </c>
      <c r="I1834" s="13">
        <v>1080600001</v>
      </c>
      <c r="J1834" s="13">
        <v>0</v>
      </c>
      <c r="K1834" s="13">
        <v>0</v>
      </c>
      <c r="L1834" s="13">
        <v>0</v>
      </c>
      <c r="M1834" s="13">
        <v>0</v>
      </c>
    </row>
    <row r="1835" spans="2:13">
      <c r="B1835" s="13" t="s">
        <v>4850</v>
      </c>
      <c r="D1835" s="13">
        <v>-30000000000</v>
      </c>
      <c r="E1835" s="13">
        <v>0</v>
      </c>
      <c r="F1835" s="13">
        <v>0</v>
      </c>
      <c r="G1835" s="13">
        <v>0</v>
      </c>
      <c r="H1835" s="13">
        <v>0</v>
      </c>
      <c r="I1835" s="13">
        <v>0</v>
      </c>
      <c r="J1835" s="13">
        <v>5000000000</v>
      </c>
      <c r="K1835" s="13">
        <v>-2500000000</v>
      </c>
      <c r="L1835" s="13">
        <v>-8000000000</v>
      </c>
      <c r="M1835" s="13">
        <v>-3500000000</v>
      </c>
    </row>
    <row r="1836" spans="2:13">
      <c r="B1836" s="13" t="s">
        <v>4851</v>
      </c>
      <c r="D1836" s="13">
        <v>0</v>
      </c>
      <c r="E1836" s="13">
        <v>-500000000</v>
      </c>
      <c r="F1836" s="13">
        <v>0</v>
      </c>
      <c r="G1836" s="13">
        <v>0</v>
      </c>
      <c r="H1836" s="13">
        <v>6000000000</v>
      </c>
      <c r="I1836" s="13">
        <v>5000000000</v>
      </c>
      <c r="J1836" s="13">
        <v>10000000000</v>
      </c>
      <c r="K1836" s="13">
        <v>0</v>
      </c>
      <c r="L1836" s="13">
        <v>0</v>
      </c>
      <c r="M1836" s="13">
        <v>0</v>
      </c>
    </row>
    <row r="1837" spans="2:13">
      <c r="B1837" s="13" t="s">
        <v>4852</v>
      </c>
      <c r="D1837" s="13">
        <v>0</v>
      </c>
      <c r="E1837" s="13">
        <v>0</v>
      </c>
      <c r="F1837" s="13">
        <v>0</v>
      </c>
      <c r="G1837" s="13">
        <v>0</v>
      </c>
      <c r="H1837" s="13">
        <v>0</v>
      </c>
      <c r="I1837" s="13">
        <v>0</v>
      </c>
      <c r="J1837" s="13">
        <v>0</v>
      </c>
      <c r="K1837" s="13">
        <v>0</v>
      </c>
      <c r="L1837" s="13">
        <v>0</v>
      </c>
      <c r="M1837" s="13">
        <v>0</v>
      </c>
    </row>
    <row r="1838" spans="2:13">
      <c r="B1838" s="13" t="s">
        <v>4853</v>
      </c>
      <c r="D1838" s="13">
        <v>0</v>
      </c>
      <c r="E1838" s="13">
        <v>0</v>
      </c>
      <c r="F1838" s="13">
        <v>0</v>
      </c>
      <c r="G1838" s="13">
        <v>0</v>
      </c>
      <c r="H1838" s="13">
        <v>0</v>
      </c>
      <c r="I1838" s="13">
        <v>0</v>
      </c>
      <c r="J1838" s="13">
        <v>0</v>
      </c>
      <c r="K1838" s="13">
        <v>0</v>
      </c>
      <c r="L1838" s="13">
        <v>0</v>
      </c>
      <c r="M1838" s="13">
        <v>0</v>
      </c>
    </row>
    <row r="1839" spans="2:13">
      <c r="B1839" s="13" t="s">
        <v>4854</v>
      </c>
      <c r="D1839" s="13">
        <v>0</v>
      </c>
      <c r="E1839" s="13">
        <v>0</v>
      </c>
      <c r="F1839" s="13">
        <v>0</v>
      </c>
      <c r="G1839" s="13">
        <v>0</v>
      </c>
      <c r="H1839" s="13">
        <v>0</v>
      </c>
      <c r="I1839" s="13">
        <v>0</v>
      </c>
      <c r="J1839" s="13">
        <v>0</v>
      </c>
      <c r="K1839" s="13">
        <v>0</v>
      </c>
      <c r="L1839" s="13">
        <v>0</v>
      </c>
      <c r="M1839" s="13">
        <v>0</v>
      </c>
    </row>
    <row r="1840" spans="2:13">
      <c r="B1840" s="13" t="s">
        <v>4855</v>
      </c>
      <c r="D1840" s="13">
        <v>0</v>
      </c>
      <c r="E1840" s="13">
        <v>0</v>
      </c>
      <c r="F1840" s="13">
        <v>0</v>
      </c>
      <c r="G1840" s="13">
        <v>0</v>
      </c>
      <c r="H1840" s="13">
        <v>0</v>
      </c>
      <c r="I1840" s="13">
        <v>0</v>
      </c>
      <c r="J1840" s="13">
        <v>0</v>
      </c>
      <c r="K1840" s="13">
        <v>0</v>
      </c>
      <c r="L1840" s="13">
        <v>0</v>
      </c>
      <c r="M1840" s="13">
        <v>0</v>
      </c>
    </row>
    <row r="1841" spans="2:13">
      <c r="B1841" s="13" t="s">
        <v>4856</v>
      </c>
      <c r="D1841" s="13">
        <v>0</v>
      </c>
      <c r="E1841" s="13">
        <v>0</v>
      </c>
      <c r="F1841" s="13">
        <v>0</v>
      </c>
      <c r="G1841" s="13">
        <v>0</v>
      </c>
      <c r="H1841" s="13">
        <v>0</v>
      </c>
      <c r="I1841" s="13">
        <v>0</v>
      </c>
      <c r="J1841" s="13">
        <v>0</v>
      </c>
      <c r="K1841" s="13">
        <v>0</v>
      </c>
      <c r="L1841" s="13">
        <v>0</v>
      </c>
      <c r="M1841" s="13">
        <v>0</v>
      </c>
    </row>
    <row r="1842" spans="2:13">
      <c r="B1842" s="13" t="s">
        <v>4857</v>
      </c>
      <c r="D1842" s="13">
        <v>355309396</v>
      </c>
      <c r="E1842" s="13">
        <v>37008907</v>
      </c>
      <c r="F1842" s="13">
        <v>609330563</v>
      </c>
      <c r="G1842" s="13">
        <v>1436754000</v>
      </c>
      <c r="H1842" s="13">
        <v>2734845294</v>
      </c>
      <c r="I1842" s="13">
        <v>2225633335</v>
      </c>
      <c r="J1842" s="13">
        <v>2071202188</v>
      </c>
      <c r="K1842" s="13">
        <v>609633539</v>
      </c>
      <c r="L1842" s="13">
        <v>744181895</v>
      </c>
      <c r="M1842" s="13">
        <v>1290970445</v>
      </c>
    </row>
    <row r="1843" spans="2:13">
      <c r="B1843" s="13" t="s">
        <v>4858</v>
      </c>
      <c r="D1843" s="13">
        <v>0</v>
      </c>
      <c r="E1843" s="13">
        <v>0</v>
      </c>
      <c r="F1843" s="13">
        <v>0</v>
      </c>
      <c r="G1843" s="13">
        <v>0</v>
      </c>
      <c r="H1843" s="13">
        <v>0</v>
      </c>
      <c r="I1843" s="13">
        <v>0</v>
      </c>
      <c r="J1843" s="13">
        <v>0</v>
      </c>
      <c r="K1843" s="13">
        <v>0</v>
      </c>
      <c r="L1843" s="13">
        <v>0</v>
      </c>
      <c r="M1843" s="13">
        <v>0</v>
      </c>
    </row>
    <row r="1844" spans="2:13">
      <c r="B1844" s="13" t="s">
        <v>4859</v>
      </c>
      <c r="D1844" s="13">
        <v>-36254462605</v>
      </c>
      <c r="E1844" s="13">
        <v>-40834838071</v>
      </c>
      <c r="F1844" s="13">
        <v>-4331837545</v>
      </c>
      <c r="G1844" s="13">
        <v>-7719415620</v>
      </c>
      <c r="H1844" s="13">
        <v>-1724988048</v>
      </c>
      <c r="I1844" s="13">
        <v>-7469147624</v>
      </c>
      <c r="J1844" s="13">
        <v>10781838892</v>
      </c>
      <c r="K1844" s="13">
        <v>-36698441957</v>
      </c>
      <c r="L1844" s="13">
        <v>3136257383</v>
      </c>
      <c r="M1844" s="13">
        <v>344062658</v>
      </c>
    </row>
    <row r="1845" spans="2:13">
      <c r="B1845" s="13" t="s">
        <v>4860</v>
      </c>
    </row>
    <row r="1846" spans="2:13">
      <c r="B1846" s="13" t="s">
        <v>4861</v>
      </c>
      <c r="D1846" s="13">
        <v>0</v>
      </c>
      <c r="E1846" s="13">
        <v>0</v>
      </c>
      <c r="F1846" s="13">
        <v>0</v>
      </c>
      <c r="G1846" s="13">
        <v>0</v>
      </c>
      <c r="H1846" s="13">
        <v>0</v>
      </c>
      <c r="I1846" s="13">
        <v>0</v>
      </c>
      <c r="J1846" s="13">
        <v>0</v>
      </c>
      <c r="K1846" s="13">
        <v>0</v>
      </c>
      <c r="L1846" s="13">
        <v>0</v>
      </c>
      <c r="M1846" s="13">
        <v>0</v>
      </c>
    </row>
    <row r="1847" spans="2:13">
      <c r="B1847" s="13" t="s">
        <v>4862</v>
      </c>
      <c r="D1847" s="13">
        <v>0</v>
      </c>
      <c r="E1847" s="13">
        <v>0</v>
      </c>
      <c r="F1847" s="13">
        <v>0</v>
      </c>
      <c r="G1847" s="13">
        <v>0</v>
      </c>
      <c r="H1847" s="13">
        <v>0</v>
      </c>
      <c r="I1847" s="13">
        <v>0</v>
      </c>
      <c r="J1847" s="13">
        <v>0</v>
      </c>
      <c r="K1847" s="13">
        <v>0</v>
      </c>
      <c r="L1847" s="13">
        <v>0</v>
      </c>
      <c r="M1847" s="13">
        <v>0</v>
      </c>
    </row>
    <row r="1848" spans="2:13">
      <c r="B1848" s="13" t="s">
        <v>4863</v>
      </c>
      <c r="D1848" s="13">
        <v>1280368564154</v>
      </c>
      <c r="E1848" s="13">
        <v>932022164054</v>
      </c>
      <c r="F1848" s="13">
        <v>1298874105308</v>
      </c>
      <c r="G1848" s="13">
        <v>958804949261</v>
      </c>
      <c r="H1848" s="13">
        <v>924220250443</v>
      </c>
      <c r="I1848" s="13">
        <v>679940668805</v>
      </c>
      <c r="J1848" s="13">
        <v>724092622694</v>
      </c>
      <c r="K1848" s="13">
        <v>762065097362</v>
      </c>
      <c r="L1848" s="13">
        <v>960563658513</v>
      </c>
      <c r="M1848" s="13">
        <v>1321594635395</v>
      </c>
    </row>
    <row r="1849" spans="2:13">
      <c r="B1849" s="13" t="s">
        <v>4864</v>
      </c>
      <c r="D1849" s="13">
        <v>-1341375920476</v>
      </c>
      <c r="E1849" s="13">
        <v>-1157591379928</v>
      </c>
      <c r="F1849" s="13">
        <v>-467530748515</v>
      </c>
      <c r="G1849" s="13">
        <v>-1014643928556</v>
      </c>
      <c r="H1849" s="13">
        <v>-881266861620</v>
      </c>
      <c r="I1849" s="13">
        <v>-1010896922217</v>
      </c>
      <c r="J1849" s="13">
        <v>-642481870814</v>
      </c>
      <c r="K1849" s="13">
        <v>-1171954598270</v>
      </c>
      <c r="L1849" s="13">
        <v>-1011975218404</v>
      </c>
      <c r="M1849" s="13">
        <v>-1027602482218</v>
      </c>
    </row>
    <row r="1850" spans="2:13">
      <c r="B1850" s="13" t="s">
        <v>4865</v>
      </c>
      <c r="D1850" s="13">
        <v>-155842500</v>
      </c>
      <c r="E1850" s="13">
        <v>-155842500</v>
      </c>
      <c r="F1850" s="13">
        <v>717164665</v>
      </c>
      <c r="G1850" s="13">
        <v>-1073943415</v>
      </c>
      <c r="H1850" s="13">
        <v>-291123750</v>
      </c>
      <c r="I1850" s="13">
        <v>-1105510260</v>
      </c>
      <c r="J1850" s="13">
        <v>1564481926</v>
      </c>
      <c r="K1850" s="13">
        <v>-2146729426</v>
      </c>
      <c r="L1850" s="13">
        <v>-291123750</v>
      </c>
      <c r="M1850" s="13">
        <v>476101305</v>
      </c>
    </row>
    <row r="1851" spans="2:13">
      <c r="B1851" s="13" t="s">
        <v>4866</v>
      </c>
      <c r="D1851" s="13">
        <v>0</v>
      </c>
      <c r="E1851" s="13">
        <v>0</v>
      </c>
      <c r="F1851" s="13">
        <v>0</v>
      </c>
      <c r="G1851" s="13">
        <v>0</v>
      </c>
      <c r="H1851" s="13">
        <v>0</v>
      </c>
      <c r="I1851" s="13">
        <v>0</v>
      </c>
      <c r="J1851" s="13">
        <v>0</v>
      </c>
      <c r="K1851" s="13">
        <v>0</v>
      </c>
      <c r="L1851" s="13">
        <v>0</v>
      </c>
      <c r="M1851" s="13">
        <v>0</v>
      </c>
    </row>
    <row r="1852" spans="2:13">
      <c r="B1852" s="13" t="s">
        <v>4867</v>
      </c>
      <c r="D1852" s="13">
        <v>0</v>
      </c>
      <c r="E1852" s="13">
        <v>0</v>
      </c>
      <c r="F1852" s="13">
        <v>0</v>
      </c>
      <c r="G1852" s="13">
        <v>0</v>
      </c>
      <c r="H1852" s="13">
        <v>0</v>
      </c>
      <c r="I1852" s="13">
        <v>0</v>
      </c>
      <c r="J1852" s="13">
        <v>0</v>
      </c>
      <c r="K1852" s="13">
        <v>0</v>
      </c>
      <c r="L1852" s="13">
        <v>0</v>
      </c>
      <c r="M1852" s="13">
        <v>0</v>
      </c>
    </row>
    <row r="1853" spans="2:13">
      <c r="B1853" s="13" t="s">
        <v>4868</v>
      </c>
      <c r="D1853" s="13">
        <v>-12384256240</v>
      </c>
      <c r="E1853" s="13">
        <v>-12331199600</v>
      </c>
      <c r="F1853" s="13">
        <v>16009219832</v>
      </c>
      <c r="G1853" s="13">
        <v>-152974149700</v>
      </c>
      <c r="H1853" s="13">
        <v>-17105115872</v>
      </c>
      <c r="I1853" s="13">
        <v>-6742227750</v>
      </c>
      <c r="J1853" s="13">
        <v>7371661232</v>
      </c>
      <c r="K1853" s="13">
        <v>-126823978650</v>
      </c>
      <c r="L1853" s="13">
        <v>-32673899450</v>
      </c>
      <c r="M1853" s="13">
        <v>-7548803368</v>
      </c>
    </row>
    <row r="1854" spans="2:13">
      <c r="B1854" s="13" t="s">
        <v>4869</v>
      </c>
      <c r="D1854" s="13">
        <v>0</v>
      </c>
      <c r="E1854" s="13">
        <v>0</v>
      </c>
      <c r="F1854" s="13">
        <v>0</v>
      </c>
      <c r="G1854" s="13">
        <v>0</v>
      </c>
      <c r="H1854" s="13">
        <v>0</v>
      </c>
      <c r="I1854" s="13">
        <v>0</v>
      </c>
      <c r="J1854" s="13">
        <v>0</v>
      </c>
      <c r="K1854" s="13">
        <v>0</v>
      </c>
      <c r="L1854" s="13">
        <v>0</v>
      </c>
      <c r="M1854" s="13">
        <v>0</v>
      </c>
    </row>
    <row r="1855" spans="2:13">
      <c r="B1855" s="13" t="s">
        <v>4870</v>
      </c>
      <c r="D1855" s="13">
        <v>0</v>
      </c>
      <c r="E1855" s="13">
        <v>0</v>
      </c>
      <c r="F1855" s="13">
        <v>0</v>
      </c>
      <c r="G1855" s="13">
        <v>0</v>
      </c>
      <c r="H1855" s="13">
        <v>0</v>
      </c>
      <c r="I1855" s="13">
        <v>0</v>
      </c>
      <c r="J1855" s="13">
        <v>0</v>
      </c>
      <c r="K1855" s="13">
        <v>0</v>
      </c>
      <c r="L1855" s="13">
        <v>0</v>
      </c>
      <c r="M1855" s="13">
        <v>0</v>
      </c>
    </row>
    <row r="1856" spans="2:13">
      <c r="B1856" s="13" t="s">
        <v>4871</v>
      </c>
      <c r="D1856" s="13">
        <v>-73547455062</v>
      </c>
      <c r="E1856" s="13">
        <v>-238056257974</v>
      </c>
      <c r="F1856" s="13">
        <v>848069741290</v>
      </c>
      <c r="G1856" s="13">
        <v>-209887072410</v>
      </c>
      <c r="H1856" s="13">
        <v>25557149201</v>
      </c>
      <c r="I1856" s="13">
        <v>-338803991422</v>
      </c>
      <c r="J1856" s="13">
        <v>90546895038</v>
      </c>
      <c r="K1856" s="13">
        <v>-538860208984</v>
      </c>
      <c r="L1856" s="13">
        <v>-84376583091</v>
      </c>
      <c r="M1856" s="13">
        <v>286919451114</v>
      </c>
    </row>
    <row r="1857" spans="2:13">
      <c r="B1857" s="13" t="s">
        <v>4872</v>
      </c>
      <c r="D1857" s="13">
        <v>85143241486</v>
      </c>
      <c r="E1857" s="13">
        <v>88515090203</v>
      </c>
      <c r="F1857" s="13">
        <v>-192387452928</v>
      </c>
      <c r="G1857" s="13">
        <v>-5380294497</v>
      </c>
      <c r="H1857" s="13">
        <v>-267051574486</v>
      </c>
      <c r="I1857" s="13">
        <v>275172448017</v>
      </c>
      <c r="J1857" s="13">
        <v>-78038919046</v>
      </c>
      <c r="K1857" s="13">
        <v>276092023531</v>
      </c>
      <c r="L1857" s="13">
        <v>-453732848299</v>
      </c>
      <c r="M1857" s="13">
        <v>194764959358</v>
      </c>
    </row>
    <row r="1858" spans="2:13">
      <c r="B1858" s="13" t="s">
        <v>4873</v>
      </c>
      <c r="D1858" s="13">
        <v>250246241891</v>
      </c>
      <c r="E1858" s="13">
        <v>161731151688</v>
      </c>
      <c r="F1858" s="13">
        <v>354150643457</v>
      </c>
      <c r="G1858" s="13">
        <v>359498899113</v>
      </c>
      <c r="H1858" s="13">
        <v>626550473599</v>
      </c>
      <c r="I1858" s="13">
        <v>351364622729</v>
      </c>
      <c r="J1858" s="13">
        <v>429403541775</v>
      </c>
      <c r="K1858" s="13">
        <v>153311518244</v>
      </c>
      <c r="L1858" s="13">
        <v>607044366543</v>
      </c>
      <c r="M1858" s="13">
        <v>407279407185</v>
      </c>
    </row>
    <row r="1859" spans="2:13">
      <c r="B1859" s="13" t="s">
        <v>4874</v>
      </c>
      <c r="D1859" s="13">
        <v>0</v>
      </c>
      <c r="E1859" s="13">
        <v>0</v>
      </c>
      <c r="F1859" s="13">
        <v>-32038841</v>
      </c>
      <c r="G1859" s="13">
        <v>32038841</v>
      </c>
      <c r="H1859" s="13">
        <v>0</v>
      </c>
      <c r="I1859" s="13">
        <v>0</v>
      </c>
      <c r="J1859" s="13">
        <v>0</v>
      </c>
      <c r="K1859" s="13">
        <v>0</v>
      </c>
      <c r="L1859" s="13">
        <v>0</v>
      </c>
      <c r="M1859" s="13">
        <v>0</v>
      </c>
    </row>
    <row r="1860" spans="2:13">
      <c r="B1860" s="13" t="s">
        <v>4875</v>
      </c>
      <c r="D1860" s="13">
        <v>38269389483</v>
      </c>
      <c r="E1860" s="13">
        <v>250246241891</v>
      </c>
      <c r="F1860" s="13">
        <v>161731151688</v>
      </c>
      <c r="G1860" s="13">
        <v>354150643457</v>
      </c>
      <c r="H1860" s="13">
        <v>359498899113</v>
      </c>
      <c r="I1860" s="13">
        <v>626537070746</v>
      </c>
      <c r="J1860" s="13">
        <v>351364622729</v>
      </c>
      <c r="K1860" s="13">
        <v>429403541775</v>
      </c>
      <c r="L1860" s="13">
        <v>153311518244</v>
      </c>
      <c r="M1860" s="13">
        <v>602044366543</v>
      </c>
    </row>
  </sheetData>
  <dataValidations count="3">
    <dataValidation type="list" allowBlank="1" showInputMessage="1" showErrorMessage="1" sqref="C5" xr:uid="{00000000-0002-0000-2800-000000000000}">
      <formula1>"VCBs,VCSC,VietStock"</formula1>
    </dataValidation>
    <dataValidation allowBlank="1" showInputMessage="1" sqref="C4" xr:uid="{00000000-0002-0000-2800-000001000000}"/>
    <dataValidation type="list" allowBlank="1" sqref="C3" xr:uid="{00000000-0002-0000-2800-000002000000}">
      <formula1>"FPTS,FIREANT,VCSC,TVSI,VIETSTOCK,VNDIRECT"</formula1>
    </dataValidation>
  </dataValidations>
  <pageMargins left="0.7" right="0.7" top="0.75" bottom="0.75" header="0.3" footer="0.3"/>
  <pageSetup orientation="portrait" r:id="rId1"/>
  <drawing r:id="rId2"/>
  <extLst>
    <ext xmlns:x14="http://schemas.microsoft.com/office/spreadsheetml/2009/9/main" uri="{05C60535-1F16-4fd2-B633-F4F36F0B64E0}">
      <x14:sparklineGroups xmlns:xm="http://schemas.microsoft.com/office/excel/2006/main">
        <x14:sparklineGroup type="column" displayEmptyCellsAs="gap" high="1" low="1" xr2:uid="{E79F3337-C609-413F-A568-2BE22B734983}">
          <x14:colorSeries rgb="FFFFFF00"/>
          <x14:colorNegative rgb="FFD00000"/>
          <x14:colorAxis rgb="FF000000"/>
          <x14:colorMarkers rgb="FFD00000"/>
          <x14:colorFirst rgb="FFD00000"/>
          <x14:colorLast rgb="FFD00000"/>
          <x14:colorHigh rgb="FF00FF00"/>
          <x14:colorLow rgb="FFFF0000"/>
          <x14:sparklines>
            <x14:sparkline>
              <xm:f>'LƯU CHUYỂN TIỀN TỆ GT - QUÝ'!D1807:M1807</xm:f>
              <xm:sqref>C1807</xm:sqref>
            </x14:sparkline>
            <x14:sparkline>
              <xm:f>'LƯU CHUYỂN TIỀN TỆ GT - QUÝ'!D1808:M1808</xm:f>
              <xm:sqref>C1808</xm:sqref>
            </x14:sparkline>
            <x14:sparkline>
              <xm:f>'LƯU CHUYỂN TIỀN TỆ GT - QUÝ'!D1809:M1809</xm:f>
              <xm:sqref>C1809</xm:sqref>
            </x14:sparkline>
            <x14:sparkline>
              <xm:f>'LƯU CHUYỂN TIỀN TỆ GT - QUÝ'!D1810:M1810</xm:f>
              <xm:sqref>C1810</xm:sqref>
            </x14:sparkline>
            <x14:sparkline>
              <xm:f>'LƯU CHUYỂN TIỀN TỆ GT - QUÝ'!D1811:M1811</xm:f>
              <xm:sqref>C1811</xm:sqref>
            </x14:sparkline>
            <x14:sparkline>
              <xm:f>'LƯU CHUYỂN TIỀN TỆ GT - QUÝ'!D1812:M1812</xm:f>
              <xm:sqref>C1812</xm:sqref>
            </x14:sparkline>
            <x14:sparkline>
              <xm:f>'LƯU CHUYỂN TIỀN TỆ GT - QUÝ'!D1813:M1813</xm:f>
              <xm:sqref>C1813</xm:sqref>
            </x14:sparkline>
            <x14:sparkline>
              <xm:f>'LƯU CHUYỂN TIỀN TỆ GT - QUÝ'!D1814:M1814</xm:f>
              <xm:sqref>C1814</xm:sqref>
            </x14:sparkline>
            <x14:sparkline>
              <xm:f>'LƯU CHUYỂN TIỀN TỆ GT - QUÝ'!D1815:M1815</xm:f>
              <xm:sqref>C1815</xm:sqref>
            </x14:sparkline>
            <x14:sparkline>
              <xm:f>'LƯU CHUYỂN TIỀN TỆ GT - QUÝ'!D1816:M1816</xm:f>
              <xm:sqref>C1816</xm:sqref>
            </x14:sparkline>
            <x14:sparkline>
              <xm:f>'LƯU CHUYỂN TIỀN TỆ GT - QUÝ'!D1817:M1817</xm:f>
              <xm:sqref>C1817</xm:sqref>
            </x14:sparkline>
            <x14:sparkline>
              <xm:f>'LƯU CHUYỂN TIỀN TỆ GT - QUÝ'!D1818:M1818</xm:f>
              <xm:sqref>C1818</xm:sqref>
            </x14:sparkline>
            <x14:sparkline>
              <xm:f>'LƯU CHUYỂN TIỀN TỆ GT - QUÝ'!D1819:M1819</xm:f>
              <xm:sqref>C1819</xm:sqref>
            </x14:sparkline>
            <x14:sparkline>
              <xm:f>'LƯU CHUYỂN TIỀN TỆ GT - QUÝ'!D1820:M1820</xm:f>
              <xm:sqref>C1820</xm:sqref>
            </x14:sparkline>
            <x14:sparkline>
              <xm:f>'LƯU CHUYỂN TIỀN TỆ GT - QUÝ'!D1821:M1821</xm:f>
              <xm:sqref>C1821</xm:sqref>
            </x14:sparkline>
            <x14:sparkline>
              <xm:f>'LƯU CHUYỂN TIỀN TỆ GT - QUÝ'!D1822:M1822</xm:f>
              <xm:sqref>C1822</xm:sqref>
            </x14:sparkline>
            <x14:sparkline>
              <xm:f>'LƯU CHUYỂN TIỀN TỆ GT - QUÝ'!D1823:M1823</xm:f>
              <xm:sqref>C1823</xm:sqref>
            </x14:sparkline>
            <x14:sparkline>
              <xm:f>'LƯU CHUYỂN TIỀN TỆ GT - QUÝ'!D1824:M1824</xm:f>
              <xm:sqref>C1824</xm:sqref>
            </x14:sparkline>
            <x14:sparkline>
              <xm:f>'LƯU CHUYỂN TIỀN TỆ GT - QUÝ'!D1825:M1825</xm:f>
              <xm:sqref>C1825</xm:sqref>
            </x14:sparkline>
            <x14:sparkline>
              <xm:f>'LƯU CHUYỂN TIỀN TỆ GT - QUÝ'!D1826:M1826</xm:f>
              <xm:sqref>C1826</xm:sqref>
            </x14:sparkline>
            <x14:sparkline>
              <xm:f>'LƯU CHUYỂN TIỀN TỆ GT - QUÝ'!D1827:M1827</xm:f>
              <xm:sqref>C1827</xm:sqref>
            </x14:sparkline>
            <x14:sparkline>
              <xm:f>'LƯU CHUYỂN TIỀN TỆ GT - QUÝ'!D1828:M1828</xm:f>
              <xm:sqref>C1828</xm:sqref>
            </x14:sparkline>
            <x14:sparkline>
              <xm:f>'LƯU CHUYỂN TIỀN TỆ GT - QUÝ'!D1829:M1829</xm:f>
              <xm:sqref>C1829</xm:sqref>
            </x14:sparkline>
            <x14:sparkline>
              <xm:f>'LƯU CHUYỂN TIỀN TỆ GT - QUÝ'!D1830:M1830</xm:f>
              <xm:sqref>C1830</xm:sqref>
            </x14:sparkline>
            <x14:sparkline>
              <xm:f>'LƯU CHUYỂN TIỀN TỆ GT - QUÝ'!D1831:M1831</xm:f>
              <xm:sqref>C1831</xm:sqref>
            </x14:sparkline>
            <x14:sparkline>
              <xm:f>'LƯU CHUYỂN TIỀN TỆ GT - QUÝ'!D1832:M1832</xm:f>
              <xm:sqref>C1832</xm:sqref>
            </x14:sparkline>
            <x14:sparkline>
              <xm:f>'LƯU CHUYỂN TIỀN TỆ GT - QUÝ'!D1833:M1833</xm:f>
              <xm:sqref>C1833</xm:sqref>
            </x14:sparkline>
            <x14:sparkline>
              <xm:f>'LƯU CHUYỂN TIỀN TỆ GT - QUÝ'!D1834:M1834</xm:f>
              <xm:sqref>C1834</xm:sqref>
            </x14:sparkline>
            <x14:sparkline>
              <xm:f>'LƯU CHUYỂN TIỀN TỆ GT - QUÝ'!D1835:M1835</xm:f>
              <xm:sqref>C1835</xm:sqref>
            </x14:sparkline>
            <x14:sparkline>
              <xm:f>'LƯU CHUYỂN TIỀN TỆ GT - QUÝ'!D1836:M1836</xm:f>
              <xm:sqref>C1836</xm:sqref>
            </x14:sparkline>
            <x14:sparkline>
              <xm:f>'LƯU CHUYỂN TIỀN TỆ GT - QUÝ'!D1837:M1837</xm:f>
              <xm:sqref>C1837</xm:sqref>
            </x14:sparkline>
            <x14:sparkline>
              <xm:f>'LƯU CHUYỂN TIỀN TỆ GT - QUÝ'!D1838:M1838</xm:f>
              <xm:sqref>C1838</xm:sqref>
            </x14:sparkline>
            <x14:sparkline>
              <xm:f>'LƯU CHUYỂN TIỀN TỆ GT - QUÝ'!D1839:M1839</xm:f>
              <xm:sqref>C1839</xm:sqref>
            </x14:sparkline>
            <x14:sparkline>
              <xm:f>'LƯU CHUYỂN TIỀN TỆ GT - QUÝ'!D1840:M1840</xm:f>
              <xm:sqref>C1840</xm:sqref>
            </x14:sparkline>
            <x14:sparkline>
              <xm:f>'LƯU CHUYỂN TIỀN TỆ GT - QUÝ'!D1841:M1841</xm:f>
              <xm:sqref>C1841</xm:sqref>
            </x14:sparkline>
            <x14:sparkline>
              <xm:f>'LƯU CHUYỂN TIỀN TỆ GT - QUÝ'!D1842:M1842</xm:f>
              <xm:sqref>C1842</xm:sqref>
            </x14:sparkline>
            <x14:sparkline>
              <xm:f>'LƯU CHUYỂN TIỀN TỆ GT - QUÝ'!D1843:M1843</xm:f>
              <xm:sqref>C1843</xm:sqref>
            </x14:sparkline>
            <x14:sparkline>
              <xm:f>'LƯU CHUYỂN TIỀN TỆ GT - QUÝ'!D1844:M1844</xm:f>
              <xm:sqref>C1844</xm:sqref>
            </x14:sparkline>
            <x14:sparkline>
              <xm:f>'LƯU CHUYỂN TIỀN TỆ GT - QUÝ'!D1845:M1845</xm:f>
              <xm:sqref>C1845</xm:sqref>
            </x14:sparkline>
            <x14:sparkline>
              <xm:f>'LƯU CHUYỂN TIỀN TỆ GT - QUÝ'!D1846:M1846</xm:f>
              <xm:sqref>C1846</xm:sqref>
            </x14:sparkline>
            <x14:sparkline>
              <xm:f>'LƯU CHUYỂN TIỀN TỆ GT - QUÝ'!D1847:M1847</xm:f>
              <xm:sqref>C1847</xm:sqref>
            </x14:sparkline>
            <x14:sparkline>
              <xm:f>'LƯU CHUYỂN TIỀN TỆ GT - QUÝ'!D1848:M1848</xm:f>
              <xm:sqref>C1848</xm:sqref>
            </x14:sparkline>
            <x14:sparkline>
              <xm:f>'LƯU CHUYỂN TIỀN TỆ GT - QUÝ'!D1849:M1849</xm:f>
              <xm:sqref>C1849</xm:sqref>
            </x14:sparkline>
            <x14:sparkline>
              <xm:f>'LƯU CHUYỂN TIỀN TỆ GT - QUÝ'!D1850:M1850</xm:f>
              <xm:sqref>C1850</xm:sqref>
            </x14:sparkline>
            <x14:sparkline>
              <xm:f>'LƯU CHUYỂN TIỀN TỆ GT - QUÝ'!D1851:M1851</xm:f>
              <xm:sqref>C1851</xm:sqref>
            </x14:sparkline>
            <x14:sparkline>
              <xm:f>'LƯU CHUYỂN TIỀN TỆ GT - QUÝ'!D1852:M1852</xm:f>
              <xm:sqref>C1852</xm:sqref>
            </x14:sparkline>
            <x14:sparkline>
              <xm:f>'LƯU CHUYỂN TIỀN TỆ GT - QUÝ'!D1853:M1853</xm:f>
              <xm:sqref>C1853</xm:sqref>
            </x14:sparkline>
            <x14:sparkline>
              <xm:f>'LƯU CHUYỂN TIỀN TỆ GT - QUÝ'!D1854:M1854</xm:f>
              <xm:sqref>C1854</xm:sqref>
            </x14:sparkline>
            <x14:sparkline>
              <xm:f>'LƯU CHUYỂN TIỀN TỆ GT - QUÝ'!D1855:M1855</xm:f>
              <xm:sqref>C1855</xm:sqref>
            </x14:sparkline>
            <x14:sparkline>
              <xm:f>'LƯU CHUYỂN TIỀN TỆ GT - QUÝ'!D1856:M1856</xm:f>
              <xm:sqref>C1856</xm:sqref>
            </x14:sparkline>
            <x14:sparkline>
              <xm:f>'LƯU CHUYỂN TIỀN TỆ GT - QUÝ'!D1857:M1857</xm:f>
              <xm:sqref>C1857</xm:sqref>
            </x14:sparkline>
            <x14:sparkline>
              <xm:f>'LƯU CHUYỂN TIỀN TỆ GT - QUÝ'!D1858:M1858</xm:f>
              <xm:sqref>C1858</xm:sqref>
            </x14:sparkline>
            <x14:sparkline>
              <xm:f>'LƯU CHUYỂN TIỀN TỆ GT - QUÝ'!D1859:M1859</xm:f>
              <xm:sqref>C1859</xm:sqref>
            </x14:sparkline>
            <x14:sparkline>
              <xm:f>'LƯU CHUYỂN TIỀN TỆ GT - QUÝ'!D1860:M1860</xm:f>
              <xm:sqref>C1860</xm:sqref>
            </x14:sparkline>
            <x14:sparkline>
              <xm:f>'LƯU CHUYỂN TIỀN TỆ GT - QUÝ'!D1861:M1861</xm:f>
              <xm:sqref>C1861</xm:sqref>
            </x14:sparkline>
            <x14:sparkline>
              <xm:f>'LƯU CHUYỂN TIỀN TỆ GT - QUÝ'!D1862:M1862</xm:f>
              <xm:sqref>C1862</xm:sqref>
            </x14:sparkline>
            <x14:sparkline>
              <xm:f>'LƯU CHUYỂN TIỀN TỆ GT - QUÝ'!D1863:M1863</xm:f>
              <xm:sqref>C1863</xm:sqref>
            </x14:sparkline>
            <x14:sparkline>
              <xm:f>'LƯU CHUYỂN TIỀN TỆ GT - QUÝ'!D1864:M1864</xm:f>
              <xm:sqref>C1864</xm:sqref>
            </x14:sparkline>
            <x14:sparkline>
              <xm:f>'LƯU CHUYỂN TIỀN TỆ GT - QUÝ'!D1865:M1865</xm:f>
              <xm:sqref>C1865</xm:sqref>
            </x14:sparkline>
            <x14:sparkline>
              <xm:f>'LƯU CHUYỂN TIỀN TỆ GT - QUÝ'!D1866:M1866</xm:f>
              <xm:sqref>C1866</xm:sqref>
            </x14:sparkline>
            <x14:sparkline>
              <xm:f>'LƯU CHUYỂN TIỀN TỆ GT - QUÝ'!D1867:M1867</xm:f>
              <xm:sqref>C1867</xm:sqref>
            </x14:sparkline>
            <x14:sparkline>
              <xm:f>'LƯU CHUYỂN TIỀN TỆ GT - QUÝ'!D1868:M1868</xm:f>
              <xm:sqref>C1868</xm:sqref>
            </x14:sparkline>
            <x14:sparkline>
              <xm:f>'LƯU CHUYỂN TIỀN TỆ GT - QUÝ'!D1869:M1869</xm:f>
              <xm:sqref>C1869</xm:sqref>
            </x14:sparkline>
            <x14:sparkline>
              <xm:f>'LƯU CHUYỂN TIỀN TỆ GT - QUÝ'!D1870:M1870</xm:f>
              <xm:sqref>C1870</xm:sqref>
            </x14:sparkline>
            <x14:sparkline>
              <xm:f>'LƯU CHUYỂN TIỀN TỆ GT - QUÝ'!D1871:M1871</xm:f>
              <xm:sqref>C1871</xm:sqref>
            </x14:sparkline>
            <x14:sparkline>
              <xm:f>'LƯU CHUYỂN TIỀN TỆ GT - QUÝ'!D1872:M1872</xm:f>
              <xm:sqref>C1872</xm:sqref>
            </x14:sparkline>
            <x14:sparkline>
              <xm:f>'LƯU CHUYỂN TIỀN TỆ GT - QUÝ'!D1873:M1873</xm:f>
              <xm:sqref>C1873</xm:sqref>
            </x14:sparkline>
            <x14:sparkline>
              <xm:f>'LƯU CHUYỂN TIỀN TỆ GT - QUÝ'!D1874:M1874</xm:f>
              <xm:sqref>C1874</xm:sqref>
            </x14:sparkline>
            <x14:sparkline>
              <xm:f>'LƯU CHUYỂN TIỀN TỆ GT - QUÝ'!D1875:M1875</xm:f>
              <xm:sqref>C1875</xm:sqref>
            </x14:sparkline>
            <x14:sparkline>
              <xm:f>'LƯU CHUYỂN TIỀN TỆ GT - QUÝ'!D1876:M1876</xm:f>
              <xm:sqref>C1876</xm:sqref>
            </x14:sparkline>
            <x14:sparkline>
              <xm:f>'LƯU CHUYỂN TIỀN TỆ GT - QUÝ'!D1877:M1877</xm:f>
              <xm:sqref>C1877</xm:sqref>
            </x14:sparkline>
            <x14:sparkline>
              <xm:f>'LƯU CHUYỂN TIỀN TỆ GT - QUÝ'!D1878:M1878</xm:f>
              <xm:sqref>C1878</xm:sqref>
            </x14:sparkline>
            <x14:sparkline>
              <xm:f>'LƯU CHUYỂN TIỀN TỆ GT - QUÝ'!D1879:M1879</xm:f>
              <xm:sqref>C1879</xm:sqref>
            </x14:sparkline>
            <x14:sparkline>
              <xm:f>'LƯU CHUYỂN TIỀN TỆ GT - QUÝ'!D1880:M1880</xm:f>
              <xm:sqref>C1880</xm:sqref>
            </x14:sparkline>
            <x14:sparkline>
              <xm:f>'LƯU CHUYỂN TIỀN TỆ GT - QUÝ'!D1881:M1881</xm:f>
              <xm:sqref>C1881</xm:sqref>
            </x14:sparkline>
            <x14:sparkline>
              <xm:f>'LƯU CHUYỂN TIỀN TỆ GT - QUÝ'!D1882:M1882</xm:f>
              <xm:sqref>C1882</xm:sqref>
            </x14:sparkline>
            <x14:sparkline>
              <xm:f>'LƯU CHUYỂN TIỀN TỆ GT - QUÝ'!D1883:M1883</xm:f>
              <xm:sqref>C1883</xm:sqref>
            </x14:sparkline>
            <x14:sparkline>
              <xm:f>'LƯU CHUYỂN TIỀN TỆ GT - QUÝ'!D1884:M1884</xm:f>
              <xm:sqref>C1884</xm:sqref>
            </x14:sparkline>
            <x14:sparkline>
              <xm:f>'LƯU CHUYỂN TIỀN TỆ GT - QUÝ'!D1885:M1885</xm:f>
              <xm:sqref>C1885</xm:sqref>
            </x14:sparkline>
            <x14:sparkline>
              <xm:f>'LƯU CHUYỂN TIỀN TỆ GT - QUÝ'!D1886:M1886</xm:f>
              <xm:sqref>C1886</xm:sqref>
            </x14:sparkline>
            <x14:sparkline>
              <xm:f>'LƯU CHUYỂN TIỀN TỆ GT - QUÝ'!D1887:M1887</xm:f>
              <xm:sqref>C1887</xm:sqref>
            </x14:sparkline>
            <x14:sparkline>
              <xm:f>'LƯU CHUYỂN TIỀN TỆ GT - QUÝ'!D1888:M1888</xm:f>
              <xm:sqref>C1888</xm:sqref>
            </x14:sparkline>
            <x14:sparkline>
              <xm:f>'LƯU CHUYỂN TIỀN TỆ GT - QUÝ'!D1889:M1889</xm:f>
              <xm:sqref>C1889</xm:sqref>
            </x14:sparkline>
            <x14:sparkline>
              <xm:f>'LƯU CHUYỂN TIỀN TỆ GT - QUÝ'!D1890:M1890</xm:f>
              <xm:sqref>C1890</xm:sqref>
            </x14:sparkline>
            <x14:sparkline>
              <xm:f>'LƯU CHUYỂN TIỀN TỆ GT - QUÝ'!D1891:M1891</xm:f>
              <xm:sqref>C1891</xm:sqref>
            </x14:sparkline>
            <x14:sparkline>
              <xm:f>'LƯU CHUYỂN TIỀN TỆ GT - QUÝ'!D1892:M1892</xm:f>
              <xm:sqref>C1892</xm:sqref>
            </x14:sparkline>
            <x14:sparkline>
              <xm:f>'LƯU CHUYỂN TIỀN TỆ GT - QUÝ'!D1893:M1893</xm:f>
              <xm:sqref>C1893</xm:sqref>
            </x14:sparkline>
            <x14:sparkline>
              <xm:f>'LƯU CHUYỂN TIỀN TỆ GT - QUÝ'!D1894:M1894</xm:f>
              <xm:sqref>C1894</xm:sqref>
            </x14:sparkline>
            <x14:sparkline>
              <xm:f>'LƯU CHUYỂN TIỀN TỆ GT - QUÝ'!D1895:M1895</xm:f>
              <xm:sqref>C1895</xm:sqref>
            </x14:sparkline>
            <x14:sparkline>
              <xm:f>'LƯU CHUYỂN TIỀN TỆ GT - QUÝ'!D1896:M1896</xm:f>
              <xm:sqref>C1896</xm:sqref>
            </x14:sparkline>
            <x14:sparkline>
              <xm:f>'LƯU CHUYỂN TIỀN TỆ GT - QUÝ'!D1897:M1897</xm:f>
              <xm:sqref>C1897</xm:sqref>
            </x14:sparkline>
            <x14:sparkline>
              <xm:f>'LƯU CHUYỂN TIỀN TỆ GT - QUÝ'!D1898:M1898</xm:f>
              <xm:sqref>C1898</xm:sqref>
            </x14:sparkline>
            <x14:sparkline>
              <xm:f>'LƯU CHUYỂN TIỀN TỆ GT - QUÝ'!D1899:M1899</xm:f>
              <xm:sqref>C1899</xm:sqref>
            </x14:sparkline>
            <x14:sparkline>
              <xm:f>'LƯU CHUYỂN TIỀN TỆ GT - QUÝ'!D1900:M1900</xm:f>
              <xm:sqref>C1900</xm:sqref>
            </x14:sparkline>
            <x14:sparkline>
              <xm:f>'LƯU CHUYỂN TIỀN TỆ GT - QUÝ'!D1901:M1901</xm:f>
              <xm:sqref>C1901</xm:sqref>
            </x14:sparkline>
            <x14:sparkline>
              <xm:f>'LƯU CHUYỂN TIỀN TỆ GT - QUÝ'!D1902:M1902</xm:f>
              <xm:sqref>C1902</xm:sqref>
            </x14:sparkline>
            <x14:sparkline>
              <xm:f>'LƯU CHUYỂN TIỀN TỆ GT - QUÝ'!D1903:M1903</xm:f>
              <xm:sqref>C1903</xm:sqref>
            </x14:sparkline>
            <x14:sparkline>
              <xm:f>'LƯU CHUYỂN TIỀN TỆ GT - QUÝ'!D1904:M1904</xm:f>
              <xm:sqref>C1904</xm:sqref>
            </x14:sparkline>
            <x14:sparkline>
              <xm:f>'LƯU CHUYỂN TIỀN TỆ GT - QUÝ'!D1905:M1905</xm:f>
              <xm:sqref>C1905</xm:sqref>
            </x14:sparkline>
            <x14:sparkline>
              <xm:f>'LƯU CHUYỂN TIỀN TỆ GT - QUÝ'!D1906:M1906</xm:f>
              <xm:sqref>C1906</xm:sqref>
            </x14:sparkline>
            <x14:sparkline>
              <xm:f>'LƯU CHUYỂN TIỀN TỆ GT - QUÝ'!D1907:M1907</xm:f>
              <xm:sqref>C1907</xm:sqref>
            </x14:sparkline>
            <x14:sparkline>
              <xm:f>'LƯU CHUYỂN TIỀN TỆ GT - QUÝ'!D1908:M1908</xm:f>
              <xm:sqref>C1908</xm:sqref>
            </x14:sparkline>
            <x14:sparkline>
              <xm:f>'LƯU CHUYỂN TIỀN TỆ GT - QUÝ'!D1909:M1909</xm:f>
              <xm:sqref>C1909</xm:sqref>
            </x14:sparkline>
            <x14:sparkline>
              <xm:f>'LƯU CHUYỂN TIỀN TỆ GT - QUÝ'!D1910:M1910</xm:f>
              <xm:sqref>C1910</xm:sqref>
            </x14:sparkline>
            <x14:sparkline>
              <xm:f>'LƯU CHUYỂN TIỀN TỆ GT - QUÝ'!D1911:M1911</xm:f>
              <xm:sqref>C1911</xm:sqref>
            </x14:sparkline>
            <x14:sparkline>
              <xm:f>'LƯU CHUYỂN TIỀN TỆ GT - QUÝ'!D1912:M1912</xm:f>
              <xm:sqref>C1912</xm:sqref>
            </x14:sparkline>
            <x14:sparkline>
              <xm:f>'LƯU CHUYỂN TIỀN TỆ GT - QUÝ'!D1913:M1913</xm:f>
              <xm:sqref>C1913</xm:sqref>
            </x14:sparkline>
            <x14:sparkline>
              <xm:f>'LƯU CHUYỂN TIỀN TỆ GT - QUÝ'!D1914:M1914</xm:f>
              <xm:sqref>C1914</xm:sqref>
            </x14:sparkline>
            <x14:sparkline>
              <xm:f>'LƯU CHUYỂN TIỀN TỆ GT - QUÝ'!D1915:M1915</xm:f>
              <xm:sqref>C1915</xm:sqref>
            </x14:sparkline>
            <x14:sparkline>
              <xm:f>'LƯU CHUYỂN TIỀN TỆ GT - QUÝ'!D1916:M1916</xm:f>
              <xm:sqref>C1916</xm:sqref>
            </x14:sparkline>
            <x14:sparkline>
              <xm:f>'LƯU CHUYỂN TIỀN TỆ GT - QUÝ'!D1917:M1917</xm:f>
              <xm:sqref>C1917</xm:sqref>
            </x14:sparkline>
            <x14:sparkline>
              <xm:f>'LƯU CHUYỂN TIỀN TỆ GT - QUÝ'!D1918:M1918</xm:f>
              <xm:sqref>C1918</xm:sqref>
            </x14:sparkline>
            <x14:sparkline>
              <xm:f>'LƯU CHUYỂN TIỀN TỆ GT - QUÝ'!D1919:M1919</xm:f>
              <xm:sqref>C1919</xm:sqref>
            </x14:sparkline>
            <x14:sparkline>
              <xm:f>'LƯU CHUYỂN TIỀN TỆ GT - QUÝ'!D1920:M1920</xm:f>
              <xm:sqref>C1920</xm:sqref>
            </x14:sparkline>
            <x14:sparkline>
              <xm:f>'LƯU CHUYỂN TIỀN TỆ GT - QUÝ'!D1921:M1921</xm:f>
              <xm:sqref>C1921</xm:sqref>
            </x14:sparkline>
            <x14:sparkline>
              <xm:f>'LƯU CHUYỂN TIỀN TỆ GT - QUÝ'!D1922:M1922</xm:f>
              <xm:sqref>C1922</xm:sqref>
            </x14:sparkline>
            <x14:sparkline>
              <xm:f>'LƯU CHUYỂN TIỀN TỆ GT - QUÝ'!D1923:M1923</xm:f>
              <xm:sqref>C1923</xm:sqref>
            </x14:sparkline>
            <x14:sparkline>
              <xm:f>'LƯU CHUYỂN TIỀN TỆ GT - QUÝ'!D1924:M1924</xm:f>
              <xm:sqref>C1924</xm:sqref>
            </x14:sparkline>
            <x14:sparkline>
              <xm:f>'LƯU CHUYỂN TIỀN TỆ GT - QUÝ'!D1925:M1925</xm:f>
              <xm:sqref>C1925</xm:sqref>
            </x14:sparkline>
            <x14:sparkline>
              <xm:f>'LƯU CHUYỂN TIỀN TỆ GT - QUÝ'!D1926:M1926</xm:f>
              <xm:sqref>C1926</xm:sqref>
            </x14:sparkline>
            <x14:sparkline>
              <xm:f>'LƯU CHUYỂN TIỀN TỆ GT - QUÝ'!D1927:M1927</xm:f>
              <xm:sqref>C1927</xm:sqref>
            </x14:sparkline>
            <x14:sparkline>
              <xm:f>'LƯU CHUYỂN TIỀN TỆ GT - QUÝ'!D1928:M1928</xm:f>
              <xm:sqref>C1928</xm:sqref>
            </x14:sparkline>
            <x14:sparkline>
              <xm:f>'LƯU CHUYỂN TIỀN TỆ GT - QUÝ'!D1929:M1929</xm:f>
              <xm:sqref>C1929</xm:sqref>
            </x14:sparkline>
            <x14:sparkline>
              <xm:f>'LƯU CHUYỂN TIỀN TỆ GT - QUÝ'!D1930:M1930</xm:f>
              <xm:sqref>C1930</xm:sqref>
            </x14:sparkline>
            <x14:sparkline>
              <xm:f>'LƯU CHUYỂN TIỀN TỆ GT - QUÝ'!D1931:M1931</xm:f>
              <xm:sqref>C1931</xm:sqref>
            </x14:sparkline>
            <x14:sparkline>
              <xm:f>'LƯU CHUYỂN TIỀN TỆ GT - QUÝ'!D1932:M1932</xm:f>
              <xm:sqref>C1932</xm:sqref>
            </x14:sparkline>
            <x14:sparkline>
              <xm:f>'LƯU CHUYỂN TIỀN TỆ GT - QUÝ'!D1933:M1933</xm:f>
              <xm:sqref>C1933</xm:sqref>
            </x14:sparkline>
            <x14:sparkline>
              <xm:f>'LƯU CHUYỂN TIỀN TỆ GT - QUÝ'!D1934:M1934</xm:f>
              <xm:sqref>C1934</xm:sqref>
            </x14:sparkline>
            <x14:sparkline>
              <xm:f>'LƯU CHUYỂN TIỀN TỆ GT - QUÝ'!D1935:M1935</xm:f>
              <xm:sqref>C1935</xm:sqref>
            </x14:sparkline>
            <x14:sparkline>
              <xm:f>'LƯU CHUYỂN TIỀN TỆ GT - QUÝ'!D1936:M1936</xm:f>
              <xm:sqref>C1936</xm:sqref>
            </x14:sparkline>
            <x14:sparkline>
              <xm:f>'LƯU CHUYỂN TIỀN TỆ GT - QUÝ'!D1937:M1937</xm:f>
              <xm:sqref>C1937</xm:sqref>
            </x14:sparkline>
            <x14:sparkline>
              <xm:f>'LƯU CHUYỂN TIỀN TỆ GT - QUÝ'!D1938:M1938</xm:f>
              <xm:sqref>C1938</xm:sqref>
            </x14:sparkline>
            <x14:sparkline>
              <xm:f>'LƯU CHUYỂN TIỀN TỆ GT - QUÝ'!D1939:M1939</xm:f>
              <xm:sqref>C1939</xm:sqref>
            </x14:sparkline>
            <x14:sparkline>
              <xm:f>'LƯU CHUYỂN TIỀN TỆ GT - QUÝ'!D1940:M1940</xm:f>
              <xm:sqref>C1940</xm:sqref>
            </x14:sparkline>
            <x14:sparkline>
              <xm:f>'LƯU CHUYỂN TIỀN TỆ GT - QUÝ'!D1941:M1941</xm:f>
              <xm:sqref>C1941</xm:sqref>
            </x14:sparkline>
            <x14:sparkline>
              <xm:f>'LƯU CHUYỂN TIỀN TỆ GT - QUÝ'!D1942:M1942</xm:f>
              <xm:sqref>C1942</xm:sqref>
            </x14:sparkline>
            <x14:sparkline>
              <xm:f>'LƯU CHUYỂN TIỀN TỆ GT - QUÝ'!D1943:M1943</xm:f>
              <xm:sqref>C1943</xm:sqref>
            </x14:sparkline>
            <x14:sparkline>
              <xm:f>'LƯU CHUYỂN TIỀN TỆ GT - QUÝ'!D1944:M1944</xm:f>
              <xm:sqref>C1944</xm:sqref>
            </x14:sparkline>
            <x14:sparkline>
              <xm:f>'LƯU CHUYỂN TIỀN TỆ GT - QUÝ'!D1945:M1945</xm:f>
              <xm:sqref>C1945</xm:sqref>
            </x14:sparkline>
            <x14:sparkline>
              <xm:f>'LƯU CHUYỂN TIỀN TỆ GT - QUÝ'!D1946:M1946</xm:f>
              <xm:sqref>C1946</xm:sqref>
            </x14:sparkline>
            <x14:sparkline>
              <xm:f>'LƯU CHUYỂN TIỀN TỆ GT - QUÝ'!D1947:M1947</xm:f>
              <xm:sqref>C1947</xm:sqref>
            </x14:sparkline>
            <x14:sparkline>
              <xm:f>'LƯU CHUYỂN TIỀN TỆ GT - QUÝ'!D1948:M1948</xm:f>
              <xm:sqref>C1948</xm:sqref>
            </x14:sparkline>
            <x14:sparkline>
              <xm:f>'LƯU CHUYỂN TIỀN TỆ GT - QUÝ'!D1949:M1949</xm:f>
              <xm:sqref>C1949</xm:sqref>
            </x14:sparkline>
            <x14:sparkline>
              <xm:f>'LƯU CHUYỂN TIỀN TỆ GT - QUÝ'!D1950:M1950</xm:f>
              <xm:sqref>C1950</xm:sqref>
            </x14:sparkline>
            <x14:sparkline>
              <xm:f>'LƯU CHUYỂN TIỀN TỆ GT - QUÝ'!D1951:M1951</xm:f>
              <xm:sqref>C1951</xm:sqref>
            </x14:sparkline>
            <x14:sparkline>
              <xm:f>'LƯU CHUYỂN TIỀN TỆ GT - QUÝ'!D1952:M1952</xm:f>
              <xm:sqref>C1952</xm:sqref>
            </x14:sparkline>
            <x14:sparkline>
              <xm:f>'LƯU CHUYỂN TIỀN TỆ GT - QUÝ'!D1953:M1953</xm:f>
              <xm:sqref>C1953</xm:sqref>
            </x14:sparkline>
            <x14:sparkline>
              <xm:f>'LƯU CHUYỂN TIỀN TỆ GT - QUÝ'!D1954:M1954</xm:f>
              <xm:sqref>C1954</xm:sqref>
            </x14:sparkline>
            <x14:sparkline>
              <xm:f>'LƯU CHUYỂN TIỀN TỆ GT - QUÝ'!D1955:M1955</xm:f>
              <xm:sqref>C1955</xm:sqref>
            </x14:sparkline>
            <x14:sparkline>
              <xm:f>'LƯU CHUYỂN TIỀN TỆ GT - QUÝ'!D1956:M1956</xm:f>
              <xm:sqref>C1956</xm:sqref>
            </x14:sparkline>
            <x14:sparkline>
              <xm:f>'LƯU CHUYỂN TIỀN TỆ GT - QUÝ'!D1957:M1957</xm:f>
              <xm:sqref>C1957</xm:sqref>
            </x14:sparkline>
            <x14:sparkline>
              <xm:f>'LƯU CHUYỂN TIỀN TỆ GT - QUÝ'!D1958:M1958</xm:f>
              <xm:sqref>C1958</xm:sqref>
            </x14:sparkline>
            <x14:sparkline>
              <xm:f>'LƯU CHUYỂN TIỀN TỆ GT - QUÝ'!D1959:M1959</xm:f>
              <xm:sqref>C1959</xm:sqref>
            </x14:sparkline>
            <x14:sparkline>
              <xm:f>'LƯU CHUYỂN TIỀN TỆ GT - QUÝ'!D1960:M1960</xm:f>
              <xm:sqref>C1960</xm:sqref>
            </x14:sparkline>
            <x14:sparkline>
              <xm:f>'LƯU CHUYỂN TIỀN TỆ GT - QUÝ'!D1961:M1961</xm:f>
              <xm:sqref>C1961</xm:sqref>
            </x14:sparkline>
            <x14:sparkline>
              <xm:f>'LƯU CHUYỂN TIỀN TỆ GT - QUÝ'!D1962:M1962</xm:f>
              <xm:sqref>C1962</xm:sqref>
            </x14:sparkline>
            <x14:sparkline>
              <xm:f>'LƯU CHUYỂN TIỀN TỆ GT - QUÝ'!D1963:M1963</xm:f>
              <xm:sqref>C1963</xm:sqref>
            </x14:sparkline>
            <x14:sparkline>
              <xm:f>'LƯU CHUYỂN TIỀN TỆ GT - QUÝ'!D1964:M1964</xm:f>
              <xm:sqref>C1964</xm:sqref>
            </x14:sparkline>
            <x14:sparkline>
              <xm:f>'LƯU CHUYỂN TIỀN TỆ GT - QUÝ'!D1965:M1965</xm:f>
              <xm:sqref>C1965</xm:sqref>
            </x14:sparkline>
            <x14:sparkline>
              <xm:f>'LƯU CHUYỂN TIỀN TỆ GT - QUÝ'!D1966:M1966</xm:f>
              <xm:sqref>C1966</xm:sqref>
            </x14:sparkline>
            <x14:sparkline>
              <xm:f>'LƯU CHUYỂN TIỀN TỆ GT - QUÝ'!D1967:M1967</xm:f>
              <xm:sqref>C1967</xm:sqref>
            </x14:sparkline>
            <x14:sparkline>
              <xm:f>'LƯU CHUYỂN TIỀN TỆ GT - QUÝ'!D1968:M1968</xm:f>
              <xm:sqref>C1968</xm:sqref>
            </x14:sparkline>
            <x14:sparkline>
              <xm:f>'LƯU CHUYỂN TIỀN TỆ GT - QUÝ'!D1969:M1969</xm:f>
              <xm:sqref>C1969</xm:sqref>
            </x14:sparkline>
            <x14:sparkline>
              <xm:f>'LƯU CHUYỂN TIỀN TỆ GT - QUÝ'!D1970:M1970</xm:f>
              <xm:sqref>C1970</xm:sqref>
            </x14:sparkline>
            <x14:sparkline>
              <xm:f>'LƯU CHUYỂN TIỀN TỆ GT - QUÝ'!D1971:M1971</xm:f>
              <xm:sqref>C1971</xm:sqref>
            </x14:sparkline>
            <x14:sparkline>
              <xm:f>'LƯU CHUYỂN TIỀN TỆ GT - QUÝ'!D1972:M1972</xm:f>
              <xm:sqref>C1972</xm:sqref>
            </x14:sparkline>
            <x14:sparkline>
              <xm:f>'LƯU CHUYỂN TIỀN TỆ GT - QUÝ'!D1973:M1973</xm:f>
              <xm:sqref>C1973</xm:sqref>
            </x14:sparkline>
            <x14:sparkline>
              <xm:f>'LƯU CHUYỂN TIỀN TỆ GT - QUÝ'!D1974:M1974</xm:f>
              <xm:sqref>C1974</xm:sqref>
            </x14:sparkline>
            <x14:sparkline>
              <xm:f>'LƯU CHUYỂN TIỀN TỆ GT - QUÝ'!D1975:M1975</xm:f>
              <xm:sqref>C1975</xm:sqref>
            </x14:sparkline>
            <x14:sparkline>
              <xm:f>'LƯU CHUYỂN TIỀN TỆ GT - QUÝ'!D1976:M1976</xm:f>
              <xm:sqref>C1976</xm:sqref>
            </x14:sparkline>
            <x14:sparkline>
              <xm:f>'LƯU CHUYỂN TIỀN TỆ GT - QUÝ'!D1977:M1977</xm:f>
              <xm:sqref>C1977</xm:sqref>
            </x14:sparkline>
            <x14:sparkline>
              <xm:f>'LƯU CHUYỂN TIỀN TỆ GT - QUÝ'!D1978:M1978</xm:f>
              <xm:sqref>C1978</xm:sqref>
            </x14:sparkline>
            <x14:sparkline>
              <xm:f>'LƯU CHUYỂN TIỀN TỆ GT - QUÝ'!D1979:M1979</xm:f>
              <xm:sqref>C1979</xm:sqref>
            </x14:sparkline>
            <x14:sparkline>
              <xm:f>'LƯU CHUYỂN TIỀN TỆ GT - QUÝ'!D1980:M1980</xm:f>
              <xm:sqref>C1980</xm:sqref>
            </x14:sparkline>
            <x14:sparkline>
              <xm:f>'LƯU CHUYỂN TIỀN TỆ GT - QUÝ'!D1981:M1981</xm:f>
              <xm:sqref>C1981</xm:sqref>
            </x14:sparkline>
            <x14:sparkline>
              <xm:f>'LƯU CHUYỂN TIỀN TỆ GT - QUÝ'!D1982:M1982</xm:f>
              <xm:sqref>C1982</xm:sqref>
            </x14:sparkline>
            <x14:sparkline>
              <xm:f>'LƯU CHUYỂN TIỀN TỆ GT - QUÝ'!D1983:M1983</xm:f>
              <xm:sqref>C1983</xm:sqref>
            </x14:sparkline>
            <x14:sparkline>
              <xm:f>'LƯU CHUYỂN TIỀN TỆ GT - QUÝ'!D1984:M1984</xm:f>
              <xm:sqref>C1984</xm:sqref>
            </x14:sparkline>
            <x14:sparkline>
              <xm:f>'LƯU CHUYỂN TIỀN TỆ GT - QUÝ'!D1985:M1985</xm:f>
              <xm:sqref>C1985</xm:sqref>
            </x14:sparkline>
            <x14:sparkline>
              <xm:f>'LƯU CHUYỂN TIỀN TỆ GT - QUÝ'!D1986:M1986</xm:f>
              <xm:sqref>C1986</xm:sqref>
            </x14:sparkline>
            <x14:sparkline>
              <xm:f>'LƯU CHUYỂN TIỀN TỆ GT - QUÝ'!D1987:M1987</xm:f>
              <xm:sqref>C1987</xm:sqref>
            </x14:sparkline>
            <x14:sparkline>
              <xm:f>'LƯU CHUYỂN TIỀN TỆ GT - QUÝ'!D1988:M1988</xm:f>
              <xm:sqref>C1988</xm:sqref>
            </x14:sparkline>
            <x14:sparkline>
              <xm:f>'LƯU CHUYỂN TIỀN TỆ GT - QUÝ'!D1989:M1989</xm:f>
              <xm:sqref>C1989</xm:sqref>
            </x14:sparkline>
            <x14:sparkline>
              <xm:f>'LƯU CHUYỂN TIỀN TỆ GT - QUÝ'!D1990:M1990</xm:f>
              <xm:sqref>C1990</xm:sqref>
            </x14:sparkline>
            <x14:sparkline>
              <xm:f>'LƯU CHUYỂN TIỀN TỆ GT - QUÝ'!D1991:M1991</xm:f>
              <xm:sqref>C1991</xm:sqref>
            </x14:sparkline>
            <x14:sparkline>
              <xm:f>'LƯU CHUYỂN TIỀN TỆ GT - QUÝ'!D1992:M1992</xm:f>
              <xm:sqref>C1992</xm:sqref>
            </x14:sparkline>
            <x14:sparkline>
              <xm:f>'LƯU CHUYỂN TIỀN TỆ GT - QUÝ'!D1993:M1993</xm:f>
              <xm:sqref>C1993</xm:sqref>
            </x14:sparkline>
            <x14:sparkline>
              <xm:f>'LƯU CHUYỂN TIỀN TỆ GT - QUÝ'!D1994:M1994</xm:f>
              <xm:sqref>C1994</xm:sqref>
            </x14:sparkline>
            <x14:sparkline>
              <xm:f>'LƯU CHUYỂN TIỀN TỆ GT - QUÝ'!D1995:M1995</xm:f>
              <xm:sqref>C1995</xm:sqref>
            </x14:sparkline>
            <x14:sparkline>
              <xm:f>'LƯU CHUYỂN TIỀN TỆ GT - QUÝ'!D1996:M1996</xm:f>
              <xm:sqref>C1996</xm:sqref>
            </x14:sparkline>
            <x14:sparkline>
              <xm:f>'LƯU CHUYỂN TIỀN TỆ GT - QUÝ'!D1997:M1997</xm:f>
              <xm:sqref>C1997</xm:sqref>
            </x14:sparkline>
            <x14:sparkline>
              <xm:f>'LƯU CHUYỂN TIỀN TỆ GT - QUÝ'!D1998:M1998</xm:f>
              <xm:sqref>C1998</xm:sqref>
            </x14:sparkline>
            <x14:sparkline>
              <xm:f>'LƯU CHUYỂN TIỀN TỆ GT - QUÝ'!D1999:M1999</xm:f>
              <xm:sqref>C1999</xm:sqref>
            </x14:sparkline>
            <x14:sparkline>
              <xm:f>'LƯU CHUYỂN TIỀN TỆ GT - QUÝ'!D2000:M2000</xm:f>
              <xm:sqref>C2000</xm:sqref>
            </x14:sparkline>
            <x14:sparkline>
              <xm:f>'LƯU CHUYỂN TIỀN TỆ GT - QUÝ'!D2001:M2001</xm:f>
              <xm:sqref>C2001</xm:sqref>
            </x14:sparkline>
            <x14:sparkline>
              <xm:f>'LƯU CHUYỂN TIỀN TỆ GT - QUÝ'!D2002:M2002</xm:f>
              <xm:sqref>C2002</xm:sqref>
            </x14:sparkline>
            <x14:sparkline>
              <xm:f>'LƯU CHUYỂN TIỀN TỆ GT - QUÝ'!D2003:M2003</xm:f>
              <xm:sqref>C2003</xm:sqref>
            </x14:sparkline>
            <x14:sparkline>
              <xm:f>'LƯU CHUYỂN TIỀN TỆ GT - QUÝ'!D2004:M2004</xm:f>
              <xm:sqref>C2004</xm:sqref>
            </x14:sparkline>
            <x14:sparkline>
              <xm:f>'LƯU CHUYỂN TIỀN TỆ GT - QUÝ'!D2005:M2005</xm:f>
              <xm:sqref>C2005</xm:sqref>
            </x14:sparkline>
          </x14:sparklines>
        </x14:sparklineGroup>
        <x14:sparklineGroup type="column" displayEmptyCellsAs="gap" high="1" low="1" xr2:uid="{78456BA0-5201-462A-94EE-270FDEC23C96}">
          <x14:colorSeries rgb="FFFFFF00"/>
          <x14:colorNegative rgb="FFD00000"/>
          <x14:colorAxis rgb="FF000000"/>
          <x14:colorMarkers rgb="FFD00000"/>
          <x14:colorFirst rgb="FFD00000"/>
          <x14:colorLast rgb="FFD00000"/>
          <x14:colorHigh rgb="FF00FF00"/>
          <x14:colorLow rgb="FFFF0000"/>
          <x14:sparklines>
            <x14:sparkline>
              <xm:f>'LƯU CHUYỂN TIỀN TỆ GT - QUÝ'!D1607:M1607</xm:f>
              <xm:sqref>C1607</xm:sqref>
            </x14:sparkline>
            <x14:sparkline>
              <xm:f>'LƯU CHUYỂN TIỀN TỆ GT - QUÝ'!D1608:M1608</xm:f>
              <xm:sqref>C1608</xm:sqref>
            </x14:sparkline>
            <x14:sparkline>
              <xm:f>'LƯU CHUYỂN TIỀN TỆ GT - QUÝ'!D1609:M1609</xm:f>
              <xm:sqref>C1609</xm:sqref>
            </x14:sparkline>
            <x14:sparkline>
              <xm:f>'LƯU CHUYỂN TIỀN TỆ GT - QUÝ'!D1610:M1610</xm:f>
              <xm:sqref>C1610</xm:sqref>
            </x14:sparkline>
            <x14:sparkline>
              <xm:f>'LƯU CHUYỂN TIỀN TỆ GT - QUÝ'!D1611:M1611</xm:f>
              <xm:sqref>C1611</xm:sqref>
            </x14:sparkline>
            <x14:sparkline>
              <xm:f>'LƯU CHUYỂN TIỀN TỆ GT - QUÝ'!D1612:M1612</xm:f>
              <xm:sqref>C1612</xm:sqref>
            </x14:sparkline>
            <x14:sparkline>
              <xm:f>'LƯU CHUYỂN TIỀN TỆ GT - QUÝ'!D1613:M1613</xm:f>
              <xm:sqref>C1613</xm:sqref>
            </x14:sparkline>
            <x14:sparkline>
              <xm:f>'LƯU CHUYỂN TIỀN TỆ GT - QUÝ'!D1614:M1614</xm:f>
              <xm:sqref>C1614</xm:sqref>
            </x14:sparkline>
            <x14:sparkline>
              <xm:f>'LƯU CHUYỂN TIỀN TỆ GT - QUÝ'!D1615:M1615</xm:f>
              <xm:sqref>C1615</xm:sqref>
            </x14:sparkline>
            <x14:sparkline>
              <xm:f>'LƯU CHUYỂN TIỀN TỆ GT - QUÝ'!D1616:M1616</xm:f>
              <xm:sqref>C1616</xm:sqref>
            </x14:sparkline>
            <x14:sparkline>
              <xm:f>'LƯU CHUYỂN TIỀN TỆ GT - QUÝ'!D1617:M1617</xm:f>
              <xm:sqref>C1617</xm:sqref>
            </x14:sparkline>
            <x14:sparkline>
              <xm:f>'LƯU CHUYỂN TIỀN TỆ GT - QUÝ'!D1618:M1618</xm:f>
              <xm:sqref>C1618</xm:sqref>
            </x14:sparkline>
            <x14:sparkline>
              <xm:f>'LƯU CHUYỂN TIỀN TỆ GT - QUÝ'!D1619:M1619</xm:f>
              <xm:sqref>C1619</xm:sqref>
            </x14:sparkline>
            <x14:sparkline>
              <xm:f>'LƯU CHUYỂN TIỀN TỆ GT - QUÝ'!D1620:M1620</xm:f>
              <xm:sqref>C1620</xm:sqref>
            </x14:sparkline>
            <x14:sparkline>
              <xm:f>'LƯU CHUYỂN TIỀN TỆ GT - QUÝ'!D1621:M1621</xm:f>
              <xm:sqref>C1621</xm:sqref>
            </x14:sparkline>
            <x14:sparkline>
              <xm:f>'LƯU CHUYỂN TIỀN TỆ GT - QUÝ'!D1622:M1622</xm:f>
              <xm:sqref>C1622</xm:sqref>
            </x14:sparkline>
            <x14:sparkline>
              <xm:f>'LƯU CHUYỂN TIỀN TỆ GT - QUÝ'!D1623:M1623</xm:f>
              <xm:sqref>C1623</xm:sqref>
            </x14:sparkline>
            <x14:sparkline>
              <xm:f>'LƯU CHUYỂN TIỀN TỆ GT - QUÝ'!D1624:M1624</xm:f>
              <xm:sqref>C1624</xm:sqref>
            </x14:sparkline>
            <x14:sparkline>
              <xm:f>'LƯU CHUYỂN TIỀN TỆ GT - QUÝ'!D1625:M1625</xm:f>
              <xm:sqref>C1625</xm:sqref>
            </x14:sparkline>
            <x14:sparkline>
              <xm:f>'LƯU CHUYỂN TIỀN TỆ GT - QUÝ'!D1626:M1626</xm:f>
              <xm:sqref>C1626</xm:sqref>
            </x14:sparkline>
            <x14:sparkline>
              <xm:f>'LƯU CHUYỂN TIỀN TỆ GT - QUÝ'!D1627:M1627</xm:f>
              <xm:sqref>C1627</xm:sqref>
            </x14:sparkline>
            <x14:sparkline>
              <xm:f>'LƯU CHUYỂN TIỀN TỆ GT - QUÝ'!D1628:M1628</xm:f>
              <xm:sqref>C1628</xm:sqref>
            </x14:sparkline>
            <x14:sparkline>
              <xm:f>'LƯU CHUYỂN TIỀN TỆ GT - QUÝ'!D1629:M1629</xm:f>
              <xm:sqref>C1629</xm:sqref>
            </x14:sparkline>
            <x14:sparkline>
              <xm:f>'LƯU CHUYỂN TIỀN TỆ GT - QUÝ'!D1630:M1630</xm:f>
              <xm:sqref>C1630</xm:sqref>
            </x14:sparkline>
            <x14:sparkline>
              <xm:f>'LƯU CHUYỂN TIỀN TỆ GT - QUÝ'!D1631:M1631</xm:f>
              <xm:sqref>C1631</xm:sqref>
            </x14:sparkline>
            <x14:sparkline>
              <xm:f>'LƯU CHUYỂN TIỀN TỆ GT - QUÝ'!D1632:M1632</xm:f>
              <xm:sqref>C1632</xm:sqref>
            </x14:sparkline>
            <x14:sparkline>
              <xm:f>'LƯU CHUYỂN TIỀN TỆ GT - QUÝ'!D1633:M1633</xm:f>
              <xm:sqref>C1633</xm:sqref>
            </x14:sparkline>
            <x14:sparkline>
              <xm:f>'LƯU CHUYỂN TIỀN TỆ GT - QUÝ'!D1634:M1634</xm:f>
              <xm:sqref>C1634</xm:sqref>
            </x14:sparkline>
            <x14:sparkline>
              <xm:f>'LƯU CHUYỂN TIỀN TỆ GT - QUÝ'!D1635:M1635</xm:f>
              <xm:sqref>C1635</xm:sqref>
            </x14:sparkline>
            <x14:sparkline>
              <xm:f>'LƯU CHUYỂN TIỀN TỆ GT - QUÝ'!D1636:M1636</xm:f>
              <xm:sqref>C1636</xm:sqref>
            </x14:sparkline>
            <x14:sparkline>
              <xm:f>'LƯU CHUYỂN TIỀN TỆ GT - QUÝ'!D1637:M1637</xm:f>
              <xm:sqref>C1637</xm:sqref>
            </x14:sparkline>
            <x14:sparkline>
              <xm:f>'LƯU CHUYỂN TIỀN TỆ GT - QUÝ'!D1638:M1638</xm:f>
              <xm:sqref>C1638</xm:sqref>
            </x14:sparkline>
            <x14:sparkline>
              <xm:f>'LƯU CHUYỂN TIỀN TỆ GT - QUÝ'!D1639:M1639</xm:f>
              <xm:sqref>C1639</xm:sqref>
            </x14:sparkline>
            <x14:sparkline>
              <xm:f>'LƯU CHUYỂN TIỀN TỆ GT - QUÝ'!D1640:M1640</xm:f>
              <xm:sqref>C1640</xm:sqref>
            </x14:sparkline>
            <x14:sparkline>
              <xm:f>'LƯU CHUYỂN TIỀN TỆ GT - QUÝ'!D1641:M1641</xm:f>
              <xm:sqref>C1641</xm:sqref>
            </x14:sparkline>
            <x14:sparkline>
              <xm:f>'LƯU CHUYỂN TIỀN TỆ GT - QUÝ'!D1642:M1642</xm:f>
              <xm:sqref>C1642</xm:sqref>
            </x14:sparkline>
            <x14:sparkline>
              <xm:f>'LƯU CHUYỂN TIỀN TỆ GT - QUÝ'!D1643:M1643</xm:f>
              <xm:sqref>C1643</xm:sqref>
            </x14:sparkline>
            <x14:sparkline>
              <xm:f>'LƯU CHUYỂN TIỀN TỆ GT - QUÝ'!D1644:M1644</xm:f>
              <xm:sqref>C1644</xm:sqref>
            </x14:sparkline>
            <x14:sparkline>
              <xm:f>'LƯU CHUYỂN TIỀN TỆ GT - QUÝ'!D1645:M1645</xm:f>
              <xm:sqref>C1645</xm:sqref>
            </x14:sparkline>
            <x14:sparkline>
              <xm:f>'LƯU CHUYỂN TIỀN TỆ GT - QUÝ'!D1646:M1646</xm:f>
              <xm:sqref>C1646</xm:sqref>
            </x14:sparkline>
            <x14:sparkline>
              <xm:f>'LƯU CHUYỂN TIỀN TỆ GT - QUÝ'!D1647:M1647</xm:f>
              <xm:sqref>C1647</xm:sqref>
            </x14:sparkline>
            <x14:sparkline>
              <xm:f>'LƯU CHUYỂN TIỀN TỆ GT - QUÝ'!D1648:M1648</xm:f>
              <xm:sqref>C1648</xm:sqref>
            </x14:sparkline>
            <x14:sparkline>
              <xm:f>'LƯU CHUYỂN TIỀN TỆ GT - QUÝ'!D1649:M1649</xm:f>
              <xm:sqref>C1649</xm:sqref>
            </x14:sparkline>
            <x14:sparkline>
              <xm:f>'LƯU CHUYỂN TIỀN TỆ GT - QUÝ'!D1650:M1650</xm:f>
              <xm:sqref>C1650</xm:sqref>
            </x14:sparkline>
            <x14:sparkline>
              <xm:f>'LƯU CHUYỂN TIỀN TỆ GT - QUÝ'!D1651:M1651</xm:f>
              <xm:sqref>C1651</xm:sqref>
            </x14:sparkline>
            <x14:sparkline>
              <xm:f>'LƯU CHUYỂN TIỀN TỆ GT - QUÝ'!D1652:M1652</xm:f>
              <xm:sqref>C1652</xm:sqref>
            </x14:sparkline>
            <x14:sparkline>
              <xm:f>'LƯU CHUYỂN TIỀN TỆ GT - QUÝ'!D1653:M1653</xm:f>
              <xm:sqref>C1653</xm:sqref>
            </x14:sparkline>
            <x14:sparkline>
              <xm:f>'LƯU CHUYỂN TIỀN TỆ GT - QUÝ'!D1654:M1654</xm:f>
              <xm:sqref>C1654</xm:sqref>
            </x14:sparkline>
            <x14:sparkline>
              <xm:f>'LƯU CHUYỂN TIỀN TỆ GT - QUÝ'!D1655:M1655</xm:f>
              <xm:sqref>C1655</xm:sqref>
            </x14:sparkline>
            <x14:sparkline>
              <xm:f>'LƯU CHUYỂN TIỀN TỆ GT - QUÝ'!D1656:M1656</xm:f>
              <xm:sqref>C1656</xm:sqref>
            </x14:sparkline>
            <x14:sparkline>
              <xm:f>'LƯU CHUYỂN TIỀN TỆ GT - QUÝ'!D1657:M1657</xm:f>
              <xm:sqref>C1657</xm:sqref>
            </x14:sparkline>
            <x14:sparkline>
              <xm:f>'LƯU CHUYỂN TIỀN TỆ GT - QUÝ'!D1658:M1658</xm:f>
              <xm:sqref>C1658</xm:sqref>
            </x14:sparkline>
            <x14:sparkline>
              <xm:f>'LƯU CHUYỂN TIỀN TỆ GT - QUÝ'!D1659:M1659</xm:f>
              <xm:sqref>C1659</xm:sqref>
            </x14:sparkline>
            <x14:sparkline>
              <xm:f>'LƯU CHUYỂN TIỀN TỆ GT - QUÝ'!D1660:M1660</xm:f>
              <xm:sqref>C1660</xm:sqref>
            </x14:sparkline>
            <x14:sparkline>
              <xm:f>'LƯU CHUYỂN TIỀN TỆ GT - QUÝ'!D1661:M1661</xm:f>
              <xm:sqref>C1661</xm:sqref>
            </x14:sparkline>
            <x14:sparkline>
              <xm:f>'LƯU CHUYỂN TIỀN TỆ GT - QUÝ'!D1662:M1662</xm:f>
              <xm:sqref>C1662</xm:sqref>
            </x14:sparkline>
            <x14:sparkline>
              <xm:f>'LƯU CHUYỂN TIỀN TỆ GT - QUÝ'!D1663:M1663</xm:f>
              <xm:sqref>C1663</xm:sqref>
            </x14:sparkline>
            <x14:sparkline>
              <xm:f>'LƯU CHUYỂN TIỀN TỆ GT - QUÝ'!D1664:M1664</xm:f>
              <xm:sqref>C1664</xm:sqref>
            </x14:sparkline>
            <x14:sparkline>
              <xm:f>'LƯU CHUYỂN TIỀN TỆ GT - QUÝ'!D1665:M1665</xm:f>
              <xm:sqref>C1665</xm:sqref>
            </x14:sparkline>
            <x14:sparkline>
              <xm:f>'LƯU CHUYỂN TIỀN TỆ GT - QUÝ'!D1666:M1666</xm:f>
              <xm:sqref>C1666</xm:sqref>
            </x14:sparkline>
            <x14:sparkline>
              <xm:f>'LƯU CHUYỂN TIỀN TỆ GT - QUÝ'!D1667:M1667</xm:f>
              <xm:sqref>C1667</xm:sqref>
            </x14:sparkline>
            <x14:sparkline>
              <xm:f>'LƯU CHUYỂN TIỀN TỆ GT - QUÝ'!D1668:M1668</xm:f>
              <xm:sqref>C1668</xm:sqref>
            </x14:sparkline>
            <x14:sparkline>
              <xm:f>'LƯU CHUYỂN TIỀN TỆ GT - QUÝ'!D1669:M1669</xm:f>
              <xm:sqref>C1669</xm:sqref>
            </x14:sparkline>
            <x14:sparkline>
              <xm:f>'LƯU CHUYỂN TIỀN TỆ GT - QUÝ'!D1670:M1670</xm:f>
              <xm:sqref>C1670</xm:sqref>
            </x14:sparkline>
            <x14:sparkline>
              <xm:f>'LƯU CHUYỂN TIỀN TỆ GT - QUÝ'!D1671:M1671</xm:f>
              <xm:sqref>C1671</xm:sqref>
            </x14:sparkline>
            <x14:sparkline>
              <xm:f>'LƯU CHUYỂN TIỀN TỆ GT - QUÝ'!D1672:M1672</xm:f>
              <xm:sqref>C1672</xm:sqref>
            </x14:sparkline>
            <x14:sparkline>
              <xm:f>'LƯU CHUYỂN TIỀN TỆ GT - QUÝ'!D1673:M1673</xm:f>
              <xm:sqref>C1673</xm:sqref>
            </x14:sparkline>
            <x14:sparkline>
              <xm:f>'LƯU CHUYỂN TIỀN TỆ GT - QUÝ'!D1674:M1674</xm:f>
              <xm:sqref>C1674</xm:sqref>
            </x14:sparkline>
            <x14:sparkline>
              <xm:f>'LƯU CHUYỂN TIỀN TỆ GT - QUÝ'!D1675:M1675</xm:f>
              <xm:sqref>C1675</xm:sqref>
            </x14:sparkline>
            <x14:sparkline>
              <xm:f>'LƯU CHUYỂN TIỀN TỆ GT - QUÝ'!D1676:M1676</xm:f>
              <xm:sqref>C1676</xm:sqref>
            </x14:sparkline>
            <x14:sparkline>
              <xm:f>'LƯU CHUYỂN TIỀN TỆ GT - QUÝ'!D1677:M1677</xm:f>
              <xm:sqref>C1677</xm:sqref>
            </x14:sparkline>
            <x14:sparkline>
              <xm:f>'LƯU CHUYỂN TIỀN TỆ GT - QUÝ'!D1678:M1678</xm:f>
              <xm:sqref>C1678</xm:sqref>
            </x14:sparkline>
            <x14:sparkline>
              <xm:f>'LƯU CHUYỂN TIỀN TỆ GT - QUÝ'!D1679:M1679</xm:f>
              <xm:sqref>C1679</xm:sqref>
            </x14:sparkline>
            <x14:sparkline>
              <xm:f>'LƯU CHUYỂN TIỀN TỆ GT - QUÝ'!D1680:M1680</xm:f>
              <xm:sqref>C1680</xm:sqref>
            </x14:sparkline>
            <x14:sparkline>
              <xm:f>'LƯU CHUYỂN TIỀN TỆ GT - QUÝ'!D1681:M1681</xm:f>
              <xm:sqref>C1681</xm:sqref>
            </x14:sparkline>
            <x14:sparkline>
              <xm:f>'LƯU CHUYỂN TIỀN TỆ GT - QUÝ'!D1682:M1682</xm:f>
              <xm:sqref>C1682</xm:sqref>
            </x14:sparkline>
            <x14:sparkline>
              <xm:f>'LƯU CHUYỂN TIỀN TỆ GT - QUÝ'!D1683:M1683</xm:f>
              <xm:sqref>C1683</xm:sqref>
            </x14:sparkline>
            <x14:sparkline>
              <xm:f>'LƯU CHUYỂN TIỀN TỆ GT - QUÝ'!D1684:M1684</xm:f>
              <xm:sqref>C1684</xm:sqref>
            </x14:sparkline>
            <x14:sparkline>
              <xm:f>'LƯU CHUYỂN TIỀN TỆ GT - QUÝ'!D1685:M1685</xm:f>
              <xm:sqref>C1685</xm:sqref>
            </x14:sparkline>
            <x14:sparkline>
              <xm:f>'LƯU CHUYỂN TIỀN TỆ GT - QUÝ'!D1686:M1686</xm:f>
              <xm:sqref>C1686</xm:sqref>
            </x14:sparkline>
            <x14:sparkline>
              <xm:f>'LƯU CHUYỂN TIỀN TỆ GT - QUÝ'!D1687:M1687</xm:f>
              <xm:sqref>C1687</xm:sqref>
            </x14:sparkline>
            <x14:sparkline>
              <xm:f>'LƯU CHUYỂN TIỀN TỆ GT - QUÝ'!D1688:M1688</xm:f>
              <xm:sqref>C1688</xm:sqref>
            </x14:sparkline>
            <x14:sparkline>
              <xm:f>'LƯU CHUYỂN TIỀN TỆ GT - QUÝ'!D1689:M1689</xm:f>
              <xm:sqref>C1689</xm:sqref>
            </x14:sparkline>
            <x14:sparkline>
              <xm:f>'LƯU CHUYỂN TIỀN TỆ GT - QUÝ'!D1690:M1690</xm:f>
              <xm:sqref>C1690</xm:sqref>
            </x14:sparkline>
            <x14:sparkline>
              <xm:f>'LƯU CHUYỂN TIỀN TỆ GT - QUÝ'!D1691:M1691</xm:f>
              <xm:sqref>C1691</xm:sqref>
            </x14:sparkline>
            <x14:sparkline>
              <xm:f>'LƯU CHUYỂN TIỀN TỆ GT - QUÝ'!D1692:M1692</xm:f>
              <xm:sqref>C1692</xm:sqref>
            </x14:sparkline>
            <x14:sparkline>
              <xm:f>'LƯU CHUYỂN TIỀN TỆ GT - QUÝ'!D1693:M1693</xm:f>
              <xm:sqref>C1693</xm:sqref>
            </x14:sparkline>
            <x14:sparkline>
              <xm:f>'LƯU CHUYỂN TIỀN TỆ GT - QUÝ'!D1694:M1694</xm:f>
              <xm:sqref>C1694</xm:sqref>
            </x14:sparkline>
            <x14:sparkline>
              <xm:f>'LƯU CHUYỂN TIỀN TỆ GT - QUÝ'!D1695:M1695</xm:f>
              <xm:sqref>C1695</xm:sqref>
            </x14:sparkline>
            <x14:sparkline>
              <xm:f>'LƯU CHUYỂN TIỀN TỆ GT - QUÝ'!D1696:M1696</xm:f>
              <xm:sqref>C1696</xm:sqref>
            </x14:sparkline>
            <x14:sparkline>
              <xm:f>'LƯU CHUYỂN TIỀN TỆ GT - QUÝ'!D1697:M1697</xm:f>
              <xm:sqref>C1697</xm:sqref>
            </x14:sparkline>
            <x14:sparkline>
              <xm:f>'LƯU CHUYỂN TIỀN TỆ GT - QUÝ'!D1698:M1698</xm:f>
              <xm:sqref>C1698</xm:sqref>
            </x14:sparkline>
            <x14:sparkline>
              <xm:f>'LƯU CHUYỂN TIỀN TỆ GT - QUÝ'!D1699:M1699</xm:f>
              <xm:sqref>C1699</xm:sqref>
            </x14:sparkline>
            <x14:sparkline>
              <xm:f>'LƯU CHUYỂN TIỀN TỆ GT - QUÝ'!D1700:M1700</xm:f>
              <xm:sqref>C1700</xm:sqref>
            </x14:sparkline>
            <x14:sparkline>
              <xm:f>'LƯU CHUYỂN TIỀN TỆ GT - QUÝ'!D1701:M1701</xm:f>
              <xm:sqref>C1701</xm:sqref>
            </x14:sparkline>
            <x14:sparkline>
              <xm:f>'LƯU CHUYỂN TIỀN TỆ GT - QUÝ'!D1702:M1702</xm:f>
              <xm:sqref>C1702</xm:sqref>
            </x14:sparkline>
            <x14:sparkline>
              <xm:f>'LƯU CHUYỂN TIỀN TỆ GT - QUÝ'!D1703:M1703</xm:f>
              <xm:sqref>C1703</xm:sqref>
            </x14:sparkline>
            <x14:sparkline>
              <xm:f>'LƯU CHUYỂN TIỀN TỆ GT - QUÝ'!D1704:M1704</xm:f>
              <xm:sqref>C1704</xm:sqref>
            </x14:sparkline>
            <x14:sparkline>
              <xm:f>'LƯU CHUYỂN TIỀN TỆ GT - QUÝ'!D1705:M1705</xm:f>
              <xm:sqref>C1705</xm:sqref>
            </x14:sparkline>
            <x14:sparkline>
              <xm:f>'LƯU CHUYỂN TIỀN TỆ GT - QUÝ'!D1706:M1706</xm:f>
              <xm:sqref>C1706</xm:sqref>
            </x14:sparkline>
            <x14:sparkline>
              <xm:f>'LƯU CHUYỂN TIỀN TỆ GT - QUÝ'!D1707:M1707</xm:f>
              <xm:sqref>C1707</xm:sqref>
            </x14:sparkline>
            <x14:sparkline>
              <xm:f>'LƯU CHUYỂN TIỀN TỆ GT - QUÝ'!D1708:M1708</xm:f>
              <xm:sqref>C1708</xm:sqref>
            </x14:sparkline>
            <x14:sparkline>
              <xm:f>'LƯU CHUYỂN TIỀN TỆ GT - QUÝ'!D1709:M1709</xm:f>
              <xm:sqref>C1709</xm:sqref>
            </x14:sparkline>
            <x14:sparkline>
              <xm:f>'LƯU CHUYỂN TIỀN TỆ GT - QUÝ'!D1710:M1710</xm:f>
              <xm:sqref>C1710</xm:sqref>
            </x14:sparkline>
            <x14:sparkline>
              <xm:f>'LƯU CHUYỂN TIỀN TỆ GT - QUÝ'!D1711:M1711</xm:f>
              <xm:sqref>C1711</xm:sqref>
            </x14:sparkline>
            <x14:sparkline>
              <xm:f>'LƯU CHUYỂN TIỀN TỆ GT - QUÝ'!D1712:M1712</xm:f>
              <xm:sqref>C1712</xm:sqref>
            </x14:sparkline>
            <x14:sparkline>
              <xm:f>'LƯU CHUYỂN TIỀN TỆ GT - QUÝ'!D1713:M1713</xm:f>
              <xm:sqref>C1713</xm:sqref>
            </x14:sparkline>
            <x14:sparkline>
              <xm:f>'LƯU CHUYỂN TIỀN TỆ GT - QUÝ'!D1714:M1714</xm:f>
              <xm:sqref>C1714</xm:sqref>
            </x14:sparkline>
            <x14:sparkline>
              <xm:f>'LƯU CHUYỂN TIỀN TỆ GT - QUÝ'!D1715:M1715</xm:f>
              <xm:sqref>C1715</xm:sqref>
            </x14:sparkline>
            <x14:sparkline>
              <xm:f>'LƯU CHUYỂN TIỀN TỆ GT - QUÝ'!D1716:M1716</xm:f>
              <xm:sqref>C1716</xm:sqref>
            </x14:sparkline>
            <x14:sparkline>
              <xm:f>'LƯU CHUYỂN TIỀN TỆ GT - QUÝ'!D1717:M1717</xm:f>
              <xm:sqref>C1717</xm:sqref>
            </x14:sparkline>
            <x14:sparkline>
              <xm:f>'LƯU CHUYỂN TIỀN TỆ GT - QUÝ'!D1718:M1718</xm:f>
              <xm:sqref>C1718</xm:sqref>
            </x14:sparkline>
            <x14:sparkline>
              <xm:f>'LƯU CHUYỂN TIỀN TỆ GT - QUÝ'!D1719:M1719</xm:f>
              <xm:sqref>C1719</xm:sqref>
            </x14:sparkline>
            <x14:sparkline>
              <xm:f>'LƯU CHUYỂN TIỀN TỆ GT - QUÝ'!D1720:M1720</xm:f>
              <xm:sqref>C1720</xm:sqref>
            </x14:sparkline>
            <x14:sparkline>
              <xm:f>'LƯU CHUYỂN TIỀN TỆ GT - QUÝ'!D1721:M1721</xm:f>
              <xm:sqref>C1721</xm:sqref>
            </x14:sparkline>
            <x14:sparkline>
              <xm:f>'LƯU CHUYỂN TIỀN TỆ GT - QUÝ'!D1722:M1722</xm:f>
              <xm:sqref>C1722</xm:sqref>
            </x14:sparkline>
            <x14:sparkline>
              <xm:f>'LƯU CHUYỂN TIỀN TỆ GT - QUÝ'!D1723:M1723</xm:f>
              <xm:sqref>C1723</xm:sqref>
            </x14:sparkline>
            <x14:sparkline>
              <xm:f>'LƯU CHUYỂN TIỀN TỆ GT - QUÝ'!D1724:M1724</xm:f>
              <xm:sqref>C1724</xm:sqref>
            </x14:sparkline>
            <x14:sparkline>
              <xm:f>'LƯU CHUYỂN TIỀN TỆ GT - QUÝ'!D1725:M1725</xm:f>
              <xm:sqref>C1725</xm:sqref>
            </x14:sparkline>
            <x14:sparkline>
              <xm:f>'LƯU CHUYỂN TIỀN TỆ GT - QUÝ'!D1726:M1726</xm:f>
              <xm:sqref>C1726</xm:sqref>
            </x14:sparkline>
            <x14:sparkline>
              <xm:f>'LƯU CHUYỂN TIỀN TỆ GT - QUÝ'!D1727:M1727</xm:f>
              <xm:sqref>C1727</xm:sqref>
            </x14:sparkline>
            <x14:sparkline>
              <xm:f>'LƯU CHUYỂN TIỀN TỆ GT - QUÝ'!D1728:M1728</xm:f>
              <xm:sqref>C1728</xm:sqref>
            </x14:sparkline>
            <x14:sparkline>
              <xm:f>'LƯU CHUYỂN TIỀN TỆ GT - QUÝ'!D1729:M1729</xm:f>
              <xm:sqref>C1729</xm:sqref>
            </x14:sparkline>
            <x14:sparkline>
              <xm:f>'LƯU CHUYỂN TIỀN TỆ GT - QUÝ'!D1730:M1730</xm:f>
              <xm:sqref>C1730</xm:sqref>
            </x14:sparkline>
            <x14:sparkline>
              <xm:f>'LƯU CHUYỂN TIỀN TỆ GT - QUÝ'!D1731:M1731</xm:f>
              <xm:sqref>C1731</xm:sqref>
            </x14:sparkline>
            <x14:sparkline>
              <xm:f>'LƯU CHUYỂN TIỀN TỆ GT - QUÝ'!D1732:M1732</xm:f>
              <xm:sqref>C1732</xm:sqref>
            </x14:sparkline>
            <x14:sparkline>
              <xm:f>'LƯU CHUYỂN TIỀN TỆ GT - QUÝ'!D1733:M1733</xm:f>
              <xm:sqref>C1733</xm:sqref>
            </x14:sparkline>
            <x14:sparkline>
              <xm:f>'LƯU CHUYỂN TIỀN TỆ GT - QUÝ'!D1734:M1734</xm:f>
              <xm:sqref>C1734</xm:sqref>
            </x14:sparkline>
            <x14:sparkline>
              <xm:f>'LƯU CHUYỂN TIỀN TỆ GT - QUÝ'!D1735:M1735</xm:f>
              <xm:sqref>C1735</xm:sqref>
            </x14:sparkline>
            <x14:sparkline>
              <xm:f>'LƯU CHUYỂN TIỀN TỆ GT - QUÝ'!D1736:M1736</xm:f>
              <xm:sqref>C1736</xm:sqref>
            </x14:sparkline>
            <x14:sparkline>
              <xm:f>'LƯU CHUYỂN TIỀN TỆ GT - QUÝ'!D1737:M1737</xm:f>
              <xm:sqref>C1737</xm:sqref>
            </x14:sparkline>
            <x14:sparkline>
              <xm:f>'LƯU CHUYỂN TIỀN TỆ GT - QUÝ'!D1738:M1738</xm:f>
              <xm:sqref>C1738</xm:sqref>
            </x14:sparkline>
            <x14:sparkline>
              <xm:f>'LƯU CHUYỂN TIỀN TỆ GT - QUÝ'!D1739:M1739</xm:f>
              <xm:sqref>C1739</xm:sqref>
            </x14:sparkline>
            <x14:sparkline>
              <xm:f>'LƯU CHUYỂN TIỀN TỆ GT - QUÝ'!D1740:M1740</xm:f>
              <xm:sqref>C1740</xm:sqref>
            </x14:sparkline>
            <x14:sparkline>
              <xm:f>'LƯU CHUYỂN TIỀN TỆ GT - QUÝ'!D1741:M1741</xm:f>
              <xm:sqref>C1741</xm:sqref>
            </x14:sparkline>
            <x14:sparkline>
              <xm:f>'LƯU CHUYỂN TIỀN TỆ GT - QUÝ'!D1742:M1742</xm:f>
              <xm:sqref>C1742</xm:sqref>
            </x14:sparkline>
            <x14:sparkline>
              <xm:f>'LƯU CHUYỂN TIỀN TỆ GT - QUÝ'!D1743:M1743</xm:f>
              <xm:sqref>C1743</xm:sqref>
            </x14:sparkline>
            <x14:sparkline>
              <xm:f>'LƯU CHUYỂN TIỀN TỆ GT - QUÝ'!D1744:M1744</xm:f>
              <xm:sqref>C1744</xm:sqref>
            </x14:sparkline>
            <x14:sparkline>
              <xm:f>'LƯU CHUYỂN TIỀN TỆ GT - QUÝ'!D1745:M1745</xm:f>
              <xm:sqref>C1745</xm:sqref>
            </x14:sparkline>
            <x14:sparkline>
              <xm:f>'LƯU CHUYỂN TIỀN TỆ GT - QUÝ'!D1746:M1746</xm:f>
              <xm:sqref>C1746</xm:sqref>
            </x14:sparkline>
            <x14:sparkline>
              <xm:f>'LƯU CHUYỂN TIỀN TỆ GT - QUÝ'!D1747:M1747</xm:f>
              <xm:sqref>C1747</xm:sqref>
            </x14:sparkline>
            <x14:sparkline>
              <xm:f>'LƯU CHUYỂN TIỀN TỆ GT - QUÝ'!D1748:M1748</xm:f>
              <xm:sqref>C1748</xm:sqref>
            </x14:sparkline>
            <x14:sparkline>
              <xm:f>'LƯU CHUYỂN TIỀN TỆ GT - QUÝ'!D1749:M1749</xm:f>
              <xm:sqref>C1749</xm:sqref>
            </x14:sparkline>
            <x14:sparkline>
              <xm:f>'LƯU CHUYỂN TIỀN TỆ GT - QUÝ'!D1750:M1750</xm:f>
              <xm:sqref>C1750</xm:sqref>
            </x14:sparkline>
            <x14:sparkline>
              <xm:f>'LƯU CHUYỂN TIỀN TỆ GT - QUÝ'!D1751:M1751</xm:f>
              <xm:sqref>C1751</xm:sqref>
            </x14:sparkline>
            <x14:sparkline>
              <xm:f>'LƯU CHUYỂN TIỀN TỆ GT - QUÝ'!D1752:M1752</xm:f>
              <xm:sqref>C1752</xm:sqref>
            </x14:sparkline>
            <x14:sparkline>
              <xm:f>'LƯU CHUYỂN TIỀN TỆ GT - QUÝ'!D1753:M1753</xm:f>
              <xm:sqref>C1753</xm:sqref>
            </x14:sparkline>
            <x14:sparkline>
              <xm:f>'LƯU CHUYỂN TIỀN TỆ GT - QUÝ'!D1754:M1754</xm:f>
              <xm:sqref>C1754</xm:sqref>
            </x14:sparkline>
            <x14:sparkline>
              <xm:f>'LƯU CHUYỂN TIỀN TỆ GT - QUÝ'!D1755:M1755</xm:f>
              <xm:sqref>C1755</xm:sqref>
            </x14:sparkline>
            <x14:sparkline>
              <xm:f>'LƯU CHUYỂN TIỀN TỆ GT - QUÝ'!D1756:M1756</xm:f>
              <xm:sqref>C1756</xm:sqref>
            </x14:sparkline>
            <x14:sparkline>
              <xm:f>'LƯU CHUYỂN TIỀN TỆ GT - QUÝ'!D1757:M1757</xm:f>
              <xm:sqref>C1757</xm:sqref>
            </x14:sparkline>
            <x14:sparkline>
              <xm:f>'LƯU CHUYỂN TIỀN TỆ GT - QUÝ'!D1758:M1758</xm:f>
              <xm:sqref>C1758</xm:sqref>
            </x14:sparkline>
            <x14:sparkline>
              <xm:f>'LƯU CHUYỂN TIỀN TỆ GT - QUÝ'!D1759:M1759</xm:f>
              <xm:sqref>C1759</xm:sqref>
            </x14:sparkline>
            <x14:sparkline>
              <xm:f>'LƯU CHUYỂN TIỀN TỆ GT - QUÝ'!D1760:M1760</xm:f>
              <xm:sqref>C1760</xm:sqref>
            </x14:sparkline>
            <x14:sparkline>
              <xm:f>'LƯU CHUYỂN TIỀN TỆ GT - QUÝ'!D1761:M1761</xm:f>
              <xm:sqref>C1761</xm:sqref>
            </x14:sparkline>
            <x14:sparkline>
              <xm:f>'LƯU CHUYỂN TIỀN TỆ GT - QUÝ'!D1762:M1762</xm:f>
              <xm:sqref>C1762</xm:sqref>
            </x14:sparkline>
            <x14:sparkline>
              <xm:f>'LƯU CHUYỂN TIỀN TỆ GT - QUÝ'!D1763:M1763</xm:f>
              <xm:sqref>C1763</xm:sqref>
            </x14:sparkline>
            <x14:sparkline>
              <xm:f>'LƯU CHUYỂN TIỀN TỆ GT - QUÝ'!D1764:M1764</xm:f>
              <xm:sqref>C1764</xm:sqref>
            </x14:sparkline>
            <x14:sparkline>
              <xm:f>'LƯU CHUYỂN TIỀN TỆ GT - QUÝ'!D1765:M1765</xm:f>
              <xm:sqref>C1765</xm:sqref>
            </x14:sparkline>
            <x14:sparkline>
              <xm:f>'LƯU CHUYỂN TIỀN TỆ GT - QUÝ'!D1766:M1766</xm:f>
              <xm:sqref>C1766</xm:sqref>
            </x14:sparkline>
            <x14:sparkline>
              <xm:f>'LƯU CHUYỂN TIỀN TỆ GT - QUÝ'!D1767:M1767</xm:f>
              <xm:sqref>C1767</xm:sqref>
            </x14:sparkline>
            <x14:sparkline>
              <xm:f>'LƯU CHUYỂN TIỀN TỆ GT - QUÝ'!D1768:M1768</xm:f>
              <xm:sqref>C1768</xm:sqref>
            </x14:sparkline>
            <x14:sparkline>
              <xm:f>'LƯU CHUYỂN TIỀN TỆ GT - QUÝ'!D1769:M1769</xm:f>
              <xm:sqref>C1769</xm:sqref>
            </x14:sparkline>
            <x14:sparkline>
              <xm:f>'LƯU CHUYỂN TIỀN TỆ GT - QUÝ'!D1770:M1770</xm:f>
              <xm:sqref>C1770</xm:sqref>
            </x14:sparkline>
            <x14:sparkline>
              <xm:f>'LƯU CHUYỂN TIỀN TỆ GT - QUÝ'!D1771:M1771</xm:f>
              <xm:sqref>C1771</xm:sqref>
            </x14:sparkline>
            <x14:sparkline>
              <xm:f>'LƯU CHUYỂN TIỀN TỆ GT - QUÝ'!D1772:M1772</xm:f>
              <xm:sqref>C1772</xm:sqref>
            </x14:sparkline>
            <x14:sparkline>
              <xm:f>'LƯU CHUYỂN TIỀN TỆ GT - QUÝ'!D1773:M1773</xm:f>
              <xm:sqref>C1773</xm:sqref>
            </x14:sparkline>
            <x14:sparkline>
              <xm:f>'LƯU CHUYỂN TIỀN TỆ GT - QUÝ'!D1774:M1774</xm:f>
              <xm:sqref>C1774</xm:sqref>
            </x14:sparkline>
            <x14:sparkline>
              <xm:f>'LƯU CHUYỂN TIỀN TỆ GT - QUÝ'!D1775:M1775</xm:f>
              <xm:sqref>C1775</xm:sqref>
            </x14:sparkline>
            <x14:sparkline>
              <xm:f>'LƯU CHUYỂN TIỀN TỆ GT - QUÝ'!D1776:M1776</xm:f>
              <xm:sqref>C1776</xm:sqref>
            </x14:sparkline>
            <x14:sparkline>
              <xm:f>'LƯU CHUYỂN TIỀN TỆ GT - QUÝ'!D1777:M1777</xm:f>
              <xm:sqref>C1777</xm:sqref>
            </x14:sparkline>
            <x14:sparkline>
              <xm:f>'LƯU CHUYỂN TIỀN TỆ GT - QUÝ'!D1778:M1778</xm:f>
              <xm:sqref>C1778</xm:sqref>
            </x14:sparkline>
            <x14:sparkline>
              <xm:f>'LƯU CHUYỂN TIỀN TỆ GT - QUÝ'!D1779:M1779</xm:f>
              <xm:sqref>C1779</xm:sqref>
            </x14:sparkline>
            <x14:sparkline>
              <xm:f>'LƯU CHUYỂN TIỀN TỆ GT - QUÝ'!D1780:M1780</xm:f>
              <xm:sqref>C1780</xm:sqref>
            </x14:sparkline>
            <x14:sparkline>
              <xm:f>'LƯU CHUYỂN TIỀN TỆ GT - QUÝ'!D1781:M1781</xm:f>
              <xm:sqref>C1781</xm:sqref>
            </x14:sparkline>
            <x14:sparkline>
              <xm:f>'LƯU CHUYỂN TIỀN TỆ GT - QUÝ'!D1782:M1782</xm:f>
              <xm:sqref>C1782</xm:sqref>
            </x14:sparkline>
            <x14:sparkline>
              <xm:f>'LƯU CHUYỂN TIỀN TỆ GT - QUÝ'!D1783:M1783</xm:f>
              <xm:sqref>C1783</xm:sqref>
            </x14:sparkline>
            <x14:sparkline>
              <xm:f>'LƯU CHUYỂN TIỀN TỆ GT - QUÝ'!D1784:M1784</xm:f>
              <xm:sqref>C1784</xm:sqref>
            </x14:sparkline>
            <x14:sparkline>
              <xm:f>'LƯU CHUYỂN TIỀN TỆ GT - QUÝ'!D1785:M1785</xm:f>
              <xm:sqref>C1785</xm:sqref>
            </x14:sparkline>
            <x14:sparkline>
              <xm:f>'LƯU CHUYỂN TIỀN TỆ GT - QUÝ'!D1786:M1786</xm:f>
              <xm:sqref>C1786</xm:sqref>
            </x14:sparkline>
            <x14:sparkline>
              <xm:f>'LƯU CHUYỂN TIỀN TỆ GT - QUÝ'!D1787:M1787</xm:f>
              <xm:sqref>C1787</xm:sqref>
            </x14:sparkline>
            <x14:sparkline>
              <xm:f>'LƯU CHUYỂN TIỀN TỆ GT - QUÝ'!D1788:M1788</xm:f>
              <xm:sqref>C1788</xm:sqref>
            </x14:sparkline>
            <x14:sparkline>
              <xm:f>'LƯU CHUYỂN TIỀN TỆ GT - QUÝ'!D1789:M1789</xm:f>
              <xm:sqref>C1789</xm:sqref>
            </x14:sparkline>
            <x14:sparkline>
              <xm:f>'LƯU CHUYỂN TIỀN TỆ GT - QUÝ'!D1790:M1790</xm:f>
              <xm:sqref>C1790</xm:sqref>
            </x14:sparkline>
            <x14:sparkline>
              <xm:f>'LƯU CHUYỂN TIỀN TỆ GT - QUÝ'!D1791:M1791</xm:f>
              <xm:sqref>C1791</xm:sqref>
            </x14:sparkline>
            <x14:sparkline>
              <xm:f>'LƯU CHUYỂN TIỀN TỆ GT - QUÝ'!D1792:M1792</xm:f>
              <xm:sqref>C1792</xm:sqref>
            </x14:sparkline>
            <x14:sparkline>
              <xm:f>'LƯU CHUYỂN TIỀN TỆ GT - QUÝ'!D1793:M1793</xm:f>
              <xm:sqref>C1793</xm:sqref>
            </x14:sparkline>
            <x14:sparkline>
              <xm:f>'LƯU CHUYỂN TIỀN TỆ GT - QUÝ'!D1794:M1794</xm:f>
              <xm:sqref>C1794</xm:sqref>
            </x14:sparkline>
            <x14:sparkline>
              <xm:f>'LƯU CHUYỂN TIỀN TỆ GT - QUÝ'!D1795:M1795</xm:f>
              <xm:sqref>C1795</xm:sqref>
            </x14:sparkline>
            <x14:sparkline>
              <xm:f>'LƯU CHUYỂN TIỀN TỆ GT - QUÝ'!D1796:M1796</xm:f>
              <xm:sqref>C1796</xm:sqref>
            </x14:sparkline>
            <x14:sparkline>
              <xm:f>'LƯU CHUYỂN TIỀN TỆ GT - QUÝ'!D1797:M1797</xm:f>
              <xm:sqref>C1797</xm:sqref>
            </x14:sparkline>
            <x14:sparkline>
              <xm:f>'LƯU CHUYỂN TIỀN TỆ GT - QUÝ'!D1798:M1798</xm:f>
              <xm:sqref>C1798</xm:sqref>
            </x14:sparkline>
            <x14:sparkline>
              <xm:f>'LƯU CHUYỂN TIỀN TỆ GT - QUÝ'!D1799:M1799</xm:f>
              <xm:sqref>C1799</xm:sqref>
            </x14:sparkline>
            <x14:sparkline>
              <xm:f>'LƯU CHUYỂN TIỀN TỆ GT - QUÝ'!D1800:M1800</xm:f>
              <xm:sqref>C1800</xm:sqref>
            </x14:sparkline>
            <x14:sparkline>
              <xm:f>'LƯU CHUYỂN TIỀN TỆ GT - QUÝ'!D1801:M1801</xm:f>
              <xm:sqref>C1801</xm:sqref>
            </x14:sparkline>
            <x14:sparkline>
              <xm:f>'LƯU CHUYỂN TIỀN TỆ GT - QUÝ'!D1802:M1802</xm:f>
              <xm:sqref>C1802</xm:sqref>
            </x14:sparkline>
            <x14:sparkline>
              <xm:f>'LƯU CHUYỂN TIỀN TỆ GT - QUÝ'!D1803:M1803</xm:f>
              <xm:sqref>C1803</xm:sqref>
            </x14:sparkline>
            <x14:sparkline>
              <xm:f>'LƯU CHUYỂN TIỀN TỆ GT - QUÝ'!D1804:M1804</xm:f>
              <xm:sqref>C1804</xm:sqref>
            </x14:sparkline>
            <x14:sparkline>
              <xm:f>'LƯU CHUYỂN TIỀN TỆ GT - QUÝ'!D1805:M1805</xm:f>
              <xm:sqref>C1805</xm:sqref>
            </x14:sparkline>
          </x14:sparklines>
        </x14:sparklineGroup>
        <x14:sparklineGroup type="column" displayEmptyCellsAs="gap" high="1" low="1" xr2:uid="{F379C5E4-71D1-475C-8B2E-1368369413A3}">
          <x14:colorSeries rgb="FFFFFF00"/>
          <x14:colorNegative rgb="FFD00000"/>
          <x14:colorAxis rgb="FF000000"/>
          <x14:colorMarkers rgb="FFD00000"/>
          <x14:colorFirst rgb="FFD00000"/>
          <x14:colorLast rgb="FFD00000"/>
          <x14:colorHigh rgb="FF00FF00"/>
          <x14:colorLow rgb="FFFF0000"/>
          <x14:sparklines>
            <x14:sparkline>
              <xm:f>'LƯU CHUYỂN TIỀN TỆ GT - QUÝ'!D1407:M1407</xm:f>
              <xm:sqref>C1407</xm:sqref>
            </x14:sparkline>
            <x14:sparkline>
              <xm:f>'LƯU CHUYỂN TIỀN TỆ GT - QUÝ'!D1408:M1408</xm:f>
              <xm:sqref>C1408</xm:sqref>
            </x14:sparkline>
            <x14:sparkline>
              <xm:f>'LƯU CHUYỂN TIỀN TỆ GT - QUÝ'!D1409:M1409</xm:f>
              <xm:sqref>C1409</xm:sqref>
            </x14:sparkline>
            <x14:sparkline>
              <xm:f>'LƯU CHUYỂN TIỀN TỆ GT - QUÝ'!D1410:M1410</xm:f>
              <xm:sqref>C1410</xm:sqref>
            </x14:sparkline>
            <x14:sparkline>
              <xm:f>'LƯU CHUYỂN TIỀN TỆ GT - QUÝ'!D1411:M1411</xm:f>
              <xm:sqref>C1411</xm:sqref>
            </x14:sparkline>
            <x14:sparkline>
              <xm:f>'LƯU CHUYỂN TIỀN TỆ GT - QUÝ'!D1412:M1412</xm:f>
              <xm:sqref>C1412</xm:sqref>
            </x14:sparkline>
            <x14:sparkline>
              <xm:f>'LƯU CHUYỂN TIỀN TỆ GT - QUÝ'!D1413:M1413</xm:f>
              <xm:sqref>C1413</xm:sqref>
            </x14:sparkline>
            <x14:sparkline>
              <xm:f>'LƯU CHUYỂN TIỀN TỆ GT - QUÝ'!D1414:M1414</xm:f>
              <xm:sqref>C1414</xm:sqref>
            </x14:sparkline>
            <x14:sparkline>
              <xm:f>'LƯU CHUYỂN TIỀN TỆ GT - QUÝ'!D1415:M1415</xm:f>
              <xm:sqref>C1415</xm:sqref>
            </x14:sparkline>
            <x14:sparkline>
              <xm:f>'LƯU CHUYỂN TIỀN TỆ GT - QUÝ'!D1416:M1416</xm:f>
              <xm:sqref>C1416</xm:sqref>
            </x14:sparkline>
            <x14:sparkline>
              <xm:f>'LƯU CHUYỂN TIỀN TỆ GT - QUÝ'!D1417:M1417</xm:f>
              <xm:sqref>C1417</xm:sqref>
            </x14:sparkline>
            <x14:sparkline>
              <xm:f>'LƯU CHUYỂN TIỀN TỆ GT - QUÝ'!D1418:M1418</xm:f>
              <xm:sqref>C1418</xm:sqref>
            </x14:sparkline>
            <x14:sparkline>
              <xm:f>'LƯU CHUYỂN TIỀN TỆ GT - QUÝ'!D1419:M1419</xm:f>
              <xm:sqref>C1419</xm:sqref>
            </x14:sparkline>
            <x14:sparkline>
              <xm:f>'LƯU CHUYỂN TIỀN TỆ GT - QUÝ'!D1420:M1420</xm:f>
              <xm:sqref>C1420</xm:sqref>
            </x14:sparkline>
            <x14:sparkline>
              <xm:f>'LƯU CHUYỂN TIỀN TỆ GT - QUÝ'!D1421:M1421</xm:f>
              <xm:sqref>C1421</xm:sqref>
            </x14:sparkline>
            <x14:sparkline>
              <xm:f>'LƯU CHUYỂN TIỀN TỆ GT - QUÝ'!D1422:M1422</xm:f>
              <xm:sqref>C1422</xm:sqref>
            </x14:sparkline>
            <x14:sparkline>
              <xm:f>'LƯU CHUYỂN TIỀN TỆ GT - QUÝ'!D1423:M1423</xm:f>
              <xm:sqref>C1423</xm:sqref>
            </x14:sparkline>
            <x14:sparkline>
              <xm:f>'LƯU CHUYỂN TIỀN TỆ GT - QUÝ'!D1424:M1424</xm:f>
              <xm:sqref>C1424</xm:sqref>
            </x14:sparkline>
            <x14:sparkline>
              <xm:f>'LƯU CHUYỂN TIỀN TỆ GT - QUÝ'!D1425:M1425</xm:f>
              <xm:sqref>C1425</xm:sqref>
            </x14:sparkline>
            <x14:sparkline>
              <xm:f>'LƯU CHUYỂN TIỀN TỆ GT - QUÝ'!D1426:M1426</xm:f>
              <xm:sqref>C1426</xm:sqref>
            </x14:sparkline>
            <x14:sparkline>
              <xm:f>'LƯU CHUYỂN TIỀN TỆ GT - QUÝ'!D1427:M1427</xm:f>
              <xm:sqref>C1427</xm:sqref>
            </x14:sparkline>
            <x14:sparkline>
              <xm:f>'LƯU CHUYỂN TIỀN TỆ GT - QUÝ'!D1428:M1428</xm:f>
              <xm:sqref>C1428</xm:sqref>
            </x14:sparkline>
            <x14:sparkline>
              <xm:f>'LƯU CHUYỂN TIỀN TỆ GT - QUÝ'!D1429:M1429</xm:f>
              <xm:sqref>C1429</xm:sqref>
            </x14:sparkline>
            <x14:sparkline>
              <xm:f>'LƯU CHUYỂN TIỀN TỆ GT - QUÝ'!D1430:M1430</xm:f>
              <xm:sqref>C1430</xm:sqref>
            </x14:sparkline>
            <x14:sparkline>
              <xm:f>'LƯU CHUYỂN TIỀN TỆ GT - QUÝ'!D1431:M1431</xm:f>
              <xm:sqref>C1431</xm:sqref>
            </x14:sparkline>
            <x14:sparkline>
              <xm:f>'LƯU CHUYỂN TIỀN TỆ GT - QUÝ'!D1432:M1432</xm:f>
              <xm:sqref>C1432</xm:sqref>
            </x14:sparkline>
            <x14:sparkline>
              <xm:f>'LƯU CHUYỂN TIỀN TỆ GT - QUÝ'!D1433:M1433</xm:f>
              <xm:sqref>C1433</xm:sqref>
            </x14:sparkline>
            <x14:sparkline>
              <xm:f>'LƯU CHUYỂN TIỀN TỆ GT - QUÝ'!D1434:M1434</xm:f>
              <xm:sqref>C1434</xm:sqref>
            </x14:sparkline>
            <x14:sparkline>
              <xm:f>'LƯU CHUYỂN TIỀN TỆ GT - QUÝ'!D1435:M1435</xm:f>
              <xm:sqref>C1435</xm:sqref>
            </x14:sparkline>
            <x14:sparkline>
              <xm:f>'LƯU CHUYỂN TIỀN TỆ GT - QUÝ'!D1436:M1436</xm:f>
              <xm:sqref>C1436</xm:sqref>
            </x14:sparkline>
            <x14:sparkline>
              <xm:f>'LƯU CHUYỂN TIỀN TỆ GT - QUÝ'!D1437:M1437</xm:f>
              <xm:sqref>C1437</xm:sqref>
            </x14:sparkline>
            <x14:sparkline>
              <xm:f>'LƯU CHUYỂN TIỀN TỆ GT - QUÝ'!D1438:M1438</xm:f>
              <xm:sqref>C1438</xm:sqref>
            </x14:sparkline>
            <x14:sparkline>
              <xm:f>'LƯU CHUYỂN TIỀN TỆ GT - QUÝ'!D1439:M1439</xm:f>
              <xm:sqref>C1439</xm:sqref>
            </x14:sparkline>
            <x14:sparkline>
              <xm:f>'LƯU CHUYỂN TIỀN TỆ GT - QUÝ'!D1440:M1440</xm:f>
              <xm:sqref>C1440</xm:sqref>
            </x14:sparkline>
            <x14:sparkline>
              <xm:f>'LƯU CHUYỂN TIỀN TỆ GT - QUÝ'!D1441:M1441</xm:f>
              <xm:sqref>C1441</xm:sqref>
            </x14:sparkline>
            <x14:sparkline>
              <xm:f>'LƯU CHUYỂN TIỀN TỆ GT - QUÝ'!D1442:M1442</xm:f>
              <xm:sqref>C1442</xm:sqref>
            </x14:sparkline>
            <x14:sparkline>
              <xm:f>'LƯU CHUYỂN TIỀN TỆ GT - QUÝ'!D1443:M1443</xm:f>
              <xm:sqref>C1443</xm:sqref>
            </x14:sparkline>
            <x14:sparkline>
              <xm:f>'LƯU CHUYỂN TIỀN TỆ GT - QUÝ'!D1444:M1444</xm:f>
              <xm:sqref>C1444</xm:sqref>
            </x14:sparkline>
            <x14:sparkline>
              <xm:f>'LƯU CHUYỂN TIỀN TỆ GT - QUÝ'!D1445:M1445</xm:f>
              <xm:sqref>C1445</xm:sqref>
            </x14:sparkline>
            <x14:sparkline>
              <xm:f>'LƯU CHUYỂN TIỀN TỆ GT - QUÝ'!D1446:M1446</xm:f>
              <xm:sqref>C1446</xm:sqref>
            </x14:sparkline>
            <x14:sparkline>
              <xm:f>'LƯU CHUYỂN TIỀN TỆ GT - QUÝ'!D1447:M1447</xm:f>
              <xm:sqref>C1447</xm:sqref>
            </x14:sparkline>
            <x14:sparkline>
              <xm:f>'LƯU CHUYỂN TIỀN TỆ GT - QUÝ'!D1448:M1448</xm:f>
              <xm:sqref>C1448</xm:sqref>
            </x14:sparkline>
            <x14:sparkline>
              <xm:f>'LƯU CHUYỂN TIỀN TỆ GT - QUÝ'!D1449:M1449</xm:f>
              <xm:sqref>C1449</xm:sqref>
            </x14:sparkline>
            <x14:sparkline>
              <xm:f>'LƯU CHUYỂN TIỀN TỆ GT - QUÝ'!D1450:M1450</xm:f>
              <xm:sqref>C1450</xm:sqref>
            </x14:sparkline>
            <x14:sparkline>
              <xm:f>'LƯU CHUYỂN TIỀN TỆ GT - QUÝ'!D1451:M1451</xm:f>
              <xm:sqref>C1451</xm:sqref>
            </x14:sparkline>
            <x14:sparkline>
              <xm:f>'LƯU CHUYỂN TIỀN TỆ GT - QUÝ'!D1452:M1452</xm:f>
              <xm:sqref>C1452</xm:sqref>
            </x14:sparkline>
            <x14:sparkline>
              <xm:f>'LƯU CHUYỂN TIỀN TỆ GT - QUÝ'!D1453:M1453</xm:f>
              <xm:sqref>C1453</xm:sqref>
            </x14:sparkline>
            <x14:sparkline>
              <xm:f>'LƯU CHUYỂN TIỀN TỆ GT - QUÝ'!D1454:M1454</xm:f>
              <xm:sqref>C1454</xm:sqref>
            </x14:sparkline>
            <x14:sparkline>
              <xm:f>'LƯU CHUYỂN TIỀN TỆ GT - QUÝ'!D1455:M1455</xm:f>
              <xm:sqref>C1455</xm:sqref>
            </x14:sparkline>
            <x14:sparkline>
              <xm:f>'LƯU CHUYỂN TIỀN TỆ GT - QUÝ'!D1456:M1456</xm:f>
              <xm:sqref>C1456</xm:sqref>
            </x14:sparkline>
            <x14:sparkline>
              <xm:f>'LƯU CHUYỂN TIỀN TỆ GT - QUÝ'!D1457:M1457</xm:f>
              <xm:sqref>C1457</xm:sqref>
            </x14:sparkline>
            <x14:sparkline>
              <xm:f>'LƯU CHUYỂN TIỀN TỆ GT - QUÝ'!D1458:M1458</xm:f>
              <xm:sqref>C1458</xm:sqref>
            </x14:sparkline>
            <x14:sparkline>
              <xm:f>'LƯU CHUYỂN TIỀN TỆ GT - QUÝ'!D1459:M1459</xm:f>
              <xm:sqref>C1459</xm:sqref>
            </x14:sparkline>
            <x14:sparkline>
              <xm:f>'LƯU CHUYỂN TIỀN TỆ GT - QUÝ'!D1460:M1460</xm:f>
              <xm:sqref>C1460</xm:sqref>
            </x14:sparkline>
            <x14:sparkline>
              <xm:f>'LƯU CHUYỂN TIỀN TỆ GT - QUÝ'!D1461:M1461</xm:f>
              <xm:sqref>C1461</xm:sqref>
            </x14:sparkline>
            <x14:sparkline>
              <xm:f>'LƯU CHUYỂN TIỀN TỆ GT - QUÝ'!D1462:M1462</xm:f>
              <xm:sqref>C1462</xm:sqref>
            </x14:sparkline>
            <x14:sparkline>
              <xm:f>'LƯU CHUYỂN TIỀN TỆ GT - QUÝ'!D1463:M1463</xm:f>
              <xm:sqref>C1463</xm:sqref>
            </x14:sparkline>
            <x14:sparkline>
              <xm:f>'LƯU CHUYỂN TIỀN TỆ GT - QUÝ'!D1464:M1464</xm:f>
              <xm:sqref>C1464</xm:sqref>
            </x14:sparkline>
            <x14:sparkline>
              <xm:f>'LƯU CHUYỂN TIỀN TỆ GT - QUÝ'!D1465:M1465</xm:f>
              <xm:sqref>C1465</xm:sqref>
            </x14:sparkline>
            <x14:sparkline>
              <xm:f>'LƯU CHUYỂN TIỀN TỆ GT - QUÝ'!D1466:M1466</xm:f>
              <xm:sqref>C1466</xm:sqref>
            </x14:sparkline>
            <x14:sparkline>
              <xm:f>'LƯU CHUYỂN TIỀN TỆ GT - QUÝ'!D1467:M1467</xm:f>
              <xm:sqref>C1467</xm:sqref>
            </x14:sparkline>
            <x14:sparkline>
              <xm:f>'LƯU CHUYỂN TIỀN TỆ GT - QUÝ'!D1468:M1468</xm:f>
              <xm:sqref>C1468</xm:sqref>
            </x14:sparkline>
            <x14:sparkline>
              <xm:f>'LƯU CHUYỂN TIỀN TỆ GT - QUÝ'!D1469:M1469</xm:f>
              <xm:sqref>C1469</xm:sqref>
            </x14:sparkline>
            <x14:sparkline>
              <xm:f>'LƯU CHUYỂN TIỀN TỆ GT - QUÝ'!D1470:M1470</xm:f>
              <xm:sqref>C1470</xm:sqref>
            </x14:sparkline>
            <x14:sparkline>
              <xm:f>'LƯU CHUYỂN TIỀN TỆ GT - QUÝ'!D1471:M1471</xm:f>
              <xm:sqref>C1471</xm:sqref>
            </x14:sparkline>
            <x14:sparkline>
              <xm:f>'LƯU CHUYỂN TIỀN TỆ GT - QUÝ'!D1472:M1472</xm:f>
              <xm:sqref>C1472</xm:sqref>
            </x14:sparkline>
            <x14:sparkline>
              <xm:f>'LƯU CHUYỂN TIỀN TỆ GT - QUÝ'!D1473:M1473</xm:f>
              <xm:sqref>C1473</xm:sqref>
            </x14:sparkline>
            <x14:sparkline>
              <xm:f>'LƯU CHUYỂN TIỀN TỆ GT - QUÝ'!D1474:M1474</xm:f>
              <xm:sqref>C1474</xm:sqref>
            </x14:sparkline>
            <x14:sparkline>
              <xm:f>'LƯU CHUYỂN TIỀN TỆ GT - QUÝ'!D1475:M1475</xm:f>
              <xm:sqref>C1475</xm:sqref>
            </x14:sparkline>
            <x14:sparkline>
              <xm:f>'LƯU CHUYỂN TIỀN TỆ GT - QUÝ'!D1476:M1476</xm:f>
              <xm:sqref>C1476</xm:sqref>
            </x14:sparkline>
            <x14:sparkline>
              <xm:f>'LƯU CHUYỂN TIỀN TỆ GT - QUÝ'!D1477:M1477</xm:f>
              <xm:sqref>C1477</xm:sqref>
            </x14:sparkline>
            <x14:sparkline>
              <xm:f>'LƯU CHUYỂN TIỀN TỆ GT - QUÝ'!D1478:M1478</xm:f>
              <xm:sqref>C1478</xm:sqref>
            </x14:sparkline>
            <x14:sparkline>
              <xm:f>'LƯU CHUYỂN TIỀN TỆ GT - QUÝ'!D1479:M1479</xm:f>
              <xm:sqref>C1479</xm:sqref>
            </x14:sparkline>
            <x14:sparkline>
              <xm:f>'LƯU CHUYỂN TIỀN TỆ GT - QUÝ'!D1480:M1480</xm:f>
              <xm:sqref>C1480</xm:sqref>
            </x14:sparkline>
            <x14:sparkline>
              <xm:f>'LƯU CHUYỂN TIỀN TỆ GT - QUÝ'!D1481:M1481</xm:f>
              <xm:sqref>C1481</xm:sqref>
            </x14:sparkline>
            <x14:sparkline>
              <xm:f>'LƯU CHUYỂN TIỀN TỆ GT - QUÝ'!D1482:M1482</xm:f>
              <xm:sqref>C1482</xm:sqref>
            </x14:sparkline>
            <x14:sparkline>
              <xm:f>'LƯU CHUYỂN TIỀN TỆ GT - QUÝ'!D1483:M1483</xm:f>
              <xm:sqref>C1483</xm:sqref>
            </x14:sparkline>
            <x14:sparkline>
              <xm:f>'LƯU CHUYỂN TIỀN TỆ GT - QUÝ'!D1484:M1484</xm:f>
              <xm:sqref>C1484</xm:sqref>
            </x14:sparkline>
            <x14:sparkline>
              <xm:f>'LƯU CHUYỂN TIỀN TỆ GT - QUÝ'!D1485:M1485</xm:f>
              <xm:sqref>C1485</xm:sqref>
            </x14:sparkline>
            <x14:sparkline>
              <xm:f>'LƯU CHUYỂN TIỀN TỆ GT - QUÝ'!D1486:M1486</xm:f>
              <xm:sqref>C1486</xm:sqref>
            </x14:sparkline>
            <x14:sparkline>
              <xm:f>'LƯU CHUYỂN TIỀN TỆ GT - QUÝ'!D1487:M1487</xm:f>
              <xm:sqref>C1487</xm:sqref>
            </x14:sparkline>
            <x14:sparkline>
              <xm:f>'LƯU CHUYỂN TIỀN TỆ GT - QUÝ'!D1488:M1488</xm:f>
              <xm:sqref>C1488</xm:sqref>
            </x14:sparkline>
            <x14:sparkline>
              <xm:f>'LƯU CHUYỂN TIỀN TỆ GT - QUÝ'!D1489:M1489</xm:f>
              <xm:sqref>C1489</xm:sqref>
            </x14:sparkline>
            <x14:sparkline>
              <xm:f>'LƯU CHUYỂN TIỀN TỆ GT - QUÝ'!D1490:M1490</xm:f>
              <xm:sqref>C1490</xm:sqref>
            </x14:sparkline>
            <x14:sparkline>
              <xm:f>'LƯU CHUYỂN TIỀN TỆ GT - QUÝ'!D1491:M1491</xm:f>
              <xm:sqref>C1491</xm:sqref>
            </x14:sparkline>
            <x14:sparkline>
              <xm:f>'LƯU CHUYỂN TIỀN TỆ GT - QUÝ'!D1492:M1492</xm:f>
              <xm:sqref>C1492</xm:sqref>
            </x14:sparkline>
            <x14:sparkline>
              <xm:f>'LƯU CHUYỂN TIỀN TỆ GT - QUÝ'!D1493:M1493</xm:f>
              <xm:sqref>C1493</xm:sqref>
            </x14:sparkline>
            <x14:sparkline>
              <xm:f>'LƯU CHUYỂN TIỀN TỆ GT - QUÝ'!D1494:M1494</xm:f>
              <xm:sqref>C1494</xm:sqref>
            </x14:sparkline>
            <x14:sparkline>
              <xm:f>'LƯU CHUYỂN TIỀN TỆ GT - QUÝ'!D1495:M1495</xm:f>
              <xm:sqref>C1495</xm:sqref>
            </x14:sparkline>
            <x14:sparkline>
              <xm:f>'LƯU CHUYỂN TIỀN TỆ GT - QUÝ'!D1496:M1496</xm:f>
              <xm:sqref>C1496</xm:sqref>
            </x14:sparkline>
            <x14:sparkline>
              <xm:f>'LƯU CHUYỂN TIỀN TỆ GT - QUÝ'!D1497:M1497</xm:f>
              <xm:sqref>C1497</xm:sqref>
            </x14:sparkline>
            <x14:sparkline>
              <xm:f>'LƯU CHUYỂN TIỀN TỆ GT - QUÝ'!D1498:M1498</xm:f>
              <xm:sqref>C1498</xm:sqref>
            </x14:sparkline>
            <x14:sparkline>
              <xm:f>'LƯU CHUYỂN TIỀN TỆ GT - QUÝ'!D1499:M1499</xm:f>
              <xm:sqref>C1499</xm:sqref>
            </x14:sparkline>
            <x14:sparkline>
              <xm:f>'LƯU CHUYỂN TIỀN TỆ GT - QUÝ'!D1500:M1500</xm:f>
              <xm:sqref>C1500</xm:sqref>
            </x14:sparkline>
            <x14:sparkline>
              <xm:f>'LƯU CHUYỂN TIỀN TỆ GT - QUÝ'!D1501:M1501</xm:f>
              <xm:sqref>C1501</xm:sqref>
            </x14:sparkline>
            <x14:sparkline>
              <xm:f>'LƯU CHUYỂN TIỀN TỆ GT - QUÝ'!D1502:M1502</xm:f>
              <xm:sqref>C1502</xm:sqref>
            </x14:sparkline>
            <x14:sparkline>
              <xm:f>'LƯU CHUYỂN TIỀN TỆ GT - QUÝ'!D1503:M1503</xm:f>
              <xm:sqref>C1503</xm:sqref>
            </x14:sparkline>
            <x14:sparkline>
              <xm:f>'LƯU CHUYỂN TIỀN TỆ GT - QUÝ'!D1504:M1504</xm:f>
              <xm:sqref>C1504</xm:sqref>
            </x14:sparkline>
            <x14:sparkline>
              <xm:f>'LƯU CHUYỂN TIỀN TỆ GT - QUÝ'!D1505:M1505</xm:f>
              <xm:sqref>C1505</xm:sqref>
            </x14:sparkline>
            <x14:sparkline>
              <xm:f>'LƯU CHUYỂN TIỀN TỆ GT - QUÝ'!D1506:M1506</xm:f>
              <xm:sqref>C1506</xm:sqref>
            </x14:sparkline>
            <x14:sparkline>
              <xm:f>'LƯU CHUYỂN TIỀN TỆ GT - QUÝ'!D1507:M1507</xm:f>
              <xm:sqref>C1507</xm:sqref>
            </x14:sparkline>
            <x14:sparkline>
              <xm:f>'LƯU CHUYỂN TIỀN TỆ GT - QUÝ'!D1508:M1508</xm:f>
              <xm:sqref>C1508</xm:sqref>
            </x14:sparkline>
            <x14:sparkline>
              <xm:f>'LƯU CHUYỂN TIỀN TỆ GT - QUÝ'!D1509:M1509</xm:f>
              <xm:sqref>C1509</xm:sqref>
            </x14:sparkline>
            <x14:sparkline>
              <xm:f>'LƯU CHUYỂN TIỀN TỆ GT - QUÝ'!D1510:M1510</xm:f>
              <xm:sqref>C1510</xm:sqref>
            </x14:sparkline>
            <x14:sparkline>
              <xm:f>'LƯU CHUYỂN TIỀN TỆ GT - QUÝ'!D1511:M1511</xm:f>
              <xm:sqref>C1511</xm:sqref>
            </x14:sparkline>
            <x14:sparkline>
              <xm:f>'LƯU CHUYỂN TIỀN TỆ GT - QUÝ'!D1512:M1512</xm:f>
              <xm:sqref>C1512</xm:sqref>
            </x14:sparkline>
            <x14:sparkline>
              <xm:f>'LƯU CHUYỂN TIỀN TỆ GT - QUÝ'!D1513:M1513</xm:f>
              <xm:sqref>C1513</xm:sqref>
            </x14:sparkline>
            <x14:sparkline>
              <xm:f>'LƯU CHUYỂN TIỀN TỆ GT - QUÝ'!D1514:M1514</xm:f>
              <xm:sqref>C1514</xm:sqref>
            </x14:sparkline>
            <x14:sparkline>
              <xm:f>'LƯU CHUYỂN TIỀN TỆ GT - QUÝ'!D1515:M1515</xm:f>
              <xm:sqref>C1515</xm:sqref>
            </x14:sparkline>
            <x14:sparkline>
              <xm:f>'LƯU CHUYỂN TIỀN TỆ GT - QUÝ'!D1516:M1516</xm:f>
              <xm:sqref>C1516</xm:sqref>
            </x14:sparkline>
            <x14:sparkline>
              <xm:f>'LƯU CHUYỂN TIỀN TỆ GT - QUÝ'!D1517:M1517</xm:f>
              <xm:sqref>C1517</xm:sqref>
            </x14:sparkline>
            <x14:sparkline>
              <xm:f>'LƯU CHUYỂN TIỀN TỆ GT - QUÝ'!D1518:M1518</xm:f>
              <xm:sqref>C1518</xm:sqref>
            </x14:sparkline>
            <x14:sparkline>
              <xm:f>'LƯU CHUYỂN TIỀN TỆ GT - QUÝ'!D1519:M1519</xm:f>
              <xm:sqref>C1519</xm:sqref>
            </x14:sparkline>
            <x14:sparkline>
              <xm:f>'LƯU CHUYỂN TIỀN TỆ GT - QUÝ'!D1520:M1520</xm:f>
              <xm:sqref>C1520</xm:sqref>
            </x14:sparkline>
            <x14:sparkline>
              <xm:f>'LƯU CHUYỂN TIỀN TỆ GT - QUÝ'!D1521:M1521</xm:f>
              <xm:sqref>C1521</xm:sqref>
            </x14:sparkline>
            <x14:sparkline>
              <xm:f>'LƯU CHUYỂN TIỀN TỆ GT - QUÝ'!D1522:M1522</xm:f>
              <xm:sqref>C1522</xm:sqref>
            </x14:sparkline>
            <x14:sparkline>
              <xm:f>'LƯU CHUYỂN TIỀN TỆ GT - QUÝ'!D1523:M1523</xm:f>
              <xm:sqref>C1523</xm:sqref>
            </x14:sparkline>
            <x14:sparkline>
              <xm:f>'LƯU CHUYỂN TIỀN TỆ GT - QUÝ'!D1524:M1524</xm:f>
              <xm:sqref>C1524</xm:sqref>
            </x14:sparkline>
            <x14:sparkline>
              <xm:f>'LƯU CHUYỂN TIỀN TỆ GT - QUÝ'!D1525:M1525</xm:f>
              <xm:sqref>C1525</xm:sqref>
            </x14:sparkline>
            <x14:sparkline>
              <xm:f>'LƯU CHUYỂN TIỀN TỆ GT - QUÝ'!D1526:M1526</xm:f>
              <xm:sqref>C1526</xm:sqref>
            </x14:sparkline>
            <x14:sparkline>
              <xm:f>'LƯU CHUYỂN TIỀN TỆ GT - QUÝ'!D1527:M1527</xm:f>
              <xm:sqref>C1527</xm:sqref>
            </x14:sparkline>
            <x14:sparkline>
              <xm:f>'LƯU CHUYỂN TIỀN TỆ GT - QUÝ'!D1528:M1528</xm:f>
              <xm:sqref>C1528</xm:sqref>
            </x14:sparkline>
            <x14:sparkline>
              <xm:f>'LƯU CHUYỂN TIỀN TỆ GT - QUÝ'!D1529:M1529</xm:f>
              <xm:sqref>C1529</xm:sqref>
            </x14:sparkline>
            <x14:sparkline>
              <xm:f>'LƯU CHUYỂN TIỀN TỆ GT - QUÝ'!D1530:M1530</xm:f>
              <xm:sqref>C1530</xm:sqref>
            </x14:sparkline>
            <x14:sparkline>
              <xm:f>'LƯU CHUYỂN TIỀN TỆ GT - QUÝ'!D1531:M1531</xm:f>
              <xm:sqref>C1531</xm:sqref>
            </x14:sparkline>
            <x14:sparkline>
              <xm:f>'LƯU CHUYỂN TIỀN TỆ GT - QUÝ'!D1532:M1532</xm:f>
              <xm:sqref>C1532</xm:sqref>
            </x14:sparkline>
            <x14:sparkline>
              <xm:f>'LƯU CHUYỂN TIỀN TỆ GT - QUÝ'!D1533:M1533</xm:f>
              <xm:sqref>C1533</xm:sqref>
            </x14:sparkline>
            <x14:sparkline>
              <xm:f>'LƯU CHUYỂN TIỀN TỆ GT - QUÝ'!D1534:M1534</xm:f>
              <xm:sqref>C1534</xm:sqref>
            </x14:sparkline>
            <x14:sparkline>
              <xm:f>'LƯU CHUYỂN TIỀN TỆ GT - QUÝ'!D1535:M1535</xm:f>
              <xm:sqref>C1535</xm:sqref>
            </x14:sparkline>
            <x14:sparkline>
              <xm:f>'LƯU CHUYỂN TIỀN TỆ GT - QUÝ'!D1536:M1536</xm:f>
              <xm:sqref>C1536</xm:sqref>
            </x14:sparkline>
            <x14:sparkline>
              <xm:f>'LƯU CHUYỂN TIỀN TỆ GT - QUÝ'!D1537:M1537</xm:f>
              <xm:sqref>C1537</xm:sqref>
            </x14:sparkline>
            <x14:sparkline>
              <xm:f>'LƯU CHUYỂN TIỀN TỆ GT - QUÝ'!D1538:M1538</xm:f>
              <xm:sqref>C1538</xm:sqref>
            </x14:sparkline>
            <x14:sparkline>
              <xm:f>'LƯU CHUYỂN TIỀN TỆ GT - QUÝ'!D1539:M1539</xm:f>
              <xm:sqref>C1539</xm:sqref>
            </x14:sparkline>
            <x14:sparkline>
              <xm:f>'LƯU CHUYỂN TIỀN TỆ GT - QUÝ'!D1540:M1540</xm:f>
              <xm:sqref>C1540</xm:sqref>
            </x14:sparkline>
            <x14:sparkline>
              <xm:f>'LƯU CHUYỂN TIỀN TỆ GT - QUÝ'!D1541:M1541</xm:f>
              <xm:sqref>C1541</xm:sqref>
            </x14:sparkline>
            <x14:sparkline>
              <xm:f>'LƯU CHUYỂN TIỀN TỆ GT - QUÝ'!D1542:M1542</xm:f>
              <xm:sqref>C1542</xm:sqref>
            </x14:sparkline>
            <x14:sparkline>
              <xm:f>'LƯU CHUYỂN TIỀN TỆ GT - QUÝ'!D1543:M1543</xm:f>
              <xm:sqref>C1543</xm:sqref>
            </x14:sparkline>
            <x14:sparkline>
              <xm:f>'LƯU CHUYỂN TIỀN TỆ GT - QUÝ'!D1544:M1544</xm:f>
              <xm:sqref>C1544</xm:sqref>
            </x14:sparkline>
            <x14:sparkline>
              <xm:f>'LƯU CHUYỂN TIỀN TỆ GT - QUÝ'!D1545:M1545</xm:f>
              <xm:sqref>C1545</xm:sqref>
            </x14:sparkline>
            <x14:sparkline>
              <xm:f>'LƯU CHUYỂN TIỀN TỆ GT - QUÝ'!D1546:M1546</xm:f>
              <xm:sqref>C1546</xm:sqref>
            </x14:sparkline>
            <x14:sparkline>
              <xm:f>'LƯU CHUYỂN TIỀN TỆ GT - QUÝ'!D1547:M1547</xm:f>
              <xm:sqref>C1547</xm:sqref>
            </x14:sparkline>
            <x14:sparkline>
              <xm:f>'LƯU CHUYỂN TIỀN TỆ GT - QUÝ'!D1548:M1548</xm:f>
              <xm:sqref>C1548</xm:sqref>
            </x14:sparkline>
            <x14:sparkline>
              <xm:f>'LƯU CHUYỂN TIỀN TỆ GT - QUÝ'!D1549:M1549</xm:f>
              <xm:sqref>C1549</xm:sqref>
            </x14:sparkline>
            <x14:sparkline>
              <xm:f>'LƯU CHUYỂN TIỀN TỆ GT - QUÝ'!D1550:M1550</xm:f>
              <xm:sqref>C1550</xm:sqref>
            </x14:sparkline>
            <x14:sparkline>
              <xm:f>'LƯU CHUYỂN TIỀN TỆ GT - QUÝ'!D1551:M1551</xm:f>
              <xm:sqref>C1551</xm:sqref>
            </x14:sparkline>
            <x14:sparkline>
              <xm:f>'LƯU CHUYỂN TIỀN TỆ GT - QUÝ'!D1552:M1552</xm:f>
              <xm:sqref>C1552</xm:sqref>
            </x14:sparkline>
            <x14:sparkline>
              <xm:f>'LƯU CHUYỂN TIỀN TỆ GT - QUÝ'!D1553:M1553</xm:f>
              <xm:sqref>C1553</xm:sqref>
            </x14:sparkline>
            <x14:sparkline>
              <xm:f>'LƯU CHUYỂN TIỀN TỆ GT - QUÝ'!D1554:M1554</xm:f>
              <xm:sqref>C1554</xm:sqref>
            </x14:sparkline>
            <x14:sparkline>
              <xm:f>'LƯU CHUYỂN TIỀN TỆ GT - QUÝ'!D1555:M1555</xm:f>
              <xm:sqref>C1555</xm:sqref>
            </x14:sparkline>
            <x14:sparkline>
              <xm:f>'LƯU CHUYỂN TIỀN TỆ GT - QUÝ'!D1556:M1556</xm:f>
              <xm:sqref>C1556</xm:sqref>
            </x14:sparkline>
            <x14:sparkline>
              <xm:f>'LƯU CHUYỂN TIỀN TỆ GT - QUÝ'!D1557:M1557</xm:f>
              <xm:sqref>C1557</xm:sqref>
            </x14:sparkline>
            <x14:sparkline>
              <xm:f>'LƯU CHUYỂN TIỀN TỆ GT - QUÝ'!D1558:M1558</xm:f>
              <xm:sqref>C1558</xm:sqref>
            </x14:sparkline>
            <x14:sparkline>
              <xm:f>'LƯU CHUYỂN TIỀN TỆ GT - QUÝ'!D1559:M1559</xm:f>
              <xm:sqref>C1559</xm:sqref>
            </x14:sparkline>
            <x14:sparkline>
              <xm:f>'LƯU CHUYỂN TIỀN TỆ GT - QUÝ'!D1560:M1560</xm:f>
              <xm:sqref>C1560</xm:sqref>
            </x14:sparkline>
            <x14:sparkline>
              <xm:f>'LƯU CHUYỂN TIỀN TỆ GT - QUÝ'!D1561:M1561</xm:f>
              <xm:sqref>C1561</xm:sqref>
            </x14:sparkline>
            <x14:sparkline>
              <xm:f>'LƯU CHUYỂN TIỀN TỆ GT - QUÝ'!D1562:M1562</xm:f>
              <xm:sqref>C1562</xm:sqref>
            </x14:sparkline>
            <x14:sparkline>
              <xm:f>'LƯU CHUYỂN TIỀN TỆ GT - QUÝ'!D1563:M1563</xm:f>
              <xm:sqref>C1563</xm:sqref>
            </x14:sparkline>
            <x14:sparkline>
              <xm:f>'LƯU CHUYỂN TIỀN TỆ GT - QUÝ'!D1564:M1564</xm:f>
              <xm:sqref>C1564</xm:sqref>
            </x14:sparkline>
            <x14:sparkline>
              <xm:f>'LƯU CHUYỂN TIỀN TỆ GT - QUÝ'!D1565:M1565</xm:f>
              <xm:sqref>C1565</xm:sqref>
            </x14:sparkline>
            <x14:sparkline>
              <xm:f>'LƯU CHUYỂN TIỀN TỆ GT - QUÝ'!D1566:M1566</xm:f>
              <xm:sqref>C1566</xm:sqref>
            </x14:sparkline>
            <x14:sparkline>
              <xm:f>'LƯU CHUYỂN TIỀN TỆ GT - QUÝ'!D1567:M1567</xm:f>
              <xm:sqref>C1567</xm:sqref>
            </x14:sparkline>
            <x14:sparkline>
              <xm:f>'LƯU CHUYỂN TIỀN TỆ GT - QUÝ'!D1568:M1568</xm:f>
              <xm:sqref>C1568</xm:sqref>
            </x14:sparkline>
            <x14:sparkline>
              <xm:f>'LƯU CHUYỂN TIỀN TỆ GT - QUÝ'!D1569:M1569</xm:f>
              <xm:sqref>C1569</xm:sqref>
            </x14:sparkline>
            <x14:sparkline>
              <xm:f>'LƯU CHUYỂN TIỀN TỆ GT - QUÝ'!D1570:M1570</xm:f>
              <xm:sqref>C1570</xm:sqref>
            </x14:sparkline>
            <x14:sparkline>
              <xm:f>'LƯU CHUYỂN TIỀN TỆ GT - QUÝ'!D1571:M1571</xm:f>
              <xm:sqref>C1571</xm:sqref>
            </x14:sparkline>
            <x14:sparkline>
              <xm:f>'LƯU CHUYỂN TIỀN TỆ GT - QUÝ'!D1572:M1572</xm:f>
              <xm:sqref>C1572</xm:sqref>
            </x14:sparkline>
            <x14:sparkline>
              <xm:f>'LƯU CHUYỂN TIỀN TỆ GT - QUÝ'!D1573:M1573</xm:f>
              <xm:sqref>C1573</xm:sqref>
            </x14:sparkline>
            <x14:sparkline>
              <xm:f>'LƯU CHUYỂN TIỀN TỆ GT - QUÝ'!D1574:M1574</xm:f>
              <xm:sqref>C1574</xm:sqref>
            </x14:sparkline>
            <x14:sparkline>
              <xm:f>'LƯU CHUYỂN TIỀN TỆ GT - QUÝ'!D1575:M1575</xm:f>
              <xm:sqref>C1575</xm:sqref>
            </x14:sparkline>
            <x14:sparkline>
              <xm:f>'LƯU CHUYỂN TIỀN TỆ GT - QUÝ'!D1576:M1576</xm:f>
              <xm:sqref>C1576</xm:sqref>
            </x14:sparkline>
            <x14:sparkline>
              <xm:f>'LƯU CHUYỂN TIỀN TỆ GT - QUÝ'!D1577:M1577</xm:f>
              <xm:sqref>C1577</xm:sqref>
            </x14:sparkline>
            <x14:sparkline>
              <xm:f>'LƯU CHUYỂN TIỀN TỆ GT - QUÝ'!D1578:M1578</xm:f>
              <xm:sqref>C1578</xm:sqref>
            </x14:sparkline>
            <x14:sparkline>
              <xm:f>'LƯU CHUYỂN TIỀN TỆ GT - QUÝ'!D1579:M1579</xm:f>
              <xm:sqref>C1579</xm:sqref>
            </x14:sparkline>
            <x14:sparkline>
              <xm:f>'LƯU CHUYỂN TIỀN TỆ GT - QUÝ'!D1580:M1580</xm:f>
              <xm:sqref>C1580</xm:sqref>
            </x14:sparkline>
            <x14:sparkline>
              <xm:f>'LƯU CHUYỂN TIỀN TỆ GT - QUÝ'!D1581:M1581</xm:f>
              <xm:sqref>C1581</xm:sqref>
            </x14:sparkline>
            <x14:sparkline>
              <xm:f>'LƯU CHUYỂN TIỀN TỆ GT - QUÝ'!D1582:M1582</xm:f>
              <xm:sqref>C1582</xm:sqref>
            </x14:sparkline>
            <x14:sparkline>
              <xm:f>'LƯU CHUYỂN TIỀN TỆ GT - QUÝ'!D1583:M1583</xm:f>
              <xm:sqref>C1583</xm:sqref>
            </x14:sparkline>
            <x14:sparkline>
              <xm:f>'LƯU CHUYỂN TIỀN TỆ GT - QUÝ'!D1584:M1584</xm:f>
              <xm:sqref>C1584</xm:sqref>
            </x14:sparkline>
            <x14:sparkline>
              <xm:f>'LƯU CHUYỂN TIỀN TỆ GT - QUÝ'!D1585:M1585</xm:f>
              <xm:sqref>C1585</xm:sqref>
            </x14:sparkline>
            <x14:sparkline>
              <xm:f>'LƯU CHUYỂN TIỀN TỆ GT - QUÝ'!D1586:M1586</xm:f>
              <xm:sqref>C1586</xm:sqref>
            </x14:sparkline>
            <x14:sparkline>
              <xm:f>'LƯU CHUYỂN TIỀN TỆ GT - QUÝ'!D1587:M1587</xm:f>
              <xm:sqref>C1587</xm:sqref>
            </x14:sparkline>
            <x14:sparkline>
              <xm:f>'LƯU CHUYỂN TIỀN TỆ GT - QUÝ'!D1588:M1588</xm:f>
              <xm:sqref>C1588</xm:sqref>
            </x14:sparkline>
            <x14:sparkline>
              <xm:f>'LƯU CHUYỂN TIỀN TỆ GT - QUÝ'!D1589:M1589</xm:f>
              <xm:sqref>C1589</xm:sqref>
            </x14:sparkline>
            <x14:sparkline>
              <xm:f>'LƯU CHUYỂN TIỀN TỆ GT - QUÝ'!D1590:M1590</xm:f>
              <xm:sqref>C1590</xm:sqref>
            </x14:sparkline>
            <x14:sparkline>
              <xm:f>'LƯU CHUYỂN TIỀN TỆ GT - QUÝ'!D1591:M1591</xm:f>
              <xm:sqref>C1591</xm:sqref>
            </x14:sparkline>
            <x14:sparkline>
              <xm:f>'LƯU CHUYỂN TIỀN TỆ GT - QUÝ'!D1592:M1592</xm:f>
              <xm:sqref>C1592</xm:sqref>
            </x14:sparkline>
            <x14:sparkline>
              <xm:f>'LƯU CHUYỂN TIỀN TỆ GT - QUÝ'!D1593:M1593</xm:f>
              <xm:sqref>C1593</xm:sqref>
            </x14:sparkline>
            <x14:sparkline>
              <xm:f>'LƯU CHUYỂN TIỀN TỆ GT - QUÝ'!D1594:M1594</xm:f>
              <xm:sqref>C1594</xm:sqref>
            </x14:sparkline>
            <x14:sparkline>
              <xm:f>'LƯU CHUYỂN TIỀN TỆ GT - QUÝ'!D1595:M1595</xm:f>
              <xm:sqref>C1595</xm:sqref>
            </x14:sparkline>
            <x14:sparkline>
              <xm:f>'LƯU CHUYỂN TIỀN TỆ GT - QUÝ'!D1596:M1596</xm:f>
              <xm:sqref>C1596</xm:sqref>
            </x14:sparkline>
            <x14:sparkline>
              <xm:f>'LƯU CHUYỂN TIỀN TỆ GT - QUÝ'!D1597:M1597</xm:f>
              <xm:sqref>C1597</xm:sqref>
            </x14:sparkline>
            <x14:sparkline>
              <xm:f>'LƯU CHUYỂN TIỀN TỆ GT - QUÝ'!D1598:M1598</xm:f>
              <xm:sqref>C1598</xm:sqref>
            </x14:sparkline>
            <x14:sparkline>
              <xm:f>'LƯU CHUYỂN TIỀN TỆ GT - QUÝ'!D1599:M1599</xm:f>
              <xm:sqref>C1599</xm:sqref>
            </x14:sparkline>
            <x14:sparkline>
              <xm:f>'LƯU CHUYỂN TIỀN TỆ GT - QUÝ'!D1600:M1600</xm:f>
              <xm:sqref>C1600</xm:sqref>
            </x14:sparkline>
            <x14:sparkline>
              <xm:f>'LƯU CHUYỂN TIỀN TỆ GT - QUÝ'!D1601:M1601</xm:f>
              <xm:sqref>C1601</xm:sqref>
            </x14:sparkline>
            <x14:sparkline>
              <xm:f>'LƯU CHUYỂN TIỀN TỆ GT - QUÝ'!D1602:M1602</xm:f>
              <xm:sqref>C1602</xm:sqref>
            </x14:sparkline>
            <x14:sparkline>
              <xm:f>'LƯU CHUYỂN TIỀN TỆ GT - QUÝ'!D1603:M1603</xm:f>
              <xm:sqref>C1603</xm:sqref>
            </x14:sparkline>
            <x14:sparkline>
              <xm:f>'LƯU CHUYỂN TIỀN TỆ GT - QUÝ'!D1604:M1604</xm:f>
              <xm:sqref>C1604</xm:sqref>
            </x14:sparkline>
            <x14:sparkline>
              <xm:f>'LƯU CHUYỂN TIỀN TỆ GT - QUÝ'!D1605:M1605</xm:f>
              <xm:sqref>C1605</xm:sqref>
            </x14:sparkline>
          </x14:sparklines>
        </x14:sparklineGroup>
        <x14:sparklineGroup type="column" displayEmptyCellsAs="gap" high="1" low="1" xr2:uid="{70DFC2CF-EED1-4561-9A16-D10FB421BE4C}">
          <x14:colorSeries rgb="FFFFFF00"/>
          <x14:colorNegative rgb="FFD00000"/>
          <x14:colorAxis rgb="FF000000"/>
          <x14:colorMarkers rgb="FFD00000"/>
          <x14:colorFirst rgb="FFD00000"/>
          <x14:colorLast rgb="FFD00000"/>
          <x14:colorHigh rgb="FF00FF00"/>
          <x14:colorLow rgb="FFFF0000"/>
          <x14:sparklines>
            <x14:sparkline>
              <xm:f>'LƯU CHUYỂN TIỀN TỆ GT - QUÝ'!D1207:M1207</xm:f>
              <xm:sqref>C1207</xm:sqref>
            </x14:sparkline>
            <x14:sparkline>
              <xm:f>'LƯU CHUYỂN TIỀN TỆ GT - QUÝ'!D1208:M1208</xm:f>
              <xm:sqref>C1208</xm:sqref>
            </x14:sparkline>
            <x14:sparkline>
              <xm:f>'LƯU CHUYỂN TIỀN TỆ GT - QUÝ'!D1209:M1209</xm:f>
              <xm:sqref>C1209</xm:sqref>
            </x14:sparkline>
            <x14:sparkline>
              <xm:f>'LƯU CHUYỂN TIỀN TỆ GT - QUÝ'!D1210:M1210</xm:f>
              <xm:sqref>C1210</xm:sqref>
            </x14:sparkline>
            <x14:sparkline>
              <xm:f>'LƯU CHUYỂN TIỀN TỆ GT - QUÝ'!D1211:M1211</xm:f>
              <xm:sqref>C1211</xm:sqref>
            </x14:sparkline>
            <x14:sparkline>
              <xm:f>'LƯU CHUYỂN TIỀN TỆ GT - QUÝ'!D1212:M1212</xm:f>
              <xm:sqref>C1212</xm:sqref>
            </x14:sparkline>
            <x14:sparkline>
              <xm:f>'LƯU CHUYỂN TIỀN TỆ GT - QUÝ'!D1213:M1213</xm:f>
              <xm:sqref>C1213</xm:sqref>
            </x14:sparkline>
            <x14:sparkline>
              <xm:f>'LƯU CHUYỂN TIỀN TỆ GT - QUÝ'!D1214:M1214</xm:f>
              <xm:sqref>C1214</xm:sqref>
            </x14:sparkline>
            <x14:sparkline>
              <xm:f>'LƯU CHUYỂN TIỀN TỆ GT - QUÝ'!D1215:M1215</xm:f>
              <xm:sqref>C1215</xm:sqref>
            </x14:sparkline>
            <x14:sparkline>
              <xm:f>'LƯU CHUYỂN TIỀN TỆ GT - QUÝ'!D1216:M1216</xm:f>
              <xm:sqref>C1216</xm:sqref>
            </x14:sparkline>
            <x14:sparkline>
              <xm:f>'LƯU CHUYỂN TIỀN TỆ GT - QUÝ'!D1217:M1217</xm:f>
              <xm:sqref>C1217</xm:sqref>
            </x14:sparkline>
            <x14:sparkline>
              <xm:f>'LƯU CHUYỂN TIỀN TỆ GT - QUÝ'!D1218:M1218</xm:f>
              <xm:sqref>C1218</xm:sqref>
            </x14:sparkline>
            <x14:sparkline>
              <xm:f>'LƯU CHUYỂN TIỀN TỆ GT - QUÝ'!D1219:M1219</xm:f>
              <xm:sqref>C1219</xm:sqref>
            </x14:sparkline>
            <x14:sparkline>
              <xm:f>'LƯU CHUYỂN TIỀN TỆ GT - QUÝ'!D1220:M1220</xm:f>
              <xm:sqref>C1220</xm:sqref>
            </x14:sparkline>
            <x14:sparkline>
              <xm:f>'LƯU CHUYỂN TIỀN TỆ GT - QUÝ'!D1221:M1221</xm:f>
              <xm:sqref>C1221</xm:sqref>
            </x14:sparkline>
            <x14:sparkline>
              <xm:f>'LƯU CHUYỂN TIỀN TỆ GT - QUÝ'!D1222:M1222</xm:f>
              <xm:sqref>C1222</xm:sqref>
            </x14:sparkline>
            <x14:sparkline>
              <xm:f>'LƯU CHUYỂN TIỀN TỆ GT - QUÝ'!D1223:M1223</xm:f>
              <xm:sqref>C1223</xm:sqref>
            </x14:sparkline>
            <x14:sparkline>
              <xm:f>'LƯU CHUYỂN TIỀN TỆ GT - QUÝ'!D1224:M1224</xm:f>
              <xm:sqref>C1224</xm:sqref>
            </x14:sparkline>
            <x14:sparkline>
              <xm:f>'LƯU CHUYỂN TIỀN TỆ GT - QUÝ'!D1225:M1225</xm:f>
              <xm:sqref>C1225</xm:sqref>
            </x14:sparkline>
            <x14:sparkline>
              <xm:f>'LƯU CHUYỂN TIỀN TỆ GT - QUÝ'!D1226:M1226</xm:f>
              <xm:sqref>C1226</xm:sqref>
            </x14:sparkline>
            <x14:sparkline>
              <xm:f>'LƯU CHUYỂN TIỀN TỆ GT - QUÝ'!D1227:M1227</xm:f>
              <xm:sqref>C1227</xm:sqref>
            </x14:sparkline>
            <x14:sparkline>
              <xm:f>'LƯU CHUYỂN TIỀN TỆ GT - QUÝ'!D1228:M1228</xm:f>
              <xm:sqref>C1228</xm:sqref>
            </x14:sparkline>
            <x14:sparkline>
              <xm:f>'LƯU CHUYỂN TIỀN TỆ GT - QUÝ'!D1229:M1229</xm:f>
              <xm:sqref>C1229</xm:sqref>
            </x14:sparkline>
            <x14:sparkline>
              <xm:f>'LƯU CHUYỂN TIỀN TỆ GT - QUÝ'!D1230:M1230</xm:f>
              <xm:sqref>C1230</xm:sqref>
            </x14:sparkline>
            <x14:sparkline>
              <xm:f>'LƯU CHUYỂN TIỀN TỆ GT - QUÝ'!D1231:M1231</xm:f>
              <xm:sqref>C1231</xm:sqref>
            </x14:sparkline>
            <x14:sparkline>
              <xm:f>'LƯU CHUYỂN TIỀN TỆ GT - QUÝ'!D1232:M1232</xm:f>
              <xm:sqref>C1232</xm:sqref>
            </x14:sparkline>
            <x14:sparkline>
              <xm:f>'LƯU CHUYỂN TIỀN TỆ GT - QUÝ'!D1233:M1233</xm:f>
              <xm:sqref>C1233</xm:sqref>
            </x14:sparkline>
            <x14:sparkline>
              <xm:f>'LƯU CHUYỂN TIỀN TỆ GT - QUÝ'!D1234:M1234</xm:f>
              <xm:sqref>C1234</xm:sqref>
            </x14:sparkline>
            <x14:sparkline>
              <xm:f>'LƯU CHUYỂN TIỀN TỆ GT - QUÝ'!D1235:M1235</xm:f>
              <xm:sqref>C1235</xm:sqref>
            </x14:sparkline>
            <x14:sparkline>
              <xm:f>'LƯU CHUYỂN TIỀN TỆ GT - QUÝ'!D1236:M1236</xm:f>
              <xm:sqref>C1236</xm:sqref>
            </x14:sparkline>
            <x14:sparkline>
              <xm:f>'LƯU CHUYỂN TIỀN TỆ GT - QUÝ'!D1237:M1237</xm:f>
              <xm:sqref>C1237</xm:sqref>
            </x14:sparkline>
            <x14:sparkline>
              <xm:f>'LƯU CHUYỂN TIỀN TỆ GT - QUÝ'!D1238:M1238</xm:f>
              <xm:sqref>C1238</xm:sqref>
            </x14:sparkline>
            <x14:sparkline>
              <xm:f>'LƯU CHUYỂN TIỀN TỆ GT - QUÝ'!D1239:M1239</xm:f>
              <xm:sqref>C1239</xm:sqref>
            </x14:sparkline>
            <x14:sparkline>
              <xm:f>'LƯU CHUYỂN TIỀN TỆ GT - QUÝ'!D1240:M1240</xm:f>
              <xm:sqref>C1240</xm:sqref>
            </x14:sparkline>
            <x14:sparkline>
              <xm:f>'LƯU CHUYỂN TIỀN TỆ GT - QUÝ'!D1241:M1241</xm:f>
              <xm:sqref>C1241</xm:sqref>
            </x14:sparkline>
            <x14:sparkline>
              <xm:f>'LƯU CHUYỂN TIỀN TỆ GT - QUÝ'!D1242:M1242</xm:f>
              <xm:sqref>C1242</xm:sqref>
            </x14:sparkline>
            <x14:sparkline>
              <xm:f>'LƯU CHUYỂN TIỀN TỆ GT - QUÝ'!D1243:M1243</xm:f>
              <xm:sqref>C1243</xm:sqref>
            </x14:sparkline>
            <x14:sparkline>
              <xm:f>'LƯU CHUYỂN TIỀN TỆ GT - QUÝ'!D1244:M1244</xm:f>
              <xm:sqref>C1244</xm:sqref>
            </x14:sparkline>
            <x14:sparkline>
              <xm:f>'LƯU CHUYỂN TIỀN TỆ GT - QUÝ'!D1245:M1245</xm:f>
              <xm:sqref>C1245</xm:sqref>
            </x14:sparkline>
            <x14:sparkline>
              <xm:f>'LƯU CHUYỂN TIỀN TỆ GT - QUÝ'!D1246:M1246</xm:f>
              <xm:sqref>C1246</xm:sqref>
            </x14:sparkline>
            <x14:sparkline>
              <xm:f>'LƯU CHUYỂN TIỀN TỆ GT - QUÝ'!D1247:M1247</xm:f>
              <xm:sqref>C1247</xm:sqref>
            </x14:sparkline>
            <x14:sparkline>
              <xm:f>'LƯU CHUYỂN TIỀN TỆ GT - QUÝ'!D1248:M1248</xm:f>
              <xm:sqref>C1248</xm:sqref>
            </x14:sparkline>
            <x14:sparkline>
              <xm:f>'LƯU CHUYỂN TIỀN TỆ GT - QUÝ'!D1249:M1249</xm:f>
              <xm:sqref>C1249</xm:sqref>
            </x14:sparkline>
            <x14:sparkline>
              <xm:f>'LƯU CHUYỂN TIỀN TỆ GT - QUÝ'!D1250:M1250</xm:f>
              <xm:sqref>C1250</xm:sqref>
            </x14:sparkline>
            <x14:sparkline>
              <xm:f>'LƯU CHUYỂN TIỀN TỆ GT - QUÝ'!D1251:M1251</xm:f>
              <xm:sqref>C1251</xm:sqref>
            </x14:sparkline>
            <x14:sparkline>
              <xm:f>'LƯU CHUYỂN TIỀN TỆ GT - QUÝ'!D1252:M1252</xm:f>
              <xm:sqref>C1252</xm:sqref>
            </x14:sparkline>
            <x14:sparkline>
              <xm:f>'LƯU CHUYỂN TIỀN TỆ GT - QUÝ'!D1253:M1253</xm:f>
              <xm:sqref>C1253</xm:sqref>
            </x14:sparkline>
            <x14:sparkline>
              <xm:f>'LƯU CHUYỂN TIỀN TỆ GT - QUÝ'!D1254:M1254</xm:f>
              <xm:sqref>C1254</xm:sqref>
            </x14:sparkline>
            <x14:sparkline>
              <xm:f>'LƯU CHUYỂN TIỀN TỆ GT - QUÝ'!D1255:M1255</xm:f>
              <xm:sqref>C1255</xm:sqref>
            </x14:sparkline>
            <x14:sparkline>
              <xm:f>'LƯU CHUYỂN TIỀN TỆ GT - QUÝ'!D1256:M1256</xm:f>
              <xm:sqref>C1256</xm:sqref>
            </x14:sparkline>
            <x14:sparkline>
              <xm:f>'LƯU CHUYỂN TIỀN TỆ GT - QUÝ'!D1257:M1257</xm:f>
              <xm:sqref>C1257</xm:sqref>
            </x14:sparkline>
            <x14:sparkline>
              <xm:f>'LƯU CHUYỂN TIỀN TỆ GT - QUÝ'!D1258:M1258</xm:f>
              <xm:sqref>C1258</xm:sqref>
            </x14:sparkline>
            <x14:sparkline>
              <xm:f>'LƯU CHUYỂN TIỀN TỆ GT - QUÝ'!D1259:M1259</xm:f>
              <xm:sqref>C1259</xm:sqref>
            </x14:sparkline>
            <x14:sparkline>
              <xm:f>'LƯU CHUYỂN TIỀN TỆ GT - QUÝ'!D1260:M1260</xm:f>
              <xm:sqref>C1260</xm:sqref>
            </x14:sparkline>
            <x14:sparkline>
              <xm:f>'LƯU CHUYỂN TIỀN TỆ GT - QUÝ'!D1261:M1261</xm:f>
              <xm:sqref>C1261</xm:sqref>
            </x14:sparkline>
            <x14:sparkline>
              <xm:f>'LƯU CHUYỂN TIỀN TỆ GT - QUÝ'!D1262:M1262</xm:f>
              <xm:sqref>C1262</xm:sqref>
            </x14:sparkline>
            <x14:sparkline>
              <xm:f>'LƯU CHUYỂN TIỀN TỆ GT - QUÝ'!D1263:M1263</xm:f>
              <xm:sqref>C1263</xm:sqref>
            </x14:sparkline>
            <x14:sparkline>
              <xm:f>'LƯU CHUYỂN TIỀN TỆ GT - QUÝ'!D1264:M1264</xm:f>
              <xm:sqref>C1264</xm:sqref>
            </x14:sparkline>
            <x14:sparkline>
              <xm:f>'LƯU CHUYỂN TIỀN TỆ GT - QUÝ'!D1265:M1265</xm:f>
              <xm:sqref>C1265</xm:sqref>
            </x14:sparkline>
            <x14:sparkline>
              <xm:f>'LƯU CHUYỂN TIỀN TỆ GT - QUÝ'!D1266:M1266</xm:f>
              <xm:sqref>C1266</xm:sqref>
            </x14:sparkline>
            <x14:sparkline>
              <xm:f>'LƯU CHUYỂN TIỀN TỆ GT - QUÝ'!D1267:M1267</xm:f>
              <xm:sqref>C1267</xm:sqref>
            </x14:sparkline>
            <x14:sparkline>
              <xm:f>'LƯU CHUYỂN TIỀN TỆ GT - QUÝ'!D1268:M1268</xm:f>
              <xm:sqref>C1268</xm:sqref>
            </x14:sparkline>
            <x14:sparkline>
              <xm:f>'LƯU CHUYỂN TIỀN TỆ GT - QUÝ'!D1269:M1269</xm:f>
              <xm:sqref>C1269</xm:sqref>
            </x14:sparkline>
            <x14:sparkline>
              <xm:f>'LƯU CHUYỂN TIỀN TỆ GT - QUÝ'!D1270:M1270</xm:f>
              <xm:sqref>C1270</xm:sqref>
            </x14:sparkline>
            <x14:sparkline>
              <xm:f>'LƯU CHUYỂN TIỀN TỆ GT - QUÝ'!D1271:M1271</xm:f>
              <xm:sqref>C1271</xm:sqref>
            </x14:sparkline>
            <x14:sparkline>
              <xm:f>'LƯU CHUYỂN TIỀN TỆ GT - QUÝ'!D1272:M1272</xm:f>
              <xm:sqref>C1272</xm:sqref>
            </x14:sparkline>
            <x14:sparkline>
              <xm:f>'LƯU CHUYỂN TIỀN TỆ GT - QUÝ'!D1273:M1273</xm:f>
              <xm:sqref>C1273</xm:sqref>
            </x14:sparkline>
            <x14:sparkline>
              <xm:f>'LƯU CHUYỂN TIỀN TỆ GT - QUÝ'!D1274:M1274</xm:f>
              <xm:sqref>C1274</xm:sqref>
            </x14:sparkline>
            <x14:sparkline>
              <xm:f>'LƯU CHUYỂN TIỀN TỆ GT - QUÝ'!D1275:M1275</xm:f>
              <xm:sqref>C1275</xm:sqref>
            </x14:sparkline>
            <x14:sparkline>
              <xm:f>'LƯU CHUYỂN TIỀN TỆ GT - QUÝ'!D1276:M1276</xm:f>
              <xm:sqref>C1276</xm:sqref>
            </x14:sparkline>
            <x14:sparkline>
              <xm:f>'LƯU CHUYỂN TIỀN TỆ GT - QUÝ'!D1277:M1277</xm:f>
              <xm:sqref>C1277</xm:sqref>
            </x14:sparkline>
            <x14:sparkline>
              <xm:f>'LƯU CHUYỂN TIỀN TỆ GT - QUÝ'!D1278:M1278</xm:f>
              <xm:sqref>C1278</xm:sqref>
            </x14:sparkline>
            <x14:sparkline>
              <xm:f>'LƯU CHUYỂN TIỀN TỆ GT - QUÝ'!D1279:M1279</xm:f>
              <xm:sqref>C1279</xm:sqref>
            </x14:sparkline>
            <x14:sparkline>
              <xm:f>'LƯU CHUYỂN TIỀN TỆ GT - QUÝ'!D1280:M1280</xm:f>
              <xm:sqref>C1280</xm:sqref>
            </x14:sparkline>
            <x14:sparkline>
              <xm:f>'LƯU CHUYỂN TIỀN TỆ GT - QUÝ'!D1281:M1281</xm:f>
              <xm:sqref>C1281</xm:sqref>
            </x14:sparkline>
            <x14:sparkline>
              <xm:f>'LƯU CHUYỂN TIỀN TỆ GT - QUÝ'!D1282:M1282</xm:f>
              <xm:sqref>C1282</xm:sqref>
            </x14:sparkline>
            <x14:sparkline>
              <xm:f>'LƯU CHUYỂN TIỀN TỆ GT - QUÝ'!D1283:M1283</xm:f>
              <xm:sqref>C1283</xm:sqref>
            </x14:sparkline>
            <x14:sparkline>
              <xm:f>'LƯU CHUYỂN TIỀN TỆ GT - QUÝ'!D1284:M1284</xm:f>
              <xm:sqref>C1284</xm:sqref>
            </x14:sparkline>
            <x14:sparkline>
              <xm:f>'LƯU CHUYỂN TIỀN TỆ GT - QUÝ'!D1285:M1285</xm:f>
              <xm:sqref>C1285</xm:sqref>
            </x14:sparkline>
            <x14:sparkline>
              <xm:f>'LƯU CHUYỂN TIỀN TỆ GT - QUÝ'!D1286:M1286</xm:f>
              <xm:sqref>C1286</xm:sqref>
            </x14:sparkline>
            <x14:sparkline>
              <xm:f>'LƯU CHUYỂN TIỀN TỆ GT - QUÝ'!D1287:M1287</xm:f>
              <xm:sqref>C1287</xm:sqref>
            </x14:sparkline>
            <x14:sparkline>
              <xm:f>'LƯU CHUYỂN TIỀN TỆ GT - QUÝ'!D1288:M1288</xm:f>
              <xm:sqref>C1288</xm:sqref>
            </x14:sparkline>
            <x14:sparkline>
              <xm:f>'LƯU CHUYỂN TIỀN TỆ GT - QUÝ'!D1289:M1289</xm:f>
              <xm:sqref>C1289</xm:sqref>
            </x14:sparkline>
            <x14:sparkline>
              <xm:f>'LƯU CHUYỂN TIỀN TỆ GT - QUÝ'!D1290:M1290</xm:f>
              <xm:sqref>C1290</xm:sqref>
            </x14:sparkline>
            <x14:sparkline>
              <xm:f>'LƯU CHUYỂN TIỀN TỆ GT - QUÝ'!D1291:M1291</xm:f>
              <xm:sqref>C1291</xm:sqref>
            </x14:sparkline>
            <x14:sparkline>
              <xm:f>'LƯU CHUYỂN TIỀN TỆ GT - QUÝ'!D1292:M1292</xm:f>
              <xm:sqref>C1292</xm:sqref>
            </x14:sparkline>
            <x14:sparkline>
              <xm:f>'LƯU CHUYỂN TIỀN TỆ GT - QUÝ'!D1293:M1293</xm:f>
              <xm:sqref>C1293</xm:sqref>
            </x14:sparkline>
            <x14:sparkline>
              <xm:f>'LƯU CHUYỂN TIỀN TỆ GT - QUÝ'!D1294:M1294</xm:f>
              <xm:sqref>C1294</xm:sqref>
            </x14:sparkline>
            <x14:sparkline>
              <xm:f>'LƯU CHUYỂN TIỀN TỆ GT - QUÝ'!D1295:M1295</xm:f>
              <xm:sqref>C1295</xm:sqref>
            </x14:sparkline>
            <x14:sparkline>
              <xm:f>'LƯU CHUYỂN TIỀN TỆ GT - QUÝ'!D1296:M1296</xm:f>
              <xm:sqref>C1296</xm:sqref>
            </x14:sparkline>
            <x14:sparkline>
              <xm:f>'LƯU CHUYỂN TIỀN TỆ GT - QUÝ'!D1297:M1297</xm:f>
              <xm:sqref>C1297</xm:sqref>
            </x14:sparkline>
            <x14:sparkline>
              <xm:f>'LƯU CHUYỂN TIỀN TỆ GT - QUÝ'!D1298:M1298</xm:f>
              <xm:sqref>C1298</xm:sqref>
            </x14:sparkline>
            <x14:sparkline>
              <xm:f>'LƯU CHUYỂN TIỀN TỆ GT - QUÝ'!D1299:M1299</xm:f>
              <xm:sqref>C1299</xm:sqref>
            </x14:sparkline>
            <x14:sparkline>
              <xm:f>'LƯU CHUYỂN TIỀN TỆ GT - QUÝ'!D1300:M1300</xm:f>
              <xm:sqref>C1300</xm:sqref>
            </x14:sparkline>
            <x14:sparkline>
              <xm:f>'LƯU CHUYỂN TIỀN TỆ GT - QUÝ'!D1301:M1301</xm:f>
              <xm:sqref>C1301</xm:sqref>
            </x14:sparkline>
            <x14:sparkline>
              <xm:f>'LƯU CHUYỂN TIỀN TỆ GT - QUÝ'!D1302:M1302</xm:f>
              <xm:sqref>C1302</xm:sqref>
            </x14:sparkline>
            <x14:sparkline>
              <xm:f>'LƯU CHUYỂN TIỀN TỆ GT - QUÝ'!D1303:M1303</xm:f>
              <xm:sqref>C1303</xm:sqref>
            </x14:sparkline>
            <x14:sparkline>
              <xm:f>'LƯU CHUYỂN TIỀN TỆ GT - QUÝ'!D1304:M1304</xm:f>
              <xm:sqref>C1304</xm:sqref>
            </x14:sparkline>
            <x14:sparkline>
              <xm:f>'LƯU CHUYỂN TIỀN TỆ GT - QUÝ'!D1305:M1305</xm:f>
              <xm:sqref>C1305</xm:sqref>
            </x14:sparkline>
            <x14:sparkline>
              <xm:f>'LƯU CHUYỂN TIỀN TỆ GT - QUÝ'!D1306:M1306</xm:f>
              <xm:sqref>C1306</xm:sqref>
            </x14:sparkline>
            <x14:sparkline>
              <xm:f>'LƯU CHUYỂN TIỀN TỆ GT - QUÝ'!D1307:M1307</xm:f>
              <xm:sqref>C1307</xm:sqref>
            </x14:sparkline>
            <x14:sparkline>
              <xm:f>'LƯU CHUYỂN TIỀN TỆ GT - QUÝ'!D1308:M1308</xm:f>
              <xm:sqref>C1308</xm:sqref>
            </x14:sparkline>
            <x14:sparkline>
              <xm:f>'LƯU CHUYỂN TIỀN TỆ GT - QUÝ'!D1309:M1309</xm:f>
              <xm:sqref>C1309</xm:sqref>
            </x14:sparkline>
            <x14:sparkline>
              <xm:f>'LƯU CHUYỂN TIỀN TỆ GT - QUÝ'!D1310:M1310</xm:f>
              <xm:sqref>C1310</xm:sqref>
            </x14:sparkline>
            <x14:sparkline>
              <xm:f>'LƯU CHUYỂN TIỀN TỆ GT - QUÝ'!D1311:M1311</xm:f>
              <xm:sqref>C1311</xm:sqref>
            </x14:sparkline>
            <x14:sparkline>
              <xm:f>'LƯU CHUYỂN TIỀN TỆ GT - QUÝ'!D1312:M1312</xm:f>
              <xm:sqref>C1312</xm:sqref>
            </x14:sparkline>
            <x14:sparkline>
              <xm:f>'LƯU CHUYỂN TIỀN TỆ GT - QUÝ'!D1313:M1313</xm:f>
              <xm:sqref>C1313</xm:sqref>
            </x14:sparkline>
            <x14:sparkline>
              <xm:f>'LƯU CHUYỂN TIỀN TỆ GT - QUÝ'!D1314:M1314</xm:f>
              <xm:sqref>C1314</xm:sqref>
            </x14:sparkline>
            <x14:sparkline>
              <xm:f>'LƯU CHUYỂN TIỀN TỆ GT - QUÝ'!D1315:M1315</xm:f>
              <xm:sqref>C1315</xm:sqref>
            </x14:sparkline>
            <x14:sparkline>
              <xm:f>'LƯU CHUYỂN TIỀN TỆ GT - QUÝ'!D1316:M1316</xm:f>
              <xm:sqref>C1316</xm:sqref>
            </x14:sparkline>
            <x14:sparkline>
              <xm:f>'LƯU CHUYỂN TIỀN TỆ GT - QUÝ'!D1317:M1317</xm:f>
              <xm:sqref>C1317</xm:sqref>
            </x14:sparkline>
            <x14:sparkline>
              <xm:f>'LƯU CHUYỂN TIỀN TỆ GT - QUÝ'!D1318:M1318</xm:f>
              <xm:sqref>C1318</xm:sqref>
            </x14:sparkline>
            <x14:sparkline>
              <xm:f>'LƯU CHUYỂN TIỀN TỆ GT - QUÝ'!D1319:M1319</xm:f>
              <xm:sqref>C1319</xm:sqref>
            </x14:sparkline>
            <x14:sparkline>
              <xm:f>'LƯU CHUYỂN TIỀN TỆ GT - QUÝ'!D1320:M1320</xm:f>
              <xm:sqref>C1320</xm:sqref>
            </x14:sparkline>
            <x14:sparkline>
              <xm:f>'LƯU CHUYỂN TIỀN TỆ GT - QUÝ'!D1321:M1321</xm:f>
              <xm:sqref>C1321</xm:sqref>
            </x14:sparkline>
            <x14:sparkline>
              <xm:f>'LƯU CHUYỂN TIỀN TỆ GT - QUÝ'!D1322:M1322</xm:f>
              <xm:sqref>C1322</xm:sqref>
            </x14:sparkline>
            <x14:sparkline>
              <xm:f>'LƯU CHUYỂN TIỀN TỆ GT - QUÝ'!D1323:M1323</xm:f>
              <xm:sqref>C1323</xm:sqref>
            </x14:sparkline>
            <x14:sparkline>
              <xm:f>'LƯU CHUYỂN TIỀN TỆ GT - QUÝ'!D1324:M1324</xm:f>
              <xm:sqref>C1324</xm:sqref>
            </x14:sparkline>
            <x14:sparkline>
              <xm:f>'LƯU CHUYỂN TIỀN TỆ GT - QUÝ'!D1325:M1325</xm:f>
              <xm:sqref>C1325</xm:sqref>
            </x14:sparkline>
            <x14:sparkline>
              <xm:f>'LƯU CHUYỂN TIỀN TỆ GT - QUÝ'!D1326:M1326</xm:f>
              <xm:sqref>C1326</xm:sqref>
            </x14:sparkline>
            <x14:sparkline>
              <xm:f>'LƯU CHUYỂN TIỀN TỆ GT - QUÝ'!D1327:M1327</xm:f>
              <xm:sqref>C1327</xm:sqref>
            </x14:sparkline>
            <x14:sparkline>
              <xm:f>'LƯU CHUYỂN TIỀN TỆ GT - QUÝ'!D1328:M1328</xm:f>
              <xm:sqref>C1328</xm:sqref>
            </x14:sparkline>
            <x14:sparkline>
              <xm:f>'LƯU CHUYỂN TIỀN TỆ GT - QUÝ'!D1329:M1329</xm:f>
              <xm:sqref>C1329</xm:sqref>
            </x14:sparkline>
            <x14:sparkline>
              <xm:f>'LƯU CHUYỂN TIỀN TỆ GT - QUÝ'!D1330:M1330</xm:f>
              <xm:sqref>C1330</xm:sqref>
            </x14:sparkline>
            <x14:sparkline>
              <xm:f>'LƯU CHUYỂN TIỀN TỆ GT - QUÝ'!D1331:M1331</xm:f>
              <xm:sqref>C1331</xm:sqref>
            </x14:sparkline>
            <x14:sparkline>
              <xm:f>'LƯU CHUYỂN TIỀN TỆ GT - QUÝ'!D1332:M1332</xm:f>
              <xm:sqref>C1332</xm:sqref>
            </x14:sparkline>
            <x14:sparkline>
              <xm:f>'LƯU CHUYỂN TIỀN TỆ GT - QUÝ'!D1333:M1333</xm:f>
              <xm:sqref>C1333</xm:sqref>
            </x14:sparkline>
            <x14:sparkline>
              <xm:f>'LƯU CHUYỂN TIỀN TỆ GT - QUÝ'!D1334:M1334</xm:f>
              <xm:sqref>C1334</xm:sqref>
            </x14:sparkline>
            <x14:sparkline>
              <xm:f>'LƯU CHUYỂN TIỀN TỆ GT - QUÝ'!D1335:M1335</xm:f>
              <xm:sqref>C1335</xm:sqref>
            </x14:sparkline>
            <x14:sparkline>
              <xm:f>'LƯU CHUYỂN TIỀN TỆ GT - QUÝ'!D1336:M1336</xm:f>
              <xm:sqref>C1336</xm:sqref>
            </x14:sparkline>
            <x14:sparkline>
              <xm:f>'LƯU CHUYỂN TIỀN TỆ GT - QUÝ'!D1337:M1337</xm:f>
              <xm:sqref>C1337</xm:sqref>
            </x14:sparkline>
            <x14:sparkline>
              <xm:f>'LƯU CHUYỂN TIỀN TỆ GT - QUÝ'!D1338:M1338</xm:f>
              <xm:sqref>C1338</xm:sqref>
            </x14:sparkline>
            <x14:sparkline>
              <xm:f>'LƯU CHUYỂN TIỀN TỆ GT - QUÝ'!D1339:M1339</xm:f>
              <xm:sqref>C1339</xm:sqref>
            </x14:sparkline>
            <x14:sparkline>
              <xm:f>'LƯU CHUYỂN TIỀN TỆ GT - QUÝ'!D1340:M1340</xm:f>
              <xm:sqref>C1340</xm:sqref>
            </x14:sparkline>
            <x14:sparkline>
              <xm:f>'LƯU CHUYỂN TIỀN TỆ GT - QUÝ'!D1341:M1341</xm:f>
              <xm:sqref>C1341</xm:sqref>
            </x14:sparkline>
            <x14:sparkline>
              <xm:f>'LƯU CHUYỂN TIỀN TỆ GT - QUÝ'!D1342:M1342</xm:f>
              <xm:sqref>C1342</xm:sqref>
            </x14:sparkline>
            <x14:sparkline>
              <xm:f>'LƯU CHUYỂN TIỀN TỆ GT - QUÝ'!D1343:M1343</xm:f>
              <xm:sqref>C1343</xm:sqref>
            </x14:sparkline>
            <x14:sparkline>
              <xm:f>'LƯU CHUYỂN TIỀN TỆ GT - QUÝ'!D1344:M1344</xm:f>
              <xm:sqref>C1344</xm:sqref>
            </x14:sparkline>
            <x14:sparkline>
              <xm:f>'LƯU CHUYỂN TIỀN TỆ GT - QUÝ'!D1345:M1345</xm:f>
              <xm:sqref>C1345</xm:sqref>
            </x14:sparkline>
            <x14:sparkline>
              <xm:f>'LƯU CHUYỂN TIỀN TỆ GT - QUÝ'!D1346:M1346</xm:f>
              <xm:sqref>C1346</xm:sqref>
            </x14:sparkline>
            <x14:sparkline>
              <xm:f>'LƯU CHUYỂN TIỀN TỆ GT - QUÝ'!D1347:M1347</xm:f>
              <xm:sqref>C1347</xm:sqref>
            </x14:sparkline>
            <x14:sparkline>
              <xm:f>'LƯU CHUYỂN TIỀN TỆ GT - QUÝ'!D1348:M1348</xm:f>
              <xm:sqref>C1348</xm:sqref>
            </x14:sparkline>
            <x14:sparkline>
              <xm:f>'LƯU CHUYỂN TIỀN TỆ GT - QUÝ'!D1349:M1349</xm:f>
              <xm:sqref>C1349</xm:sqref>
            </x14:sparkline>
            <x14:sparkline>
              <xm:f>'LƯU CHUYỂN TIỀN TỆ GT - QUÝ'!D1350:M1350</xm:f>
              <xm:sqref>C1350</xm:sqref>
            </x14:sparkline>
            <x14:sparkline>
              <xm:f>'LƯU CHUYỂN TIỀN TỆ GT - QUÝ'!D1351:M1351</xm:f>
              <xm:sqref>C1351</xm:sqref>
            </x14:sparkline>
            <x14:sparkline>
              <xm:f>'LƯU CHUYỂN TIỀN TỆ GT - QUÝ'!D1352:M1352</xm:f>
              <xm:sqref>C1352</xm:sqref>
            </x14:sparkline>
            <x14:sparkline>
              <xm:f>'LƯU CHUYỂN TIỀN TỆ GT - QUÝ'!D1353:M1353</xm:f>
              <xm:sqref>C1353</xm:sqref>
            </x14:sparkline>
            <x14:sparkline>
              <xm:f>'LƯU CHUYỂN TIỀN TỆ GT - QUÝ'!D1354:M1354</xm:f>
              <xm:sqref>C1354</xm:sqref>
            </x14:sparkline>
            <x14:sparkline>
              <xm:f>'LƯU CHUYỂN TIỀN TỆ GT - QUÝ'!D1355:M1355</xm:f>
              <xm:sqref>C1355</xm:sqref>
            </x14:sparkline>
            <x14:sparkline>
              <xm:f>'LƯU CHUYỂN TIỀN TỆ GT - QUÝ'!D1356:M1356</xm:f>
              <xm:sqref>C1356</xm:sqref>
            </x14:sparkline>
            <x14:sparkline>
              <xm:f>'LƯU CHUYỂN TIỀN TỆ GT - QUÝ'!D1357:M1357</xm:f>
              <xm:sqref>C1357</xm:sqref>
            </x14:sparkline>
            <x14:sparkline>
              <xm:f>'LƯU CHUYỂN TIỀN TỆ GT - QUÝ'!D1358:M1358</xm:f>
              <xm:sqref>C1358</xm:sqref>
            </x14:sparkline>
            <x14:sparkline>
              <xm:f>'LƯU CHUYỂN TIỀN TỆ GT - QUÝ'!D1359:M1359</xm:f>
              <xm:sqref>C1359</xm:sqref>
            </x14:sparkline>
            <x14:sparkline>
              <xm:f>'LƯU CHUYỂN TIỀN TỆ GT - QUÝ'!D1360:M1360</xm:f>
              <xm:sqref>C1360</xm:sqref>
            </x14:sparkline>
            <x14:sparkline>
              <xm:f>'LƯU CHUYỂN TIỀN TỆ GT - QUÝ'!D1361:M1361</xm:f>
              <xm:sqref>C1361</xm:sqref>
            </x14:sparkline>
            <x14:sparkline>
              <xm:f>'LƯU CHUYỂN TIỀN TỆ GT - QUÝ'!D1362:M1362</xm:f>
              <xm:sqref>C1362</xm:sqref>
            </x14:sparkline>
            <x14:sparkline>
              <xm:f>'LƯU CHUYỂN TIỀN TỆ GT - QUÝ'!D1363:M1363</xm:f>
              <xm:sqref>C1363</xm:sqref>
            </x14:sparkline>
            <x14:sparkline>
              <xm:f>'LƯU CHUYỂN TIỀN TỆ GT - QUÝ'!D1364:M1364</xm:f>
              <xm:sqref>C1364</xm:sqref>
            </x14:sparkline>
            <x14:sparkline>
              <xm:f>'LƯU CHUYỂN TIỀN TỆ GT - QUÝ'!D1365:M1365</xm:f>
              <xm:sqref>C1365</xm:sqref>
            </x14:sparkline>
            <x14:sparkline>
              <xm:f>'LƯU CHUYỂN TIỀN TỆ GT - QUÝ'!D1366:M1366</xm:f>
              <xm:sqref>C1366</xm:sqref>
            </x14:sparkline>
            <x14:sparkline>
              <xm:f>'LƯU CHUYỂN TIỀN TỆ GT - QUÝ'!D1367:M1367</xm:f>
              <xm:sqref>C1367</xm:sqref>
            </x14:sparkline>
            <x14:sparkline>
              <xm:f>'LƯU CHUYỂN TIỀN TỆ GT - QUÝ'!D1368:M1368</xm:f>
              <xm:sqref>C1368</xm:sqref>
            </x14:sparkline>
            <x14:sparkline>
              <xm:f>'LƯU CHUYỂN TIỀN TỆ GT - QUÝ'!D1369:M1369</xm:f>
              <xm:sqref>C1369</xm:sqref>
            </x14:sparkline>
            <x14:sparkline>
              <xm:f>'LƯU CHUYỂN TIỀN TỆ GT - QUÝ'!D1370:M1370</xm:f>
              <xm:sqref>C1370</xm:sqref>
            </x14:sparkline>
            <x14:sparkline>
              <xm:f>'LƯU CHUYỂN TIỀN TỆ GT - QUÝ'!D1371:M1371</xm:f>
              <xm:sqref>C1371</xm:sqref>
            </x14:sparkline>
            <x14:sparkline>
              <xm:f>'LƯU CHUYỂN TIỀN TỆ GT - QUÝ'!D1372:M1372</xm:f>
              <xm:sqref>C1372</xm:sqref>
            </x14:sparkline>
            <x14:sparkline>
              <xm:f>'LƯU CHUYỂN TIỀN TỆ GT - QUÝ'!D1373:M1373</xm:f>
              <xm:sqref>C1373</xm:sqref>
            </x14:sparkline>
            <x14:sparkline>
              <xm:f>'LƯU CHUYỂN TIỀN TỆ GT - QUÝ'!D1374:M1374</xm:f>
              <xm:sqref>C1374</xm:sqref>
            </x14:sparkline>
            <x14:sparkline>
              <xm:f>'LƯU CHUYỂN TIỀN TỆ GT - QUÝ'!D1375:M1375</xm:f>
              <xm:sqref>C1375</xm:sqref>
            </x14:sparkline>
            <x14:sparkline>
              <xm:f>'LƯU CHUYỂN TIỀN TỆ GT - QUÝ'!D1376:M1376</xm:f>
              <xm:sqref>C1376</xm:sqref>
            </x14:sparkline>
            <x14:sparkline>
              <xm:f>'LƯU CHUYỂN TIỀN TỆ GT - QUÝ'!D1377:M1377</xm:f>
              <xm:sqref>C1377</xm:sqref>
            </x14:sparkline>
            <x14:sparkline>
              <xm:f>'LƯU CHUYỂN TIỀN TỆ GT - QUÝ'!D1378:M1378</xm:f>
              <xm:sqref>C1378</xm:sqref>
            </x14:sparkline>
            <x14:sparkline>
              <xm:f>'LƯU CHUYỂN TIỀN TỆ GT - QUÝ'!D1379:M1379</xm:f>
              <xm:sqref>C1379</xm:sqref>
            </x14:sparkline>
            <x14:sparkline>
              <xm:f>'LƯU CHUYỂN TIỀN TỆ GT - QUÝ'!D1380:M1380</xm:f>
              <xm:sqref>C1380</xm:sqref>
            </x14:sparkline>
            <x14:sparkline>
              <xm:f>'LƯU CHUYỂN TIỀN TỆ GT - QUÝ'!D1381:M1381</xm:f>
              <xm:sqref>C1381</xm:sqref>
            </x14:sparkline>
            <x14:sparkline>
              <xm:f>'LƯU CHUYỂN TIỀN TỆ GT - QUÝ'!D1382:M1382</xm:f>
              <xm:sqref>C1382</xm:sqref>
            </x14:sparkline>
            <x14:sparkline>
              <xm:f>'LƯU CHUYỂN TIỀN TỆ GT - QUÝ'!D1383:M1383</xm:f>
              <xm:sqref>C1383</xm:sqref>
            </x14:sparkline>
            <x14:sparkline>
              <xm:f>'LƯU CHUYỂN TIỀN TỆ GT - QUÝ'!D1384:M1384</xm:f>
              <xm:sqref>C1384</xm:sqref>
            </x14:sparkline>
            <x14:sparkline>
              <xm:f>'LƯU CHUYỂN TIỀN TỆ GT - QUÝ'!D1385:M1385</xm:f>
              <xm:sqref>C1385</xm:sqref>
            </x14:sparkline>
            <x14:sparkline>
              <xm:f>'LƯU CHUYỂN TIỀN TỆ GT - QUÝ'!D1386:M1386</xm:f>
              <xm:sqref>C1386</xm:sqref>
            </x14:sparkline>
            <x14:sparkline>
              <xm:f>'LƯU CHUYỂN TIỀN TỆ GT - QUÝ'!D1387:M1387</xm:f>
              <xm:sqref>C1387</xm:sqref>
            </x14:sparkline>
            <x14:sparkline>
              <xm:f>'LƯU CHUYỂN TIỀN TỆ GT - QUÝ'!D1388:M1388</xm:f>
              <xm:sqref>C1388</xm:sqref>
            </x14:sparkline>
            <x14:sparkline>
              <xm:f>'LƯU CHUYỂN TIỀN TỆ GT - QUÝ'!D1389:M1389</xm:f>
              <xm:sqref>C1389</xm:sqref>
            </x14:sparkline>
            <x14:sparkline>
              <xm:f>'LƯU CHUYỂN TIỀN TỆ GT - QUÝ'!D1390:M1390</xm:f>
              <xm:sqref>C1390</xm:sqref>
            </x14:sparkline>
            <x14:sparkline>
              <xm:f>'LƯU CHUYỂN TIỀN TỆ GT - QUÝ'!D1391:M1391</xm:f>
              <xm:sqref>C1391</xm:sqref>
            </x14:sparkline>
            <x14:sparkline>
              <xm:f>'LƯU CHUYỂN TIỀN TỆ GT - QUÝ'!D1392:M1392</xm:f>
              <xm:sqref>C1392</xm:sqref>
            </x14:sparkline>
            <x14:sparkline>
              <xm:f>'LƯU CHUYỂN TIỀN TỆ GT - QUÝ'!D1393:M1393</xm:f>
              <xm:sqref>C1393</xm:sqref>
            </x14:sparkline>
            <x14:sparkline>
              <xm:f>'LƯU CHUYỂN TIỀN TỆ GT - QUÝ'!D1394:M1394</xm:f>
              <xm:sqref>C1394</xm:sqref>
            </x14:sparkline>
            <x14:sparkline>
              <xm:f>'LƯU CHUYỂN TIỀN TỆ GT - QUÝ'!D1395:M1395</xm:f>
              <xm:sqref>C1395</xm:sqref>
            </x14:sparkline>
            <x14:sparkline>
              <xm:f>'LƯU CHUYỂN TIỀN TỆ GT - QUÝ'!D1396:M1396</xm:f>
              <xm:sqref>C1396</xm:sqref>
            </x14:sparkline>
            <x14:sparkline>
              <xm:f>'LƯU CHUYỂN TIỀN TỆ GT - QUÝ'!D1397:M1397</xm:f>
              <xm:sqref>C1397</xm:sqref>
            </x14:sparkline>
            <x14:sparkline>
              <xm:f>'LƯU CHUYỂN TIỀN TỆ GT - QUÝ'!D1398:M1398</xm:f>
              <xm:sqref>C1398</xm:sqref>
            </x14:sparkline>
            <x14:sparkline>
              <xm:f>'LƯU CHUYỂN TIỀN TỆ GT - QUÝ'!D1399:M1399</xm:f>
              <xm:sqref>C1399</xm:sqref>
            </x14:sparkline>
            <x14:sparkline>
              <xm:f>'LƯU CHUYỂN TIỀN TỆ GT - QUÝ'!D1400:M1400</xm:f>
              <xm:sqref>C1400</xm:sqref>
            </x14:sparkline>
            <x14:sparkline>
              <xm:f>'LƯU CHUYỂN TIỀN TỆ GT - QUÝ'!D1401:M1401</xm:f>
              <xm:sqref>C1401</xm:sqref>
            </x14:sparkline>
            <x14:sparkline>
              <xm:f>'LƯU CHUYỂN TIỀN TỆ GT - QUÝ'!D1402:M1402</xm:f>
              <xm:sqref>C1402</xm:sqref>
            </x14:sparkline>
            <x14:sparkline>
              <xm:f>'LƯU CHUYỂN TIỀN TỆ GT - QUÝ'!D1403:M1403</xm:f>
              <xm:sqref>C1403</xm:sqref>
            </x14:sparkline>
            <x14:sparkline>
              <xm:f>'LƯU CHUYỂN TIỀN TỆ GT - QUÝ'!D1404:M1404</xm:f>
              <xm:sqref>C1404</xm:sqref>
            </x14:sparkline>
            <x14:sparkline>
              <xm:f>'LƯU CHUYỂN TIỀN TỆ GT - QUÝ'!D1405:M1405</xm:f>
              <xm:sqref>C1405</xm:sqref>
            </x14:sparkline>
          </x14:sparklines>
        </x14:sparklineGroup>
        <x14:sparklineGroup type="column" displayEmptyCellsAs="gap" high="1" low="1" xr2:uid="{650BAF80-2CFC-4261-A9F1-A4DE5CB87C3C}">
          <x14:colorSeries rgb="FFFFFF00"/>
          <x14:colorNegative rgb="FFD00000"/>
          <x14:colorAxis rgb="FF000000"/>
          <x14:colorMarkers rgb="FFD00000"/>
          <x14:colorFirst rgb="FFD00000"/>
          <x14:colorLast rgb="FFD00000"/>
          <x14:colorHigh rgb="FF00FF00"/>
          <x14:colorLow rgb="FFFF0000"/>
          <x14:sparklines>
            <x14:sparkline>
              <xm:f>'LƯU CHUYỂN TIỀN TỆ GT - QUÝ'!D1007:M1007</xm:f>
              <xm:sqref>C1007</xm:sqref>
            </x14:sparkline>
            <x14:sparkline>
              <xm:f>'LƯU CHUYỂN TIỀN TỆ GT - QUÝ'!D1008:M1008</xm:f>
              <xm:sqref>C1008</xm:sqref>
            </x14:sparkline>
            <x14:sparkline>
              <xm:f>'LƯU CHUYỂN TIỀN TỆ GT - QUÝ'!D1009:M1009</xm:f>
              <xm:sqref>C1009</xm:sqref>
            </x14:sparkline>
            <x14:sparkline>
              <xm:f>'LƯU CHUYỂN TIỀN TỆ GT - QUÝ'!D1010:M1010</xm:f>
              <xm:sqref>C1010</xm:sqref>
            </x14:sparkline>
            <x14:sparkline>
              <xm:f>'LƯU CHUYỂN TIỀN TỆ GT - QUÝ'!D1011:M1011</xm:f>
              <xm:sqref>C1011</xm:sqref>
            </x14:sparkline>
            <x14:sparkline>
              <xm:f>'LƯU CHUYỂN TIỀN TỆ GT - QUÝ'!D1012:M1012</xm:f>
              <xm:sqref>C1012</xm:sqref>
            </x14:sparkline>
            <x14:sparkline>
              <xm:f>'LƯU CHUYỂN TIỀN TỆ GT - QUÝ'!D1013:M1013</xm:f>
              <xm:sqref>C1013</xm:sqref>
            </x14:sparkline>
            <x14:sparkline>
              <xm:f>'LƯU CHUYỂN TIỀN TỆ GT - QUÝ'!D1014:M1014</xm:f>
              <xm:sqref>C1014</xm:sqref>
            </x14:sparkline>
            <x14:sparkline>
              <xm:f>'LƯU CHUYỂN TIỀN TỆ GT - QUÝ'!D1015:M1015</xm:f>
              <xm:sqref>C1015</xm:sqref>
            </x14:sparkline>
            <x14:sparkline>
              <xm:f>'LƯU CHUYỂN TIỀN TỆ GT - QUÝ'!D1016:M1016</xm:f>
              <xm:sqref>C1016</xm:sqref>
            </x14:sparkline>
            <x14:sparkline>
              <xm:f>'LƯU CHUYỂN TIỀN TỆ GT - QUÝ'!D1017:M1017</xm:f>
              <xm:sqref>C1017</xm:sqref>
            </x14:sparkline>
            <x14:sparkline>
              <xm:f>'LƯU CHUYỂN TIỀN TỆ GT - QUÝ'!D1018:M1018</xm:f>
              <xm:sqref>C1018</xm:sqref>
            </x14:sparkline>
            <x14:sparkline>
              <xm:f>'LƯU CHUYỂN TIỀN TỆ GT - QUÝ'!D1019:M1019</xm:f>
              <xm:sqref>C1019</xm:sqref>
            </x14:sparkline>
            <x14:sparkline>
              <xm:f>'LƯU CHUYỂN TIỀN TỆ GT - QUÝ'!D1020:M1020</xm:f>
              <xm:sqref>C1020</xm:sqref>
            </x14:sparkline>
            <x14:sparkline>
              <xm:f>'LƯU CHUYỂN TIỀN TỆ GT - QUÝ'!D1021:M1021</xm:f>
              <xm:sqref>C1021</xm:sqref>
            </x14:sparkline>
            <x14:sparkline>
              <xm:f>'LƯU CHUYỂN TIỀN TỆ GT - QUÝ'!D1022:M1022</xm:f>
              <xm:sqref>C1022</xm:sqref>
            </x14:sparkline>
            <x14:sparkline>
              <xm:f>'LƯU CHUYỂN TIỀN TỆ GT - QUÝ'!D1023:M1023</xm:f>
              <xm:sqref>C1023</xm:sqref>
            </x14:sparkline>
            <x14:sparkline>
              <xm:f>'LƯU CHUYỂN TIỀN TỆ GT - QUÝ'!D1024:M1024</xm:f>
              <xm:sqref>C1024</xm:sqref>
            </x14:sparkline>
            <x14:sparkline>
              <xm:f>'LƯU CHUYỂN TIỀN TỆ GT - QUÝ'!D1025:M1025</xm:f>
              <xm:sqref>C1025</xm:sqref>
            </x14:sparkline>
            <x14:sparkline>
              <xm:f>'LƯU CHUYỂN TIỀN TỆ GT - QUÝ'!D1026:M1026</xm:f>
              <xm:sqref>C1026</xm:sqref>
            </x14:sparkline>
            <x14:sparkline>
              <xm:f>'LƯU CHUYỂN TIỀN TỆ GT - QUÝ'!D1027:M1027</xm:f>
              <xm:sqref>C1027</xm:sqref>
            </x14:sparkline>
            <x14:sparkline>
              <xm:f>'LƯU CHUYỂN TIỀN TỆ GT - QUÝ'!D1028:M1028</xm:f>
              <xm:sqref>C1028</xm:sqref>
            </x14:sparkline>
            <x14:sparkline>
              <xm:f>'LƯU CHUYỂN TIỀN TỆ GT - QUÝ'!D1029:M1029</xm:f>
              <xm:sqref>C1029</xm:sqref>
            </x14:sparkline>
            <x14:sparkline>
              <xm:f>'LƯU CHUYỂN TIỀN TỆ GT - QUÝ'!D1030:M1030</xm:f>
              <xm:sqref>C1030</xm:sqref>
            </x14:sparkline>
            <x14:sparkline>
              <xm:f>'LƯU CHUYỂN TIỀN TỆ GT - QUÝ'!D1031:M1031</xm:f>
              <xm:sqref>C1031</xm:sqref>
            </x14:sparkline>
            <x14:sparkline>
              <xm:f>'LƯU CHUYỂN TIỀN TỆ GT - QUÝ'!D1032:M1032</xm:f>
              <xm:sqref>C1032</xm:sqref>
            </x14:sparkline>
            <x14:sparkline>
              <xm:f>'LƯU CHUYỂN TIỀN TỆ GT - QUÝ'!D1033:M1033</xm:f>
              <xm:sqref>C1033</xm:sqref>
            </x14:sparkline>
            <x14:sparkline>
              <xm:f>'LƯU CHUYỂN TIỀN TỆ GT - QUÝ'!D1034:M1034</xm:f>
              <xm:sqref>C1034</xm:sqref>
            </x14:sparkline>
            <x14:sparkline>
              <xm:f>'LƯU CHUYỂN TIỀN TỆ GT - QUÝ'!D1035:M1035</xm:f>
              <xm:sqref>C1035</xm:sqref>
            </x14:sparkline>
            <x14:sparkline>
              <xm:f>'LƯU CHUYỂN TIỀN TỆ GT - QUÝ'!D1036:M1036</xm:f>
              <xm:sqref>C1036</xm:sqref>
            </x14:sparkline>
            <x14:sparkline>
              <xm:f>'LƯU CHUYỂN TIỀN TỆ GT - QUÝ'!D1037:M1037</xm:f>
              <xm:sqref>C1037</xm:sqref>
            </x14:sparkline>
            <x14:sparkline>
              <xm:f>'LƯU CHUYỂN TIỀN TỆ GT - QUÝ'!D1038:M1038</xm:f>
              <xm:sqref>C1038</xm:sqref>
            </x14:sparkline>
            <x14:sparkline>
              <xm:f>'LƯU CHUYỂN TIỀN TỆ GT - QUÝ'!D1039:M1039</xm:f>
              <xm:sqref>C1039</xm:sqref>
            </x14:sparkline>
            <x14:sparkline>
              <xm:f>'LƯU CHUYỂN TIỀN TỆ GT - QUÝ'!D1040:M1040</xm:f>
              <xm:sqref>C1040</xm:sqref>
            </x14:sparkline>
            <x14:sparkline>
              <xm:f>'LƯU CHUYỂN TIỀN TỆ GT - QUÝ'!D1041:M1041</xm:f>
              <xm:sqref>C1041</xm:sqref>
            </x14:sparkline>
            <x14:sparkline>
              <xm:f>'LƯU CHUYỂN TIỀN TỆ GT - QUÝ'!D1042:M1042</xm:f>
              <xm:sqref>C1042</xm:sqref>
            </x14:sparkline>
            <x14:sparkline>
              <xm:f>'LƯU CHUYỂN TIỀN TỆ GT - QUÝ'!D1043:M1043</xm:f>
              <xm:sqref>C1043</xm:sqref>
            </x14:sparkline>
            <x14:sparkline>
              <xm:f>'LƯU CHUYỂN TIỀN TỆ GT - QUÝ'!D1044:M1044</xm:f>
              <xm:sqref>C1044</xm:sqref>
            </x14:sparkline>
            <x14:sparkline>
              <xm:f>'LƯU CHUYỂN TIỀN TỆ GT - QUÝ'!D1045:M1045</xm:f>
              <xm:sqref>C1045</xm:sqref>
            </x14:sparkline>
            <x14:sparkline>
              <xm:f>'LƯU CHUYỂN TIỀN TỆ GT - QUÝ'!D1046:M1046</xm:f>
              <xm:sqref>C1046</xm:sqref>
            </x14:sparkline>
            <x14:sparkline>
              <xm:f>'LƯU CHUYỂN TIỀN TỆ GT - QUÝ'!D1047:M1047</xm:f>
              <xm:sqref>C1047</xm:sqref>
            </x14:sparkline>
            <x14:sparkline>
              <xm:f>'LƯU CHUYỂN TIỀN TỆ GT - QUÝ'!D1048:M1048</xm:f>
              <xm:sqref>C1048</xm:sqref>
            </x14:sparkline>
            <x14:sparkline>
              <xm:f>'LƯU CHUYỂN TIỀN TỆ GT - QUÝ'!D1049:M1049</xm:f>
              <xm:sqref>C1049</xm:sqref>
            </x14:sparkline>
            <x14:sparkline>
              <xm:f>'LƯU CHUYỂN TIỀN TỆ GT - QUÝ'!D1050:M1050</xm:f>
              <xm:sqref>C1050</xm:sqref>
            </x14:sparkline>
            <x14:sparkline>
              <xm:f>'LƯU CHUYỂN TIỀN TỆ GT - QUÝ'!D1051:M1051</xm:f>
              <xm:sqref>C1051</xm:sqref>
            </x14:sparkline>
            <x14:sparkline>
              <xm:f>'LƯU CHUYỂN TIỀN TỆ GT - QUÝ'!D1052:M1052</xm:f>
              <xm:sqref>C1052</xm:sqref>
            </x14:sparkline>
            <x14:sparkline>
              <xm:f>'LƯU CHUYỂN TIỀN TỆ GT - QUÝ'!D1053:M1053</xm:f>
              <xm:sqref>C1053</xm:sqref>
            </x14:sparkline>
            <x14:sparkline>
              <xm:f>'LƯU CHUYỂN TIỀN TỆ GT - QUÝ'!D1054:M1054</xm:f>
              <xm:sqref>C1054</xm:sqref>
            </x14:sparkline>
            <x14:sparkline>
              <xm:f>'LƯU CHUYỂN TIỀN TỆ GT - QUÝ'!D1055:M1055</xm:f>
              <xm:sqref>C1055</xm:sqref>
            </x14:sparkline>
            <x14:sparkline>
              <xm:f>'LƯU CHUYỂN TIỀN TỆ GT - QUÝ'!D1056:M1056</xm:f>
              <xm:sqref>C1056</xm:sqref>
            </x14:sparkline>
            <x14:sparkline>
              <xm:f>'LƯU CHUYỂN TIỀN TỆ GT - QUÝ'!D1057:M1057</xm:f>
              <xm:sqref>C1057</xm:sqref>
            </x14:sparkline>
            <x14:sparkline>
              <xm:f>'LƯU CHUYỂN TIỀN TỆ GT - QUÝ'!D1058:M1058</xm:f>
              <xm:sqref>C1058</xm:sqref>
            </x14:sparkline>
            <x14:sparkline>
              <xm:f>'LƯU CHUYỂN TIỀN TỆ GT - QUÝ'!D1059:M1059</xm:f>
              <xm:sqref>C1059</xm:sqref>
            </x14:sparkline>
            <x14:sparkline>
              <xm:f>'LƯU CHUYỂN TIỀN TỆ GT - QUÝ'!D1060:M1060</xm:f>
              <xm:sqref>C1060</xm:sqref>
            </x14:sparkline>
            <x14:sparkline>
              <xm:f>'LƯU CHUYỂN TIỀN TỆ GT - QUÝ'!D1061:M1061</xm:f>
              <xm:sqref>C1061</xm:sqref>
            </x14:sparkline>
            <x14:sparkline>
              <xm:f>'LƯU CHUYỂN TIỀN TỆ GT - QUÝ'!D1062:M1062</xm:f>
              <xm:sqref>C1062</xm:sqref>
            </x14:sparkline>
            <x14:sparkline>
              <xm:f>'LƯU CHUYỂN TIỀN TỆ GT - QUÝ'!D1063:M1063</xm:f>
              <xm:sqref>C1063</xm:sqref>
            </x14:sparkline>
            <x14:sparkline>
              <xm:f>'LƯU CHUYỂN TIỀN TỆ GT - QUÝ'!D1064:M1064</xm:f>
              <xm:sqref>C1064</xm:sqref>
            </x14:sparkline>
            <x14:sparkline>
              <xm:f>'LƯU CHUYỂN TIỀN TỆ GT - QUÝ'!D1065:M1065</xm:f>
              <xm:sqref>C1065</xm:sqref>
            </x14:sparkline>
            <x14:sparkline>
              <xm:f>'LƯU CHUYỂN TIỀN TỆ GT - QUÝ'!D1066:M1066</xm:f>
              <xm:sqref>C1066</xm:sqref>
            </x14:sparkline>
            <x14:sparkline>
              <xm:f>'LƯU CHUYỂN TIỀN TỆ GT - QUÝ'!D1067:M1067</xm:f>
              <xm:sqref>C1067</xm:sqref>
            </x14:sparkline>
            <x14:sparkline>
              <xm:f>'LƯU CHUYỂN TIỀN TỆ GT - QUÝ'!D1068:M1068</xm:f>
              <xm:sqref>C1068</xm:sqref>
            </x14:sparkline>
            <x14:sparkline>
              <xm:f>'LƯU CHUYỂN TIỀN TỆ GT - QUÝ'!D1069:M1069</xm:f>
              <xm:sqref>C1069</xm:sqref>
            </x14:sparkline>
            <x14:sparkline>
              <xm:f>'LƯU CHUYỂN TIỀN TỆ GT - QUÝ'!D1070:M1070</xm:f>
              <xm:sqref>C1070</xm:sqref>
            </x14:sparkline>
            <x14:sparkline>
              <xm:f>'LƯU CHUYỂN TIỀN TỆ GT - QUÝ'!D1071:M1071</xm:f>
              <xm:sqref>C1071</xm:sqref>
            </x14:sparkline>
            <x14:sparkline>
              <xm:f>'LƯU CHUYỂN TIỀN TỆ GT - QUÝ'!D1072:M1072</xm:f>
              <xm:sqref>C1072</xm:sqref>
            </x14:sparkline>
            <x14:sparkline>
              <xm:f>'LƯU CHUYỂN TIỀN TỆ GT - QUÝ'!D1073:M1073</xm:f>
              <xm:sqref>C1073</xm:sqref>
            </x14:sparkline>
            <x14:sparkline>
              <xm:f>'LƯU CHUYỂN TIỀN TỆ GT - QUÝ'!D1074:M1074</xm:f>
              <xm:sqref>C1074</xm:sqref>
            </x14:sparkline>
            <x14:sparkline>
              <xm:f>'LƯU CHUYỂN TIỀN TỆ GT - QUÝ'!D1075:M1075</xm:f>
              <xm:sqref>C1075</xm:sqref>
            </x14:sparkline>
            <x14:sparkline>
              <xm:f>'LƯU CHUYỂN TIỀN TỆ GT - QUÝ'!D1076:M1076</xm:f>
              <xm:sqref>C1076</xm:sqref>
            </x14:sparkline>
            <x14:sparkline>
              <xm:f>'LƯU CHUYỂN TIỀN TỆ GT - QUÝ'!D1077:M1077</xm:f>
              <xm:sqref>C1077</xm:sqref>
            </x14:sparkline>
            <x14:sparkline>
              <xm:f>'LƯU CHUYỂN TIỀN TỆ GT - QUÝ'!D1078:M1078</xm:f>
              <xm:sqref>C1078</xm:sqref>
            </x14:sparkline>
            <x14:sparkline>
              <xm:f>'LƯU CHUYỂN TIỀN TỆ GT - QUÝ'!D1079:M1079</xm:f>
              <xm:sqref>C1079</xm:sqref>
            </x14:sparkline>
            <x14:sparkline>
              <xm:f>'LƯU CHUYỂN TIỀN TỆ GT - QUÝ'!D1080:M1080</xm:f>
              <xm:sqref>C1080</xm:sqref>
            </x14:sparkline>
            <x14:sparkline>
              <xm:f>'LƯU CHUYỂN TIỀN TỆ GT - QUÝ'!D1081:M1081</xm:f>
              <xm:sqref>C1081</xm:sqref>
            </x14:sparkline>
            <x14:sparkline>
              <xm:f>'LƯU CHUYỂN TIỀN TỆ GT - QUÝ'!D1082:M1082</xm:f>
              <xm:sqref>C1082</xm:sqref>
            </x14:sparkline>
            <x14:sparkline>
              <xm:f>'LƯU CHUYỂN TIỀN TỆ GT - QUÝ'!D1083:M1083</xm:f>
              <xm:sqref>C1083</xm:sqref>
            </x14:sparkline>
            <x14:sparkline>
              <xm:f>'LƯU CHUYỂN TIỀN TỆ GT - QUÝ'!D1084:M1084</xm:f>
              <xm:sqref>C1084</xm:sqref>
            </x14:sparkline>
            <x14:sparkline>
              <xm:f>'LƯU CHUYỂN TIỀN TỆ GT - QUÝ'!D1085:M1085</xm:f>
              <xm:sqref>C1085</xm:sqref>
            </x14:sparkline>
            <x14:sparkline>
              <xm:f>'LƯU CHUYỂN TIỀN TỆ GT - QUÝ'!D1086:M1086</xm:f>
              <xm:sqref>C1086</xm:sqref>
            </x14:sparkline>
            <x14:sparkline>
              <xm:f>'LƯU CHUYỂN TIỀN TỆ GT - QUÝ'!D1087:M1087</xm:f>
              <xm:sqref>C1087</xm:sqref>
            </x14:sparkline>
            <x14:sparkline>
              <xm:f>'LƯU CHUYỂN TIỀN TỆ GT - QUÝ'!D1088:M1088</xm:f>
              <xm:sqref>C1088</xm:sqref>
            </x14:sparkline>
            <x14:sparkline>
              <xm:f>'LƯU CHUYỂN TIỀN TỆ GT - QUÝ'!D1089:M1089</xm:f>
              <xm:sqref>C1089</xm:sqref>
            </x14:sparkline>
            <x14:sparkline>
              <xm:f>'LƯU CHUYỂN TIỀN TỆ GT - QUÝ'!D1090:M1090</xm:f>
              <xm:sqref>C1090</xm:sqref>
            </x14:sparkline>
            <x14:sparkline>
              <xm:f>'LƯU CHUYỂN TIỀN TỆ GT - QUÝ'!D1091:M1091</xm:f>
              <xm:sqref>C1091</xm:sqref>
            </x14:sparkline>
            <x14:sparkline>
              <xm:f>'LƯU CHUYỂN TIỀN TỆ GT - QUÝ'!D1092:M1092</xm:f>
              <xm:sqref>C1092</xm:sqref>
            </x14:sparkline>
            <x14:sparkline>
              <xm:f>'LƯU CHUYỂN TIỀN TỆ GT - QUÝ'!D1093:M1093</xm:f>
              <xm:sqref>C1093</xm:sqref>
            </x14:sparkline>
            <x14:sparkline>
              <xm:f>'LƯU CHUYỂN TIỀN TỆ GT - QUÝ'!D1094:M1094</xm:f>
              <xm:sqref>C1094</xm:sqref>
            </x14:sparkline>
            <x14:sparkline>
              <xm:f>'LƯU CHUYỂN TIỀN TỆ GT - QUÝ'!D1095:M1095</xm:f>
              <xm:sqref>C1095</xm:sqref>
            </x14:sparkline>
            <x14:sparkline>
              <xm:f>'LƯU CHUYỂN TIỀN TỆ GT - QUÝ'!D1096:M1096</xm:f>
              <xm:sqref>C1096</xm:sqref>
            </x14:sparkline>
            <x14:sparkline>
              <xm:f>'LƯU CHUYỂN TIỀN TỆ GT - QUÝ'!D1097:M1097</xm:f>
              <xm:sqref>C1097</xm:sqref>
            </x14:sparkline>
            <x14:sparkline>
              <xm:f>'LƯU CHUYỂN TIỀN TỆ GT - QUÝ'!D1098:M1098</xm:f>
              <xm:sqref>C1098</xm:sqref>
            </x14:sparkline>
            <x14:sparkline>
              <xm:f>'LƯU CHUYỂN TIỀN TỆ GT - QUÝ'!D1099:M1099</xm:f>
              <xm:sqref>C1099</xm:sqref>
            </x14:sparkline>
            <x14:sparkline>
              <xm:f>'LƯU CHUYỂN TIỀN TỆ GT - QUÝ'!D1100:M1100</xm:f>
              <xm:sqref>C1100</xm:sqref>
            </x14:sparkline>
            <x14:sparkline>
              <xm:f>'LƯU CHUYỂN TIỀN TỆ GT - QUÝ'!D1101:M1101</xm:f>
              <xm:sqref>C1101</xm:sqref>
            </x14:sparkline>
            <x14:sparkline>
              <xm:f>'LƯU CHUYỂN TIỀN TỆ GT - QUÝ'!D1102:M1102</xm:f>
              <xm:sqref>C1102</xm:sqref>
            </x14:sparkline>
            <x14:sparkline>
              <xm:f>'LƯU CHUYỂN TIỀN TỆ GT - QUÝ'!D1103:M1103</xm:f>
              <xm:sqref>C1103</xm:sqref>
            </x14:sparkline>
            <x14:sparkline>
              <xm:f>'LƯU CHUYỂN TIỀN TỆ GT - QUÝ'!D1104:M1104</xm:f>
              <xm:sqref>C1104</xm:sqref>
            </x14:sparkline>
            <x14:sparkline>
              <xm:f>'LƯU CHUYỂN TIỀN TỆ GT - QUÝ'!D1105:M1105</xm:f>
              <xm:sqref>C1105</xm:sqref>
            </x14:sparkline>
            <x14:sparkline>
              <xm:f>'LƯU CHUYỂN TIỀN TỆ GT - QUÝ'!D1106:M1106</xm:f>
              <xm:sqref>C1106</xm:sqref>
            </x14:sparkline>
            <x14:sparkline>
              <xm:f>'LƯU CHUYỂN TIỀN TỆ GT - QUÝ'!D1107:M1107</xm:f>
              <xm:sqref>C1107</xm:sqref>
            </x14:sparkline>
            <x14:sparkline>
              <xm:f>'LƯU CHUYỂN TIỀN TỆ GT - QUÝ'!D1108:M1108</xm:f>
              <xm:sqref>C1108</xm:sqref>
            </x14:sparkline>
            <x14:sparkline>
              <xm:f>'LƯU CHUYỂN TIỀN TỆ GT - QUÝ'!D1109:M1109</xm:f>
              <xm:sqref>C1109</xm:sqref>
            </x14:sparkline>
            <x14:sparkline>
              <xm:f>'LƯU CHUYỂN TIỀN TỆ GT - QUÝ'!D1110:M1110</xm:f>
              <xm:sqref>C1110</xm:sqref>
            </x14:sparkline>
            <x14:sparkline>
              <xm:f>'LƯU CHUYỂN TIỀN TỆ GT - QUÝ'!D1111:M1111</xm:f>
              <xm:sqref>C1111</xm:sqref>
            </x14:sparkline>
            <x14:sparkline>
              <xm:f>'LƯU CHUYỂN TIỀN TỆ GT - QUÝ'!D1112:M1112</xm:f>
              <xm:sqref>C1112</xm:sqref>
            </x14:sparkline>
            <x14:sparkline>
              <xm:f>'LƯU CHUYỂN TIỀN TỆ GT - QUÝ'!D1113:M1113</xm:f>
              <xm:sqref>C1113</xm:sqref>
            </x14:sparkline>
            <x14:sparkline>
              <xm:f>'LƯU CHUYỂN TIỀN TỆ GT - QUÝ'!D1114:M1114</xm:f>
              <xm:sqref>C1114</xm:sqref>
            </x14:sparkline>
            <x14:sparkline>
              <xm:f>'LƯU CHUYỂN TIỀN TỆ GT - QUÝ'!D1115:M1115</xm:f>
              <xm:sqref>C1115</xm:sqref>
            </x14:sparkline>
            <x14:sparkline>
              <xm:f>'LƯU CHUYỂN TIỀN TỆ GT - QUÝ'!D1116:M1116</xm:f>
              <xm:sqref>C1116</xm:sqref>
            </x14:sparkline>
            <x14:sparkline>
              <xm:f>'LƯU CHUYỂN TIỀN TỆ GT - QUÝ'!D1117:M1117</xm:f>
              <xm:sqref>C1117</xm:sqref>
            </x14:sparkline>
            <x14:sparkline>
              <xm:f>'LƯU CHUYỂN TIỀN TỆ GT - QUÝ'!D1118:M1118</xm:f>
              <xm:sqref>C1118</xm:sqref>
            </x14:sparkline>
            <x14:sparkline>
              <xm:f>'LƯU CHUYỂN TIỀN TỆ GT - QUÝ'!D1119:M1119</xm:f>
              <xm:sqref>C1119</xm:sqref>
            </x14:sparkline>
            <x14:sparkline>
              <xm:f>'LƯU CHUYỂN TIỀN TỆ GT - QUÝ'!D1120:M1120</xm:f>
              <xm:sqref>C1120</xm:sqref>
            </x14:sparkline>
            <x14:sparkline>
              <xm:f>'LƯU CHUYỂN TIỀN TỆ GT - QUÝ'!D1121:M1121</xm:f>
              <xm:sqref>C1121</xm:sqref>
            </x14:sparkline>
            <x14:sparkline>
              <xm:f>'LƯU CHUYỂN TIỀN TỆ GT - QUÝ'!D1122:M1122</xm:f>
              <xm:sqref>C1122</xm:sqref>
            </x14:sparkline>
            <x14:sparkline>
              <xm:f>'LƯU CHUYỂN TIỀN TỆ GT - QUÝ'!D1123:M1123</xm:f>
              <xm:sqref>C1123</xm:sqref>
            </x14:sparkline>
            <x14:sparkline>
              <xm:f>'LƯU CHUYỂN TIỀN TỆ GT - QUÝ'!D1124:M1124</xm:f>
              <xm:sqref>C1124</xm:sqref>
            </x14:sparkline>
            <x14:sparkline>
              <xm:f>'LƯU CHUYỂN TIỀN TỆ GT - QUÝ'!D1125:M1125</xm:f>
              <xm:sqref>C1125</xm:sqref>
            </x14:sparkline>
            <x14:sparkline>
              <xm:f>'LƯU CHUYỂN TIỀN TỆ GT - QUÝ'!D1126:M1126</xm:f>
              <xm:sqref>C1126</xm:sqref>
            </x14:sparkline>
            <x14:sparkline>
              <xm:f>'LƯU CHUYỂN TIỀN TỆ GT - QUÝ'!D1127:M1127</xm:f>
              <xm:sqref>C1127</xm:sqref>
            </x14:sparkline>
            <x14:sparkline>
              <xm:f>'LƯU CHUYỂN TIỀN TỆ GT - QUÝ'!D1128:M1128</xm:f>
              <xm:sqref>C1128</xm:sqref>
            </x14:sparkline>
            <x14:sparkline>
              <xm:f>'LƯU CHUYỂN TIỀN TỆ GT - QUÝ'!D1129:M1129</xm:f>
              <xm:sqref>C1129</xm:sqref>
            </x14:sparkline>
            <x14:sparkline>
              <xm:f>'LƯU CHUYỂN TIỀN TỆ GT - QUÝ'!D1130:M1130</xm:f>
              <xm:sqref>C1130</xm:sqref>
            </x14:sparkline>
            <x14:sparkline>
              <xm:f>'LƯU CHUYỂN TIỀN TỆ GT - QUÝ'!D1131:M1131</xm:f>
              <xm:sqref>C1131</xm:sqref>
            </x14:sparkline>
            <x14:sparkline>
              <xm:f>'LƯU CHUYỂN TIỀN TỆ GT - QUÝ'!D1132:M1132</xm:f>
              <xm:sqref>C1132</xm:sqref>
            </x14:sparkline>
            <x14:sparkline>
              <xm:f>'LƯU CHUYỂN TIỀN TỆ GT - QUÝ'!D1133:M1133</xm:f>
              <xm:sqref>C1133</xm:sqref>
            </x14:sparkline>
            <x14:sparkline>
              <xm:f>'LƯU CHUYỂN TIỀN TỆ GT - QUÝ'!D1134:M1134</xm:f>
              <xm:sqref>C1134</xm:sqref>
            </x14:sparkline>
            <x14:sparkline>
              <xm:f>'LƯU CHUYỂN TIỀN TỆ GT - QUÝ'!D1135:M1135</xm:f>
              <xm:sqref>C1135</xm:sqref>
            </x14:sparkline>
            <x14:sparkline>
              <xm:f>'LƯU CHUYỂN TIỀN TỆ GT - QUÝ'!D1136:M1136</xm:f>
              <xm:sqref>C1136</xm:sqref>
            </x14:sparkline>
            <x14:sparkline>
              <xm:f>'LƯU CHUYỂN TIỀN TỆ GT - QUÝ'!D1137:M1137</xm:f>
              <xm:sqref>C1137</xm:sqref>
            </x14:sparkline>
            <x14:sparkline>
              <xm:f>'LƯU CHUYỂN TIỀN TỆ GT - QUÝ'!D1138:M1138</xm:f>
              <xm:sqref>C1138</xm:sqref>
            </x14:sparkline>
            <x14:sparkline>
              <xm:f>'LƯU CHUYỂN TIỀN TỆ GT - QUÝ'!D1139:M1139</xm:f>
              <xm:sqref>C1139</xm:sqref>
            </x14:sparkline>
            <x14:sparkline>
              <xm:f>'LƯU CHUYỂN TIỀN TỆ GT - QUÝ'!D1140:M1140</xm:f>
              <xm:sqref>C1140</xm:sqref>
            </x14:sparkline>
            <x14:sparkline>
              <xm:f>'LƯU CHUYỂN TIỀN TỆ GT - QUÝ'!D1141:M1141</xm:f>
              <xm:sqref>C1141</xm:sqref>
            </x14:sparkline>
            <x14:sparkline>
              <xm:f>'LƯU CHUYỂN TIỀN TỆ GT - QUÝ'!D1142:M1142</xm:f>
              <xm:sqref>C1142</xm:sqref>
            </x14:sparkline>
            <x14:sparkline>
              <xm:f>'LƯU CHUYỂN TIỀN TỆ GT - QUÝ'!D1143:M1143</xm:f>
              <xm:sqref>C1143</xm:sqref>
            </x14:sparkline>
            <x14:sparkline>
              <xm:f>'LƯU CHUYỂN TIỀN TỆ GT - QUÝ'!D1144:M1144</xm:f>
              <xm:sqref>C1144</xm:sqref>
            </x14:sparkline>
            <x14:sparkline>
              <xm:f>'LƯU CHUYỂN TIỀN TỆ GT - QUÝ'!D1145:M1145</xm:f>
              <xm:sqref>C1145</xm:sqref>
            </x14:sparkline>
            <x14:sparkline>
              <xm:f>'LƯU CHUYỂN TIỀN TỆ GT - QUÝ'!D1146:M1146</xm:f>
              <xm:sqref>C1146</xm:sqref>
            </x14:sparkline>
            <x14:sparkline>
              <xm:f>'LƯU CHUYỂN TIỀN TỆ GT - QUÝ'!D1147:M1147</xm:f>
              <xm:sqref>C1147</xm:sqref>
            </x14:sparkline>
            <x14:sparkline>
              <xm:f>'LƯU CHUYỂN TIỀN TỆ GT - QUÝ'!D1148:M1148</xm:f>
              <xm:sqref>C1148</xm:sqref>
            </x14:sparkline>
            <x14:sparkline>
              <xm:f>'LƯU CHUYỂN TIỀN TỆ GT - QUÝ'!D1149:M1149</xm:f>
              <xm:sqref>C1149</xm:sqref>
            </x14:sparkline>
            <x14:sparkline>
              <xm:f>'LƯU CHUYỂN TIỀN TỆ GT - QUÝ'!D1150:M1150</xm:f>
              <xm:sqref>C1150</xm:sqref>
            </x14:sparkline>
            <x14:sparkline>
              <xm:f>'LƯU CHUYỂN TIỀN TỆ GT - QUÝ'!D1151:M1151</xm:f>
              <xm:sqref>C1151</xm:sqref>
            </x14:sparkline>
            <x14:sparkline>
              <xm:f>'LƯU CHUYỂN TIỀN TỆ GT - QUÝ'!D1152:M1152</xm:f>
              <xm:sqref>C1152</xm:sqref>
            </x14:sparkline>
            <x14:sparkline>
              <xm:f>'LƯU CHUYỂN TIỀN TỆ GT - QUÝ'!D1153:M1153</xm:f>
              <xm:sqref>C1153</xm:sqref>
            </x14:sparkline>
            <x14:sparkline>
              <xm:f>'LƯU CHUYỂN TIỀN TỆ GT - QUÝ'!D1154:M1154</xm:f>
              <xm:sqref>C1154</xm:sqref>
            </x14:sparkline>
            <x14:sparkline>
              <xm:f>'LƯU CHUYỂN TIỀN TỆ GT - QUÝ'!D1155:M1155</xm:f>
              <xm:sqref>C1155</xm:sqref>
            </x14:sparkline>
            <x14:sparkline>
              <xm:f>'LƯU CHUYỂN TIỀN TỆ GT - QUÝ'!D1156:M1156</xm:f>
              <xm:sqref>C1156</xm:sqref>
            </x14:sparkline>
            <x14:sparkline>
              <xm:f>'LƯU CHUYỂN TIỀN TỆ GT - QUÝ'!D1157:M1157</xm:f>
              <xm:sqref>C1157</xm:sqref>
            </x14:sparkline>
            <x14:sparkline>
              <xm:f>'LƯU CHUYỂN TIỀN TỆ GT - QUÝ'!D1158:M1158</xm:f>
              <xm:sqref>C1158</xm:sqref>
            </x14:sparkline>
            <x14:sparkline>
              <xm:f>'LƯU CHUYỂN TIỀN TỆ GT - QUÝ'!D1159:M1159</xm:f>
              <xm:sqref>C1159</xm:sqref>
            </x14:sparkline>
            <x14:sparkline>
              <xm:f>'LƯU CHUYỂN TIỀN TỆ GT - QUÝ'!D1160:M1160</xm:f>
              <xm:sqref>C1160</xm:sqref>
            </x14:sparkline>
            <x14:sparkline>
              <xm:f>'LƯU CHUYỂN TIỀN TỆ GT - QUÝ'!D1161:M1161</xm:f>
              <xm:sqref>C1161</xm:sqref>
            </x14:sparkline>
            <x14:sparkline>
              <xm:f>'LƯU CHUYỂN TIỀN TỆ GT - QUÝ'!D1162:M1162</xm:f>
              <xm:sqref>C1162</xm:sqref>
            </x14:sparkline>
            <x14:sparkline>
              <xm:f>'LƯU CHUYỂN TIỀN TỆ GT - QUÝ'!D1163:M1163</xm:f>
              <xm:sqref>C1163</xm:sqref>
            </x14:sparkline>
            <x14:sparkline>
              <xm:f>'LƯU CHUYỂN TIỀN TỆ GT - QUÝ'!D1164:M1164</xm:f>
              <xm:sqref>C1164</xm:sqref>
            </x14:sparkline>
            <x14:sparkline>
              <xm:f>'LƯU CHUYỂN TIỀN TỆ GT - QUÝ'!D1165:M1165</xm:f>
              <xm:sqref>C1165</xm:sqref>
            </x14:sparkline>
            <x14:sparkline>
              <xm:f>'LƯU CHUYỂN TIỀN TỆ GT - QUÝ'!D1166:M1166</xm:f>
              <xm:sqref>C1166</xm:sqref>
            </x14:sparkline>
            <x14:sparkline>
              <xm:f>'LƯU CHUYỂN TIỀN TỆ GT - QUÝ'!D1167:M1167</xm:f>
              <xm:sqref>C1167</xm:sqref>
            </x14:sparkline>
            <x14:sparkline>
              <xm:f>'LƯU CHUYỂN TIỀN TỆ GT - QUÝ'!D1168:M1168</xm:f>
              <xm:sqref>C1168</xm:sqref>
            </x14:sparkline>
            <x14:sparkline>
              <xm:f>'LƯU CHUYỂN TIỀN TỆ GT - QUÝ'!D1169:M1169</xm:f>
              <xm:sqref>C1169</xm:sqref>
            </x14:sparkline>
            <x14:sparkline>
              <xm:f>'LƯU CHUYỂN TIỀN TỆ GT - QUÝ'!D1170:M1170</xm:f>
              <xm:sqref>C1170</xm:sqref>
            </x14:sparkline>
            <x14:sparkline>
              <xm:f>'LƯU CHUYỂN TIỀN TỆ GT - QUÝ'!D1171:M1171</xm:f>
              <xm:sqref>C1171</xm:sqref>
            </x14:sparkline>
            <x14:sparkline>
              <xm:f>'LƯU CHUYỂN TIỀN TỆ GT - QUÝ'!D1172:M1172</xm:f>
              <xm:sqref>C1172</xm:sqref>
            </x14:sparkline>
            <x14:sparkline>
              <xm:f>'LƯU CHUYỂN TIỀN TỆ GT - QUÝ'!D1173:M1173</xm:f>
              <xm:sqref>C1173</xm:sqref>
            </x14:sparkline>
            <x14:sparkline>
              <xm:f>'LƯU CHUYỂN TIỀN TỆ GT - QUÝ'!D1174:M1174</xm:f>
              <xm:sqref>C1174</xm:sqref>
            </x14:sparkline>
            <x14:sparkline>
              <xm:f>'LƯU CHUYỂN TIỀN TỆ GT - QUÝ'!D1175:M1175</xm:f>
              <xm:sqref>C1175</xm:sqref>
            </x14:sparkline>
            <x14:sparkline>
              <xm:f>'LƯU CHUYỂN TIỀN TỆ GT - QUÝ'!D1176:M1176</xm:f>
              <xm:sqref>C1176</xm:sqref>
            </x14:sparkline>
            <x14:sparkline>
              <xm:f>'LƯU CHUYỂN TIỀN TỆ GT - QUÝ'!D1177:M1177</xm:f>
              <xm:sqref>C1177</xm:sqref>
            </x14:sparkline>
            <x14:sparkline>
              <xm:f>'LƯU CHUYỂN TIỀN TỆ GT - QUÝ'!D1178:M1178</xm:f>
              <xm:sqref>C1178</xm:sqref>
            </x14:sparkline>
            <x14:sparkline>
              <xm:f>'LƯU CHUYỂN TIỀN TỆ GT - QUÝ'!D1179:M1179</xm:f>
              <xm:sqref>C1179</xm:sqref>
            </x14:sparkline>
            <x14:sparkline>
              <xm:f>'LƯU CHUYỂN TIỀN TỆ GT - QUÝ'!D1180:M1180</xm:f>
              <xm:sqref>C1180</xm:sqref>
            </x14:sparkline>
            <x14:sparkline>
              <xm:f>'LƯU CHUYỂN TIỀN TỆ GT - QUÝ'!D1181:M1181</xm:f>
              <xm:sqref>C1181</xm:sqref>
            </x14:sparkline>
            <x14:sparkline>
              <xm:f>'LƯU CHUYỂN TIỀN TỆ GT - QUÝ'!D1182:M1182</xm:f>
              <xm:sqref>C1182</xm:sqref>
            </x14:sparkline>
            <x14:sparkline>
              <xm:f>'LƯU CHUYỂN TIỀN TỆ GT - QUÝ'!D1183:M1183</xm:f>
              <xm:sqref>C1183</xm:sqref>
            </x14:sparkline>
            <x14:sparkline>
              <xm:f>'LƯU CHUYỂN TIỀN TỆ GT - QUÝ'!D1184:M1184</xm:f>
              <xm:sqref>C1184</xm:sqref>
            </x14:sparkline>
            <x14:sparkline>
              <xm:f>'LƯU CHUYỂN TIỀN TỆ GT - QUÝ'!D1185:M1185</xm:f>
              <xm:sqref>C1185</xm:sqref>
            </x14:sparkline>
            <x14:sparkline>
              <xm:f>'LƯU CHUYỂN TIỀN TỆ GT - QUÝ'!D1186:M1186</xm:f>
              <xm:sqref>C1186</xm:sqref>
            </x14:sparkline>
            <x14:sparkline>
              <xm:f>'LƯU CHUYỂN TIỀN TỆ GT - QUÝ'!D1187:M1187</xm:f>
              <xm:sqref>C1187</xm:sqref>
            </x14:sparkline>
            <x14:sparkline>
              <xm:f>'LƯU CHUYỂN TIỀN TỆ GT - QUÝ'!D1188:M1188</xm:f>
              <xm:sqref>C1188</xm:sqref>
            </x14:sparkline>
            <x14:sparkline>
              <xm:f>'LƯU CHUYỂN TIỀN TỆ GT - QUÝ'!D1189:M1189</xm:f>
              <xm:sqref>C1189</xm:sqref>
            </x14:sparkline>
            <x14:sparkline>
              <xm:f>'LƯU CHUYỂN TIỀN TỆ GT - QUÝ'!D1190:M1190</xm:f>
              <xm:sqref>C1190</xm:sqref>
            </x14:sparkline>
            <x14:sparkline>
              <xm:f>'LƯU CHUYỂN TIỀN TỆ GT - QUÝ'!D1191:M1191</xm:f>
              <xm:sqref>C1191</xm:sqref>
            </x14:sparkline>
            <x14:sparkline>
              <xm:f>'LƯU CHUYỂN TIỀN TỆ GT - QUÝ'!D1192:M1192</xm:f>
              <xm:sqref>C1192</xm:sqref>
            </x14:sparkline>
            <x14:sparkline>
              <xm:f>'LƯU CHUYỂN TIỀN TỆ GT - QUÝ'!D1193:M1193</xm:f>
              <xm:sqref>C1193</xm:sqref>
            </x14:sparkline>
            <x14:sparkline>
              <xm:f>'LƯU CHUYỂN TIỀN TỆ GT - QUÝ'!D1194:M1194</xm:f>
              <xm:sqref>C1194</xm:sqref>
            </x14:sparkline>
            <x14:sparkline>
              <xm:f>'LƯU CHUYỂN TIỀN TỆ GT - QUÝ'!D1195:M1195</xm:f>
              <xm:sqref>C1195</xm:sqref>
            </x14:sparkline>
            <x14:sparkline>
              <xm:f>'LƯU CHUYỂN TIỀN TỆ GT - QUÝ'!D1196:M1196</xm:f>
              <xm:sqref>C1196</xm:sqref>
            </x14:sparkline>
            <x14:sparkline>
              <xm:f>'LƯU CHUYỂN TIỀN TỆ GT - QUÝ'!D1197:M1197</xm:f>
              <xm:sqref>C1197</xm:sqref>
            </x14:sparkline>
            <x14:sparkline>
              <xm:f>'LƯU CHUYỂN TIỀN TỆ GT - QUÝ'!D1198:M1198</xm:f>
              <xm:sqref>C1198</xm:sqref>
            </x14:sparkline>
            <x14:sparkline>
              <xm:f>'LƯU CHUYỂN TIỀN TỆ GT - QUÝ'!D1199:M1199</xm:f>
              <xm:sqref>C1199</xm:sqref>
            </x14:sparkline>
            <x14:sparkline>
              <xm:f>'LƯU CHUYỂN TIỀN TỆ GT - QUÝ'!D1200:M1200</xm:f>
              <xm:sqref>C1200</xm:sqref>
            </x14:sparkline>
            <x14:sparkline>
              <xm:f>'LƯU CHUYỂN TIỀN TỆ GT - QUÝ'!D1201:M1201</xm:f>
              <xm:sqref>C1201</xm:sqref>
            </x14:sparkline>
            <x14:sparkline>
              <xm:f>'LƯU CHUYỂN TIỀN TỆ GT - QUÝ'!D1202:M1202</xm:f>
              <xm:sqref>C1202</xm:sqref>
            </x14:sparkline>
            <x14:sparkline>
              <xm:f>'LƯU CHUYỂN TIỀN TỆ GT - QUÝ'!D1203:M1203</xm:f>
              <xm:sqref>C1203</xm:sqref>
            </x14:sparkline>
            <x14:sparkline>
              <xm:f>'LƯU CHUYỂN TIỀN TỆ GT - QUÝ'!D1204:M1204</xm:f>
              <xm:sqref>C1204</xm:sqref>
            </x14:sparkline>
            <x14:sparkline>
              <xm:f>'LƯU CHUYỂN TIỀN TỆ GT - QUÝ'!D1205:M1205</xm:f>
              <xm:sqref>C1205</xm:sqref>
            </x14:sparkline>
          </x14:sparklines>
        </x14:sparklineGroup>
        <x14:sparklineGroup type="column" displayEmptyCellsAs="gap" high="1" low="1" xr2:uid="{534B509E-44A4-466B-8864-A4260979FEC1}">
          <x14:colorSeries rgb="FFFFFF00"/>
          <x14:colorNegative rgb="FFD00000"/>
          <x14:colorAxis rgb="FF000000"/>
          <x14:colorMarkers rgb="FFD00000"/>
          <x14:colorFirst rgb="FFD00000"/>
          <x14:colorLast rgb="FFD00000"/>
          <x14:colorHigh rgb="FF00FF00"/>
          <x14:colorLow rgb="FFFF0000"/>
          <x14:sparklines>
            <x14:sparkline>
              <xm:f>'LƯU CHUYỂN TIỀN TỆ GT - QUÝ'!D807:M807</xm:f>
              <xm:sqref>C807</xm:sqref>
            </x14:sparkline>
            <x14:sparkline>
              <xm:f>'LƯU CHUYỂN TIỀN TỆ GT - QUÝ'!D808:M808</xm:f>
              <xm:sqref>C808</xm:sqref>
            </x14:sparkline>
            <x14:sparkline>
              <xm:f>'LƯU CHUYỂN TIỀN TỆ GT - QUÝ'!D809:M809</xm:f>
              <xm:sqref>C809</xm:sqref>
            </x14:sparkline>
            <x14:sparkline>
              <xm:f>'LƯU CHUYỂN TIỀN TỆ GT - QUÝ'!D810:M810</xm:f>
              <xm:sqref>C810</xm:sqref>
            </x14:sparkline>
            <x14:sparkline>
              <xm:f>'LƯU CHUYỂN TIỀN TỆ GT - QUÝ'!D811:M811</xm:f>
              <xm:sqref>C811</xm:sqref>
            </x14:sparkline>
            <x14:sparkline>
              <xm:f>'LƯU CHUYỂN TIỀN TỆ GT - QUÝ'!D812:M812</xm:f>
              <xm:sqref>C812</xm:sqref>
            </x14:sparkline>
            <x14:sparkline>
              <xm:f>'LƯU CHUYỂN TIỀN TỆ GT - QUÝ'!D813:M813</xm:f>
              <xm:sqref>C813</xm:sqref>
            </x14:sparkline>
            <x14:sparkline>
              <xm:f>'LƯU CHUYỂN TIỀN TỆ GT - QUÝ'!D814:M814</xm:f>
              <xm:sqref>C814</xm:sqref>
            </x14:sparkline>
            <x14:sparkline>
              <xm:f>'LƯU CHUYỂN TIỀN TỆ GT - QUÝ'!D815:M815</xm:f>
              <xm:sqref>C815</xm:sqref>
            </x14:sparkline>
            <x14:sparkline>
              <xm:f>'LƯU CHUYỂN TIỀN TỆ GT - QUÝ'!D816:M816</xm:f>
              <xm:sqref>C816</xm:sqref>
            </x14:sparkline>
            <x14:sparkline>
              <xm:f>'LƯU CHUYỂN TIỀN TỆ GT - QUÝ'!D817:M817</xm:f>
              <xm:sqref>C817</xm:sqref>
            </x14:sparkline>
            <x14:sparkline>
              <xm:f>'LƯU CHUYỂN TIỀN TỆ GT - QUÝ'!D818:M818</xm:f>
              <xm:sqref>C818</xm:sqref>
            </x14:sparkline>
            <x14:sparkline>
              <xm:f>'LƯU CHUYỂN TIỀN TỆ GT - QUÝ'!D819:M819</xm:f>
              <xm:sqref>C819</xm:sqref>
            </x14:sparkline>
            <x14:sparkline>
              <xm:f>'LƯU CHUYỂN TIỀN TỆ GT - QUÝ'!D820:M820</xm:f>
              <xm:sqref>C820</xm:sqref>
            </x14:sparkline>
            <x14:sparkline>
              <xm:f>'LƯU CHUYỂN TIỀN TỆ GT - QUÝ'!D821:M821</xm:f>
              <xm:sqref>C821</xm:sqref>
            </x14:sparkline>
            <x14:sparkline>
              <xm:f>'LƯU CHUYỂN TIỀN TỆ GT - QUÝ'!D822:M822</xm:f>
              <xm:sqref>C822</xm:sqref>
            </x14:sparkline>
            <x14:sparkline>
              <xm:f>'LƯU CHUYỂN TIỀN TỆ GT - QUÝ'!D823:M823</xm:f>
              <xm:sqref>C823</xm:sqref>
            </x14:sparkline>
            <x14:sparkline>
              <xm:f>'LƯU CHUYỂN TIỀN TỆ GT - QUÝ'!D824:M824</xm:f>
              <xm:sqref>C824</xm:sqref>
            </x14:sparkline>
            <x14:sparkline>
              <xm:f>'LƯU CHUYỂN TIỀN TỆ GT - QUÝ'!D825:M825</xm:f>
              <xm:sqref>C825</xm:sqref>
            </x14:sparkline>
            <x14:sparkline>
              <xm:f>'LƯU CHUYỂN TIỀN TỆ GT - QUÝ'!D826:M826</xm:f>
              <xm:sqref>C826</xm:sqref>
            </x14:sparkline>
            <x14:sparkline>
              <xm:f>'LƯU CHUYỂN TIỀN TỆ GT - QUÝ'!D827:M827</xm:f>
              <xm:sqref>C827</xm:sqref>
            </x14:sparkline>
            <x14:sparkline>
              <xm:f>'LƯU CHUYỂN TIỀN TỆ GT - QUÝ'!D828:M828</xm:f>
              <xm:sqref>C828</xm:sqref>
            </x14:sparkline>
            <x14:sparkline>
              <xm:f>'LƯU CHUYỂN TIỀN TỆ GT - QUÝ'!D829:M829</xm:f>
              <xm:sqref>C829</xm:sqref>
            </x14:sparkline>
            <x14:sparkline>
              <xm:f>'LƯU CHUYỂN TIỀN TỆ GT - QUÝ'!D830:M830</xm:f>
              <xm:sqref>C830</xm:sqref>
            </x14:sparkline>
            <x14:sparkline>
              <xm:f>'LƯU CHUYỂN TIỀN TỆ GT - QUÝ'!D831:M831</xm:f>
              <xm:sqref>C831</xm:sqref>
            </x14:sparkline>
            <x14:sparkline>
              <xm:f>'LƯU CHUYỂN TIỀN TỆ GT - QUÝ'!D832:M832</xm:f>
              <xm:sqref>C832</xm:sqref>
            </x14:sparkline>
            <x14:sparkline>
              <xm:f>'LƯU CHUYỂN TIỀN TỆ GT - QUÝ'!D833:M833</xm:f>
              <xm:sqref>C833</xm:sqref>
            </x14:sparkline>
            <x14:sparkline>
              <xm:f>'LƯU CHUYỂN TIỀN TỆ GT - QUÝ'!D834:M834</xm:f>
              <xm:sqref>C834</xm:sqref>
            </x14:sparkline>
            <x14:sparkline>
              <xm:f>'LƯU CHUYỂN TIỀN TỆ GT - QUÝ'!D835:M835</xm:f>
              <xm:sqref>C835</xm:sqref>
            </x14:sparkline>
            <x14:sparkline>
              <xm:f>'LƯU CHUYỂN TIỀN TỆ GT - QUÝ'!D836:M836</xm:f>
              <xm:sqref>C836</xm:sqref>
            </x14:sparkline>
            <x14:sparkline>
              <xm:f>'LƯU CHUYỂN TIỀN TỆ GT - QUÝ'!D837:M837</xm:f>
              <xm:sqref>C837</xm:sqref>
            </x14:sparkline>
            <x14:sparkline>
              <xm:f>'LƯU CHUYỂN TIỀN TỆ GT - QUÝ'!D838:M838</xm:f>
              <xm:sqref>C838</xm:sqref>
            </x14:sparkline>
            <x14:sparkline>
              <xm:f>'LƯU CHUYỂN TIỀN TỆ GT - QUÝ'!D839:M839</xm:f>
              <xm:sqref>C839</xm:sqref>
            </x14:sparkline>
            <x14:sparkline>
              <xm:f>'LƯU CHUYỂN TIỀN TỆ GT - QUÝ'!D840:M840</xm:f>
              <xm:sqref>C840</xm:sqref>
            </x14:sparkline>
            <x14:sparkline>
              <xm:f>'LƯU CHUYỂN TIỀN TỆ GT - QUÝ'!D841:M841</xm:f>
              <xm:sqref>C841</xm:sqref>
            </x14:sparkline>
            <x14:sparkline>
              <xm:f>'LƯU CHUYỂN TIỀN TỆ GT - QUÝ'!D842:M842</xm:f>
              <xm:sqref>C842</xm:sqref>
            </x14:sparkline>
            <x14:sparkline>
              <xm:f>'LƯU CHUYỂN TIỀN TỆ GT - QUÝ'!D843:M843</xm:f>
              <xm:sqref>C843</xm:sqref>
            </x14:sparkline>
            <x14:sparkline>
              <xm:f>'LƯU CHUYỂN TIỀN TỆ GT - QUÝ'!D844:M844</xm:f>
              <xm:sqref>C844</xm:sqref>
            </x14:sparkline>
            <x14:sparkline>
              <xm:f>'LƯU CHUYỂN TIỀN TỆ GT - QUÝ'!D845:M845</xm:f>
              <xm:sqref>C845</xm:sqref>
            </x14:sparkline>
            <x14:sparkline>
              <xm:f>'LƯU CHUYỂN TIỀN TỆ GT - QUÝ'!D846:M846</xm:f>
              <xm:sqref>C846</xm:sqref>
            </x14:sparkline>
            <x14:sparkline>
              <xm:f>'LƯU CHUYỂN TIỀN TỆ GT - QUÝ'!D847:M847</xm:f>
              <xm:sqref>C847</xm:sqref>
            </x14:sparkline>
            <x14:sparkline>
              <xm:f>'LƯU CHUYỂN TIỀN TỆ GT - QUÝ'!D848:M848</xm:f>
              <xm:sqref>C848</xm:sqref>
            </x14:sparkline>
            <x14:sparkline>
              <xm:f>'LƯU CHUYỂN TIỀN TỆ GT - QUÝ'!D849:M849</xm:f>
              <xm:sqref>C849</xm:sqref>
            </x14:sparkline>
            <x14:sparkline>
              <xm:f>'LƯU CHUYỂN TIỀN TỆ GT - QUÝ'!D850:M850</xm:f>
              <xm:sqref>C850</xm:sqref>
            </x14:sparkline>
            <x14:sparkline>
              <xm:f>'LƯU CHUYỂN TIỀN TỆ GT - QUÝ'!D851:M851</xm:f>
              <xm:sqref>C851</xm:sqref>
            </x14:sparkline>
            <x14:sparkline>
              <xm:f>'LƯU CHUYỂN TIỀN TỆ GT - QUÝ'!D852:M852</xm:f>
              <xm:sqref>C852</xm:sqref>
            </x14:sparkline>
            <x14:sparkline>
              <xm:f>'LƯU CHUYỂN TIỀN TỆ GT - QUÝ'!D853:M853</xm:f>
              <xm:sqref>C853</xm:sqref>
            </x14:sparkline>
            <x14:sparkline>
              <xm:f>'LƯU CHUYỂN TIỀN TỆ GT - QUÝ'!D854:M854</xm:f>
              <xm:sqref>C854</xm:sqref>
            </x14:sparkline>
            <x14:sparkline>
              <xm:f>'LƯU CHUYỂN TIỀN TỆ GT - QUÝ'!D855:M855</xm:f>
              <xm:sqref>C855</xm:sqref>
            </x14:sparkline>
            <x14:sparkline>
              <xm:f>'LƯU CHUYỂN TIỀN TỆ GT - QUÝ'!D856:M856</xm:f>
              <xm:sqref>C856</xm:sqref>
            </x14:sparkline>
            <x14:sparkline>
              <xm:f>'LƯU CHUYỂN TIỀN TỆ GT - QUÝ'!D857:M857</xm:f>
              <xm:sqref>C857</xm:sqref>
            </x14:sparkline>
            <x14:sparkline>
              <xm:f>'LƯU CHUYỂN TIỀN TỆ GT - QUÝ'!D858:M858</xm:f>
              <xm:sqref>C858</xm:sqref>
            </x14:sparkline>
            <x14:sparkline>
              <xm:f>'LƯU CHUYỂN TIỀN TỆ GT - QUÝ'!D859:M859</xm:f>
              <xm:sqref>C859</xm:sqref>
            </x14:sparkline>
            <x14:sparkline>
              <xm:f>'LƯU CHUYỂN TIỀN TỆ GT - QUÝ'!D860:M860</xm:f>
              <xm:sqref>C860</xm:sqref>
            </x14:sparkline>
            <x14:sparkline>
              <xm:f>'LƯU CHUYỂN TIỀN TỆ GT - QUÝ'!D861:M861</xm:f>
              <xm:sqref>C861</xm:sqref>
            </x14:sparkline>
            <x14:sparkline>
              <xm:f>'LƯU CHUYỂN TIỀN TỆ GT - QUÝ'!D862:M862</xm:f>
              <xm:sqref>C862</xm:sqref>
            </x14:sparkline>
            <x14:sparkline>
              <xm:f>'LƯU CHUYỂN TIỀN TỆ GT - QUÝ'!D863:M863</xm:f>
              <xm:sqref>C863</xm:sqref>
            </x14:sparkline>
            <x14:sparkline>
              <xm:f>'LƯU CHUYỂN TIỀN TỆ GT - QUÝ'!D864:M864</xm:f>
              <xm:sqref>C864</xm:sqref>
            </x14:sparkline>
            <x14:sparkline>
              <xm:f>'LƯU CHUYỂN TIỀN TỆ GT - QUÝ'!D865:M865</xm:f>
              <xm:sqref>C865</xm:sqref>
            </x14:sparkline>
            <x14:sparkline>
              <xm:f>'LƯU CHUYỂN TIỀN TỆ GT - QUÝ'!D866:M866</xm:f>
              <xm:sqref>C866</xm:sqref>
            </x14:sparkline>
            <x14:sparkline>
              <xm:f>'LƯU CHUYỂN TIỀN TỆ GT - QUÝ'!D867:M867</xm:f>
              <xm:sqref>C867</xm:sqref>
            </x14:sparkline>
            <x14:sparkline>
              <xm:f>'LƯU CHUYỂN TIỀN TỆ GT - QUÝ'!D868:M868</xm:f>
              <xm:sqref>C868</xm:sqref>
            </x14:sparkline>
            <x14:sparkline>
              <xm:f>'LƯU CHUYỂN TIỀN TỆ GT - QUÝ'!D869:M869</xm:f>
              <xm:sqref>C869</xm:sqref>
            </x14:sparkline>
            <x14:sparkline>
              <xm:f>'LƯU CHUYỂN TIỀN TỆ GT - QUÝ'!D870:M870</xm:f>
              <xm:sqref>C870</xm:sqref>
            </x14:sparkline>
            <x14:sparkline>
              <xm:f>'LƯU CHUYỂN TIỀN TỆ GT - QUÝ'!D871:M871</xm:f>
              <xm:sqref>C871</xm:sqref>
            </x14:sparkline>
            <x14:sparkline>
              <xm:f>'LƯU CHUYỂN TIỀN TỆ GT - QUÝ'!D872:M872</xm:f>
              <xm:sqref>C872</xm:sqref>
            </x14:sparkline>
            <x14:sparkline>
              <xm:f>'LƯU CHUYỂN TIỀN TỆ GT - QUÝ'!D873:M873</xm:f>
              <xm:sqref>C873</xm:sqref>
            </x14:sparkline>
            <x14:sparkline>
              <xm:f>'LƯU CHUYỂN TIỀN TỆ GT - QUÝ'!D874:M874</xm:f>
              <xm:sqref>C874</xm:sqref>
            </x14:sparkline>
            <x14:sparkline>
              <xm:f>'LƯU CHUYỂN TIỀN TỆ GT - QUÝ'!D875:M875</xm:f>
              <xm:sqref>C875</xm:sqref>
            </x14:sparkline>
            <x14:sparkline>
              <xm:f>'LƯU CHUYỂN TIỀN TỆ GT - QUÝ'!D876:M876</xm:f>
              <xm:sqref>C876</xm:sqref>
            </x14:sparkline>
            <x14:sparkline>
              <xm:f>'LƯU CHUYỂN TIỀN TỆ GT - QUÝ'!D877:M877</xm:f>
              <xm:sqref>C877</xm:sqref>
            </x14:sparkline>
            <x14:sparkline>
              <xm:f>'LƯU CHUYỂN TIỀN TỆ GT - QUÝ'!D878:M878</xm:f>
              <xm:sqref>C878</xm:sqref>
            </x14:sparkline>
            <x14:sparkline>
              <xm:f>'LƯU CHUYỂN TIỀN TỆ GT - QUÝ'!D879:M879</xm:f>
              <xm:sqref>C879</xm:sqref>
            </x14:sparkline>
            <x14:sparkline>
              <xm:f>'LƯU CHUYỂN TIỀN TỆ GT - QUÝ'!D880:M880</xm:f>
              <xm:sqref>C880</xm:sqref>
            </x14:sparkline>
            <x14:sparkline>
              <xm:f>'LƯU CHUYỂN TIỀN TỆ GT - QUÝ'!D881:M881</xm:f>
              <xm:sqref>C881</xm:sqref>
            </x14:sparkline>
            <x14:sparkline>
              <xm:f>'LƯU CHUYỂN TIỀN TỆ GT - QUÝ'!D882:M882</xm:f>
              <xm:sqref>C882</xm:sqref>
            </x14:sparkline>
            <x14:sparkline>
              <xm:f>'LƯU CHUYỂN TIỀN TỆ GT - QUÝ'!D883:M883</xm:f>
              <xm:sqref>C883</xm:sqref>
            </x14:sparkline>
            <x14:sparkline>
              <xm:f>'LƯU CHUYỂN TIỀN TỆ GT - QUÝ'!D884:M884</xm:f>
              <xm:sqref>C884</xm:sqref>
            </x14:sparkline>
            <x14:sparkline>
              <xm:f>'LƯU CHUYỂN TIỀN TỆ GT - QUÝ'!D885:M885</xm:f>
              <xm:sqref>C885</xm:sqref>
            </x14:sparkline>
            <x14:sparkline>
              <xm:f>'LƯU CHUYỂN TIỀN TỆ GT - QUÝ'!D886:M886</xm:f>
              <xm:sqref>C886</xm:sqref>
            </x14:sparkline>
            <x14:sparkline>
              <xm:f>'LƯU CHUYỂN TIỀN TỆ GT - QUÝ'!D887:M887</xm:f>
              <xm:sqref>C887</xm:sqref>
            </x14:sparkline>
            <x14:sparkline>
              <xm:f>'LƯU CHUYỂN TIỀN TỆ GT - QUÝ'!D888:M888</xm:f>
              <xm:sqref>C888</xm:sqref>
            </x14:sparkline>
            <x14:sparkline>
              <xm:f>'LƯU CHUYỂN TIỀN TỆ GT - QUÝ'!D889:M889</xm:f>
              <xm:sqref>C889</xm:sqref>
            </x14:sparkline>
            <x14:sparkline>
              <xm:f>'LƯU CHUYỂN TIỀN TỆ GT - QUÝ'!D890:M890</xm:f>
              <xm:sqref>C890</xm:sqref>
            </x14:sparkline>
            <x14:sparkline>
              <xm:f>'LƯU CHUYỂN TIỀN TỆ GT - QUÝ'!D891:M891</xm:f>
              <xm:sqref>C891</xm:sqref>
            </x14:sparkline>
            <x14:sparkline>
              <xm:f>'LƯU CHUYỂN TIỀN TỆ GT - QUÝ'!D892:M892</xm:f>
              <xm:sqref>C892</xm:sqref>
            </x14:sparkline>
            <x14:sparkline>
              <xm:f>'LƯU CHUYỂN TIỀN TỆ GT - QUÝ'!D893:M893</xm:f>
              <xm:sqref>C893</xm:sqref>
            </x14:sparkline>
            <x14:sparkline>
              <xm:f>'LƯU CHUYỂN TIỀN TỆ GT - QUÝ'!D894:M894</xm:f>
              <xm:sqref>C894</xm:sqref>
            </x14:sparkline>
            <x14:sparkline>
              <xm:f>'LƯU CHUYỂN TIỀN TỆ GT - QUÝ'!D895:M895</xm:f>
              <xm:sqref>C895</xm:sqref>
            </x14:sparkline>
            <x14:sparkline>
              <xm:f>'LƯU CHUYỂN TIỀN TỆ GT - QUÝ'!D896:M896</xm:f>
              <xm:sqref>C896</xm:sqref>
            </x14:sparkline>
            <x14:sparkline>
              <xm:f>'LƯU CHUYỂN TIỀN TỆ GT - QUÝ'!D897:M897</xm:f>
              <xm:sqref>C897</xm:sqref>
            </x14:sparkline>
            <x14:sparkline>
              <xm:f>'LƯU CHUYỂN TIỀN TỆ GT - QUÝ'!D898:M898</xm:f>
              <xm:sqref>C898</xm:sqref>
            </x14:sparkline>
            <x14:sparkline>
              <xm:f>'LƯU CHUYỂN TIỀN TỆ GT - QUÝ'!D899:M899</xm:f>
              <xm:sqref>C899</xm:sqref>
            </x14:sparkline>
            <x14:sparkline>
              <xm:f>'LƯU CHUYỂN TIỀN TỆ GT - QUÝ'!D900:M900</xm:f>
              <xm:sqref>C900</xm:sqref>
            </x14:sparkline>
            <x14:sparkline>
              <xm:f>'LƯU CHUYỂN TIỀN TỆ GT - QUÝ'!D901:M901</xm:f>
              <xm:sqref>C901</xm:sqref>
            </x14:sparkline>
            <x14:sparkline>
              <xm:f>'LƯU CHUYỂN TIỀN TỆ GT - QUÝ'!D902:M902</xm:f>
              <xm:sqref>C902</xm:sqref>
            </x14:sparkline>
            <x14:sparkline>
              <xm:f>'LƯU CHUYỂN TIỀN TỆ GT - QUÝ'!D903:M903</xm:f>
              <xm:sqref>C903</xm:sqref>
            </x14:sparkline>
            <x14:sparkline>
              <xm:f>'LƯU CHUYỂN TIỀN TỆ GT - QUÝ'!D904:M904</xm:f>
              <xm:sqref>C904</xm:sqref>
            </x14:sparkline>
            <x14:sparkline>
              <xm:f>'LƯU CHUYỂN TIỀN TỆ GT - QUÝ'!D905:M905</xm:f>
              <xm:sqref>C905</xm:sqref>
            </x14:sparkline>
            <x14:sparkline>
              <xm:f>'LƯU CHUYỂN TIỀN TỆ GT - QUÝ'!D906:M906</xm:f>
              <xm:sqref>C906</xm:sqref>
            </x14:sparkline>
            <x14:sparkline>
              <xm:f>'LƯU CHUYỂN TIỀN TỆ GT - QUÝ'!D907:M907</xm:f>
              <xm:sqref>C907</xm:sqref>
            </x14:sparkline>
            <x14:sparkline>
              <xm:f>'LƯU CHUYỂN TIỀN TỆ GT - QUÝ'!D908:M908</xm:f>
              <xm:sqref>C908</xm:sqref>
            </x14:sparkline>
            <x14:sparkline>
              <xm:f>'LƯU CHUYỂN TIỀN TỆ GT - QUÝ'!D909:M909</xm:f>
              <xm:sqref>C909</xm:sqref>
            </x14:sparkline>
            <x14:sparkline>
              <xm:f>'LƯU CHUYỂN TIỀN TỆ GT - QUÝ'!D910:M910</xm:f>
              <xm:sqref>C910</xm:sqref>
            </x14:sparkline>
            <x14:sparkline>
              <xm:f>'LƯU CHUYỂN TIỀN TỆ GT - QUÝ'!D911:M911</xm:f>
              <xm:sqref>C911</xm:sqref>
            </x14:sparkline>
            <x14:sparkline>
              <xm:f>'LƯU CHUYỂN TIỀN TỆ GT - QUÝ'!D912:M912</xm:f>
              <xm:sqref>C912</xm:sqref>
            </x14:sparkline>
            <x14:sparkline>
              <xm:f>'LƯU CHUYỂN TIỀN TỆ GT - QUÝ'!D913:M913</xm:f>
              <xm:sqref>C913</xm:sqref>
            </x14:sparkline>
            <x14:sparkline>
              <xm:f>'LƯU CHUYỂN TIỀN TỆ GT - QUÝ'!D914:M914</xm:f>
              <xm:sqref>C914</xm:sqref>
            </x14:sparkline>
            <x14:sparkline>
              <xm:f>'LƯU CHUYỂN TIỀN TỆ GT - QUÝ'!D915:M915</xm:f>
              <xm:sqref>C915</xm:sqref>
            </x14:sparkline>
            <x14:sparkline>
              <xm:f>'LƯU CHUYỂN TIỀN TỆ GT - QUÝ'!D916:M916</xm:f>
              <xm:sqref>C916</xm:sqref>
            </x14:sparkline>
            <x14:sparkline>
              <xm:f>'LƯU CHUYỂN TIỀN TỆ GT - QUÝ'!D917:M917</xm:f>
              <xm:sqref>C917</xm:sqref>
            </x14:sparkline>
            <x14:sparkline>
              <xm:f>'LƯU CHUYỂN TIỀN TỆ GT - QUÝ'!D918:M918</xm:f>
              <xm:sqref>C918</xm:sqref>
            </x14:sparkline>
            <x14:sparkline>
              <xm:f>'LƯU CHUYỂN TIỀN TỆ GT - QUÝ'!D919:M919</xm:f>
              <xm:sqref>C919</xm:sqref>
            </x14:sparkline>
            <x14:sparkline>
              <xm:f>'LƯU CHUYỂN TIỀN TỆ GT - QUÝ'!D920:M920</xm:f>
              <xm:sqref>C920</xm:sqref>
            </x14:sparkline>
            <x14:sparkline>
              <xm:f>'LƯU CHUYỂN TIỀN TỆ GT - QUÝ'!D921:M921</xm:f>
              <xm:sqref>C921</xm:sqref>
            </x14:sparkline>
            <x14:sparkline>
              <xm:f>'LƯU CHUYỂN TIỀN TỆ GT - QUÝ'!D922:M922</xm:f>
              <xm:sqref>C922</xm:sqref>
            </x14:sparkline>
            <x14:sparkline>
              <xm:f>'LƯU CHUYỂN TIỀN TỆ GT - QUÝ'!D923:M923</xm:f>
              <xm:sqref>C923</xm:sqref>
            </x14:sparkline>
            <x14:sparkline>
              <xm:f>'LƯU CHUYỂN TIỀN TỆ GT - QUÝ'!D924:M924</xm:f>
              <xm:sqref>C924</xm:sqref>
            </x14:sparkline>
            <x14:sparkline>
              <xm:f>'LƯU CHUYỂN TIỀN TỆ GT - QUÝ'!D925:M925</xm:f>
              <xm:sqref>C925</xm:sqref>
            </x14:sparkline>
            <x14:sparkline>
              <xm:f>'LƯU CHUYỂN TIỀN TỆ GT - QUÝ'!D926:M926</xm:f>
              <xm:sqref>C926</xm:sqref>
            </x14:sparkline>
            <x14:sparkline>
              <xm:f>'LƯU CHUYỂN TIỀN TỆ GT - QUÝ'!D927:M927</xm:f>
              <xm:sqref>C927</xm:sqref>
            </x14:sparkline>
            <x14:sparkline>
              <xm:f>'LƯU CHUYỂN TIỀN TỆ GT - QUÝ'!D928:M928</xm:f>
              <xm:sqref>C928</xm:sqref>
            </x14:sparkline>
            <x14:sparkline>
              <xm:f>'LƯU CHUYỂN TIỀN TỆ GT - QUÝ'!D929:M929</xm:f>
              <xm:sqref>C929</xm:sqref>
            </x14:sparkline>
            <x14:sparkline>
              <xm:f>'LƯU CHUYỂN TIỀN TỆ GT - QUÝ'!D930:M930</xm:f>
              <xm:sqref>C930</xm:sqref>
            </x14:sparkline>
            <x14:sparkline>
              <xm:f>'LƯU CHUYỂN TIỀN TỆ GT - QUÝ'!D931:M931</xm:f>
              <xm:sqref>C931</xm:sqref>
            </x14:sparkline>
            <x14:sparkline>
              <xm:f>'LƯU CHUYỂN TIỀN TỆ GT - QUÝ'!D932:M932</xm:f>
              <xm:sqref>C932</xm:sqref>
            </x14:sparkline>
            <x14:sparkline>
              <xm:f>'LƯU CHUYỂN TIỀN TỆ GT - QUÝ'!D933:M933</xm:f>
              <xm:sqref>C933</xm:sqref>
            </x14:sparkline>
            <x14:sparkline>
              <xm:f>'LƯU CHUYỂN TIỀN TỆ GT - QUÝ'!D934:M934</xm:f>
              <xm:sqref>C934</xm:sqref>
            </x14:sparkline>
            <x14:sparkline>
              <xm:f>'LƯU CHUYỂN TIỀN TỆ GT - QUÝ'!D935:M935</xm:f>
              <xm:sqref>C935</xm:sqref>
            </x14:sparkline>
            <x14:sparkline>
              <xm:f>'LƯU CHUYỂN TIỀN TỆ GT - QUÝ'!D936:M936</xm:f>
              <xm:sqref>C936</xm:sqref>
            </x14:sparkline>
            <x14:sparkline>
              <xm:f>'LƯU CHUYỂN TIỀN TỆ GT - QUÝ'!D937:M937</xm:f>
              <xm:sqref>C937</xm:sqref>
            </x14:sparkline>
            <x14:sparkline>
              <xm:f>'LƯU CHUYỂN TIỀN TỆ GT - QUÝ'!D938:M938</xm:f>
              <xm:sqref>C938</xm:sqref>
            </x14:sparkline>
            <x14:sparkline>
              <xm:f>'LƯU CHUYỂN TIỀN TỆ GT - QUÝ'!D939:M939</xm:f>
              <xm:sqref>C939</xm:sqref>
            </x14:sparkline>
            <x14:sparkline>
              <xm:f>'LƯU CHUYỂN TIỀN TỆ GT - QUÝ'!D940:M940</xm:f>
              <xm:sqref>C940</xm:sqref>
            </x14:sparkline>
            <x14:sparkline>
              <xm:f>'LƯU CHUYỂN TIỀN TỆ GT - QUÝ'!D941:M941</xm:f>
              <xm:sqref>C941</xm:sqref>
            </x14:sparkline>
            <x14:sparkline>
              <xm:f>'LƯU CHUYỂN TIỀN TỆ GT - QUÝ'!D942:M942</xm:f>
              <xm:sqref>C942</xm:sqref>
            </x14:sparkline>
            <x14:sparkline>
              <xm:f>'LƯU CHUYỂN TIỀN TỆ GT - QUÝ'!D943:M943</xm:f>
              <xm:sqref>C943</xm:sqref>
            </x14:sparkline>
            <x14:sparkline>
              <xm:f>'LƯU CHUYỂN TIỀN TỆ GT - QUÝ'!D944:M944</xm:f>
              <xm:sqref>C944</xm:sqref>
            </x14:sparkline>
            <x14:sparkline>
              <xm:f>'LƯU CHUYỂN TIỀN TỆ GT - QUÝ'!D945:M945</xm:f>
              <xm:sqref>C945</xm:sqref>
            </x14:sparkline>
            <x14:sparkline>
              <xm:f>'LƯU CHUYỂN TIỀN TỆ GT - QUÝ'!D946:M946</xm:f>
              <xm:sqref>C946</xm:sqref>
            </x14:sparkline>
            <x14:sparkline>
              <xm:f>'LƯU CHUYỂN TIỀN TỆ GT - QUÝ'!D947:M947</xm:f>
              <xm:sqref>C947</xm:sqref>
            </x14:sparkline>
            <x14:sparkline>
              <xm:f>'LƯU CHUYỂN TIỀN TỆ GT - QUÝ'!D948:M948</xm:f>
              <xm:sqref>C948</xm:sqref>
            </x14:sparkline>
            <x14:sparkline>
              <xm:f>'LƯU CHUYỂN TIỀN TỆ GT - QUÝ'!D949:M949</xm:f>
              <xm:sqref>C949</xm:sqref>
            </x14:sparkline>
            <x14:sparkline>
              <xm:f>'LƯU CHUYỂN TIỀN TỆ GT - QUÝ'!D950:M950</xm:f>
              <xm:sqref>C950</xm:sqref>
            </x14:sparkline>
            <x14:sparkline>
              <xm:f>'LƯU CHUYỂN TIỀN TỆ GT - QUÝ'!D951:M951</xm:f>
              <xm:sqref>C951</xm:sqref>
            </x14:sparkline>
            <x14:sparkline>
              <xm:f>'LƯU CHUYỂN TIỀN TỆ GT - QUÝ'!D952:M952</xm:f>
              <xm:sqref>C952</xm:sqref>
            </x14:sparkline>
            <x14:sparkline>
              <xm:f>'LƯU CHUYỂN TIỀN TỆ GT - QUÝ'!D953:M953</xm:f>
              <xm:sqref>C953</xm:sqref>
            </x14:sparkline>
            <x14:sparkline>
              <xm:f>'LƯU CHUYỂN TIỀN TỆ GT - QUÝ'!D954:M954</xm:f>
              <xm:sqref>C954</xm:sqref>
            </x14:sparkline>
            <x14:sparkline>
              <xm:f>'LƯU CHUYỂN TIỀN TỆ GT - QUÝ'!D955:M955</xm:f>
              <xm:sqref>C955</xm:sqref>
            </x14:sparkline>
            <x14:sparkline>
              <xm:f>'LƯU CHUYỂN TIỀN TỆ GT - QUÝ'!D956:M956</xm:f>
              <xm:sqref>C956</xm:sqref>
            </x14:sparkline>
            <x14:sparkline>
              <xm:f>'LƯU CHUYỂN TIỀN TỆ GT - QUÝ'!D957:M957</xm:f>
              <xm:sqref>C957</xm:sqref>
            </x14:sparkline>
            <x14:sparkline>
              <xm:f>'LƯU CHUYỂN TIỀN TỆ GT - QUÝ'!D958:M958</xm:f>
              <xm:sqref>C958</xm:sqref>
            </x14:sparkline>
            <x14:sparkline>
              <xm:f>'LƯU CHUYỂN TIỀN TỆ GT - QUÝ'!D959:M959</xm:f>
              <xm:sqref>C959</xm:sqref>
            </x14:sparkline>
            <x14:sparkline>
              <xm:f>'LƯU CHUYỂN TIỀN TỆ GT - QUÝ'!D960:M960</xm:f>
              <xm:sqref>C960</xm:sqref>
            </x14:sparkline>
            <x14:sparkline>
              <xm:f>'LƯU CHUYỂN TIỀN TỆ GT - QUÝ'!D961:M961</xm:f>
              <xm:sqref>C961</xm:sqref>
            </x14:sparkline>
            <x14:sparkline>
              <xm:f>'LƯU CHUYỂN TIỀN TỆ GT - QUÝ'!D962:M962</xm:f>
              <xm:sqref>C962</xm:sqref>
            </x14:sparkline>
            <x14:sparkline>
              <xm:f>'LƯU CHUYỂN TIỀN TỆ GT - QUÝ'!D963:M963</xm:f>
              <xm:sqref>C963</xm:sqref>
            </x14:sparkline>
            <x14:sparkline>
              <xm:f>'LƯU CHUYỂN TIỀN TỆ GT - QUÝ'!D964:M964</xm:f>
              <xm:sqref>C964</xm:sqref>
            </x14:sparkline>
            <x14:sparkline>
              <xm:f>'LƯU CHUYỂN TIỀN TỆ GT - QUÝ'!D965:M965</xm:f>
              <xm:sqref>C965</xm:sqref>
            </x14:sparkline>
            <x14:sparkline>
              <xm:f>'LƯU CHUYỂN TIỀN TỆ GT - QUÝ'!D966:M966</xm:f>
              <xm:sqref>C966</xm:sqref>
            </x14:sparkline>
            <x14:sparkline>
              <xm:f>'LƯU CHUYỂN TIỀN TỆ GT - QUÝ'!D967:M967</xm:f>
              <xm:sqref>C967</xm:sqref>
            </x14:sparkline>
            <x14:sparkline>
              <xm:f>'LƯU CHUYỂN TIỀN TỆ GT - QUÝ'!D968:M968</xm:f>
              <xm:sqref>C968</xm:sqref>
            </x14:sparkline>
            <x14:sparkline>
              <xm:f>'LƯU CHUYỂN TIỀN TỆ GT - QUÝ'!D969:M969</xm:f>
              <xm:sqref>C969</xm:sqref>
            </x14:sparkline>
            <x14:sparkline>
              <xm:f>'LƯU CHUYỂN TIỀN TỆ GT - QUÝ'!D970:M970</xm:f>
              <xm:sqref>C970</xm:sqref>
            </x14:sparkline>
            <x14:sparkline>
              <xm:f>'LƯU CHUYỂN TIỀN TỆ GT - QUÝ'!D971:M971</xm:f>
              <xm:sqref>C971</xm:sqref>
            </x14:sparkline>
            <x14:sparkline>
              <xm:f>'LƯU CHUYỂN TIỀN TỆ GT - QUÝ'!D972:M972</xm:f>
              <xm:sqref>C972</xm:sqref>
            </x14:sparkline>
            <x14:sparkline>
              <xm:f>'LƯU CHUYỂN TIỀN TỆ GT - QUÝ'!D973:M973</xm:f>
              <xm:sqref>C973</xm:sqref>
            </x14:sparkline>
            <x14:sparkline>
              <xm:f>'LƯU CHUYỂN TIỀN TỆ GT - QUÝ'!D974:M974</xm:f>
              <xm:sqref>C974</xm:sqref>
            </x14:sparkline>
            <x14:sparkline>
              <xm:f>'LƯU CHUYỂN TIỀN TỆ GT - QUÝ'!D975:M975</xm:f>
              <xm:sqref>C975</xm:sqref>
            </x14:sparkline>
            <x14:sparkline>
              <xm:f>'LƯU CHUYỂN TIỀN TỆ GT - QUÝ'!D976:M976</xm:f>
              <xm:sqref>C976</xm:sqref>
            </x14:sparkline>
            <x14:sparkline>
              <xm:f>'LƯU CHUYỂN TIỀN TỆ GT - QUÝ'!D977:M977</xm:f>
              <xm:sqref>C977</xm:sqref>
            </x14:sparkline>
            <x14:sparkline>
              <xm:f>'LƯU CHUYỂN TIỀN TỆ GT - QUÝ'!D978:M978</xm:f>
              <xm:sqref>C978</xm:sqref>
            </x14:sparkline>
            <x14:sparkline>
              <xm:f>'LƯU CHUYỂN TIỀN TỆ GT - QUÝ'!D979:M979</xm:f>
              <xm:sqref>C979</xm:sqref>
            </x14:sparkline>
            <x14:sparkline>
              <xm:f>'LƯU CHUYỂN TIỀN TỆ GT - QUÝ'!D980:M980</xm:f>
              <xm:sqref>C980</xm:sqref>
            </x14:sparkline>
            <x14:sparkline>
              <xm:f>'LƯU CHUYỂN TIỀN TỆ GT - QUÝ'!D981:M981</xm:f>
              <xm:sqref>C981</xm:sqref>
            </x14:sparkline>
            <x14:sparkline>
              <xm:f>'LƯU CHUYỂN TIỀN TỆ GT - QUÝ'!D982:M982</xm:f>
              <xm:sqref>C982</xm:sqref>
            </x14:sparkline>
            <x14:sparkline>
              <xm:f>'LƯU CHUYỂN TIỀN TỆ GT - QUÝ'!D983:M983</xm:f>
              <xm:sqref>C983</xm:sqref>
            </x14:sparkline>
            <x14:sparkline>
              <xm:f>'LƯU CHUYỂN TIỀN TỆ GT - QUÝ'!D984:M984</xm:f>
              <xm:sqref>C984</xm:sqref>
            </x14:sparkline>
            <x14:sparkline>
              <xm:f>'LƯU CHUYỂN TIỀN TỆ GT - QUÝ'!D985:M985</xm:f>
              <xm:sqref>C985</xm:sqref>
            </x14:sparkline>
            <x14:sparkline>
              <xm:f>'LƯU CHUYỂN TIỀN TỆ GT - QUÝ'!D986:M986</xm:f>
              <xm:sqref>C986</xm:sqref>
            </x14:sparkline>
            <x14:sparkline>
              <xm:f>'LƯU CHUYỂN TIỀN TỆ GT - QUÝ'!D987:M987</xm:f>
              <xm:sqref>C987</xm:sqref>
            </x14:sparkline>
            <x14:sparkline>
              <xm:f>'LƯU CHUYỂN TIỀN TỆ GT - QUÝ'!D988:M988</xm:f>
              <xm:sqref>C988</xm:sqref>
            </x14:sparkline>
            <x14:sparkline>
              <xm:f>'LƯU CHUYỂN TIỀN TỆ GT - QUÝ'!D989:M989</xm:f>
              <xm:sqref>C989</xm:sqref>
            </x14:sparkline>
            <x14:sparkline>
              <xm:f>'LƯU CHUYỂN TIỀN TỆ GT - QUÝ'!D990:M990</xm:f>
              <xm:sqref>C990</xm:sqref>
            </x14:sparkline>
            <x14:sparkline>
              <xm:f>'LƯU CHUYỂN TIỀN TỆ GT - QUÝ'!D991:M991</xm:f>
              <xm:sqref>C991</xm:sqref>
            </x14:sparkline>
            <x14:sparkline>
              <xm:f>'LƯU CHUYỂN TIỀN TỆ GT - QUÝ'!D992:M992</xm:f>
              <xm:sqref>C992</xm:sqref>
            </x14:sparkline>
            <x14:sparkline>
              <xm:f>'LƯU CHUYỂN TIỀN TỆ GT - QUÝ'!D993:M993</xm:f>
              <xm:sqref>C993</xm:sqref>
            </x14:sparkline>
            <x14:sparkline>
              <xm:f>'LƯU CHUYỂN TIỀN TỆ GT - QUÝ'!D994:M994</xm:f>
              <xm:sqref>C994</xm:sqref>
            </x14:sparkline>
            <x14:sparkline>
              <xm:f>'LƯU CHUYỂN TIỀN TỆ GT - QUÝ'!D995:M995</xm:f>
              <xm:sqref>C995</xm:sqref>
            </x14:sparkline>
            <x14:sparkline>
              <xm:f>'LƯU CHUYỂN TIỀN TỆ GT - QUÝ'!D996:M996</xm:f>
              <xm:sqref>C996</xm:sqref>
            </x14:sparkline>
            <x14:sparkline>
              <xm:f>'LƯU CHUYỂN TIỀN TỆ GT - QUÝ'!D997:M997</xm:f>
              <xm:sqref>C997</xm:sqref>
            </x14:sparkline>
            <x14:sparkline>
              <xm:f>'LƯU CHUYỂN TIỀN TỆ GT - QUÝ'!D998:M998</xm:f>
              <xm:sqref>C998</xm:sqref>
            </x14:sparkline>
            <x14:sparkline>
              <xm:f>'LƯU CHUYỂN TIỀN TỆ GT - QUÝ'!D999:M999</xm:f>
              <xm:sqref>C999</xm:sqref>
            </x14:sparkline>
            <x14:sparkline>
              <xm:f>'LƯU CHUYỂN TIỀN TỆ GT - QUÝ'!D1000:M1000</xm:f>
              <xm:sqref>C1000</xm:sqref>
            </x14:sparkline>
            <x14:sparkline>
              <xm:f>'LƯU CHUYỂN TIỀN TỆ GT - QUÝ'!D1001:M1001</xm:f>
              <xm:sqref>C1001</xm:sqref>
            </x14:sparkline>
            <x14:sparkline>
              <xm:f>'LƯU CHUYỂN TIỀN TỆ GT - QUÝ'!D1002:M1002</xm:f>
              <xm:sqref>C1002</xm:sqref>
            </x14:sparkline>
            <x14:sparkline>
              <xm:f>'LƯU CHUYỂN TIỀN TỆ GT - QUÝ'!D1003:M1003</xm:f>
              <xm:sqref>C1003</xm:sqref>
            </x14:sparkline>
            <x14:sparkline>
              <xm:f>'LƯU CHUYỂN TIỀN TỆ GT - QUÝ'!D1004:M1004</xm:f>
              <xm:sqref>C1004</xm:sqref>
            </x14:sparkline>
            <x14:sparkline>
              <xm:f>'LƯU CHUYỂN TIỀN TỆ GT - QUÝ'!D1005:M1005</xm:f>
              <xm:sqref>C1005</xm:sqref>
            </x14:sparkline>
          </x14:sparklines>
        </x14:sparklineGroup>
        <x14:sparklineGroup type="column" displayEmptyCellsAs="gap" high="1" low="1" xr2:uid="{346F6719-3297-4263-AEDD-BD09A1584813}">
          <x14:colorSeries rgb="FFFFFF00"/>
          <x14:colorNegative rgb="FFD00000"/>
          <x14:colorAxis rgb="FF000000"/>
          <x14:colorMarkers rgb="FFD00000"/>
          <x14:colorFirst rgb="FFD00000"/>
          <x14:colorLast rgb="FFD00000"/>
          <x14:colorHigh rgb="FF00FF00"/>
          <x14:colorLow rgb="FFFF0000"/>
          <x14:sparklines>
            <x14:sparkline>
              <xm:f>'LƯU CHUYỂN TIỀN TỆ GT - QUÝ'!D607:M607</xm:f>
              <xm:sqref>C607</xm:sqref>
            </x14:sparkline>
            <x14:sparkline>
              <xm:f>'LƯU CHUYỂN TIỀN TỆ GT - QUÝ'!D608:M608</xm:f>
              <xm:sqref>C608</xm:sqref>
            </x14:sparkline>
            <x14:sparkline>
              <xm:f>'LƯU CHUYỂN TIỀN TỆ GT - QUÝ'!D609:M609</xm:f>
              <xm:sqref>C609</xm:sqref>
            </x14:sparkline>
            <x14:sparkline>
              <xm:f>'LƯU CHUYỂN TIỀN TỆ GT - QUÝ'!D610:M610</xm:f>
              <xm:sqref>C610</xm:sqref>
            </x14:sparkline>
            <x14:sparkline>
              <xm:f>'LƯU CHUYỂN TIỀN TỆ GT - QUÝ'!D611:M611</xm:f>
              <xm:sqref>C611</xm:sqref>
            </x14:sparkline>
            <x14:sparkline>
              <xm:f>'LƯU CHUYỂN TIỀN TỆ GT - QUÝ'!D612:M612</xm:f>
              <xm:sqref>C612</xm:sqref>
            </x14:sparkline>
            <x14:sparkline>
              <xm:f>'LƯU CHUYỂN TIỀN TỆ GT - QUÝ'!D613:M613</xm:f>
              <xm:sqref>C613</xm:sqref>
            </x14:sparkline>
            <x14:sparkline>
              <xm:f>'LƯU CHUYỂN TIỀN TỆ GT - QUÝ'!D614:M614</xm:f>
              <xm:sqref>C614</xm:sqref>
            </x14:sparkline>
            <x14:sparkline>
              <xm:f>'LƯU CHUYỂN TIỀN TỆ GT - QUÝ'!D615:M615</xm:f>
              <xm:sqref>C615</xm:sqref>
            </x14:sparkline>
            <x14:sparkline>
              <xm:f>'LƯU CHUYỂN TIỀN TỆ GT - QUÝ'!D616:M616</xm:f>
              <xm:sqref>C616</xm:sqref>
            </x14:sparkline>
            <x14:sparkline>
              <xm:f>'LƯU CHUYỂN TIỀN TỆ GT - QUÝ'!D617:M617</xm:f>
              <xm:sqref>C617</xm:sqref>
            </x14:sparkline>
            <x14:sparkline>
              <xm:f>'LƯU CHUYỂN TIỀN TỆ GT - QUÝ'!D618:M618</xm:f>
              <xm:sqref>C618</xm:sqref>
            </x14:sparkline>
            <x14:sparkline>
              <xm:f>'LƯU CHUYỂN TIỀN TỆ GT - QUÝ'!D619:M619</xm:f>
              <xm:sqref>C619</xm:sqref>
            </x14:sparkline>
            <x14:sparkline>
              <xm:f>'LƯU CHUYỂN TIỀN TỆ GT - QUÝ'!D620:M620</xm:f>
              <xm:sqref>C620</xm:sqref>
            </x14:sparkline>
            <x14:sparkline>
              <xm:f>'LƯU CHUYỂN TIỀN TỆ GT - QUÝ'!D621:M621</xm:f>
              <xm:sqref>C621</xm:sqref>
            </x14:sparkline>
            <x14:sparkline>
              <xm:f>'LƯU CHUYỂN TIỀN TỆ GT - QUÝ'!D622:M622</xm:f>
              <xm:sqref>C622</xm:sqref>
            </x14:sparkline>
            <x14:sparkline>
              <xm:f>'LƯU CHUYỂN TIỀN TỆ GT - QUÝ'!D623:M623</xm:f>
              <xm:sqref>C623</xm:sqref>
            </x14:sparkline>
            <x14:sparkline>
              <xm:f>'LƯU CHUYỂN TIỀN TỆ GT - QUÝ'!D624:M624</xm:f>
              <xm:sqref>C624</xm:sqref>
            </x14:sparkline>
            <x14:sparkline>
              <xm:f>'LƯU CHUYỂN TIỀN TỆ GT - QUÝ'!D625:M625</xm:f>
              <xm:sqref>C625</xm:sqref>
            </x14:sparkline>
            <x14:sparkline>
              <xm:f>'LƯU CHUYỂN TIỀN TỆ GT - QUÝ'!D626:M626</xm:f>
              <xm:sqref>C626</xm:sqref>
            </x14:sparkline>
            <x14:sparkline>
              <xm:f>'LƯU CHUYỂN TIỀN TỆ GT - QUÝ'!D627:M627</xm:f>
              <xm:sqref>C627</xm:sqref>
            </x14:sparkline>
            <x14:sparkline>
              <xm:f>'LƯU CHUYỂN TIỀN TỆ GT - QUÝ'!D628:M628</xm:f>
              <xm:sqref>C628</xm:sqref>
            </x14:sparkline>
            <x14:sparkline>
              <xm:f>'LƯU CHUYỂN TIỀN TỆ GT - QUÝ'!D629:M629</xm:f>
              <xm:sqref>C629</xm:sqref>
            </x14:sparkline>
            <x14:sparkline>
              <xm:f>'LƯU CHUYỂN TIỀN TỆ GT - QUÝ'!D630:M630</xm:f>
              <xm:sqref>C630</xm:sqref>
            </x14:sparkline>
            <x14:sparkline>
              <xm:f>'LƯU CHUYỂN TIỀN TỆ GT - QUÝ'!D631:M631</xm:f>
              <xm:sqref>C631</xm:sqref>
            </x14:sparkline>
            <x14:sparkline>
              <xm:f>'LƯU CHUYỂN TIỀN TỆ GT - QUÝ'!D632:M632</xm:f>
              <xm:sqref>C632</xm:sqref>
            </x14:sparkline>
            <x14:sparkline>
              <xm:f>'LƯU CHUYỂN TIỀN TỆ GT - QUÝ'!D633:M633</xm:f>
              <xm:sqref>C633</xm:sqref>
            </x14:sparkline>
            <x14:sparkline>
              <xm:f>'LƯU CHUYỂN TIỀN TỆ GT - QUÝ'!D634:M634</xm:f>
              <xm:sqref>C634</xm:sqref>
            </x14:sparkline>
            <x14:sparkline>
              <xm:f>'LƯU CHUYỂN TIỀN TỆ GT - QUÝ'!D635:M635</xm:f>
              <xm:sqref>C635</xm:sqref>
            </x14:sparkline>
            <x14:sparkline>
              <xm:f>'LƯU CHUYỂN TIỀN TỆ GT - QUÝ'!D636:M636</xm:f>
              <xm:sqref>C636</xm:sqref>
            </x14:sparkline>
            <x14:sparkline>
              <xm:f>'LƯU CHUYỂN TIỀN TỆ GT - QUÝ'!D637:M637</xm:f>
              <xm:sqref>C637</xm:sqref>
            </x14:sparkline>
            <x14:sparkline>
              <xm:f>'LƯU CHUYỂN TIỀN TỆ GT - QUÝ'!D638:M638</xm:f>
              <xm:sqref>C638</xm:sqref>
            </x14:sparkline>
            <x14:sparkline>
              <xm:f>'LƯU CHUYỂN TIỀN TỆ GT - QUÝ'!D639:M639</xm:f>
              <xm:sqref>C639</xm:sqref>
            </x14:sparkline>
            <x14:sparkline>
              <xm:f>'LƯU CHUYỂN TIỀN TỆ GT - QUÝ'!D640:M640</xm:f>
              <xm:sqref>C640</xm:sqref>
            </x14:sparkline>
            <x14:sparkline>
              <xm:f>'LƯU CHUYỂN TIỀN TỆ GT - QUÝ'!D641:M641</xm:f>
              <xm:sqref>C641</xm:sqref>
            </x14:sparkline>
            <x14:sparkline>
              <xm:f>'LƯU CHUYỂN TIỀN TỆ GT - QUÝ'!D642:M642</xm:f>
              <xm:sqref>C642</xm:sqref>
            </x14:sparkline>
            <x14:sparkline>
              <xm:f>'LƯU CHUYỂN TIỀN TỆ GT - QUÝ'!D643:M643</xm:f>
              <xm:sqref>C643</xm:sqref>
            </x14:sparkline>
            <x14:sparkline>
              <xm:f>'LƯU CHUYỂN TIỀN TỆ GT - QUÝ'!D644:M644</xm:f>
              <xm:sqref>C644</xm:sqref>
            </x14:sparkline>
            <x14:sparkline>
              <xm:f>'LƯU CHUYỂN TIỀN TỆ GT - QUÝ'!D645:M645</xm:f>
              <xm:sqref>C645</xm:sqref>
            </x14:sparkline>
            <x14:sparkline>
              <xm:f>'LƯU CHUYỂN TIỀN TỆ GT - QUÝ'!D646:M646</xm:f>
              <xm:sqref>C646</xm:sqref>
            </x14:sparkline>
            <x14:sparkline>
              <xm:f>'LƯU CHUYỂN TIỀN TỆ GT - QUÝ'!D647:M647</xm:f>
              <xm:sqref>C647</xm:sqref>
            </x14:sparkline>
            <x14:sparkline>
              <xm:f>'LƯU CHUYỂN TIỀN TỆ GT - QUÝ'!D648:M648</xm:f>
              <xm:sqref>C648</xm:sqref>
            </x14:sparkline>
            <x14:sparkline>
              <xm:f>'LƯU CHUYỂN TIỀN TỆ GT - QUÝ'!D649:M649</xm:f>
              <xm:sqref>C649</xm:sqref>
            </x14:sparkline>
            <x14:sparkline>
              <xm:f>'LƯU CHUYỂN TIỀN TỆ GT - QUÝ'!D650:M650</xm:f>
              <xm:sqref>C650</xm:sqref>
            </x14:sparkline>
            <x14:sparkline>
              <xm:f>'LƯU CHUYỂN TIỀN TỆ GT - QUÝ'!D651:M651</xm:f>
              <xm:sqref>C651</xm:sqref>
            </x14:sparkline>
            <x14:sparkline>
              <xm:f>'LƯU CHUYỂN TIỀN TỆ GT - QUÝ'!D652:M652</xm:f>
              <xm:sqref>C652</xm:sqref>
            </x14:sparkline>
            <x14:sparkline>
              <xm:f>'LƯU CHUYỂN TIỀN TỆ GT - QUÝ'!D653:M653</xm:f>
              <xm:sqref>C653</xm:sqref>
            </x14:sparkline>
            <x14:sparkline>
              <xm:f>'LƯU CHUYỂN TIỀN TỆ GT - QUÝ'!D654:M654</xm:f>
              <xm:sqref>C654</xm:sqref>
            </x14:sparkline>
            <x14:sparkline>
              <xm:f>'LƯU CHUYỂN TIỀN TỆ GT - QUÝ'!D655:M655</xm:f>
              <xm:sqref>C655</xm:sqref>
            </x14:sparkline>
            <x14:sparkline>
              <xm:f>'LƯU CHUYỂN TIỀN TỆ GT - QUÝ'!D656:M656</xm:f>
              <xm:sqref>C656</xm:sqref>
            </x14:sparkline>
            <x14:sparkline>
              <xm:f>'LƯU CHUYỂN TIỀN TỆ GT - QUÝ'!D657:M657</xm:f>
              <xm:sqref>C657</xm:sqref>
            </x14:sparkline>
            <x14:sparkline>
              <xm:f>'LƯU CHUYỂN TIỀN TỆ GT - QUÝ'!D658:M658</xm:f>
              <xm:sqref>C658</xm:sqref>
            </x14:sparkline>
            <x14:sparkline>
              <xm:f>'LƯU CHUYỂN TIỀN TỆ GT - QUÝ'!D659:M659</xm:f>
              <xm:sqref>C659</xm:sqref>
            </x14:sparkline>
            <x14:sparkline>
              <xm:f>'LƯU CHUYỂN TIỀN TỆ GT - QUÝ'!D660:M660</xm:f>
              <xm:sqref>C660</xm:sqref>
            </x14:sparkline>
            <x14:sparkline>
              <xm:f>'LƯU CHUYỂN TIỀN TỆ GT - QUÝ'!D661:M661</xm:f>
              <xm:sqref>C661</xm:sqref>
            </x14:sparkline>
            <x14:sparkline>
              <xm:f>'LƯU CHUYỂN TIỀN TỆ GT - QUÝ'!D662:M662</xm:f>
              <xm:sqref>C662</xm:sqref>
            </x14:sparkline>
            <x14:sparkline>
              <xm:f>'LƯU CHUYỂN TIỀN TỆ GT - QUÝ'!D663:M663</xm:f>
              <xm:sqref>C663</xm:sqref>
            </x14:sparkline>
            <x14:sparkline>
              <xm:f>'LƯU CHUYỂN TIỀN TỆ GT - QUÝ'!D664:M664</xm:f>
              <xm:sqref>C664</xm:sqref>
            </x14:sparkline>
            <x14:sparkline>
              <xm:f>'LƯU CHUYỂN TIỀN TỆ GT - QUÝ'!D665:M665</xm:f>
              <xm:sqref>C665</xm:sqref>
            </x14:sparkline>
            <x14:sparkline>
              <xm:f>'LƯU CHUYỂN TIỀN TỆ GT - QUÝ'!D666:M666</xm:f>
              <xm:sqref>C666</xm:sqref>
            </x14:sparkline>
            <x14:sparkline>
              <xm:f>'LƯU CHUYỂN TIỀN TỆ GT - QUÝ'!D667:M667</xm:f>
              <xm:sqref>C667</xm:sqref>
            </x14:sparkline>
            <x14:sparkline>
              <xm:f>'LƯU CHUYỂN TIỀN TỆ GT - QUÝ'!D668:M668</xm:f>
              <xm:sqref>C668</xm:sqref>
            </x14:sparkline>
            <x14:sparkline>
              <xm:f>'LƯU CHUYỂN TIỀN TỆ GT - QUÝ'!D669:M669</xm:f>
              <xm:sqref>C669</xm:sqref>
            </x14:sparkline>
            <x14:sparkline>
              <xm:f>'LƯU CHUYỂN TIỀN TỆ GT - QUÝ'!D670:M670</xm:f>
              <xm:sqref>C670</xm:sqref>
            </x14:sparkline>
            <x14:sparkline>
              <xm:f>'LƯU CHUYỂN TIỀN TỆ GT - QUÝ'!D671:M671</xm:f>
              <xm:sqref>C671</xm:sqref>
            </x14:sparkline>
            <x14:sparkline>
              <xm:f>'LƯU CHUYỂN TIỀN TỆ GT - QUÝ'!D672:M672</xm:f>
              <xm:sqref>C672</xm:sqref>
            </x14:sparkline>
            <x14:sparkline>
              <xm:f>'LƯU CHUYỂN TIỀN TỆ GT - QUÝ'!D673:M673</xm:f>
              <xm:sqref>C673</xm:sqref>
            </x14:sparkline>
            <x14:sparkline>
              <xm:f>'LƯU CHUYỂN TIỀN TỆ GT - QUÝ'!D674:M674</xm:f>
              <xm:sqref>C674</xm:sqref>
            </x14:sparkline>
            <x14:sparkline>
              <xm:f>'LƯU CHUYỂN TIỀN TỆ GT - QUÝ'!D675:M675</xm:f>
              <xm:sqref>C675</xm:sqref>
            </x14:sparkline>
            <x14:sparkline>
              <xm:f>'LƯU CHUYỂN TIỀN TỆ GT - QUÝ'!D676:M676</xm:f>
              <xm:sqref>C676</xm:sqref>
            </x14:sparkline>
            <x14:sparkline>
              <xm:f>'LƯU CHUYỂN TIỀN TỆ GT - QUÝ'!D677:M677</xm:f>
              <xm:sqref>C677</xm:sqref>
            </x14:sparkline>
            <x14:sparkline>
              <xm:f>'LƯU CHUYỂN TIỀN TỆ GT - QUÝ'!D678:M678</xm:f>
              <xm:sqref>C678</xm:sqref>
            </x14:sparkline>
            <x14:sparkline>
              <xm:f>'LƯU CHUYỂN TIỀN TỆ GT - QUÝ'!D679:M679</xm:f>
              <xm:sqref>C679</xm:sqref>
            </x14:sparkline>
            <x14:sparkline>
              <xm:f>'LƯU CHUYỂN TIỀN TỆ GT - QUÝ'!D680:M680</xm:f>
              <xm:sqref>C680</xm:sqref>
            </x14:sparkline>
            <x14:sparkline>
              <xm:f>'LƯU CHUYỂN TIỀN TỆ GT - QUÝ'!D681:M681</xm:f>
              <xm:sqref>C681</xm:sqref>
            </x14:sparkline>
            <x14:sparkline>
              <xm:f>'LƯU CHUYỂN TIỀN TỆ GT - QUÝ'!D682:M682</xm:f>
              <xm:sqref>C682</xm:sqref>
            </x14:sparkline>
            <x14:sparkline>
              <xm:f>'LƯU CHUYỂN TIỀN TỆ GT - QUÝ'!D683:M683</xm:f>
              <xm:sqref>C683</xm:sqref>
            </x14:sparkline>
            <x14:sparkline>
              <xm:f>'LƯU CHUYỂN TIỀN TỆ GT - QUÝ'!D684:M684</xm:f>
              <xm:sqref>C684</xm:sqref>
            </x14:sparkline>
            <x14:sparkline>
              <xm:f>'LƯU CHUYỂN TIỀN TỆ GT - QUÝ'!D685:M685</xm:f>
              <xm:sqref>C685</xm:sqref>
            </x14:sparkline>
            <x14:sparkline>
              <xm:f>'LƯU CHUYỂN TIỀN TỆ GT - QUÝ'!D686:M686</xm:f>
              <xm:sqref>C686</xm:sqref>
            </x14:sparkline>
            <x14:sparkline>
              <xm:f>'LƯU CHUYỂN TIỀN TỆ GT - QUÝ'!D687:M687</xm:f>
              <xm:sqref>C687</xm:sqref>
            </x14:sparkline>
            <x14:sparkline>
              <xm:f>'LƯU CHUYỂN TIỀN TỆ GT - QUÝ'!D688:M688</xm:f>
              <xm:sqref>C688</xm:sqref>
            </x14:sparkline>
            <x14:sparkline>
              <xm:f>'LƯU CHUYỂN TIỀN TỆ GT - QUÝ'!D689:M689</xm:f>
              <xm:sqref>C689</xm:sqref>
            </x14:sparkline>
            <x14:sparkline>
              <xm:f>'LƯU CHUYỂN TIỀN TỆ GT - QUÝ'!D690:M690</xm:f>
              <xm:sqref>C690</xm:sqref>
            </x14:sparkline>
            <x14:sparkline>
              <xm:f>'LƯU CHUYỂN TIỀN TỆ GT - QUÝ'!D691:M691</xm:f>
              <xm:sqref>C691</xm:sqref>
            </x14:sparkline>
            <x14:sparkline>
              <xm:f>'LƯU CHUYỂN TIỀN TỆ GT - QUÝ'!D692:M692</xm:f>
              <xm:sqref>C692</xm:sqref>
            </x14:sparkline>
            <x14:sparkline>
              <xm:f>'LƯU CHUYỂN TIỀN TỆ GT - QUÝ'!D693:M693</xm:f>
              <xm:sqref>C693</xm:sqref>
            </x14:sparkline>
            <x14:sparkline>
              <xm:f>'LƯU CHUYỂN TIỀN TỆ GT - QUÝ'!D694:M694</xm:f>
              <xm:sqref>C694</xm:sqref>
            </x14:sparkline>
            <x14:sparkline>
              <xm:f>'LƯU CHUYỂN TIỀN TỆ GT - QUÝ'!D695:M695</xm:f>
              <xm:sqref>C695</xm:sqref>
            </x14:sparkline>
            <x14:sparkline>
              <xm:f>'LƯU CHUYỂN TIỀN TỆ GT - QUÝ'!D696:M696</xm:f>
              <xm:sqref>C696</xm:sqref>
            </x14:sparkline>
            <x14:sparkline>
              <xm:f>'LƯU CHUYỂN TIỀN TỆ GT - QUÝ'!D697:M697</xm:f>
              <xm:sqref>C697</xm:sqref>
            </x14:sparkline>
            <x14:sparkline>
              <xm:f>'LƯU CHUYỂN TIỀN TỆ GT - QUÝ'!D698:M698</xm:f>
              <xm:sqref>C698</xm:sqref>
            </x14:sparkline>
            <x14:sparkline>
              <xm:f>'LƯU CHUYỂN TIỀN TỆ GT - QUÝ'!D699:M699</xm:f>
              <xm:sqref>C699</xm:sqref>
            </x14:sparkline>
            <x14:sparkline>
              <xm:f>'LƯU CHUYỂN TIỀN TỆ GT - QUÝ'!D700:M700</xm:f>
              <xm:sqref>C700</xm:sqref>
            </x14:sparkline>
            <x14:sparkline>
              <xm:f>'LƯU CHUYỂN TIỀN TỆ GT - QUÝ'!D701:M701</xm:f>
              <xm:sqref>C701</xm:sqref>
            </x14:sparkline>
            <x14:sparkline>
              <xm:f>'LƯU CHUYỂN TIỀN TỆ GT - QUÝ'!D702:M702</xm:f>
              <xm:sqref>C702</xm:sqref>
            </x14:sparkline>
            <x14:sparkline>
              <xm:f>'LƯU CHUYỂN TIỀN TỆ GT - QUÝ'!D703:M703</xm:f>
              <xm:sqref>C703</xm:sqref>
            </x14:sparkline>
            <x14:sparkline>
              <xm:f>'LƯU CHUYỂN TIỀN TỆ GT - QUÝ'!D704:M704</xm:f>
              <xm:sqref>C704</xm:sqref>
            </x14:sparkline>
            <x14:sparkline>
              <xm:f>'LƯU CHUYỂN TIỀN TỆ GT - QUÝ'!D705:M705</xm:f>
              <xm:sqref>C705</xm:sqref>
            </x14:sparkline>
            <x14:sparkline>
              <xm:f>'LƯU CHUYỂN TIỀN TỆ GT - QUÝ'!D706:M706</xm:f>
              <xm:sqref>C706</xm:sqref>
            </x14:sparkline>
            <x14:sparkline>
              <xm:f>'LƯU CHUYỂN TIỀN TỆ GT - QUÝ'!D707:M707</xm:f>
              <xm:sqref>C707</xm:sqref>
            </x14:sparkline>
            <x14:sparkline>
              <xm:f>'LƯU CHUYỂN TIỀN TỆ GT - QUÝ'!D708:M708</xm:f>
              <xm:sqref>C708</xm:sqref>
            </x14:sparkline>
            <x14:sparkline>
              <xm:f>'LƯU CHUYỂN TIỀN TỆ GT - QUÝ'!D709:M709</xm:f>
              <xm:sqref>C709</xm:sqref>
            </x14:sparkline>
            <x14:sparkline>
              <xm:f>'LƯU CHUYỂN TIỀN TỆ GT - QUÝ'!D710:M710</xm:f>
              <xm:sqref>C710</xm:sqref>
            </x14:sparkline>
            <x14:sparkline>
              <xm:f>'LƯU CHUYỂN TIỀN TỆ GT - QUÝ'!D711:M711</xm:f>
              <xm:sqref>C711</xm:sqref>
            </x14:sparkline>
            <x14:sparkline>
              <xm:f>'LƯU CHUYỂN TIỀN TỆ GT - QUÝ'!D712:M712</xm:f>
              <xm:sqref>C712</xm:sqref>
            </x14:sparkline>
            <x14:sparkline>
              <xm:f>'LƯU CHUYỂN TIỀN TỆ GT - QUÝ'!D713:M713</xm:f>
              <xm:sqref>C713</xm:sqref>
            </x14:sparkline>
            <x14:sparkline>
              <xm:f>'LƯU CHUYỂN TIỀN TỆ GT - QUÝ'!D714:M714</xm:f>
              <xm:sqref>C714</xm:sqref>
            </x14:sparkline>
            <x14:sparkline>
              <xm:f>'LƯU CHUYỂN TIỀN TỆ GT - QUÝ'!D715:M715</xm:f>
              <xm:sqref>C715</xm:sqref>
            </x14:sparkline>
            <x14:sparkline>
              <xm:f>'LƯU CHUYỂN TIỀN TỆ GT - QUÝ'!D716:M716</xm:f>
              <xm:sqref>C716</xm:sqref>
            </x14:sparkline>
            <x14:sparkline>
              <xm:f>'LƯU CHUYỂN TIỀN TỆ GT - QUÝ'!D717:M717</xm:f>
              <xm:sqref>C717</xm:sqref>
            </x14:sparkline>
            <x14:sparkline>
              <xm:f>'LƯU CHUYỂN TIỀN TỆ GT - QUÝ'!D718:M718</xm:f>
              <xm:sqref>C718</xm:sqref>
            </x14:sparkline>
            <x14:sparkline>
              <xm:f>'LƯU CHUYỂN TIỀN TỆ GT - QUÝ'!D719:M719</xm:f>
              <xm:sqref>C719</xm:sqref>
            </x14:sparkline>
            <x14:sparkline>
              <xm:f>'LƯU CHUYỂN TIỀN TỆ GT - QUÝ'!D720:M720</xm:f>
              <xm:sqref>C720</xm:sqref>
            </x14:sparkline>
            <x14:sparkline>
              <xm:f>'LƯU CHUYỂN TIỀN TỆ GT - QUÝ'!D721:M721</xm:f>
              <xm:sqref>C721</xm:sqref>
            </x14:sparkline>
            <x14:sparkline>
              <xm:f>'LƯU CHUYỂN TIỀN TỆ GT - QUÝ'!D722:M722</xm:f>
              <xm:sqref>C722</xm:sqref>
            </x14:sparkline>
            <x14:sparkline>
              <xm:f>'LƯU CHUYỂN TIỀN TỆ GT - QUÝ'!D723:M723</xm:f>
              <xm:sqref>C723</xm:sqref>
            </x14:sparkline>
            <x14:sparkline>
              <xm:f>'LƯU CHUYỂN TIỀN TỆ GT - QUÝ'!D724:M724</xm:f>
              <xm:sqref>C724</xm:sqref>
            </x14:sparkline>
            <x14:sparkline>
              <xm:f>'LƯU CHUYỂN TIỀN TỆ GT - QUÝ'!D725:M725</xm:f>
              <xm:sqref>C725</xm:sqref>
            </x14:sparkline>
            <x14:sparkline>
              <xm:f>'LƯU CHUYỂN TIỀN TỆ GT - QUÝ'!D726:M726</xm:f>
              <xm:sqref>C726</xm:sqref>
            </x14:sparkline>
            <x14:sparkline>
              <xm:f>'LƯU CHUYỂN TIỀN TỆ GT - QUÝ'!D727:M727</xm:f>
              <xm:sqref>C727</xm:sqref>
            </x14:sparkline>
            <x14:sparkline>
              <xm:f>'LƯU CHUYỂN TIỀN TỆ GT - QUÝ'!D728:M728</xm:f>
              <xm:sqref>C728</xm:sqref>
            </x14:sparkline>
            <x14:sparkline>
              <xm:f>'LƯU CHUYỂN TIỀN TỆ GT - QUÝ'!D729:M729</xm:f>
              <xm:sqref>C729</xm:sqref>
            </x14:sparkline>
            <x14:sparkline>
              <xm:f>'LƯU CHUYỂN TIỀN TỆ GT - QUÝ'!D730:M730</xm:f>
              <xm:sqref>C730</xm:sqref>
            </x14:sparkline>
            <x14:sparkline>
              <xm:f>'LƯU CHUYỂN TIỀN TỆ GT - QUÝ'!D731:M731</xm:f>
              <xm:sqref>C731</xm:sqref>
            </x14:sparkline>
            <x14:sparkline>
              <xm:f>'LƯU CHUYỂN TIỀN TỆ GT - QUÝ'!D732:M732</xm:f>
              <xm:sqref>C732</xm:sqref>
            </x14:sparkline>
            <x14:sparkline>
              <xm:f>'LƯU CHUYỂN TIỀN TỆ GT - QUÝ'!D733:M733</xm:f>
              <xm:sqref>C733</xm:sqref>
            </x14:sparkline>
            <x14:sparkline>
              <xm:f>'LƯU CHUYỂN TIỀN TỆ GT - QUÝ'!D734:M734</xm:f>
              <xm:sqref>C734</xm:sqref>
            </x14:sparkline>
            <x14:sparkline>
              <xm:f>'LƯU CHUYỂN TIỀN TỆ GT - QUÝ'!D735:M735</xm:f>
              <xm:sqref>C735</xm:sqref>
            </x14:sparkline>
            <x14:sparkline>
              <xm:f>'LƯU CHUYỂN TIỀN TỆ GT - QUÝ'!D736:M736</xm:f>
              <xm:sqref>C736</xm:sqref>
            </x14:sparkline>
            <x14:sparkline>
              <xm:f>'LƯU CHUYỂN TIỀN TỆ GT - QUÝ'!D737:M737</xm:f>
              <xm:sqref>C737</xm:sqref>
            </x14:sparkline>
            <x14:sparkline>
              <xm:f>'LƯU CHUYỂN TIỀN TỆ GT - QUÝ'!D738:M738</xm:f>
              <xm:sqref>C738</xm:sqref>
            </x14:sparkline>
            <x14:sparkline>
              <xm:f>'LƯU CHUYỂN TIỀN TỆ GT - QUÝ'!D739:M739</xm:f>
              <xm:sqref>C739</xm:sqref>
            </x14:sparkline>
            <x14:sparkline>
              <xm:f>'LƯU CHUYỂN TIỀN TỆ GT - QUÝ'!D740:M740</xm:f>
              <xm:sqref>C740</xm:sqref>
            </x14:sparkline>
            <x14:sparkline>
              <xm:f>'LƯU CHUYỂN TIỀN TỆ GT - QUÝ'!D741:M741</xm:f>
              <xm:sqref>C741</xm:sqref>
            </x14:sparkline>
            <x14:sparkline>
              <xm:f>'LƯU CHUYỂN TIỀN TỆ GT - QUÝ'!D742:M742</xm:f>
              <xm:sqref>C742</xm:sqref>
            </x14:sparkline>
            <x14:sparkline>
              <xm:f>'LƯU CHUYỂN TIỀN TỆ GT - QUÝ'!D743:M743</xm:f>
              <xm:sqref>C743</xm:sqref>
            </x14:sparkline>
            <x14:sparkline>
              <xm:f>'LƯU CHUYỂN TIỀN TỆ GT - QUÝ'!D744:M744</xm:f>
              <xm:sqref>C744</xm:sqref>
            </x14:sparkline>
            <x14:sparkline>
              <xm:f>'LƯU CHUYỂN TIỀN TỆ GT - QUÝ'!D745:M745</xm:f>
              <xm:sqref>C745</xm:sqref>
            </x14:sparkline>
            <x14:sparkline>
              <xm:f>'LƯU CHUYỂN TIỀN TỆ GT - QUÝ'!D746:M746</xm:f>
              <xm:sqref>C746</xm:sqref>
            </x14:sparkline>
            <x14:sparkline>
              <xm:f>'LƯU CHUYỂN TIỀN TỆ GT - QUÝ'!D747:M747</xm:f>
              <xm:sqref>C747</xm:sqref>
            </x14:sparkline>
            <x14:sparkline>
              <xm:f>'LƯU CHUYỂN TIỀN TỆ GT - QUÝ'!D748:M748</xm:f>
              <xm:sqref>C748</xm:sqref>
            </x14:sparkline>
            <x14:sparkline>
              <xm:f>'LƯU CHUYỂN TIỀN TỆ GT - QUÝ'!D749:M749</xm:f>
              <xm:sqref>C749</xm:sqref>
            </x14:sparkline>
            <x14:sparkline>
              <xm:f>'LƯU CHUYỂN TIỀN TỆ GT - QUÝ'!D750:M750</xm:f>
              <xm:sqref>C750</xm:sqref>
            </x14:sparkline>
            <x14:sparkline>
              <xm:f>'LƯU CHUYỂN TIỀN TỆ GT - QUÝ'!D751:M751</xm:f>
              <xm:sqref>C751</xm:sqref>
            </x14:sparkline>
            <x14:sparkline>
              <xm:f>'LƯU CHUYỂN TIỀN TỆ GT - QUÝ'!D752:M752</xm:f>
              <xm:sqref>C752</xm:sqref>
            </x14:sparkline>
            <x14:sparkline>
              <xm:f>'LƯU CHUYỂN TIỀN TỆ GT - QUÝ'!D753:M753</xm:f>
              <xm:sqref>C753</xm:sqref>
            </x14:sparkline>
            <x14:sparkline>
              <xm:f>'LƯU CHUYỂN TIỀN TỆ GT - QUÝ'!D754:M754</xm:f>
              <xm:sqref>C754</xm:sqref>
            </x14:sparkline>
            <x14:sparkline>
              <xm:f>'LƯU CHUYỂN TIỀN TỆ GT - QUÝ'!D755:M755</xm:f>
              <xm:sqref>C755</xm:sqref>
            </x14:sparkline>
            <x14:sparkline>
              <xm:f>'LƯU CHUYỂN TIỀN TỆ GT - QUÝ'!D756:M756</xm:f>
              <xm:sqref>C756</xm:sqref>
            </x14:sparkline>
            <x14:sparkline>
              <xm:f>'LƯU CHUYỂN TIỀN TỆ GT - QUÝ'!D757:M757</xm:f>
              <xm:sqref>C757</xm:sqref>
            </x14:sparkline>
            <x14:sparkline>
              <xm:f>'LƯU CHUYỂN TIỀN TỆ GT - QUÝ'!D758:M758</xm:f>
              <xm:sqref>C758</xm:sqref>
            </x14:sparkline>
            <x14:sparkline>
              <xm:f>'LƯU CHUYỂN TIỀN TỆ GT - QUÝ'!D759:M759</xm:f>
              <xm:sqref>C759</xm:sqref>
            </x14:sparkline>
            <x14:sparkline>
              <xm:f>'LƯU CHUYỂN TIỀN TỆ GT - QUÝ'!D760:M760</xm:f>
              <xm:sqref>C760</xm:sqref>
            </x14:sparkline>
            <x14:sparkline>
              <xm:f>'LƯU CHUYỂN TIỀN TỆ GT - QUÝ'!D761:M761</xm:f>
              <xm:sqref>C761</xm:sqref>
            </x14:sparkline>
            <x14:sparkline>
              <xm:f>'LƯU CHUYỂN TIỀN TỆ GT - QUÝ'!D762:M762</xm:f>
              <xm:sqref>C762</xm:sqref>
            </x14:sparkline>
            <x14:sparkline>
              <xm:f>'LƯU CHUYỂN TIỀN TỆ GT - QUÝ'!D763:M763</xm:f>
              <xm:sqref>C763</xm:sqref>
            </x14:sparkline>
            <x14:sparkline>
              <xm:f>'LƯU CHUYỂN TIỀN TỆ GT - QUÝ'!D764:M764</xm:f>
              <xm:sqref>C764</xm:sqref>
            </x14:sparkline>
            <x14:sparkline>
              <xm:f>'LƯU CHUYỂN TIỀN TỆ GT - QUÝ'!D765:M765</xm:f>
              <xm:sqref>C765</xm:sqref>
            </x14:sparkline>
            <x14:sparkline>
              <xm:f>'LƯU CHUYỂN TIỀN TỆ GT - QUÝ'!D766:M766</xm:f>
              <xm:sqref>C766</xm:sqref>
            </x14:sparkline>
            <x14:sparkline>
              <xm:f>'LƯU CHUYỂN TIỀN TỆ GT - QUÝ'!D767:M767</xm:f>
              <xm:sqref>C767</xm:sqref>
            </x14:sparkline>
            <x14:sparkline>
              <xm:f>'LƯU CHUYỂN TIỀN TỆ GT - QUÝ'!D768:M768</xm:f>
              <xm:sqref>C768</xm:sqref>
            </x14:sparkline>
            <x14:sparkline>
              <xm:f>'LƯU CHUYỂN TIỀN TỆ GT - QUÝ'!D769:M769</xm:f>
              <xm:sqref>C769</xm:sqref>
            </x14:sparkline>
            <x14:sparkline>
              <xm:f>'LƯU CHUYỂN TIỀN TỆ GT - QUÝ'!D770:M770</xm:f>
              <xm:sqref>C770</xm:sqref>
            </x14:sparkline>
            <x14:sparkline>
              <xm:f>'LƯU CHUYỂN TIỀN TỆ GT - QUÝ'!D771:M771</xm:f>
              <xm:sqref>C771</xm:sqref>
            </x14:sparkline>
            <x14:sparkline>
              <xm:f>'LƯU CHUYỂN TIỀN TỆ GT - QUÝ'!D772:M772</xm:f>
              <xm:sqref>C772</xm:sqref>
            </x14:sparkline>
            <x14:sparkline>
              <xm:f>'LƯU CHUYỂN TIỀN TỆ GT - QUÝ'!D773:M773</xm:f>
              <xm:sqref>C773</xm:sqref>
            </x14:sparkline>
            <x14:sparkline>
              <xm:f>'LƯU CHUYỂN TIỀN TỆ GT - QUÝ'!D774:M774</xm:f>
              <xm:sqref>C774</xm:sqref>
            </x14:sparkline>
            <x14:sparkline>
              <xm:f>'LƯU CHUYỂN TIỀN TỆ GT - QUÝ'!D775:M775</xm:f>
              <xm:sqref>C775</xm:sqref>
            </x14:sparkline>
            <x14:sparkline>
              <xm:f>'LƯU CHUYỂN TIỀN TỆ GT - QUÝ'!D776:M776</xm:f>
              <xm:sqref>C776</xm:sqref>
            </x14:sparkline>
            <x14:sparkline>
              <xm:f>'LƯU CHUYỂN TIỀN TỆ GT - QUÝ'!D777:M777</xm:f>
              <xm:sqref>C777</xm:sqref>
            </x14:sparkline>
            <x14:sparkline>
              <xm:f>'LƯU CHUYỂN TIỀN TỆ GT - QUÝ'!D778:M778</xm:f>
              <xm:sqref>C778</xm:sqref>
            </x14:sparkline>
            <x14:sparkline>
              <xm:f>'LƯU CHUYỂN TIỀN TỆ GT - QUÝ'!D779:M779</xm:f>
              <xm:sqref>C779</xm:sqref>
            </x14:sparkline>
            <x14:sparkline>
              <xm:f>'LƯU CHUYỂN TIỀN TỆ GT - QUÝ'!D780:M780</xm:f>
              <xm:sqref>C780</xm:sqref>
            </x14:sparkline>
            <x14:sparkline>
              <xm:f>'LƯU CHUYỂN TIỀN TỆ GT - QUÝ'!D781:M781</xm:f>
              <xm:sqref>C781</xm:sqref>
            </x14:sparkline>
            <x14:sparkline>
              <xm:f>'LƯU CHUYỂN TIỀN TỆ GT - QUÝ'!D782:M782</xm:f>
              <xm:sqref>C782</xm:sqref>
            </x14:sparkline>
            <x14:sparkline>
              <xm:f>'LƯU CHUYỂN TIỀN TỆ GT - QUÝ'!D783:M783</xm:f>
              <xm:sqref>C783</xm:sqref>
            </x14:sparkline>
            <x14:sparkline>
              <xm:f>'LƯU CHUYỂN TIỀN TỆ GT - QUÝ'!D784:M784</xm:f>
              <xm:sqref>C784</xm:sqref>
            </x14:sparkline>
            <x14:sparkline>
              <xm:f>'LƯU CHUYỂN TIỀN TỆ GT - QUÝ'!D785:M785</xm:f>
              <xm:sqref>C785</xm:sqref>
            </x14:sparkline>
            <x14:sparkline>
              <xm:f>'LƯU CHUYỂN TIỀN TỆ GT - QUÝ'!D786:M786</xm:f>
              <xm:sqref>C786</xm:sqref>
            </x14:sparkline>
            <x14:sparkline>
              <xm:f>'LƯU CHUYỂN TIỀN TỆ GT - QUÝ'!D787:M787</xm:f>
              <xm:sqref>C787</xm:sqref>
            </x14:sparkline>
            <x14:sparkline>
              <xm:f>'LƯU CHUYỂN TIỀN TỆ GT - QUÝ'!D788:M788</xm:f>
              <xm:sqref>C788</xm:sqref>
            </x14:sparkline>
            <x14:sparkline>
              <xm:f>'LƯU CHUYỂN TIỀN TỆ GT - QUÝ'!D789:M789</xm:f>
              <xm:sqref>C789</xm:sqref>
            </x14:sparkline>
            <x14:sparkline>
              <xm:f>'LƯU CHUYỂN TIỀN TỆ GT - QUÝ'!D790:M790</xm:f>
              <xm:sqref>C790</xm:sqref>
            </x14:sparkline>
            <x14:sparkline>
              <xm:f>'LƯU CHUYỂN TIỀN TỆ GT - QUÝ'!D791:M791</xm:f>
              <xm:sqref>C791</xm:sqref>
            </x14:sparkline>
            <x14:sparkline>
              <xm:f>'LƯU CHUYỂN TIỀN TỆ GT - QUÝ'!D792:M792</xm:f>
              <xm:sqref>C792</xm:sqref>
            </x14:sparkline>
            <x14:sparkline>
              <xm:f>'LƯU CHUYỂN TIỀN TỆ GT - QUÝ'!D793:M793</xm:f>
              <xm:sqref>C793</xm:sqref>
            </x14:sparkline>
            <x14:sparkline>
              <xm:f>'LƯU CHUYỂN TIỀN TỆ GT - QUÝ'!D794:M794</xm:f>
              <xm:sqref>C794</xm:sqref>
            </x14:sparkline>
            <x14:sparkline>
              <xm:f>'LƯU CHUYỂN TIỀN TỆ GT - QUÝ'!D795:M795</xm:f>
              <xm:sqref>C795</xm:sqref>
            </x14:sparkline>
            <x14:sparkline>
              <xm:f>'LƯU CHUYỂN TIỀN TỆ GT - QUÝ'!D796:M796</xm:f>
              <xm:sqref>C796</xm:sqref>
            </x14:sparkline>
            <x14:sparkline>
              <xm:f>'LƯU CHUYỂN TIỀN TỆ GT - QUÝ'!D797:M797</xm:f>
              <xm:sqref>C797</xm:sqref>
            </x14:sparkline>
            <x14:sparkline>
              <xm:f>'LƯU CHUYỂN TIỀN TỆ GT - QUÝ'!D798:M798</xm:f>
              <xm:sqref>C798</xm:sqref>
            </x14:sparkline>
            <x14:sparkline>
              <xm:f>'LƯU CHUYỂN TIỀN TỆ GT - QUÝ'!D799:M799</xm:f>
              <xm:sqref>C799</xm:sqref>
            </x14:sparkline>
            <x14:sparkline>
              <xm:f>'LƯU CHUYỂN TIỀN TỆ GT - QUÝ'!D800:M800</xm:f>
              <xm:sqref>C800</xm:sqref>
            </x14:sparkline>
            <x14:sparkline>
              <xm:f>'LƯU CHUYỂN TIỀN TỆ GT - QUÝ'!D801:M801</xm:f>
              <xm:sqref>C801</xm:sqref>
            </x14:sparkline>
            <x14:sparkline>
              <xm:f>'LƯU CHUYỂN TIỀN TỆ GT - QUÝ'!D802:M802</xm:f>
              <xm:sqref>C802</xm:sqref>
            </x14:sparkline>
            <x14:sparkline>
              <xm:f>'LƯU CHUYỂN TIỀN TỆ GT - QUÝ'!D803:M803</xm:f>
              <xm:sqref>C803</xm:sqref>
            </x14:sparkline>
            <x14:sparkline>
              <xm:f>'LƯU CHUYỂN TIỀN TỆ GT - QUÝ'!D804:M804</xm:f>
              <xm:sqref>C804</xm:sqref>
            </x14:sparkline>
            <x14:sparkline>
              <xm:f>'LƯU CHUYỂN TIỀN TỆ GT - QUÝ'!D805:M805</xm:f>
              <xm:sqref>C805</xm:sqref>
            </x14:sparkline>
          </x14:sparklines>
        </x14:sparklineGroup>
        <x14:sparklineGroup type="column" displayEmptyCellsAs="gap" high="1" low="1" xr2:uid="{E9527118-7A9C-49D3-8632-98296A0ACD82}">
          <x14:colorSeries rgb="FFFFFF00"/>
          <x14:colorNegative rgb="FFD00000"/>
          <x14:colorAxis rgb="FF000000"/>
          <x14:colorMarkers rgb="FFD00000"/>
          <x14:colorFirst rgb="FFD00000"/>
          <x14:colorLast rgb="FFD00000"/>
          <x14:colorHigh rgb="FF00FF00"/>
          <x14:colorLow rgb="FFFF0000"/>
          <x14:sparklines>
            <x14:sparkline>
              <xm:f>'LƯU CHUYỂN TIỀN TỆ GT - QUÝ'!D407:M407</xm:f>
              <xm:sqref>C407</xm:sqref>
            </x14:sparkline>
            <x14:sparkline>
              <xm:f>'LƯU CHUYỂN TIỀN TỆ GT - QUÝ'!D408:M408</xm:f>
              <xm:sqref>C408</xm:sqref>
            </x14:sparkline>
            <x14:sparkline>
              <xm:f>'LƯU CHUYỂN TIỀN TỆ GT - QUÝ'!D409:M409</xm:f>
              <xm:sqref>C409</xm:sqref>
            </x14:sparkline>
            <x14:sparkline>
              <xm:f>'LƯU CHUYỂN TIỀN TỆ GT - QUÝ'!D410:M410</xm:f>
              <xm:sqref>C410</xm:sqref>
            </x14:sparkline>
            <x14:sparkline>
              <xm:f>'LƯU CHUYỂN TIỀN TỆ GT - QUÝ'!D411:M411</xm:f>
              <xm:sqref>C411</xm:sqref>
            </x14:sparkline>
            <x14:sparkline>
              <xm:f>'LƯU CHUYỂN TIỀN TỆ GT - QUÝ'!D412:M412</xm:f>
              <xm:sqref>C412</xm:sqref>
            </x14:sparkline>
            <x14:sparkline>
              <xm:f>'LƯU CHUYỂN TIỀN TỆ GT - QUÝ'!D413:M413</xm:f>
              <xm:sqref>C413</xm:sqref>
            </x14:sparkline>
            <x14:sparkline>
              <xm:f>'LƯU CHUYỂN TIỀN TỆ GT - QUÝ'!D414:M414</xm:f>
              <xm:sqref>C414</xm:sqref>
            </x14:sparkline>
            <x14:sparkline>
              <xm:f>'LƯU CHUYỂN TIỀN TỆ GT - QUÝ'!D415:M415</xm:f>
              <xm:sqref>C415</xm:sqref>
            </x14:sparkline>
            <x14:sparkline>
              <xm:f>'LƯU CHUYỂN TIỀN TỆ GT - QUÝ'!D416:M416</xm:f>
              <xm:sqref>C416</xm:sqref>
            </x14:sparkline>
            <x14:sparkline>
              <xm:f>'LƯU CHUYỂN TIỀN TỆ GT - QUÝ'!D417:M417</xm:f>
              <xm:sqref>C417</xm:sqref>
            </x14:sparkline>
            <x14:sparkline>
              <xm:f>'LƯU CHUYỂN TIỀN TỆ GT - QUÝ'!D418:M418</xm:f>
              <xm:sqref>C418</xm:sqref>
            </x14:sparkline>
            <x14:sparkline>
              <xm:f>'LƯU CHUYỂN TIỀN TỆ GT - QUÝ'!D419:M419</xm:f>
              <xm:sqref>C419</xm:sqref>
            </x14:sparkline>
            <x14:sparkline>
              <xm:f>'LƯU CHUYỂN TIỀN TỆ GT - QUÝ'!D420:M420</xm:f>
              <xm:sqref>C420</xm:sqref>
            </x14:sparkline>
            <x14:sparkline>
              <xm:f>'LƯU CHUYỂN TIỀN TỆ GT - QUÝ'!D421:M421</xm:f>
              <xm:sqref>C421</xm:sqref>
            </x14:sparkline>
            <x14:sparkline>
              <xm:f>'LƯU CHUYỂN TIỀN TỆ GT - QUÝ'!D422:M422</xm:f>
              <xm:sqref>C422</xm:sqref>
            </x14:sparkline>
            <x14:sparkline>
              <xm:f>'LƯU CHUYỂN TIỀN TỆ GT - QUÝ'!D423:M423</xm:f>
              <xm:sqref>C423</xm:sqref>
            </x14:sparkline>
            <x14:sparkline>
              <xm:f>'LƯU CHUYỂN TIỀN TỆ GT - QUÝ'!D424:M424</xm:f>
              <xm:sqref>C424</xm:sqref>
            </x14:sparkline>
            <x14:sparkline>
              <xm:f>'LƯU CHUYỂN TIỀN TỆ GT - QUÝ'!D425:M425</xm:f>
              <xm:sqref>C425</xm:sqref>
            </x14:sparkline>
            <x14:sparkline>
              <xm:f>'LƯU CHUYỂN TIỀN TỆ GT - QUÝ'!D426:M426</xm:f>
              <xm:sqref>C426</xm:sqref>
            </x14:sparkline>
            <x14:sparkline>
              <xm:f>'LƯU CHUYỂN TIỀN TỆ GT - QUÝ'!D427:M427</xm:f>
              <xm:sqref>C427</xm:sqref>
            </x14:sparkline>
            <x14:sparkline>
              <xm:f>'LƯU CHUYỂN TIỀN TỆ GT - QUÝ'!D428:M428</xm:f>
              <xm:sqref>C428</xm:sqref>
            </x14:sparkline>
            <x14:sparkline>
              <xm:f>'LƯU CHUYỂN TIỀN TỆ GT - QUÝ'!D429:M429</xm:f>
              <xm:sqref>C429</xm:sqref>
            </x14:sparkline>
            <x14:sparkline>
              <xm:f>'LƯU CHUYỂN TIỀN TỆ GT - QUÝ'!D430:M430</xm:f>
              <xm:sqref>C430</xm:sqref>
            </x14:sparkline>
            <x14:sparkline>
              <xm:f>'LƯU CHUYỂN TIỀN TỆ GT - QUÝ'!D431:M431</xm:f>
              <xm:sqref>C431</xm:sqref>
            </x14:sparkline>
            <x14:sparkline>
              <xm:f>'LƯU CHUYỂN TIỀN TỆ GT - QUÝ'!D432:M432</xm:f>
              <xm:sqref>C432</xm:sqref>
            </x14:sparkline>
            <x14:sparkline>
              <xm:f>'LƯU CHUYỂN TIỀN TỆ GT - QUÝ'!D433:M433</xm:f>
              <xm:sqref>C433</xm:sqref>
            </x14:sparkline>
            <x14:sparkline>
              <xm:f>'LƯU CHUYỂN TIỀN TỆ GT - QUÝ'!D434:M434</xm:f>
              <xm:sqref>C434</xm:sqref>
            </x14:sparkline>
            <x14:sparkline>
              <xm:f>'LƯU CHUYỂN TIỀN TỆ GT - QUÝ'!D435:M435</xm:f>
              <xm:sqref>C435</xm:sqref>
            </x14:sparkline>
            <x14:sparkline>
              <xm:f>'LƯU CHUYỂN TIỀN TỆ GT - QUÝ'!D436:M436</xm:f>
              <xm:sqref>C436</xm:sqref>
            </x14:sparkline>
            <x14:sparkline>
              <xm:f>'LƯU CHUYỂN TIỀN TỆ GT - QUÝ'!D437:M437</xm:f>
              <xm:sqref>C437</xm:sqref>
            </x14:sparkline>
            <x14:sparkline>
              <xm:f>'LƯU CHUYỂN TIỀN TỆ GT - QUÝ'!D438:M438</xm:f>
              <xm:sqref>C438</xm:sqref>
            </x14:sparkline>
            <x14:sparkline>
              <xm:f>'LƯU CHUYỂN TIỀN TỆ GT - QUÝ'!D439:M439</xm:f>
              <xm:sqref>C439</xm:sqref>
            </x14:sparkline>
            <x14:sparkline>
              <xm:f>'LƯU CHUYỂN TIỀN TỆ GT - QUÝ'!D440:M440</xm:f>
              <xm:sqref>C440</xm:sqref>
            </x14:sparkline>
            <x14:sparkline>
              <xm:f>'LƯU CHUYỂN TIỀN TỆ GT - QUÝ'!D441:M441</xm:f>
              <xm:sqref>C441</xm:sqref>
            </x14:sparkline>
            <x14:sparkline>
              <xm:f>'LƯU CHUYỂN TIỀN TỆ GT - QUÝ'!D442:M442</xm:f>
              <xm:sqref>C442</xm:sqref>
            </x14:sparkline>
            <x14:sparkline>
              <xm:f>'LƯU CHUYỂN TIỀN TỆ GT - QUÝ'!D443:M443</xm:f>
              <xm:sqref>C443</xm:sqref>
            </x14:sparkline>
            <x14:sparkline>
              <xm:f>'LƯU CHUYỂN TIỀN TỆ GT - QUÝ'!D444:M444</xm:f>
              <xm:sqref>C444</xm:sqref>
            </x14:sparkline>
            <x14:sparkline>
              <xm:f>'LƯU CHUYỂN TIỀN TỆ GT - QUÝ'!D445:M445</xm:f>
              <xm:sqref>C445</xm:sqref>
            </x14:sparkline>
            <x14:sparkline>
              <xm:f>'LƯU CHUYỂN TIỀN TỆ GT - QUÝ'!D446:M446</xm:f>
              <xm:sqref>C446</xm:sqref>
            </x14:sparkline>
            <x14:sparkline>
              <xm:f>'LƯU CHUYỂN TIỀN TỆ GT - QUÝ'!D447:M447</xm:f>
              <xm:sqref>C447</xm:sqref>
            </x14:sparkline>
            <x14:sparkline>
              <xm:f>'LƯU CHUYỂN TIỀN TỆ GT - QUÝ'!D448:M448</xm:f>
              <xm:sqref>C448</xm:sqref>
            </x14:sparkline>
            <x14:sparkline>
              <xm:f>'LƯU CHUYỂN TIỀN TỆ GT - QUÝ'!D449:M449</xm:f>
              <xm:sqref>C449</xm:sqref>
            </x14:sparkline>
            <x14:sparkline>
              <xm:f>'LƯU CHUYỂN TIỀN TỆ GT - QUÝ'!D450:M450</xm:f>
              <xm:sqref>C450</xm:sqref>
            </x14:sparkline>
            <x14:sparkline>
              <xm:f>'LƯU CHUYỂN TIỀN TỆ GT - QUÝ'!D451:M451</xm:f>
              <xm:sqref>C451</xm:sqref>
            </x14:sparkline>
            <x14:sparkline>
              <xm:f>'LƯU CHUYỂN TIỀN TỆ GT - QUÝ'!D452:M452</xm:f>
              <xm:sqref>C452</xm:sqref>
            </x14:sparkline>
            <x14:sparkline>
              <xm:f>'LƯU CHUYỂN TIỀN TỆ GT - QUÝ'!D453:M453</xm:f>
              <xm:sqref>C453</xm:sqref>
            </x14:sparkline>
            <x14:sparkline>
              <xm:f>'LƯU CHUYỂN TIỀN TỆ GT - QUÝ'!D454:M454</xm:f>
              <xm:sqref>C454</xm:sqref>
            </x14:sparkline>
            <x14:sparkline>
              <xm:f>'LƯU CHUYỂN TIỀN TỆ GT - QUÝ'!D455:M455</xm:f>
              <xm:sqref>C455</xm:sqref>
            </x14:sparkline>
            <x14:sparkline>
              <xm:f>'LƯU CHUYỂN TIỀN TỆ GT - QUÝ'!D456:M456</xm:f>
              <xm:sqref>C456</xm:sqref>
            </x14:sparkline>
            <x14:sparkline>
              <xm:f>'LƯU CHUYỂN TIỀN TỆ GT - QUÝ'!D457:M457</xm:f>
              <xm:sqref>C457</xm:sqref>
            </x14:sparkline>
            <x14:sparkline>
              <xm:f>'LƯU CHUYỂN TIỀN TỆ GT - QUÝ'!D458:M458</xm:f>
              <xm:sqref>C458</xm:sqref>
            </x14:sparkline>
            <x14:sparkline>
              <xm:f>'LƯU CHUYỂN TIỀN TỆ GT - QUÝ'!D459:M459</xm:f>
              <xm:sqref>C459</xm:sqref>
            </x14:sparkline>
            <x14:sparkline>
              <xm:f>'LƯU CHUYỂN TIỀN TỆ GT - QUÝ'!D460:M460</xm:f>
              <xm:sqref>C460</xm:sqref>
            </x14:sparkline>
            <x14:sparkline>
              <xm:f>'LƯU CHUYỂN TIỀN TỆ GT - QUÝ'!D461:M461</xm:f>
              <xm:sqref>C461</xm:sqref>
            </x14:sparkline>
            <x14:sparkline>
              <xm:f>'LƯU CHUYỂN TIỀN TỆ GT - QUÝ'!D462:M462</xm:f>
              <xm:sqref>C462</xm:sqref>
            </x14:sparkline>
            <x14:sparkline>
              <xm:f>'LƯU CHUYỂN TIỀN TỆ GT - QUÝ'!D463:M463</xm:f>
              <xm:sqref>C463</xm:sqref>
            </x14:sparkline>
            <x14:sparkline>
              <xm:f>'LƯU CHUYỂN TIỀN TỆ GT - QUÝ'!D464:M464</xm:f>
              <xm:sqref>C464</xm:sqref>
            </x14:sparkline>
            <x14:sparkline>
              <xm:f>'LƯU CHUYỂN TIỀN TỆ GT - QUÝ'!D465:M465</xm:f>
              <xm:sqref>C465</xm:sqref>
            </x14:sparkline>
            <x14:sparkline>
              <xm:f>'LƯU CHUYỂN TIỀN TỆ GT - QUÝ'!D466:M466</xm:f>
              <xm:sqref>C466</xm:sqref>
            </x14:sparkline>
            <x14:sparkline>
              <xm:f>'LƯU CHUYỂN TIỀN TỆ GT - QUÝ'!D467:M467</xm:f>
              <xm:sqref>C467</xm:sqref>
            </x14:sparkline>
            <x14:sparkline>
              <xm:f>'LƯU CHUYỂN TIỀN TỆ GT - QUÝ'!D468:M468</xm:f>
              <xm:sqref>C468</xm:sqref>
            </x14:sparkline>
            <x14:sparkline>
              <xm:f>'LƯU CHUYỂN TIỀN TỆ GT - QUÝ'!D469:M469</xm:f>
              <xm:sqref>C469</xm:sqref>
            </x14:sparkline>
            <x14:sparkline>
              <xm:f>'LƯU CHUYỂN TIỀN TỆ GT - QUÝ'!D470:M470</xm:f>
              <xm:sqref>C470</xm:sqref>
            </x14:sparkline>
            <x14:sparkline>
              <xm:f>'LƯU CHUYỂN TIỀN TỆ GT - QUÝ'!D471:M471</xm:f>
              <xm:sqref>C471</xm:sqref>
            </x14:sparkline>
            <x14:sparkline>
              <xm:f>'LƯU CHUYỂN TIỀN TỆ GT - QUÝ'!D472:M472</xm:f>
              <xm:sqref>C472</xm:sqref>
            </x14:sparkline>
            <x14:sparkline>
              <xm:f>'LƯU CHUYỂN TIỀN TỆ GT - QUÝ'!D473:M473</xm:f>
              <xm:sqref>C473</xm:sqref>
            </x14:sparkline>
            <x14:sparkline>
              <xm:f>'LƯU CHUYỂN TIỀN TỆ GT - QUÝ'!D474:M474</xm:f>
              <xm:sqref>C474</xm:sqref>
            </x14:sparkline>
            <x14:sparkline>
              <xm:f>'LƯU CHUYỂN TIỀN TỆ GT - QUÝ'!D475:M475</xm:f>
              <xm:sqref>C475</xm:sqref>
            </x14:sparkline>
            <x14:sparkline>
              <xm:f>'LƯU CHUYỂN TIỀN TỆ GT - QUÝ'!D476:M476</xm:f>
              <xm:sqref>C476</xm:sqref>
            </x14:sparkline>
            <x14:sparkline>
              <xm:f>'LƯU CHUYỂN TIỀN TỆ GT - QUÝ'!D477:M477</xm:f>
              <xm:sqref>C477</xm:sqref>
            </x14:sparkline>
            <x14:sparkline>
              <xm:f>'LƯU CHUYỂN TIỀN TỆ GT - QUÝ'!D478:M478</xm:f>
              <xm:sqref>C478</xm:sqref>
            </x14:sparkline>
            <x14:sparkline>
              <xm:f>'LƯU CHUYỂN TIỀN TỆ GT - QUÝ'!D479:M479</xm:f>
              <xm:sqref>C479</xm:sqref>
            </x14:sparkline>
            <x14:sparkline>
              <xm:f>'LƯU CHUYỂN TIỀN TỆ GT - QUÝ'!D480:M480</xm:f>
              <xm:sqref>C480</xm:sqref>
            </x14:sparkline>
            <x14:sparkline>
              <xm:f>'LƯU CHUYỂN TIỀN TỆ GT - QUÝ'!D481:M481</xm:f>
              <xm:sqref>C481</xm:sqref>
            </x14:sparkline>
            <x14:sparkline>
              <xm:f>'LƯU CHUYỂN TIỀN TỆ GT - QUÝ'!D482:M482</xm:f>
              <xm:sqref>C482</xm:sqref>
            </x14:sparkline>
            <x14:sparkline>
              <xm:f>'LƯU CHUYỂN TIỀN TỆ GT - QUÝ'!D483:M483</xm:f>
              <xm:sqref>C483</xm:sqref>
            </x14:sparkline>
            <x14:sparkline>
              <xm:f>'LƯU CHUYỂN TIỀN TỆ GT - QUÝ'!D484:M484</xm:f>
              <xm:sqref>C484</xm:sqref>
            </x14:sparkline>
            <x14:sparkline>
              <xm:f>'LƯU CHUYỂN TIỀN TỆ GT - QUÝ'!D485:M485</xm:f>
              <xm:sqref>C485</xm:sqref>
            </x14:sparkline>
            <x14:sparkline>
              <xm:f>'LƯU CHUYỂN TIỀN TỆ GT - QUÝ'!D486:M486</xm:f>
              <xm:sqref>C486</xm:sqref>
            </x14:sparkline>
            <x14:sparkline>
              <xm:f>'LƯU CHUYỂN TIỀN TỆ GT - QUÝ'!D487:M487</xm:f>
              <xm:sqref>C487</xm:sqref>
            </x14:sparkline>
            <x14:sparkline>
              <xm:f>'LƯU CHUYỂN TIỀN TỆ GT - QUÝ'!D488:M488</xm:f>
              <xm:sqref>C488</xm:sqref>
            </x14:sparkline>
            <x14:sparkline>
              <xm:f>'LƯU CHUYỂN TIỀN TỆ GT - QUÝ'!D489:M489</xm:f>
              <xm:sqref>C489</xm:sqref>
            </x14:sparkline>
            <x14:sparkline>
              <xm:f>'LƯU CHUYỂN TIỀN TỆ GT - QUÝ'!D490:M490</xm:f>
              <xm:sqref>C490</xm:sqref>
            </x14:sparkline>
            <x14:sparkline>
              <xm:f>'LƯU CHUYỂN TIỀN TỆ GT - QUÝ'!D491:M491</xm:f>
              <xm:sqref>C491</xm:sqref>
            </x14:sparkline>
            <x14:sparkline>
              <xm:f>'LƯU CHUYỂN TIỀN TỆ GT - QUÝ'!D492:M492</xm:f>
              <xm:sqref>C492</xm:sqref>
            </x14:sparkline>
            <x14:sparkline>
              <xm:f>'LƯU CHUYỂN TIỀN TỆ GT - QUÝ'!D493:M493</xm:f>
              <xm:sqref>C493</xm:sqref>
            </x14:sparkline>
            <x14:sparkline>
              <xm:f>'LƯU CHUYỂN TIỀN TỆ GT - QUÝ'!D494:M494</xm:f>
              <xm:sqref>C494</xm:sqref>
            </x14:sparkline>
            <x14:sparkline>
              <xm:f>'LƯU CHUYỂN TIỀN TỆ GT - QUÝ'!D495:M495</xm:f>
              <xm:sqref>C495</xm:sqref>
            </x14:sparkline>
            <x14:sparkline>
              <xm:f>'LƯU CHUYỂN TIỀN TỆ GT - QUÝ'!D496:M496</xm:f>
              <xm:sqref>C496</xm:sqref>
            </x14:sparkline>
            <x14:sparkline>
              <xm:f>'LƯU CHUYỂN TIỀN TỆ GT - QUÝ'!D497:M497</xm:f>
              <xm:sqref>C497</xm:sqref>
            </x14:sparkline>
            <x14:sparkline>
              <xm:f>'LƯU CHUYỂN TIỀN TỆ GT - QUÝ'!D498:M498</xm:f>
              <xm:sqref>C498</xm:sqref>
            </x14:sparkline>
            <x14:sparkline>
              <xm:f>'LƯU CHUYỂN TIỀN TỆ GT - QUÝ'!D499:M499</xm:f>
              <xm:sqref>C499</xm:sqref>
            </x14:sparkline>
            <x14:sparkline>
              <xm:f>'LƯU CHUYỂN TIỀN TỆ GT - QUÝ'!D500:M500</xm:f>
              <xm:sqref>C500</xm:sqref>
            </x14:sparkline>
            <x14:sparkline>
              <xm:f>'LƯU CHUYỂN TIỀN TỆ GT - QUÝ'!D501:M501</xm:f>
              <xm:sqref>C501</xm:sqref>
            </x14:sparkline>
            <x14:sparkline>
              <xm:f>'LƯU CHUYỂN TIỀN TỆ GT - QUÝ'!D502:M502</xm:f>
              <xm:sqref>C502</xm:sqref>
            </x14:sparkline>
            <x14:sparkline>
              <xm:f>'LƯU CHUYỂN TIỀN TỆ GT - QUÝ'!D503:M503</xm:f>
              <xm:sqref>C503</xm:sqref>
            </x14:sparkline>
            <x14:sparkline>
              <xm:f>'LƯU CHUYỂN TIỀN TỆ GT - QUÝ'!D504:M504</xm:f>
              <xm:sqref>C504</xm:sqref>
            </x14:sparkline>
            <x14:sparkline>
              <xm:f>'LƯU CHUYỂN TIỀN TỆ GT - QUÝ'!D505:M505</xm:f>
              <xm:sqref>C505</xm:sqref>
            </x14:sparkline>
            <x14:sparkline>
              <xm:f>'LƯU CHUYỂN TIỀN TỆ GT - QUÝ'!D506:M506</xm:f>
              <xm:sqref>C506</xm:sqref>
            </x14:sparkline>
            <x14:sparkline>
              <xm:f>'LƯU CHUYỂN TIỀN TỆ GT - QUÝ'!D507:M507</xm:f>
              <xm:sqref>C507</xm:sqref>
            </x14:sparkline>
            <x14:sparkline>
              <xm:f>'LƯU CHUYỂN TIỀN TỆ GT - QUÝ'!D508:M508</xm:f>
              <xm:sqref>C508</xm:sqref>
            </x14:sparkline>
            <x14:sparkline>
              <xm:f>'LƯU CHUYỂN TIỀN TỆ GT - QUÝ'!D509:M509</xm:f>
              <xm:sqref>C509</xm:sqref>
            </x14:sparkline>
            <x14:sparkline>
              <xm:f>'LƯU CHUYỂN TIỀN TỆ GT - QUÝ'!D510:M510</xm:f>
              <xm:sqref>C510</xm:sqref>
            </x14:sparkline>
            <x14:sparkline>
              <xm:f>'LƯU CHUYỂN TIỀN TỆ GT - QUÝ'!D511:M511</xm:f>
              <xm:sqref>C511</xm:sqref>
            </x14:sparkline>
            <x14:sparkline>
              <xm:f>'LƯU CHUYỂN TIỀN TỆ GT - QUÝ'!D512:M512</xm:f>
              <xm:sqref>C512</xm:sqref>
            </x14:sparkline>
            <x14:sparkline>
              <xm:f>'LƯU CHUYỂN TIỀN TỆ GT - QUÝ'!D513:M513</xm:f>
              <xm:sqref>C513</xm:sqref>
            </x14:sparkline>
            <x14:sparkline>
              <xm:f>'LƯU CHUYỂN TIỀN TỆ GT - QUÝ'!D514:M514</xm:f>
              <xm:sqref>C514</xm:sqref>
            </x14:sparkline>
            <x14:sparkline>
              <xm:f>'LƯU CHUYỂN TIỀN TỆ GT - QUÝ'!D515:M515</xm:f>
              <xm:sqref>C515</xm:sqref>
            </x14:sparkline>
            <x14:sparkline>
              <xm:f>'LƯU CHUYỂN TIỀN TỆ GT - QUÝ'!D516:M516</xm:f>
              <xm:sqref>C516</xm:sqref>
            </x14:sparkline>
            <x14:sparkline>
              <xm:f>'LƯU CHUYỂN TIỀN TỆ GT - QUÝ'!D517:M517</xm:f>
              <xm:sqref>C517</xm:sqref>
            </x14:sparkline>
            <x14:sparkline>
              <xm:f>'LƯU CHUYỂN TIỀN TỆ GT - QUÝ'!D518:M518</xm:f>
              <xm:sqref>C518</xm:sqref>
            </x14:sparkline>
            <x14:sparkline>
              <xm:f>'LƯU CHUYỂN TIỀN TỆ GT - QUÝ'!D519:M519</xm:f>
              <xm:sqref>C519</xm:sqref>
            </x14:sparkline>
            <x14:sparkline>
              <xm:f>'LƯU CHUYỂN TIỀN TỆ GT - QUÝ'!D520:M520</xm:f>
              <xm:sqref>C520</xm:sqref>
            </x14:sparkline>
            <x14:sparkline>
              <xm:f>'LƯU CHUYỂN TIỀN TỆ GT - QUÝ'!D521:M521</xm:f>
              <xm:sqref>C521</xm:sqref>
            </x14:sparkline>
            <x14:sparkline>
              <xm:f>'LƯU CHUYỂN TIỀN TỆ GT - QUÝ'!D522:M522</xm:f>
              <xm:sqref>C522</xm:sqref>
            </x14:sparkline>
            <x14:sparkline>
              <xm:f>'LƯU CHUYỂN TIỀN TỆ GT - QUÝ'!D523:M523</xm:f>
              <xm:sqref>C523</xm:sqref>
            </x14:sparkline>
            <x14:sparkline>
              <xm:f>'LƯU CHUYỂN TIỀN TỆ GT - QUÝ'!D524:M524</xm:f>
              <xm:sqref>C524</xm:sqref>
            </x14:sparkline>
            <x14:sparkline>
              <xm:f>'LƯU CHUYỂN TIỀN TỆ GT - QUÝ'!D525:M525</xm:f>
              <xm:sqref>C525</xm:sqref>
            </x14:sparkline>
            <x14:sparkline>
              <xm:f>'LƯU CHUYỂN TIỀN TỆ GT - QUÝ'!D526:M526</xm:f>
              <xm:sqref>C526</xm:sqref>
            </x14:sparkline>
            <x14:sparkline>
              <xm:f>'LƯU CHUYỂN TIỀN TỆ GT - QUÝ'!D527:M527</xm:f>
              <xm:sqref>C527</xm:sqref>
            </x14:sparkline>
            <x14:sparkline>
              <xm:f>'LƯU CHUYỂN TIỀN TỆ GT - QUÝ'!D528:M528</xm:f>
              <xm:sqref>C528</xm:sqref>
            </x14:sparkline>
            <x14:sparkline>
              <xm:f>'LƯU CHUYỂN TIỀN TỆ GT - QUÝ'!D529:M529</xm:f>
              <xm:sqref>C529</xm:sqref>
            </x14:sparkline>
            <x14:sparkline>
              <xm:f>'LƯU CHUYỂN TIỀN TỆ GT - QUÝ'!D530:M530</xm:f>
              <xm:sqref>C530</xm:sqref>
            </x14:sparkline>
            <x14:sparkline>
              <xm:f>'LƯU CHUYỂN TIỀN TỆ GT - QUÝ'!D531:M531</xm:f>
              <xm:sqref>C531</xm:sqref>
            </x14:sparkline>
            <x14:sparkline>
              <xm:f>'LƯU CHUYỂN TIỀN TỆ GT - QUÝ'!D532:M532</xm:f>
              <xm:sqref>C532</xm:sqref>
            </x14:sparkline>
            <x14:sparkline>
              <xm:f>'LƯU CHUYỂN TIỀN TỆ GT - QUÝ'!D533:M533</xm:f>
              <xm:sqref>C533</xm:sqref>
            </x14:sparkline>
            <x14:sparkline>
              <xm:f>'LƯU CHUYỂN TIỀN TỆ GT - QUÝ'!D534:M534</xm:f>
              <xm:sqref>C534</xm:sqref>
            </x14:sparkline>
            <x14:sparkline>
              <xm:f>'LƯU CHUYỂN TIỀN TỆ GT - QUÝ'!D535:M535</xm:f>
              <xm:sqref>C535</xm:sqref>
            </x14:sparkline>
            <x14:sparkline>
              <xm:f>'LƯU CHUYỂN TIỀN TỆ GT - QUÝ'!D536:M536</xm:f>
              <xm:sqref>C536</xm:sqref>
            </x14:sparkline>
            <x14:sparkline>
              <xm:f>'LƯU CHUYỂN TIỀN TỆ GT - QUÝ'!D537:M537</xm:f>
              <xm:sqref>C537</xm:sqref>
            </x14:sparkline>
            <x14:sparkline>
              <xm:f>'LƯU CHUYỂN TIỀN TỆ GT - QUÝ'!D538:M538</xm:f>
              <xm:sqref>C538</xm:sqref>
            </x14:sparkline>
            <x14:sparkline>
              <xm:f>'LƯU CHUYỂN TIỀN TỆ GT - QUÝ'!D539:M539</xm:f>
              <xm:sqref>C539</xm:sqref>
            </x14:sparkline>
            <x14:sparkline>
              <xm:f>'LƯU CHUYỂN TIỀN TỆ GT - QUÝ'!D540:M540</xm:f>
              <xm:sqref>C540</xm:sqref>
            </x14:sparkline>
            <x14:sparkline>
              <xm:f>'LƯU CHUYỂN TIỀN TỆ GT - QUÝ'!D541:M541</xm:f>
              <xm:sqref>C541</xm:sqref>
            </x14:sparkline>
            <x14:sparkline>
              <xm:f>'LƯU CHUYỂN TIỀN TỆ GT - QUÝ'!D542:M542</xm:f>
              <xm:sqref>C542</xm:sqref>
            </x14:sparkline>
            <x14:sparkline>
              <xm:f>'LƯU CHUYỂN TIỀN TỆ GT - QUÝ'!D543:M543</xm:f>
              <xm:sqref>C543</xm:sqref>
            </x14:sparkline>
            <x14:sparkline>
              <xm:f>'LƯU CHUYỂN TIỀN TỆ GT - QUÝ'!D544:M544</xm:f>
              <xm:sqref>C544</xm:sqref>
            </x14:sparkline>
            <x14:sparkline>
              <xm:f>'LƯU CHUYỂN TIỀN TỆ GT - QUÝ'!D545:M545</xm:f>
              <xm:sqref>C545</xm:sqref>
            </x14:sparkline>
            <x14:sparkline>
              <xm:f>'LƯU CHUYỂN TIỀN TỆ GT - QUÝ'!D546:M546</xm:f>
              <xm:sqref>C546</xm:sqref>
            </x14:sparkline>
            <x14:sparkline>
              <xm:f>'LƯU CHUYỂN TIỀN TỆ GT - QUÝ'!D547:M547</xm:f>
              <xm:sqref>C547</xm:sqref>
            </x14:sparkline>
            <x14:sparkline>
              <xm:f>'LƯU CHUYỂN TIỀN TỆ GT - QUÝ'!D548:M548</xm:f>
              <xm:sqref>C548</xm:sqref>
            </x14:sparkline>
            <x14:sparkline>
              <xm:f>'LƯU CHUYỂN TIỀN TỆ GT - QUÝ'!D549:M549</xm:f>
              <xm:sqref>C549</xm:sqref>
            </x14:sparkline>
            <x14:sparkline>
              <xm:f>'LƯU CHUYỂN TIỀN TỆ GT - QUÝ'!D550:M550</xm:f>
              <xm:sqref>C550</xm:sqref>
            </x14:sparkline>
            <x14:sparkline>
              <xm:f>'LƯU CHUYỂN TIỀN TỆ GT - QUÝ'!D551:M551</xm:f>
              <xm:sqref>C551</xm:sqref>
            </x14:sparkline>
            <x14:sparkline>
              <xm:f>'LƯU CHUYỂN TIỀN TỆ GT - QUÝ'!D552:M552</xm:f>
              <xm:sqref>C552</xm:sqref>
            </x14:sparkline>
            <x14:sparkline>
              <xm:f>'LƯU CHUYỂN TIỀN TỆ GT - QUÝ'!D553:M553</xm:f>
              <xm:sqref>C553</xm:sqref>
            </x14:sparkline>
            <x14:sparkline>
              <xm:f>'LƯU CHUYỂN TIỀN TỆ GT - QUÝ'!D554:M554</xm:f>
              <xm:sqref>C554</xm:sqref>
            </x14:sparkline>
            <x14:sparkline>
              <xm:f>'LƯU CHUYỂN TIỀN TỆ GT - QUÝ'!D555:M555</xm:f>
              <xm:sqref>C555</xm:sqref>
            </x14:sparkline>
            <x14:sparkline>
              <xm:f>'LƯU CHUYỂN TIỀN TỆ GT - QUÝ'!D556:M556</xm:f>
              <xm:sqref>C556</xm:sqref>
            </x14:sparkline>
            <x14:sparkline>
              <xm:f>'LƯU CHUYỂN TIỀN TỆ GT - QUÝ'!D557:M557</xm:f>
              <xm:sqref>C557</xm:sqref>
            </x14:sparkline>
            <x14:sparkline>
              <xm:f>'LƯU CHUYỂN TIỀN TỆ GT - QUÝ'!D558:M558</xm:f>
              <xm:sqref>C558</xm:sqref>
            </x14:sparkline>
            <x14:sparkline>
              <xm:f>'LƯU CHUYỂN TIỀN TỆ GT - QUÝ'!D559:M559</xm:f>
              <xm:sqref>C559</xm:sqref>
            </x14:sparkline>
            <x14:sparkline>
              <xm:f>'LƯU CHUYỂN TIỀN TỆ GT - QUÝ'!D560:M560</xm:f>
              <xm:sqref>C560</xm:sqref>
            </x14:sparkline>
            <x14:sparkline>
              <xm:f>'LƯU CHUYỂN TIỀN TỆ GT - QUÝ'!D561:M561</xm:f>
              <xm:sqref>C561</xm:sqref>
            </x14:sparkline>
            <x14:sparkline>
              <xm:f>'LƯU CHUYỂN TIỀN TỆ GT - QUÝ'!D562:M562</xm:f>
              <xm:sqref>C562</xm:sqref>
            </x14:sparkline>
            <x14:sparkline>
              <xm:f>'LƯU CHUYỂN TIỀN TỆ GT - QUÝ'!D563:M563</xm:f>
              <xm:sqref>C563</xm:sqref>
            </x14:sparkline>
            <x14:sparkline>
              <xm:f>'LƯU CHUYỂN TIỀN TỆ GT - QUÝ'!D564:M564</xm:f>
              <xm:sqref>C564</xm:sqref>
            </x14:sparkline>
            <x14:sparkline>
              <xm:f>'LƯU CHUYỂN TIỀN TỆ GT - QUÝ'!D565:M565</xm:f>
              <xm:sqref>C565</xm:sqref>
            </x14:sparkline>
            <x14:sparkline>
              <xm:f>'LƯU CHUYỂN TIỀN TỆ GT - QUÝ'!D566:M566</xm:f>
              <xm:sqref>C566</xm:sqref>
            </x14:sparkline>
            <x14:sparkline>
              <xm:f>'LƯU CHUYỂN TIỀN TỆ GT - QUÝ'!D567:M567</xm:f>
              <xm:sqref>C567</xm:sqref>
            </x14:sparkline>
            <x14:sparkline>
              <xm:f>'LƯU CHUYỂN TIỀN TỆ GT - QUÝ'!D568:M568</xm:f>
              <xm:sqref>C568</xm:sqref>
            </x14:sparkline>
            <x14:sparkline>
              <xm:f>'LƯU CHUYỂN TIỀN TỆ GT - QUÝ'!D569:M569</xm:f>
              <xm:sqref>C569</xm:sqref>
            </x14:sparkline>
            <x14:sparkline>
              <xm:f>'LƯU CHUYỂN TIỀN TỆ GT - QUÝ'!D570:M570</xm:f>
              <xm:sqref>C570</xm:sqref>
            </x14:sparkline>
            <x14:sparkline>
              <xm:f>'LƯU CHUYỂN TIỀN TỆ GT - QUÝ'!D571:M571</xm:f>
              <xm:sqref>C571</xm:sqref>
            </x14:sparkline>
            <x14:sparkline>
              <xm:f>'LƯU CHUYỂN TIỀN TỆ GT - QUÝ'!D572:M572</xm:f>
              <xm:sqref>C572</xm:sqref>
            </x14:sparkline>
            <x14:sparkline>
              <xm:f>'LƯU CHUYỂN TIỀN TỆ GT - QUÝ'!D573:M573</xm:f>
              <xm:sqref>C573</xm:sqref>
            </x14:sparkline>
            <x14:sparkline>
              <xm:f>'LƯU CHUYỂN TIỀN TỆ GT - QUÝ'!D574:M574</xm:f>
              <xm:sqref>C574</xm:sqref>
            </x14:sparkline>
            <x14:sparkline>
              <xm:f>'LƯU CHUYỂN TIỀN TỆ GT - QUÝ'!D575:M575</xm:f>
              <xm:sqref>C575</xm:sqref>
            </x14:sparkline>
            <x14:sparkline>
              <xm:f>'LƯU CHUYỂN TIỀN TỆ GT - QUÝ'!D576:M576</xm:f>
              <xm:sqref>C576</xm:sqref>
            </x14:sparkline>
            <x14:sparkline>
              <xm:f>'LƯU CHUYỂN TIỀN TỆ GT - QUÝ'!D577:M577</xm:f>
              <xm:sqref>C577</xm:sqref>
            </x14:sparkline>
            <x14:sparkline>
              <xm:f>'LƯU CHUYỂN TIỀN TỆ GT - QUÝ'!D578:M578</xm:f>
              <xm:sqref>C578</xm:sqref>
            </x14:sparkline>
            <x14:sparkline>
              <xm:f>'LƯU CHUYỂN TIỀN TỆ GT - QUÝ'!D579:M579</xm:f>
              <xm:sqref>C579</xm:sqref>
            </x14:sparkline>
            <x14:sparkline>
              <xm:f>'LƯU CHUYỂN TIỀN TỆ GT - QUÝ'!D580:M580</xm:f>
              <xm:sqref>C580</xm:sqref>
            </x14:sparkline>
            <x14:sparkline>
              <xm:f>'LƯU CHUYỂN TIỀN TỆ GT - QUÝ'!D581:M581</xm:f>
              <xm:sqref>C581</xm:sqref>
            </x14:sparkline>
            <x14:sparkline>
              <xm:f>'LƯU CHUYỂN TIỀN TỆ GT - QUÝ'!D582:M582</xm:f>
              <xm:sqref>C582</xm:sqref>
            </x14:sparkline>
            <x14:sparkline>
              <xm:f>'LƯU CHUYỂN TIỀN TỆ GT - QUÝ'!D583:M583</xm:f>
              <xm:sqref>C583</xm:sqref>
            </x14:sparkline>
            <x14:sparkline>
              <xm:f>'LƯU CHUYỂN TIỀN TỆ GT - QUÝ'!D584:M584</xm:f>
              <xm:sqref>C584</xm:sqref>
            </x14:sparkline>
            <x14:sparkline>
              <xm:f>'LƯU CHUYỂN TIỀN TỆ GT - QUÝ'!D585:M585</xm:f>
              <xm:sqref>C585</xm:sqref>
            </x14:sparkline>
            <x14:sparkline>
              <xm:f>'LƯU CHUYỂN TIỀN TỆ GT - QUÝ'!D586:M586</xm:f>
              <xm:sqref>C586</xm:sqref>
            </x14:sparkline>
            <x14:sparkline>
              <xm:f>'LƯU CHUYỂN TIỀN TỆ GT - QUÝ'!D587:M587</xm:f>
              <xm:sqref>C587</xm:sqref>
            </x14:sparkline>
            <x14:sparkline>
              <xm:f>'LƯU CHUYỂN TIỀN TỆ GT - QUÝ'!D588:M588</xm:f>
              <xm:sqref>C588</xm:sqref>
            </x14:sparkline>
            <x14:sparkline>
              <xm:f>'LƯU CHUYỂN TIỀN TỆ GT - QUÝ'!D589:M589</xm:f>
              <xm:sqref>C589</xm:sqref>
            </x14:sparkline>
            <x14:sparkline>
              <xm:f>'LƯU CHUYỂN TIỀN TỆ GT - QUÝ'!D590:M590</xm:f>
              <xm:sqref>C590</xm:sqref>
            </x14:sparkline>
            <x14:sparkline>
              <xm:f>'LƯU CHUYỂN TIỀN TỆ GT - QUÝ'!D591:M591</xm:f>
              <xm:sqref>C591</xm:sqref>
            </x14:sparkline>
            <x14:sparkline>
              <xm:f>'LƯU CHUYỂN TIỀN TỆ GT - QUÝ'!D592:M592</xm:f>
              <xm:sqref>C592</xm:sqref>
            </x14:sparkline>
            <x14:sparkline>
              <xm:f>'LƯU CHUYỂN TIỀN TỆ GT - QUÝ'!D593:M593</xm:f>
              <xm:sqref>C593</xm:sqref>
            </x14:sparkline>
            <x14:sparkline>
              <xm:f>'LƯU CHUYỂN TIỀN TỆ GT - QUÝ'!D594:M594</xm:f>
              <xm:sqref>C594</xm:sqref>
            </x14:sparkline>
            <x14:sparkline>
              <xm:f>'LƯU CHUYỂN TIỀN TỆ GT - QUÝ'!D595:M595</xm:f>
              <xm:sqref>C595</xm:sqref>
            </x14:sparkline>
            <x14:sparkline>
              <xm:f>'LƯU CHUYỂN TIỀN TỆ GT - QUÝ'!D596:M596</xm:f>
              <xm:sqref>C596</xm:sqref>
            </x14:sparkline>
            <x14:sparkline>
              <xm:f>'LƯU CHUYỂN TIỀN TỆ GT - QUÝ'!D597:M597</xm:f>
              <xm:sqref>C597</xm:sqref>
            </x14:sparkline>
            <x14:sparkline>
              <xm:f>'LƯU CHUYỂN TIỀN TỆ GT - QUÝ'!D598:M598</xm:f>
              <xm:sqref>C598</xm:sqref>
            </x14:sparkline>
            <x14:sparkline>
              <xm:f>'LƯU CHUYỂN TIỀN TỆ GT - QUÝ'!D599:M599</xm:f>
              <xm:sqref>C599</xm:sqref>
            </x14:sparkline>
            <x14:sparkline>
              <xm:f>'LƯU CHUYỂN TIỀN TỆ GT - QUÝ'!D600:M600</xm:f>
              <xm:sqref>C600</xm:sqref>
            </x14:sparkline>
            <x14:sparkline>
              <xm:f>'LƯU CHUYỂN TIỀN TỆ GT - QUÝ'!D601:M601</xm:f>
              <xm:sqref>C601</xm:sqref>
            </x14:sparkline>
            <x14:sparkline>
              <xm:f>'LƯU CHUYỂN TIỀN TỆ GT - QUÝ'!D602:M602</xm:f>
              <xm:sqref>C602</xm:sqref>
            </x14:sparkline>
            <x14:sparkline>
              <xm:f>'LƯU CHUYỂN TIỀN TỆ GT - QUÝ'!D603:M603</xm:f>
              <xm:sqref>C603</xm:sqref>
            </x14:sparkline>
            <x14:sparkline>
              <xm:f>'LƯU CHUYỂN TIỀN TỆ GT - QUÝ'!D604:M604</xm:f>
              <xm:sqref>C604</xm:sqref>
            </x14:sparkline>
            <x14:sparkline>
              <xm:f>'LƯU CHUYỂN TIỀN TỆ GT - QUÝ'!D605:M605</xm:f>
              <xm:sqref>C605</xm:sqref>
            </x14:sparkline>
          </x14:sparklines>
        </x14:sparklineGroup>
        <x14:sparklineGroup type="column" displayEmptyCellsAs="gap" high="1" low="1" xr2:uid="{825BC405-C576-45D0-A996-3E7E77429CFF}">
          <x14:colorSeries rgb="FFFFFF00"/>
          <x14:colorNegative rgb="FFD00000"/>
          <x14:colorAxis rgb="FF000000"/>
          <x14:colorMarkers rgb="FFD00000"/>
          <x14:colorFirst rgb="FFD00000"/>
          <x14:colorLast rgb="FFD00000"/>
          <x14:colorHigh rgb="FF00FF00"/>
          <x14:colorLow rgb="FFFF0000"/>
          <x14:sparklines>
            <x14:sparkline>
              <xm:f>'LƯU CHUYỂN TIỀN TỆ GT - QUÝ'!D207:M207</xm:f>
              <xm:sqref>C207</xm:sqref>
            </x14:sparkline>
            <x14:sparkline>
              <xm:f>'LƯU CHUYỂN TIỀN TỆ GT - QUÝ'!D208:M208</xm:f>
              <xm:sqref>C208</xm:sqref>
            </x14:sparkline>
            <x14:sparkline>
              <xm:f>'LƯU CHUYỂN TIỀN TỆ GT - QUÝ'!D209:M209</xm:f>
              <xm:sqref>C209</xm:sqref>
            </x14:sparkline>
            <x14:sparkline>
              <xm:f>'LƯU CHUYỂN TIỀN TỆ GT - QUÝ'!D210:M210</xm:f>
              <xm:sqref>C210</xm:sqref>
            </x14:sparkline>
            <x14:sparkline>
              <xm:f>'LƯU CHUYỂN TIỀN TỆ GT - QUÝ'!D211:M211</xm:f>
              <xm:sqref>C211</xm:sqref>
            </x14:sparkline>
            <x14:sparkline>
              <xm:f>'LƯU CHUYỂN TIỀN TỆ GT - QUÝ'!D212:M212</xm:f>
              <xm:sqref>C212</xm:sqref>
            </x14:sparkline>
            <x14:sparkline>
              <xm:f>'LƯU CHUYỂN TIỀN TỆ GT - QUÝ'!D213:M213</xm:f>
              <xm:sqref>C213</xm:sqref>
            </x14:sparkline>
            <x14:sparkline>
              <xm:f>'LƯU CHUYỂN TIỀN TỆ GT - QUÝ'!D214:M214</xm:f>
              <xm:sqref>C214</xm:sqref>
            </x14:sparkline>
            <x14:sparkline>
              <xm:f>'LƯU CHUYỂN TIỀN TỆ GT - QUÝ'!D215:M215</xm:f>
              <xm:sqref>C215</xm:sqref>
            </x14:sparkline>
            <x14:sparkline>
              <xm:f>'LƯU CHUYỂN TIỀN TỆ GT - QUÝ'!D216:M216</xm:f>
              <xm:sqref>C216</xm:sqref>
            </x14:sparkline>
            <x14:sparkline>
              <xm:f>'LƯU CHUYỂN TIỀN TỆ GT - QUÝ'!D217:M217</xm:f>
              <xm:sqref>C217</xm:sqref>
            </x14:sparkline>
            <x14:sparkline>
              <xm:f>'LƯU CHUYỂN TIỀN TỆ GT - QUÝ'!D218:M218</xm:f>
              <xm:sqref>C218</xm:sqref>
            </x14:sparkline>
            <x14:sparkline>
              <xm:f>'LƯU CHUYỂN TIỀN TỆ GT - QUÝ'!D219:M219</xm:f>
              <xm:sqref>C219</xm:sqref>
            </x14:sparkline>
            <x14:sparkline>
              <xm:f>'LƯU CHUYỂN TIỀN TỆ GT - QUÝ'!D220:M220</xm:f>
              <xm:sqref>C220</xm:sqref>
            </x14:sparkline>
            <x14:sparkline>
              <xm:f>'LƯU CHUYỂN TIỀN TỆ GT - QUÝ'!D221:M221</xm:f>
              <xm:sqref>C221</xm:sqref>
            </x14:sparkline>
            <x14:sparkline>
              <xm:f>'LƯU CHUYỂN TIỀN TỆ GT - QUÝ'!D222:M222</xm:f>
              <xm:sqref>C222</xm:sqref>
            </x14:sparkline>
            <x14:sparkline>
              <xm:f>'LƯU CHUYỂN TIỀN TỆ GT - QUÝ'!D223:M223</xm:f>
              <xm:sqref>C223</xm:sqref>
            </x14:sparkline>
            <x14:sparkline>
              <xm:f>'LƯU CHUYỂN TIỀN TỆ GT - QUÝ'!D224:M224</xm:f>
              <xm:sqref>C224</xm:sqref>
            </x14:sparkline>
            <x14:sparkline>
              <xm:f>'LƯU CHUYỂN TIỀN TỆ GT - QUÝ'!D225:M225</xm:f>
              <xm:sqref>C225</xm:sqref>
            </x14:sparkline>
            <x14:sparkline>
              <xm:f>'LƯU CHUYỂN TIỀN TỆ GT - QUÝ'!D226:M226</xm:f>
              <xm:sqref>C226</xm:sqref>
            </x14:sparkline>
            <x14:sparkline>
              <xm:f>'LƯU CHUYỂN TIỀN TỆ GT - QUÝ'!D227:M227</xm:f>
              <xm:sqref>C227</xm:sqref>
            </x14:sparkline>
            <x14:sparkline>
              <xm:f>'LƯU CHUYỂN TIỀN TỆ GT - QUÝ'!D228:M228</xm:f>
              <xm:sqref>C228</xm:sqref>
            </x14:sparkline>
            <x14:sparkline>
              <xm:f>'LƯU CHUYỂN TIỀN TỆ GT - QUÝ'!D229:M229</xm:f>
              <xm:sqref>C229</xm:sqref>
            </x14:sparkline>
            <x14:sparkline>
              <xm:f>'LƯU CHUYỂN TIỀN TỆ GT - QUÝ'!D230:M230</xm:f>
              <xm:sqref>C230</xm:sqref>
            </x14:sparkline>
            <x14:sparkline>
              <xm:f>'LƯU CHUYỂN TIỀN TỆ GT - QUÝ'!D231:M231</xm:f>
              <xm:sqref>C231</xm:sqref>
            </x14:sparkline>
            <x14:sparkline>
              <xm:f>'LƯU CHUYỂN TIỀN TỆ GT - QUÝ'!D232:M232</xm:f>
              <xm:sqref>C232</xm:sqref>
            </x14:sparkline>
            <x14:sparkline>
              <xm:f>'LƯU CHUYỂN TIỀN TỆ GT - QUÝ'!D233:M233</xm:f>
              <xm:sqref>C233</xm:sqref>
            </x14:sparkline>
            <x14:sparkline>
              <xm:f>'LƯU CHUYỂN TIỀN TỆ GT - QUÝ'!D234:M234</xm:f>
              <xm:sqref>C234</xm:sqref>
            </x14:sparkline>
            <x14:sparkline>
              <xm:f>'LƯU CHUYỂN TIỀN TỆ GT - QUÝ'!D235:M235</xm:f>
              <xm:sqref>C235</xm:sqref>
            </x14:sparkline>
            <x14:sparkline>
              <xm:f>'LƯU CHUYỂN TIỀN TỆ GT - QUÝ'!D236:M236</xm:f>
              <xm:sqref>C236</xm:sqref>
            </x14:sparkline>
            <x14:sparkline>
              <xm:f>'LƯU CHUYỂN TIỀN TỆ GT - QUÝ'!D237:M237</xm:f>
              <xm:sqref>C237</xm:sqref>
            </x14:sparkline>
            <x14:sparkline>
              <xm:f>'LƯU CHUYỂN TIỀN TỆ GT - QUÝ'!D238:M238</xm:f>
              <xm:sqref>C238</xm:sqref>
            </x14:sparkline>
            <x14:sparkline>
              <xm:f>'LƯU CHUYỂN TIỀN TỆ GT - QUÝ'!D239:M239</xm:f>
              <xm:sqref>C239</xm:sqref>
            </x14:sparkline>
            <x14:sparkline>
              <xm:f>'LƯU CHUYỂN TIỀN TỆ GT - QUÝ'!D240:M240</xm:f>
              <xm:sqref>C240</xm:sqref>
            </x14:sparkline>
            <x14:sparkline>
              <xm:f>'LƯU CHUYỂN TIỀN TỆ GT - QUÝ'!D241:M241</xm:f>
              <xm:sqref>C241</xm:sqref>
            </x14:sparkline>
            <x14:sparkline>
              <xm:f>'LƯU CHUYỂN TIỀN TỆ GT - QUÝ'!D242:M242</xm:f>
              <xm:sqref>C242</xm:sqref>
            </x14:sparkline>
            <x14:sparkline>
              <xm:f>'LƯU CHUYỂN TIỀN TỆ GT - QUÝ'!D243:M243</xm:f>
              <xm:sqref>C243</xm:sqref>
            </x14:sparkline>
            <x14:sparkline>
              <xm:f>'LƯU CHUYỂN TIỀN TỆ GT - QUÝ'!D244:M244</xm:f>
              <xm:sqref>C244</xm:sqref>
            </x14:sparkline>
            <x14:sparkline>
              <xm:f>'LƯU CHUYỂN TIỀN TỆ GT - QUÝ'!D245:M245</xm:f>
              <xm:sqref>C245</xm:sqref>
            </x14:sparkline>
            <x14:sparkline>
              <xm:f>'LƯU CHUYỂN TIỀN TỆ GT - QUÝ'!D246:M246</xm:f>
              <xm:sqref>C246</xm:sqref>
            </x14:sparkline>
            <x14:sparkline>
              <xm:f>'LƯU CHUYỂN TIỀN TỆ GT - QUÝ'!D247:M247</xm:f>
              <xm:sqref>C247</xm:sqref>
            </x14:sparkline>
            <x14:sparkline>
              <xm:f>'LƯU CHUYỂN TIỀN TỆ GT - QUÝ'!D248:M248</xm:f>
              <xm:sqref>C248</xm:sqref>
            </x14:sparkline>
            <x14:sparkline>
              <xm:f>'LƯU CHUYỂN TIỀN TỆ GT - QUÝ'!D249:M249</xm:f>
              <xm:sqref>C249</xm:sqref>
            </x14:sparkline>
            <x14:sparkline>
              <xm:f>'LƯU CHUYỂN TIỀN TỆ GT - QUÝ'!D250:M250</xm:f>
              <xm:sqref>C250</xm:sqref>
            </x14:sparkline>
            <x14:sparkline>
              <xm:f>'LƯU CHUYỂN TIỀN TỆ GT - QUÝ'!D251:M251</xm:f>
              <xm:sqref>C251</xm:sqref>
            </x14:sparkline>
            <x14:sparkline>
              <xm:f>'LƯU CHUYỂN TIỀN TỆ GT - QUÝ'!D252:M252</xm:f>
              <xm:sqref>C252</xm:sqref>
            </x14:sparkline>
            <x14:sparkline>
              <xm:f>'LƯU CHUYỂN TIỀN TỆ GT - QUÝ'!D253:M253</xm:f>
              <xm:sqref>C253</xm:sqref>
            </x14:sparkline>
            <x14:sparkline>
              <xm:f>'LƯU CHUYỂN TIỀN TỆ GT - QUÝ'!D254:M254</xm:f>
              <xm:sqref>C254</xm:sqref>
            </x14:sparkline>
            <x14:sparkline>
              <xm:f>'LƯU CHUYỂN TIỀN TỆ GT - QUÝ'!D255:M255</xm:f>
              <xm:sqref>C255</xm:sqref>
            </x14:sparkline>
            <x14:sparkline>
              <xm:f>'LƯU CHUYỂN TIỀN TỆ GT - QUÝ'!D256:M256</xm:f>
              <xm:sqref>C256</xm:sqref>
            </x14:sparkline>
            <x14:sparkline>
              <xm:f>'LƯU CHUYỂN TIỀN TỆ GT - QUÝ'!D257:M257</xm:f>
              <xm:sqref>C257</xm:sqref>
            </x14:sparkline>
            <x14:sparkline>
              <xm:f>'LƯU CHUYỂN TIỀN TỆ GT - QUÝ'!D258:M258</xm:f>
              <xm:sqref>C258</xm:sqref>
            </x14:sparkline>
            <x14:sparkline>
              <xm:f>'LƯU CHUYỂN TIỀN TỆ GT - QUÝ'!D259:M259</xm:f>
              <xm:sqref>C259</xm:sqref>
            </x14:sparkline>
            <x14:sparkline>
              <xm:f>'LƯU CHUYỂN TIỀN TỆ GT - QUÝ'!D260:M260</xm:f>
              <xm:sqref>C260</xm:sqref>
            </x14:sparkline>
            <x14:sparkline>
              <xm:f>'LƯU CHUYỂN TIỀN TỆ GT - QUÝ'!D261:M261</xm:f>
              <xm:sqref>C261</xm:sqref>
            </x14:sparkline>
            <x14:sparkline>
              <xm:f>'LƯU CHUYỂN TIỀN TỆ GT - QUÝ'!D262:M262</xm:f>
              <xm:sqref>C262</xm:sqref>
            </x14:sparkline>
            <x14:sparkline>
              <xm:f>'LƯU CHUYỂN TIỀN TỆ GT - QUÝ'!D263:M263</xm:f>
              <xm:sqref>C263</xm:sqref>
            </x14:sparkline>
            <x14:sparkline>
              <xm:f>'LƯU CHUYỂN TIỀN TỆ GT - QUÝ'!D264:M264</xm:f>
              <xm:sqref>C264</xm:sqref>
            </x14:sparkline>
            <x14:sparkline>
              <xm:f>'LƯU CHUYỂN TIỀN TỆ GT - QUÝ'!D265:M265</xm:f>
              <xm:sqref>C265</xm:sqref>
            </x14:sparkline>
            <x14:sparkline>
              <xm:f>'LƯU CHUYỂN TIỀN TỆ GT - QUÝ'!D266:M266</xm:f>
              <xm:sqref>C266</xm:sqref>
            </x14:sparkline>
            <x14:sparkline>
              <xm:f>'LƯU CHUYỂN TIỀN TỆ GT - QUÝ'!D267:M267</xm:f>
              <xm:sqref>C267</xm:sqref>
            </x14:sparkline>
            <x14:sparkline>
              <xm:f>'LƯU CHUYỂN TIỀN TỆ GT - QUÝ'!D268:M268</xm:f>
              <xm:sqref>C268</xm:sqref>
            </x14:sparkline>
            <x14:sparkline>
              <xm:f>'LƯU CHUYỂN TIỀN TỆ GT - QUÝ'!D269:M269</xm:f>
              <xm:sqref>C269</xm:sqref>
            </x14:sparkline>
            <x14:sparkline>
              <xm:f>'LƯU CHUYỂN TIỀN TỆ GT - QUÝ'!D270:M270</xm:f>
              <xm:sqref>C270</xm:sqref>
            </x14:sparkline>
            <x14:sparkline>
              <xm:f>'LƯU CHUYỂN TIỀN TỆ GT - QUÝ'!D271:M271</xm:f>
              <xm:sqref>C271</xm:sqref>
            </x14:sparkline>
            <x14:sparkline>
              <xm:f>'LƯU CHUYỂN TIỀN TỆ GT - QUÝ'!D272:M272</xm:f>
              <xm:sqref>C272</xm:sqref>
            </x14:sparkline>
            <x14:sparkline>
              <xm:f>'LƯU CHUYỂN TIỀN TỆ GT - QUÝ'!D273:M273</xm:f>
              <xm:sqref>C273</xm:sqref>
            </x14:sparkline>
            <x14:sparkline>
              <xm:f>'LƯU CHUYỂN TIỀN TỆ GT - QUÝ'!D274:M274</xm:f>
              <xm:sqref>C274</xm:sqref>
            </x14:sparkline>
            <x14:sparkline>
              <xm:f>'LƯU CHUYỂN TIỀN TỆ GT - QUÝ'!D275:M275</xm:f>
              <xm:sqref>C275</xm:sqref>
            </x14:sparkline>
            <x14:sparkline>
              <xm:f>'LƯU CHUYỂN TIỀN TỆ GT - QUÝ'!D276:M276</xm:f>
              <xm:sqref>C276</xm:sqref>
            </x14:sparkline>
            <x14:sparkline>
              <xm:f>'LƯU CHUYỂN TIỀN TỆ GT - QUÝ'!D277:M277</xm:f>
              <xm:sqref>C277</xm:sqref>
            </x14:sparkline>
            <x14:sparkline>
              <xm:f>'LƯU CHUYỂN TIỀN TỆ GT - QUÝ'!D278:M278</xm:f>
              <xm:sqref>C278</xm:sqref>
            </x14:sparkline>
            <x14:sparkline>
              <xm:f>'LƯU CHUYỂN TIỀN TỆ GT - QUÝ'!D279:M279</xm:f>
              <xm:sqref>C279</xm:sqref>
            </x14:sparkline>
            <x14:sparkline>
              <xm:f>'LƯU CHUYỂN TIỀN TỆ GT - QUÝ'!D280:M280</xm:f>
              <xm:sqref>C280</xm:sqref>
            </x14:sparkline>
            <x14:sparkline>
              <xm:f>'LƯU CHUYỂN TIỀN TỆ GT - QUÝ'!D281:M281</xm:f>
              <xm:sqref>C281</xm:sqref>
            </x14:sparkline>
            <x14:sparkline>
              <xm:f>'LƯU CHUYỂN TIỀN TỆ GT - QUÝ'!D282:M282</xm:f>
              <xm:sqref>C282</xm:sqref>
            </x14:sparkline>
            <x14:sparkline>
              <xm:f>'LƯU CHUYỂN TIỀN TỆ GT - QUÝ'!D283:M283</xm:f>
              <xm:sqref>C283</xm:sqref>
            </x14:sparkline>
            <x14:sparkline>
              <xm:f>'LƯU CHUYỂN TIỀN TỆ GT - QUÝ'!D284:M284</xm:f>
              <xm:sqref>C284</xm:sqref>
            </x14:sparkline>
            <x14:sparkline>
              <xm:f>'LƯU CHUYỂN TIỀN TỆ GT - QUÝ'!D285:M285</xm:f>
              <xm:sqref>C285</xm:sqref>
            </x14:sparkline>
            <x14:sparkline>
              <xm:f>'LƯU CHUYỂN TIỀN TỆ GT - QUÝ'!D286:M286</xm:f>
              <xm:sqref>C286</xm:sqref>
            </x14:sparkline>
            <x14:sparkline>
              <xm:f>'LƯU CHUYỂN TIỀN TỆ GT - QUÝ'!D287:M287</xm:f>
              <xm:sqref>C287</xm:sqref>
            </x14:sparkline>
            <x14:sparkline>
              <xm:f>'LƯU CHUYỂN TIỀN TỆ GT - QUÝ'!D288:M288</xm:f>
              <xm:sqref>C288</xm:sqref>
            </x14:sparkline>
            <x14:sparkline>
              <xm:f>'LƯU CHUYỂN TIỀN TỆ GT - QUÝ'!D289:M289</xm:f>
              <xm:sqref>C289</xm:sqref>
            </x14:sparkline>
            <x14:sparkline>
              <xm:f>'LƯU CHUYỂN TIỀN TỆ GT - QUÝ'!D290:M290</xm:f>
              <xm:sqref>C290</xm:sqref>
            </x14:sparkline>
            <x14:sparkline>
              <xm:f>'LƯU CHUYỂN TIỀN TỆ GT - QUÝ'!D291:M291</xm:f>
              <xm:sqref>C291</xm:sqref>
            </x14:sparkline>
            <x14:sparkline>
              <xm:f>'LƯU CHUYỂN TIỀN TỆ GT - QUÝ'!D292:M292</xm:f>
              <xm:sqref>C292</xm:sqref>
            </x14:sparkline>
            <x14:sparkline>
              <xm:f>'LƯU CHUYỂN TIỀN TỆ GT - QUÝ'!D293:M293</xm:f>
              <xm:sqref>C293</xm:sqref>
            </x14:sparkline>
            <x14:sparkline>
              <xm:f>'LƯU CHUYỂN TIỀN TỆ GT - QUÝ'!D294:M294</xm:f>
              <xm:sqref>C294</xm:sqref>
            </x14:sparkline>
            <x14:sparkline>
              <xm:f>'LƯU CHUYỂN TIỀN TỆ GT - QUÝ'!D295:M295</xm:f>
              <xm:sqref>C295</xm:sqref>
            </x14:sparkline>
            <x14:sparkline>
              <xm:f>'LƯU CHUYỂN TIỀN TỆ GT - QUÝ'!D296:M296</xm:f>
              <xm:sqref>C296</xm:sqref>
            </x14:sparkline>
            <x14:sparkline>
              <xm:f>'LƯU CHUYỂN TIỀN TỆ GT - QUÝ'!D297:M297</xm:f>
              <xm:sqref>C297</xm:sqref>
            </x14:sparkline>
            <x14:sparkline>
              <xm:f>'LƯU CHUYỂN TIỀN TỆ GT - QUÝ'!D298:M298</xm:f>
              <xm:sqref>C298</xm:sqref>
            </x14:sparkline>
            <x14:sparkline>
              <xm:f>'LƯU CHUYỂN TIỀN TỆ GT - QUÝ'!D299:M299</xm:f>
              <xm:sqref>C299</xm:sqref>
            </x14:sparkline>
            <x14:sparkline>
              <xm:f>'LƯU CHUYỂN TIỀN TỆ GT - QUÝ'!D300:M300</xm:f>
              <xm:sqref>C300</xm:sqref>
            </x14:sparkline>
            <x14:sparkline>
              <xm:f>'LƯU CHUYỂN TIỀN TỆ GT - QUÝ'!D301:M301</xm:f>
              <xm:sqref>C301</xm:sqref>
            </x14:sparkline>
            <x14:sparkline>
              <xm:f>'LƯU CHUYỂN TIỀN TỆ GT - QUÝ'!D302:M302</xm:f>
              <xm:sqref>C302</xm:sqref>
            </x14:sparkline>
            <x14:sparkline>
              <xm:f>'LƯU CHUYỂN TIỀN TỆ GT - QUÝ'!D303:M303</xm:f>
              <xm:sqref>C303</xm:sqref>
            </x14:sparkline>
            <x14:sparkline>
              <xm:f>'LƯU CHUYỂN TIỀN TỆ GT - QUÝ'!D304:M304</xm:f>
              <xm:sqref>C304</xm:sqref>
            </x14:sparkline>
            <x14:sparkline>
              <xm:f>'LƯU CHUYỂN TIỀN TỆ GT - QUÝ'!D305:M305</xm:f>
              <xm:sqref>C305</xm:sqref>
            </x14:sparkline>
            <x14:sparkline>
              <xm:f>'LƯU CHUYỂN TIỀN TỆ GT - QUÝ'!D306:M306</xm:f>
              <xm:sqref>C306</xm:sqref>
            </x14:sparkline>
            <x14:sparkline>
              <xm:f>'LƯU CHUYỂN TIỀN TỆ GT - QUÝ'!D307:M307</xm:f>
              <xm:sqref>C307</xm:sqref>
            </x14:sparkline>
            <x14:sparkline>
              <xm:f>'LƯU CHUYỂN TIỀN TỆ GT - QUÝ'!D308:M308</xm:f>
              <xm:sqref>C308</xm:sqref>
            </x14:sparkline>
            <x14:sparkline>
              <xm:f>'LƯU CHUYỂN TIỀN TỆ GT - QUÝ'!D309:M309</xm:f>
              <xm:sqref>C309</xm:sqref>
            </x14:sparkline>
            <x14:sparkline>
              <xm:f>'LƯU CHUYỂN TIỀN TỆ GT - QUÝ'!D310:M310</xm:f>
              <xm:sqref>C310</xm:sqref>
            </x14:sparkline>
            <x14:sparkline>
              <xm:f>'LƯU CHUYỂN TIỀN TỆ GT - QUÝ'!D311:M311</xm:f>
              <xm:sqref>C311</xm:sqref>
            </x14:sparkline>
            <x14:sparkline>
              <xm:f>'LƯU CHUYỂN TIỀN TỆ GT - QUÝ'!D312:M312</xm:f>
              <xm:sqref>C312</xm:sqref>
            </x14:sparkline>
            <x14:sparkline>
              <xm:f>'LƯU CHUYỂN TIỀN TỆ GT - QUÝ'!D313:M313</xm:f>
              <xm:sqref>C313</xm:sqref>
            </x14:sparkline>
            <x14:sparkline>
              <xm:f>'LƯU CHUYỂN TIỀN TỆ GT - QUÝ'!D314:M314</xm:f>
              <xm:sqref>C314</xm:sqref>
            </x14:sparkline>
            <x14:sparkline>
              <xm:f>'LƯU CHUYỂN TIỀN TỆ GT - QUÝ'!D315:M315</xm:f>
              <xm:sqref>C315</xm:sqref>
            </x14:sparkline>
            <x14:sparkline>
              <xm:f>'LƯU CHUYỂN TIỀN TỆ GT - QUÝ'!D316:M316</xm:f>
              <xm:sqref>C316</xm:sqref>
            </x14:sparkline>
            <x14:sparkline>
              <xm:f>'LƯU CHUYỂN TIỀN TỆ GT - QUÝ'!D317:M317</xm:f>
              <xm:sqref>C317</xm:sqref>
            </x14:sparkline>
            <x14:sparkline>
              <xm:f>'LƯU CHUYỂN TIỀN TỆ GT - QUÝ'!D318:M318</xm:f>
              <xm:sqref>C318</xm:sqref>
            </x14:sparkline>
            <x14:sparkline>
              <xm:f>'LƯU CHUYỂN TIỀN TỆ GT - QUÝ'!D319:M319</xm:f>
              <xm:sqref>C319</xm:sqref>
            </x14:sparkline>
            <x14:sparkline>
              <xm:f>'LƯU CHUYỂN TIỀN TỆ GT - QUÝ'!D320:M320</xm:f>
              <xm:sqref>C320</xm:sqref>
            </x14:sparkline>
            <x14:sparkline>
              <xm:f>'LƯU CHUYỂN TIỀN TỆ GT - QUÝ'!D321:M321</xm:f>
              <xm:sqref>C321</xm:sqref>
            </x14:sparkline>
            <x14:sparkline>
              <xm:f>'LƯU CHUYỂN TIỀN TỆ GT - QUÝ'!D322:M322</xm:f>
              <xm:sqref>C322</xm:sqref>
            </x14:sparkline>
            <x14:sparkline>
              <xm:f>'LƯU CHUYỂN TIỀN TỆ GT - QUÝ'!D323:M323</xm:f>
              <xm:sqref>C323</xm:sqref>
            </x14:sparkline>
            <x14:sparkline>
              <xm:f>'LƯU CHUYỂN TIỀN TỆ GT - QUÝ'!D324:M324</xm:f>
              <xm:sqref>C324</xm:sqref>
            </x14:sparkline>
            <x14:sparkline>
              <xm:f>'LƯU CHUYỂN TIỀN TỆ GT - QUÝ'!D325:M325</xm:f>
              <xm:sqref>C325</xm:sqref>
            </x14:sparkline>
            <x14:sparkline>
              <xm:f>'LƯU CHUYỂN TIỀN TỆ GT - QUÝ'!D326:M326</xm:f>
              <xm:sqref>C326</xm:sqref>
            </x14:sparkline>
            <x14:sparkline>
              <xm:f>'LƯU CHUYỂN TIỀN TỆ GT - QUÝ'!D327:M327</xm:f>
              <xm:sqref>C327</xm:sqref>
            </x14:sparkline>
            <x14:sparkline>
              <xm:f>'LƯU CHUYỂN TIỀN TỆ GT - QUÝ'!D328:M328</xm:f>
              <xm:sqref>C328</xm:sqref>
            </x14:sparkline>
            <x14:sparkline>
              <xm:f>'LƯU CHUYỂN TIỀN TỆ GT - QUÝ'!D329:M329</xm:f>
              <xm:sqref>C329</xm:sqref>
            </x14:sparkline>
            <x14:sparkline>
              <xm:f>'LƯU CHUYỂN TIỀN TỆ GT - QUÝ'!D330:M330</xm:f>
              <xm:sqref>C330</xm:sqref>
            </x14:sparkline>
            <x14:sparkline>
              <xm:f>'LƯU CHUYỂN TIỀN TỆ GT - QUÝ'!D331:M331</xm:f>
              <xm:sqref>C331</xm:sqref>
            </x14:sparkline>
            <x14:sparkline>
              <xm:f>'LƯU CHUYỂN TIỀN TỆ GT - QUÝ'!D332:M332</xm:f>
              <xm:sqref>C332</xm:sqref>
            </x14:sparkline>
            <x14:sparkline>
              <xm:f>'LƯU CHUYỂN TIỀN TỆ GT - QUÝ'!D333:M333</xm:f>
              <xm:sqref>C333</xm:sqref>
            </x14:sparkline>
            <x14:sparkline>
              <xm:f>'LƯU CHUYỂN TIỀN TỆ GT - QUÝ'!D334:M334</xm:f>
              <xm:sqref>C334</xm:sqref>
            </x14:sparkline>
            <x14:sparkline>
              <xm:f>'LƯU CHUYỂN TIỀN TỆ GT - QUÝ'!D335:M335</xm:f>
              <xm:sqref>C335</xm:sqref>
            </x14:sparkline>
            <x14:sparkline>
              <xm:f>'LƯU CHUYỂN TIỀN TỆ GT - QUÝ'!D336:M336</xm:f>
              <xm:sqref>C336</xm:sqref>
            </x14:sparkline>
            <x14:sparkline>
              <xm:f>'LƯU CHUYỂN TIỀN TỆ GT - QUÝ'!D337:M337</xm:f>
              <xm:sqref>C337</xm:sqref>
            </x14:sparkline>
            <x14:sparkline>
              <xm:f>'LƯU CHUYỂN TIỀN TỆ GT - QUÝ'!D338:M338</xm:f>
              <xm:sqref>C338</xm:sqref>
            </x14:sparkline>
            <x14:sparkline>
              <xm:f>'LƯU CHUYỂN TIỀN TỆ GT - QUÝ'!D339:M339</xm:f>
              <xm:sqref>C339</xm:sqref>
            </x14:sparkline>
            <x14:sparkline>
              <xm:f>'LƯU CHUYỂN TIỀN TỆ GT - QUÝ'!D340:M340</xm:f>
              <xm:sqref>C340</xm:sqref>
            </x14:sparkline>
            <x14:sparkline>
              <xm:f>'LƯU CHUYỂN TIỀN TỆ GT - QUÝ'!D341:M341</xm:f>
              <xm:sqref>C341</xm:sqref>
            </x14:sparkline>
            <x14:sparkline>
              <xm:f>'LƯU CHUYỂN TIỀN TỆ GT - QUÝ'!D342:M342</xm:f>
              <xm:sqref>C342</xm:sqref>
            </x14:sparkline>
            <x14:sparkline>
              <xm:f>'LƯU CHUYỂN TIỀN TỆ GT - QUÝ'!D343:M343</xm:f>
              <xm:sqref>C343</xm:sqref>
            </x14:sparkline>
            <x14:sparkline>
              <xm:f>'LƯU CHUYỂN TIỀN TỆ GT - QUÝ'!D344:M344</xm:f>
              <xm:sqref>C344</xm:sqref>
            </x14:sparkline>
            <x14:sparkline>
              <xm:f>'LƯU CHUYỂN TIỀN TỆ GT - QUÝ'!D345:M345</xm:f>
              <xm:sqref>C345</xm:sqref>
            </x14:sparkline>
            <x14:sparkline>
              <xm:f>'LƯU CHUYỂN TIỀN TỆ GT - QUÝ'!D346:M346</xm:f>
              <xm:sqref>C346</xm:sqref>
            </x14:sparkline>
            <x14:sparkline>
              <xm:f>'LƯU CHUYỂN TIỀN TỆ GT - QUÝ'!D347:M347</xm:f>
              <xm:sqref>C347</xm:sqref>
            </x14:sparkline>
            <x14:sparkline>
              <xm:f>'LƯU CHUYỂN TIỀN TỆ GT - QUÝ'!D348:M348</xm:f>
              <xm:sqref>C348</xm:sqref>
            </x14:sparkline>
            <x14:sparkline>
              <xm:f>'LƯU CHUYỂN TIỀN TỆ GT - QUÝ'!D349:M349</xm:f>
              <xm:sqref>C349</xm:sqref>
            </x14:sparkline>
            <x14:sparkline>
              <xm:f>'LƯU CHUYỂN TIỀN TỆ GT - QUÝ'!D350:M350</xm:f>
              <xm:sqref>C350</xm:sqref>
            </x14:sparkline>
            <x14:sparkline>
              <xm:f>'LƯU CHUYỂN TIỀN TỆ GT - QUÝ'!D351:M351</xm:f>
              <xm:sqref>C351</xm:sqref>
            </x14:sparkline>
            <x14:sparkline>
              <xm:f>'LƯU CHUYỂN TIỀN TỆ GT - QUÝ'!D352:M352</xm:f>
              <xm:sqref>C352</xm:sqref>
            </x14:sparkline>
            <x14:sparkline>
              <xm:f>'LƯU CHUYỂN TIỀN TỆ GT - QUÝ'!D353:M353</xm:f>
              <xm:sqref>C353</xm:sqref>
            </x14:sparkline>
            <x14:sparkline>
              <xm:f>'LƯU CHUYỂN TIỀN TỆ GT - QUÝ'!D354:M354</xm:f>
              <xm:sqref>C354</xm:sqref>
            </x14:sparkline>
            <x14:sparkline>
              <xm:f>'LƯU CHUYỂN TIỀN TỆ GT - QUÝ'!D355:M355</xm:f>
              <xm:sqref>C355</xm:sqref>
            </x14:sparkline>
            <x14:sparkline>
              <xm:f>'LƯU CHUYỂN TIỀN TỆ GT - QUÝ'!D356:M356</xm:f>
              <xm:sqref>C356</xm:sqref>
            </x14:sparkline>
            <x14:sparkline>
              <xm:f>'LƯU CHUYỂN TIỀN TỆ GT - QUÝ'!D357:M357</xm:f>
              <xm:sqref>C357</xm:sqref>
            </x14:sparkline>
            <x14:sparkline>
              <xm:f>'LƯU CHUYỂN TIỀN TỆ GT - QUÝ'!D358:M358</xm:f>
              <xm:sqref>C358</xm:sqref>
            </x14:sparkline>
            <x14:sparkline>
              <xm:f>'LƯU CHUYỂN TIỀN TỆ GT - QUÝ'!D359:M359</xm:f>
              <xm:sqref>C359</xm:sqref>
            </x14:sparkline>
            <x14:sparkline>
              <xm:f>'LƯU CHUYỂN TIỀN TỆ GT - QUÝ'!D360:M360</xm:f>
              <xm:sqref>C360</xm:sqref>
            </x14:sparkline>
            <x14:sparkline>
              <xm:f>'LƯU CHUYỂN TIỀN TỆ GT - QUÝ'!D361:M361</xm:f>
              <xm:sqref>C361</xm:sqref>
            </x14:sparkline>
            <x14:sparkline>
              <xm:f>'LƯU CHUYỂN TIỀN TỆ GT - QUÝ'!D362:M362</xm:f>
              <xm:sqref>C362</xm:sqref>
            </x14:sparkline>
            <x14:sparkline>
              <xm:f>'LƯU CHUYỂN TIỀN TỆ GT - QUÝ'!D363:M363</xm:f>
              <xm:sqref>C363</xm:sqref>
            </x14:sparkline>
            <x14:sparkline>
              <xm:f>'LƯU CHUYỂN TIỀN TỆ GT - QUÝ'!D364:M364</xm:f>
              <xm:sqref>C364</xm:sqref>
            </x14:sparkline>
            <x14:sparkline>
              <xm:f>'LƯU CHUYỂN TIỀN TỆ GT - QUÝ'!D365:M365</xm:f>
              <xm:sqref>C365</xm:sqref>
            </x14:sparkline>
            <x14:sparkline>
              <xm:f>'LƯU CHUYỂN TIỀN TỆ GT - QUÝ'!D366:M366</xm:f>
              <xm:sqref>C366</xm:sqref>
            </x14:sparkline>
            <x14:sparkline>
              <xm:f>'LƯU CHUYỂN TIỀN TỆ GT - QUÝ'!D367:M367</xm:f>
              <xm:sqref>C367</xm:sqref>
            </x14:sparkline>
            <x14:sparkline>
              <xm:f>'LƯU CHUYỂN TIỀN TỆ GT - QUÝ'!D368:M368</xm:f>
              <xm:sqref>C368</xm:sqref>
            </x14:sparkline>
            <x14:sparkline>
              <xm:f>'LƯU CHUYỂN TIỀN TỆ GT - QUÝ'!D369:M369</xm:f>
              <xm:sqref>C369</xm:sqref>
            </x14:sparkline>
            <x14:sparkline>
              <xm:f>'LƯU CHUYỂN TIỀN TỆ GT - QUÝ'!D370:M370</xm:f>
              <xm:sqref>C370</xm:sqref>
            </x14:sparkline>
            <x14:sparkline>
              <xm:f>'LƯU CHUYỂN TIỀN TỆ GT - QUÝ'!D371:M371</xm:f>
              <xm:sqref>C371</xm:sqref>
            </x14:sparkline>
            <x14:sparkline>
              <xm:f>'LƯU CHUYỂN TIỀN TỆ GT - QUÝ'!D372:M372</xm:f>
              <xm:sqref>C372</xm:sqref>
            </x14:sparkline>
            <x14:sparkline>
              <xm:f>'LƯU CHUYỂN TIỀN TỆ GT - QUÝ'!D373:M373</xm:f>
              <xm:sqref>C373</xm:sqref>
            </x14:sparkline>
            <x14:sparkline>
              <xm:f>'LƯU CHUYỂN TIỀN TỆ GT - QUÝ'!D374:M374</xm:f>
              <xm:sqref>C374</xm:sqref>
            </x14:sparkline>
            <x14:sparkline>
              <xm:f>'LƯU CHUYỂN TIỀN TỆ GT - QUÝ'!D375:M375</xm:f>
              <xm:sqref>C375</xm:sqref>
            </x14:sparkline>
            <x14:sparkline>
              <xm:f>'LƯU CHUYỂN TIỀN TỆ GT - QUÝ'!D376:M376</xm:f>
              <xm:sqref>C376</xm:sqref>
            </x14:sparkline>
            <x14:sparkline>
              <xm:f>'LƯU CHUYỂN TIỀN TỆ GT - QUÝ'!D377:M377</xm:f>
              <xm:sqref>C377</xm:sqref>
            </x14:sparkline>
            <x14:sparkline>
              <xm:f>'LƯU CHUYỂN TIỀN TỆ GT - QUÝ'!D378:M378</xm:f>
              <xm:sqref>C378</xm:sqref>
            </x14:sparkline>
            <x14:sparkline>
              <xm:f>'LƯU CHUYỂN TIỀN TỆ GT - QUÝ'!D379:M379</xm:f>
              <xm:sqref>C379</xm:sqref>
            </x14:sparkline>
            <x14:sparkline>
              <xm:f>'LƯU CHUYỂN TIỀN TỆ GT - QUÝ'!D380:M380</xm:f>
              <xm:sqref>C380</xm:sqref>
            </x14:sparkline>
            <x14:sparkline>
              <xm:f>'LƯU CHUYỂN TIỀN TỆ GT - QUÝ'!D381:M381</xm:f>
              <xm:sqref>C381</xm:sqref>
            </x14:sparkline>
            <x14:sparkline>
              <xm:f>'LƯU CHUYỂN TIỀN TỆ GT - QUÝ'!D382:M382</xm:f>
              <xm:sqref>C382</xm:sqref>
            </x14:sparkline>
            <x14:sparkline>
              <xm:f>'LƯU CHUYỂN TIỀN TỆ GT - QUÝ'!D383:M383</xm:f>
              <xm:sqref>C383</xm:sqref>
            </x14:sparkline>
            <x14:sparkline>
              <xm:f>'LƯU CHUYỂN TIỀN TỆ GT - QUÝ'!D384:M384</xm:f>
              <xm:sqref>C384</xm:sqref>
            </x14:sparkline>
            <x14:sparkline>
              <xm:f>'LƯU CHUYỂN TIỀN TỆ GT - QUÝ'!D385:M385</xm:f>
              <xm:sqref>C385</xm:sqref>
            </x14:sparkline>
            <x14:sparkline>
              <xm:f>'LƯU CHUYỂN TIỀN TỆ GT - QUÝ'!D386:M386</xm:f>
              <xm:sqref>C386</xm:sqref>
            </x14:sparkline>
            <x14:sparkline>
              <xm:f>'LƯU CHUYỂN TIỀN TỆ GT - QUÝ'!D387:M387</xm:f>
              <xm:sqref>C387</xm:sqref>
            </x14:sparkline>
            <x14:sparkline>
              <xm:f>'LƯU CHUYỂN TIỀN TỆ GT - QUÝ'!D388:M388</xm:f>
              <xm:sqref>C388</xm:sqref>
            </x14:sparkline>
            <x14:sparkline>
              <xm:f>'LƯU CHUYỂN TIỀN TỆ GT - QUÝ'!D389:M389</xm:f>
              <xm:sqref>C389</xm:sqref>
            </x14:sparkline>
            <x14:sparkline>
              <xm:f>'LƯU CHUYỂN TIỀN TỆ GT - QUÝ'!D390:M390</xm:f>
              <xm:sqref>C390</xm:sqref>
            </x14:sparkline>
            <x14:sparkline>
              <xm:f>'LƯU CHUYỂN TIỀN TỆ GT - QUÝ'!D391:M391</xm:f>
              <xm:sqref>C391</xm:sqref>
            </x14:sparkline>
            <x14:sparkline>
              <xm:f>'LƯU CHUYỂN TIỀN TỆ GT - QUÝ'!D392:M392</xm:f>
              <xm:sqref>C392</xm:sqref>
            </x14:sparkline>
            <x14:sparkline>
              <xm:f>'LƯU CHUYỂN TIỀN TỆ GT - QUÝ'!D393:M393</xm:f>
              <xm:sqref>C393</xm:sqref>
            </x14:sparkline>
            <x14:sparkline>
              <xm:f>'LƯU CHUYỂN TIỀN TỆ GT - QUÝ'!D394:M394</xm:f>
              <xm:sqref>C394</xm:sqref>
            </x14:sparkline>
            <x14:sparkline>
              <xm:f>'LƯU CHUYỂN TIỀN TỆ GT - QUÝ'!D395:M395</xm:f>
              <xm:sqref>C395</xm:sqref>
            </x14:sparkline>
            <x14:sparkline>
              <xm:f>'LƯU CHUYỂN TIỀN TỆ GT - QUÝ'!D396:M396</xm:f>
              <xm:sqref>C396</xm:sqref>
            </x14:sparkline>
            <x14:sparkline>
              <xm:f>'LƯU CHUYỂN TIỀN TỆ GT - QUÝ'!D397:M397</xm:f>
              <xm:sqref>C397</xm:sqref>
            </x14:sparkline>
            <x14:sparkline>
              <xm:f>'LƯU CHUYỂN TIỀN TỆ GT - QUÝ'!D398:M398</xm:f>
              <xm:sqref>C398</xm:sqref>
            </x14:sparkline>
            <x14:sparkline>
              <xm:f>'LƯU CHUYỂN TIỀN TỆ GT - QUÝ'!D399:M399</xm:f>
              <xm:sqref>C399</xm:sqref>
            </x14:sparkline>
            <x14:sparkline>
              <xm:f>'LƯU CHUYỂN TIỀN TỆ GT - QUÝ'!D400:M400</xm:f>
              <xm:sqref>C400</xm:sqref>
            </x14:sparkline>
            <x14:sparkline>
              <xm:f>'LƯU CHUYỂN TIỀN TỆ GT - QUÝ'!D401:M401</xm:f>
              <xm:sqref>C401</xm:sqref>
            </x14:sparkline>
            <x14:sparkline>
              <xm:f>'LƯU CHUYỂN TIỀN TỆ GT - QUÝ'!D402:M402</xm:f>
              <xm:sqref>C402</xm:sqref>
            </x14:sparkline>
            <x14:sparkline>
              <xm:f>'LƯU CHUYỂN TIỀN TỆ GT - QUÝ'!D403:M403</xm:f>
              <xm:sqref>C403</xm:sqref>
            </x14:sparkline>
            <x14:sparkline>
              <xm:f>'LƯU CHUYỂN TIỀN TỆ GT - QUÝ'!D404:M404</xm:f>
              <xm:sqref>C404</xm:sqref>
            </x14:sparkline>
            <x14:sparkline>
              <xm:f>'LƯU CHUYỂN TIỀN TỆ GT - QUÝ'!D405:M405</xm:f>
              <xm:sqref>C405</xm:sqref>
            </x14:sparkline>
          </x14:sparklines>
        </x14:sparklineGroup>
        <x14:sparklineGroup type="column" displayEmptyCellsAs="gap" high="1" low="1" xr2:uid="{C86D02A7-303C-462C-B95D-14F331104ECA}">
          <x14:colorSeries rgb="FFFFFF00"/>
          <x14:colorNegative rgb="FFD00000"/>
          <x14:colorAxis rgb="FF000000"/>
          <x14:colorMarkers rgb="FFD00000"/>
          <x14:colorFirst rgb="FFD00000"/>
          <x14:colorLast rgb="FFD00000"/>
          <x14:colorHigh rgb="FF00FF00"/>
          <x14:colorLow rgb="FFFF0000"/>
          <x14:sparklines>
            <x14:sparkline>
              <xm:f>'LƯU CHUYỂN TIỀN TỆ GT - QUÝ'!D7:M7</xm:f>
              <xm:sqref>C7</xm:sqref>
            </x14:sparkline>
            <x14:sparkline>
              <xm:f>'LƯU CHUYỂN TIỀN TỆ GT - QUÝ'!D8:M8</xm:f>
              <xm:sqref>C8</xm:sqref>
            </x14:sparkline>
            <x14:sparkline>
              <xm:f>'LƯU CHUYỂN TIỀN TỆ GT - QUÝ'!D9:M9</xm:f>
              <xm:sqref>C9</xm:sqref>
            </x14:sparkline>
            <x14:sparkline>
              <xm:f>'LƯU CHUYỂN TIỀN TỆ GT - QUÝ'!D10:M10</xm:f>
              <xm:sqref>C10</xm:sqref>
            </x14:sparkline>
            <x14:sparkline>
              <xm:f>'LƯU CHUYỂN TIỀN TỆ GT - QUÝ'!D11:M11</xm:f>
              <xm:sqref>C11</xm:sqref>
            </x14:sparkline>
            <x14:sparkline>
              <xm:f>'LƯU CHUYỂN TIỀN TỆ GT - QUÝ'!D12:M12</xm:f>
              <xm:sqref>C12</xm:sqref>
            </x14:sparkline>
            <x14:sparkline>
              <xm:f>'LƯU CHUYỂN TIỀN TỆ GT - QUÝ'!D13:M13</xm:f>
              <xm:sqref>C13</xm:sqref>
            </x14:sparkline>
            <x14:sparkline>
              <xm:f>'LƯU CHUYỂN TIỀN TỆ GT - QUÝ'!D14:M14</xm:f>
              <xm:sqref>C14</xm:sqref>
            </x14:sparkline>
            <x14:sparkline>
              <xm:f>'LƯU CHUYỂN TIỀN TỆ GT - QUÝ'!D15:M15</xm:f>
              <xm:sqref>C15</xm:sqref>
            </x14:sparkline>
            <x14:sparkline>
              <xm:f>'LƯU CHUYỂN TIỀN TỆ GT - QUÝ'!D16:M16</xm:f>
              <xm:sqref>C16</xm:sqref>
            </x14:sparkline>
            <x14:sparkline>
              <xm:f>'LƯU CHUYỂN TIỀN TỆ GT - QUÝ'!D17:M17</xm:f>
              <xm:sqref>C17</xm:sqref>
            </x14:sparkline>
            <x14:sparkline>
              <xm:f>'LƯU CHUYỂN TIỀN TỆ GT - QUÝ'!D18:M18</xm:f>
              <xm:sqref>C18</xm:sqref>
            </x14:sparkline>
            <x14:sparkline>
              <xm:f>'LƯU CHUYỂN TIỀN TỆ GT - QUÝ'!D19:M19</xm:f>
              <xm:sqref>C19</xm:sqref>
            </x14:sparkline>
            <x14:sparkline>
              <xm:f>'LƯU CHUYỂN TIỀN TỆ GT - QUÝ'!D20:M20</xm:f>
              <xm:sqref>C20</xm:sqref>
            </x14:sparkline>
            <x14:sparkline>
              <xm:f>'LƯU CHUYỂN TIỀN TỆ GT - QUÝ'!D21:M21</xm:f>
              <xm:sqref>C21</xm:sqref>
            </x14:sparkline>
            <x14:sparkline>
              <xm:f>'LƯU CHUYỂN TIỀN TỆ GT - QUÝ'!D22:M22</xm:f>
              <xm:sqref>C22</xm:sqref>
            </x14:sparkline>
            <x14:sparkline>
              <xm:f>'LƯU CHUYỂN TIỀN TỆ GT - QUÝ'!D23:M23</xm:f>
              <xm:sqref>C23</xm:sqref>
            </x14:sparkline>
            <x14:sparkline>
              <xm:f>'LƯU CHUYỂN TIỀN TỆ GT - QUÝ'!D24:M24</xm:f>
              <xm:sqref>C24</xm:sqref>
            </x14:sparkline>
            <x14:sparkline>
              <xm:f>'LƯU CHUYỂN TIỀN TỆ GT - QUÝ'!D25:M25</xm:f>
              <xm:sqref>C25</xm:sqref>
            </x14:sparkline>
            <x14:sparkline>
              <xm:f>'LƯU CHUYỂN TIỀN TỆ GT - QUÝ'!D26:M26</xm:f>
              <xm:sqref>C26</xm:sqref>
            </x14:sparkline>
            <x14:sparkline>
              <xm:f>'LƯU CHUYỂN TIỀN TỆ GT - QUÝ'!D27:M27</xm:f>
              <xm:sqref>C27</xm:sqref>
            </x14:sparkline>
            <x14:sparkline>
              <xm:f>'LƯU CHUYỂN TIỀN TỆ GT - QUÝ'!D28:M28</xm:f>
              <xm:sqref>C28</xm:sqref>
            </x14:sparkline>
            <x14:sparkline>
              <xm:f>'LƯU CHUYỂN TIỀN TỆ GT - QUÝ'!D29:M29</xm:f>
              <xm:sqref>C29</xm:sqref>
            </x14:sparkline>
            <x14:sparkline>
              <xm:f>'LƯU CHUYỂN TIỀN TỆ GT - QUÝ'!D30:M30</xm:f>
              <xm:sqref>C30</xm:sqref>
            </x14:sparkline>
            <x14:sparkline>
              <xm:f>'LƯU CHUYỂN TIỀN TỆ GT - QUÝ'!D31:M31</xm:f>
              <xm:sqref>C31</xm:sqref>
            </x14:sparkline>
            <x14:sparkline>
              <xm:f>'LƯU CHUYỂN TIỀN TỆ GT - QUÝ'!D32:M32</xm:f>
              <xm:sqref>C32</xm:sqref>
            </x14:sparkline>
            <x14:sparkline>
              <xm:f>'LƯU CHUYỂN TIỀN TỆ GT - QUÝ'!D33:M33</xm:f>
              <xm:sqref>C33</xm:sqref>
            </x14:sparkline>
            <x14:sparkline>
              <xm:f>'LƯU CHUYỂN TIỀN TỆ GT - QUÝ'!D34:M34</xm:f>
              <xm:sqref>C34</xm:sqref>
            </x14:sparkline>
            <x14:sparkline>
              <xm:f>'LƯU CHUYỂN TIỀN TỆ GT - QUÝ'!D35:M35</xm:f>
              <xm:sqref>C35</xm:sqref>
            </x14:sparkline>
            <x14:sparkline>
              <xm:f>'LƯU CHUYỂN TIỀN TỆ GT - QUÝ'!D36:M36</xm:f>
              <xm:sqref>C36</xm:sqref>
            </x14:sparkline>
            <x14:sparkline>
              <xm:f>'LƯU CHUYỂN TIỀN TỆ GT - QUÝ'!D37:M37</xm:f>
              <xm:sqref>C37</xm:sqref>
            </x14:sparkline>
            <x14:sparkline>
              <xm:f>'LƯU CHUYỂN TIỀN TỆ GT - QUÝ'!D38:M38</xm:f>
              <xm:sqref>C38</xm:sqref>
            </x14:sparkline>
            <x14:sparkline>
              <xm:f>'LƯU CHUYỂN TIỀN TỆ GT - QUÝ'!D39:M39</xm:f>
              <xm:sqref>C39</xm:sqref>
            </x14:sparkline>
            <x14:sparkline>
              <xm:f>'LƯU CHUYỂN TIỀN TỆ GT - QUÝ'!D40:M40</xm:f>
              <xm:sqref>C40</xm:sqref>
            </x14:sparkline>
            <x14:sparkline>
              <xm:f>'LƯU CHUYỂN TIỀN TỆ GT - QUÝ'!D41:M41</xm:f>
              <xm:sqref>C41</xm:sqref>
            </x14:sparkline>
            <x14:sparkline>
              <xm:f>'LƯU CHUYỂN TIỀN TỆ GT - QUÝ'!D42:M42</xm:f>
              <xm:sqref>C42</xm:sqref>
            </x14:sparkline>
            <x14:sparkline>
              <xm:f>'LƯU CHUYỂN TIỀN TỆ GT - QUÝ'!D43:M43</xm:f>
              <xm:sqref>C43</xm:sqref>
            </x14:sparkline>
            <x14:sparkline>
              <xm:f>'LƯU CHUYỂN TIỀN TỆ GT - QUÝ'!D44:M44</xm:f>
              <xm:sqref>C44</xm:sqref>
            </x14:sparkline>
            <x14:sparkline>
              <xm:f>'LƯU CHUYỂN TIỀN TỆ GT - QUÝ'!D45:M45</xm:f>
              <xm:sqref>C45</xm:sqref>
            </x14:sparkline>
            <x14:sparkline>
              <xm:f>'LƯU CHUYỂN TIỀN TỆ GT - QUÝ'!D46:M46</xm:f>
              <xm:sqref>C46</xm:sqref>
            </x14:sparkline>
            <x14:sparkline>
              <xm:f>'LƯU CHUYỂN TIỀN TỆ GT - QUÝ'!D47:M47</xm:f>
              <xm:sqref>C47</xm:sqref>
            </x14:sparkline>
            <x14:sparkline>
              <xm:f>'LƯU CHUYỂN TIỀN TỆ GT - QUÝ'!D48:M48</xm:f>
              <xm:sqref>C48</xm:sqref>
            </x14:sparkline>
            <x14:sparkline>
              <xm:f>'LƯU CHUYỂN TIỀN TỆ GT - QUÝ'!D49:M49</xm:f>
              <xm:sqref>C49</xm:sqref>
            </x14:sparkline>
            <x14:sparkline>
              <xm:f>'LƯU CHUYỂN TIỀN TỆ GT - QUÝ'!D50:M50</xm:f>
              <xm:sqref>C50</xm:sqref>
            </x14:sparkline>
            <x14:sparkline>
              <xm:f>'LƯU CHUYỂN TIỀN TỆ GT - QUÝ'!D51:M51</xm:f>
              <xm:sqref>C51</xm:sqref>
            </x14:sparkline>
            <x14:sparkline>
              <xm:f>'LƯU CHUYỂN TIỀN TỆ GT - QUÝ'!D52:M52</xm:f>
              <xm:sqref>C52</xm:sqref>
            </x14:sparkline>
            <x14:sparkline>
              <xm:f>'LƯU CHUYỂN TIỀN TỆ GT - QUÝ'!D53:M53</xm:f>
              <xm:sqref>C53</xm:sqref>
            </x14:sparkline>
            <x14:sparkline>
              <xm:f>'LƯU CHUYỂN TIỀN TỆ GT - QUÝ'!D54:M54</xm:f>
              <xm:sqref>C54</xm:sqref>
            </x14:sparkline>
            <x14:sparkline>
              <xm:f>'LƯU CHUYỂN TIỀN TỆ GT - QUÝ'!D55:M55</xm:f>
              <xm:sqref>C55</xm:sqref>
            </x14:sparkline>
            <x14:sparkline>
              <xm:f>'LƯU CHUYỂN TIỀN TỆ GT - QUÝ'!D56:M56</xm:f>
              <xm:sqref>C56</xm:sqref>
            </x14:sparkline>
            <x14:sparkline>
              <xm:f>'LƯU CHUYỂN TIỀN TỆ GT - QUÝ'!D57:M57</xm:f>
              <xm:sqref>C57</xm:sqref>
            </x14:sparkline>
            <x14:sparkline>
              <xm:f>'LƯU CHUYỂN TIỀN TỆ GT - QUÝ'!D58:M58</xm:f>
              <xm:sqref>C58</xm:sqref>
            </x14:sparkline>
            <x14:sparkline>
              <xm:f>'LƯU CHUYỂN TIỀN TỆ GT - QUÝ'!D59:M59</xm:f>
              <xm:sqref>C59</xm:sqref>
            </x14:sparkline>
            <x14:sparkline>
              <xm:f>'LƯU CHUYỂN TIỀN TỆ GT - QUÝ'!D60:M60</xm:f>
              <xm:sqref>C60</xm:sqref>
            </x14:sparkline>
            <x14:sparkline>
              <xm:f>'LƯU CHUYỂN TIỀN TỆ GT - QUÝ'!D61:M61</xm:f>
              <xm:sqref>C61</xm:sqref>
            </x14:sparkline>
            <x14:sparkline>
              <xm:f>'LƯU CHUYỂN TIỀN TỆ GT - QUÝ'!D62:M62</xm:f>
              <xm:sqref>C62</xm:sqref>
            </x14:sparkline>
            <x14:sparkline>
              <xm:f>'LƯU CHUYỂN TIỀN TỆ GT - QUÝ'!D63:M63</xm:f>
              <xm:sqref>C63</xm:sqref>
            </x14:sparkline>
            <x14:sparkline>
              <xm:f>'LƯU CHUYỂN TIỀN TỆ GT - QUÝ'!D64:M64</xm:f>
              <xm:sqref>C64</xm:sqref>
            </x14:sparkline>
            <x14:sparkline>
              <xm:f>'LƯU CHUYỂN TIỀN TỆ GT - QUÝ'!D65:M65</xm:f>
              <xm:sqref>C65</xm:sqref>
            </x14:sparkline>
            <x14:sparkline>
              <xm:f>'LƯU CHUYỂN TIỀN TỆ GT - QUÝ'!D66:M66</xm:f>
              <xm:sqref>C66</xm:sqref>
            </x14:sparkline>
            <x14:sparkline>
              <xm:f>'LƯU CHUYỂN TIỀN TỆ GT - QUÝ'!D67:M67</xm:f>
              <xm:sqref>C67</xm:sqref>
            </x14:sparkline>
            <x14:sparkline>
              <xm:f>'LƯU CHUYỂN TIỀN TỆ GT - QUÝ'!D68:M68</xm:f>
              <xm:sqref>C68</xm:sqref>
            </x14:sparkline>
            <x14:sparkline>
              <xm:f>'LƯU CHUYỂN TIỀN TỆ GT - QUÝ'!D69:M69</xm:f>
              <xm:sqref>C69</xm:sqref>
            </x14:sparkline>
            <x14:sparkline>
              <xm:f>'LƯU CHUYỂN TIỀN TỆ GT - QUÝ'!D70:M70</xm:f>
              <xm:sqref>C70</xm:sqref>
            </x14:sparkline>
            <x14:sparkline>
              <xm:f>'LƯU CHUYỂN TIỀN TỆ GT - QUÝ'!D71:M71</xm:f>
              <xm:sqref>C71</xm:sqref>
            </x14:sparkline>
            <x14:sparkline>
              <xm:f>'LƯU CHUYỂN TIỀN TỆ GT - QUÝ'!D72:M72</xm:f>
              <xm:sqref>C72</xm:sqref>
            </x14:sparkline>
            <x14:sparkline>
              <xm:f>'LƯU CHUYỂN TIỀN TỆ GT - QUÝ'!D73:M73</xm:f>
              <xm:sqref>C73</xm:sqref>
            </x14:sparkline>
            <x14:sparkline>
              <xm:f>'LƯU CHUYỂN TIỀN TỆ GT - QUÝ'!D74:M74</xm:f>
              <xm:sqref>C74</xm:sqref>
            </x14:sparkline>
            <x14:sparkline>
              <xm:f>'LƯU CHUYỂN TIỀN TỆ GT - QUÝ'!D75:M75</xm:f>
              <xm:sqref>C75</xm:sqref>
            </x14:sparkline>
            <x14:sparkline>
              <xm:f>'LƯU CHUYỂN TIỀN TỆ GT - QUÝ'!D76:M76</xm:f>
              <xm:sqref>C76</xm:sqref>
            </x14:sparkline>
            <x14:sparkline>
              <xm:f>'LƯU CHUYỂN TIỀN TỆ GT - QUÝ'!D77:M77</xm:f>
              <xm:sqref>C77</xm:sqref>
            </x14:sparkline>
            <x14:sparkline>
              <xm:f>'LƯU CHUYỂN TIỀN TỆ GT - QUÝ'!D78:M78</xm:f>
              <xm:sqref>C78</xm:sqref>
            </x14:sparkline>
            <x14:sparkline>
              <xm:f>'LƯU CHUYỂN TIỀN TỆ GT - QUÝ'!D79:M79</xm:f>
              <xm:sqref>C79</xm:sqref>
            </x14:sparkline>
            <x14:sparkline>
              <xm:f>'LƯU CHUYỂN TIỀN TỆ GT - QUÝ'!D80:M80</xm:f>
              <xm:sqref>C80</xm:sqref>
            </x14:sparkline>
            <x14:sparkline>
              <xm:f>'LƯU CHUYỂN TIỀN TỆ GT - QUÝ'!D81:M81</xm:f>
              <xm:sqref>C81</xm:sqref>
            </x14:sparkline>
            <x14:sparkline>
              <xm:f>'LƯU CHUYỂN TIỀN TỆ GT - QUÝ'!D82:M82</xm:f>
              <xm:sqref>C82</xm:sqref>
            </x14:sparkline>
            <x14:sparkline>
              <xm:f>'LƯU CHUYỂN TIỀN TỆ GT - QUÝ'!D83:M83</xm:f>
              <xm:sqref>C83</xm:sqref>
            </x14:sparkline>
            <x14:sparkline>
              <xm:f>'LƯU CHUYỂN TIỀN TỆ GT - QUÝ'!D84:M84</xm:f>
              <xm:sqref>C84</xm:sqref>
            </x14:sparkline>
            <x14:sparkline>
              <xm:f>'LƯU CHUYỂN TIỀN TỆ GT - QUÝ'!D85:M85</xm:f>
              <xm:sqref>C85</xm:sqref>
            </x14:sparkline>
            <x14:sparkline>
              <xm:f>'LƯU CHUYỂN TIỀN TỆ GT - QUÝ'!D86:M86</xm:f>
              <xm:sqref>C86</xm:sqref>
            </x14:sparkline>
            <x14:sparkline>
              <xm:f>'LƯU CHUYỂN TIỀN TỆ GT - QUÝ'!D87:M87</xm:f>
              <xm:sqref>C87</xm:sqref>
            </x14:sparkline>
            <x14:sparkline>
              <xm:f>'LƯU CHUYỂN TIỀN TỆ GT - QUÝ'!D88:M88</xm:f>
              <xm:sqref>C88</xm:sqref>
            </x14:sparkline>
            <x14:sparkline>
              <xm:f>'LƯU CHUYỂN TIỀN TỆ GT - QUÝ'!D89:M89</xm:f>
              <xm:sqref>C89</xm:sqref>
            </x14:sparkline>
            <x14:sparkline>
              <xm:f>'LƯU CHUYỂN TIỀN TỆ GT - QUÝ'!D90:M90</xm:f>
              <xm:sqref>C90</xm:sqref>
            </x14:sparkline>
            <x14:sparkline>
              <xm:f>'LƯU CHUYỂN TIỀN TỆ GT - QUÝ'!D91:M91</xm:f>
              <xm:sqref>C91</xm:sqref>
            </x14:sparkline>
            <x14:sparkline>
              <xm:f>'LƯU CHUYỂN TIỀN TỆ GT - QUÝ'!D92:M92</xm:f>
              <xm:sqref>C92</xm:sqref>
            </x14:sparkline>
            <x14:sparkline>
              <xm:f>'LƯU CHUYỂN TIỀN TỆ GT - QUÝ'!D93:M93</xm:f>
              <xm:sqref>C93</xm:sqref>
            </x14:sparkline>
            <x14:sparkline>
              <xm:f>'LƯU CHUYỂN TIỀN TỆ GT - QUÝ'!D94:M94</xm:f>
              <xm:sqref>C94</xm:sqref>
            </x14:sparkline>
            <x14:sparkline>
              <xm:f>'LƯU CHUYỂN TIỀN TỆ GT - QUÝ'!D95:M95</xm:f>
              <xm:sqref>C95</xm:sqref>
            </x14:sparkline>
            <x14:sparkline>
              <xm:f>'LƯU CHUYỂN TIỀN TỆ GT - QUÝ'!D96:M96</xm:f>
              <xm:sqref>C96</xm:sqref>
            </x14:sparkline>
            <x14:sparkline>
              <xm:f>'LƯU CHUYỂN TIỀN TỆ GT - QUÝ'!D97:M97</xm:f>
              <xm:sqref>C97</xm:sqref>
            </x14:sparkline>
            <x14:sparkline>
              <xm:f>'LƯU CHUYỂN TIỀN TỆ GT - QUÝ'!D98:M98</xm:f>
              <xm:sqref>C98</xm:sqref>
            </x14:sparkline>
            <x14:sparkline>
              <xm:f>'LƯU CHUYỂN TIỀN TỆ GT - QUÝ'!D99:M99</xm:f>
              <xm:sqref>C99</xm:sqref>
            </x14:sparkline>
            <x14:sparkline>
              <xm:f>'LƯU CHUYỂN TIỀN TỆ GT - QUÝ'!D100:M100</xm:f>
              <xm:sqref>C100</xm:sqref>
            </x14:sparkline>
            <x14:sparkline>
              <xm:f>'LƯU CHUYỂN TIỀN TỆ GT - QUÝ'!D101:M101</xm:f>
              <xm:sqref>C101</xm:sqref>
            </x14:sparkline>
            <x14:sparkline>
              <xm:f>'LƯU CHUYỂN TIỀN TỆ GT - QUÝ'!D102:M102</xm:f>
              <xm:sqref>C102</xm:sqref>
            </x14:sparkline>
            <x14:sparkline>
              <xm:f>'LƯU CHUYỂN TIỀN TỆ GT - QUÝ'!D103:M103</xm:f>
              <xm:sqref>C103</xm:sqref>
            </x14:sparkline>
            <x14:sparkline>
              <xm:f>'LƯU CHUYỂN TIỀN TỆ GT - QUÝ'!D104:M104</xm:f>
              <xm:sqref>C104</xm:sqref>
            </x14:sparkline>
            <x14:sparkline>
              <xm:f>'LƯU CHUYỂN TIỀN TỆ GT - QUÝ'!D105:M105</xm:f>
              <xm:sqref>C105</xm:sqref>
            </x14:sparkline>
            <x14:sparkline>
              <xm:f>'LƯU CHUYỂN TIỀN TỆ GT - QUÝ'!D106:M106</xm:f>
              <xm:sqref>C106</xm:sqref>
            </x14:sparkline>
            <x14:sparkline>
              <xm:f>'LƯU CHUYỂN TIỀN TỆ GT - QUÝ'!D107:M107</xm:f>
              <xm:sqref>C107</xm:sqref>
            </x14:sparkline>
            <x14:sparkline>
              <xm:f>'LƯU CHUYỂN TIỀN TỆ GT - QUÝ'!D108:M108</xm:f>
              <xm:sqref>C108</xm:sqref>
            </x14:sparkline>
            <x14:sparkline>
              <xm:f>'LƯU CHUYỂN TIỀN TỆ GT - QUÝ'!D109:M109</xm:f>
              <xm:sqref>C109</xm:sqref>
            </x14:sparkline>
            <x14:sparkline>
              <xm:f>'LƯU CHUYỂN TIỀN TỆ GT - QUÝ'!D110:M110</xm:f>
              <xm:sqref>C110</xm:sqref>
            </x14:sparkline>
            <x14:sparkline>
              <xm:f>'LƯU CHUYỂN TIỀN TỆ GT - QUÝ'!D111:M111</xm:f>
              <xm:sqref>C111</xm:sqref>
            </x14:sparkline>
            <x14:sparkline>
              <xm:f>'LƯU CHUYỂN TIỀN TỆ GT - QUÝ'!D112:M112</xm:f>
              <xm:sqref>C112</xm:sqref>
            </x14:sparkline>
            <x14:sparkline>
              <xm:f>'LƯU CHUYỂN TIỀN TỆ GT - QUÝ'!D113:M113</xm:f>
              <xm:sqref>C113</xm:sqref>
            </x14:sparkline>
            <x14:sparkline>
              <xm:f>'LƯU CHUYỂN TIỀN TỆ GT - QUÝ'!D114:M114</xm:f>
              <xm:sqref>C114</xm:sqref>
            </x14:sparkline>
            <x14:sparkline>
              <xm:f>'LƯU CHUYỂN TIỀN TỆ GT - QUÝ'!D115:M115</xm:f>
              <xm:sqref>C115</xm:sqref>
            </x14:sparkline>
            <x14:sparkline>
              <xm:f>'LƯU CHUYỂN TIỀN TỆ GT - QUÝ'!D116:M116</xm:f>
              <xm:sqref>C116</xm:sqref>
            </x14:sparkline>
            <x14:sparkline>
              <xm:f>'LƯU CHUYỂN TIỀN TỆ GT - QUÝ'!D117:M117</xm:f>
              <xm:sqref>C117</xm:sqref>
            </x14:sparkline>
            <x14:sparkline>
              <xm:f>'LƯU CHUYỂN TIỀN TỆ GT - QUÝ'!D118:M118</xm:f>
              <xm:sqref>C118</xm:sqref>
            </x14:sparkline>
            <x14:sparkline>
              <xm:f>'LƯU CHUYỂN TIỀN TỆ GT - QUÝ'!D119:M119</xm:f>
              <xm:sqref>C119</xm:sqref>
            </x14:sparkline>
            <x14:sparkline>
              <xm:f>'LƯU CHUYỂN TIỀN TỆ GT - QUÝ'!D120:M120</xm:f>
              <xm:sqref>C120</xm:sqref>
            </x14:sparkline>
            <x14:sparkline>
              <xm:f>'LƯU CHUYỂN TIỀN TỆ GT - QUÝ'!D121:M121</xm:f>
              <xm:sqref>C121</xm:sqref>
            </x14:sparkline>
            <x14:sparkline>
              <xm:f>'LƯU CHUYỂN TIỀN TỆ GT - QUÝ'!D122:M122</xm:f>
              <xm:sqref>C122</xm:sqref>
            </x14:sparkline>
            <x14:sparkline>
              <xm:f>'LƯU CHUYỂN TIỀN TỆ GT - QUÝ'!D123:M123</xm:f>
              <xm:sqref>C123</xm:sqref>
            </x14:sparkline>
            <x14:sparkline>
              <xm:f>'LƯU CHUYỂN TIỀN TỆ GT - QUÝ'!D124:M124</xm:f>
              <xm:sqref>C124</xm:sqref>
            </x14:sparkline>
            <x14:sparkline>
              <xm:f>'LƯU CHUYỂN TIỀN TỆ GT - QUÝ'!D125:M125</xm:f>
              <xm:sqref>C125</xm:sqref>
            </x14:sparkline>
            <x14:sparkline>
              <xm:f>'LƯU CHUYỂN TIỀN TỆ GT - QUÝ'!D126:M126</xm:f>
              <xm:sqref>C126</xm:sqref>
            </x14:sparkline>
            <x14:sparkline>
              <xm:f>'LƯU CHUYỂN TIỀN TỆ GT - QUÝ'!D127:M127</xm:f>
              <xm:sqref>C127</xm:sqref>
            </x14:sparkline>
            <x14:sparkline>
              <xm:f>'LƯU CHUYỂN TIỀN TỆ GT - QUÝ'!D128:M128</xm:f>
              <xm:sqref>C128</xm:sqref>
            </x14:sparkline>
            <x14:sparkline>
              <xm:f>'LƯU CHUYỂN TIỀN TỆ GT - QUÝ'!D129:M129</xm:f>
              <xm:sqref>C129</xm:sqref>
            </x14:sparkline>
            <x14:sparkline>
              <xm:f>'LƯU CHUYỂN TIỀN TỆ GT - QUÝ'!D130:M130</xm:f>
              <xm:sqref>C130</xm:sqref>
            </x14:sparkline>
            <x14:sparkline>
              <xm:f>'LƯU CHUYỂN TIỀN TỆ GT - QUÝ'!D131:M131</xm:f>
              <xm:sqref>C131</xm:sqref>
            </x14:sparkline>
            <x14:sparkline>
              <xm:f>'LƯU CHUYỂN TIỀN TỆ GT - QUÝ'!D132:M132</xm:f>
              <xm:sqref>C132</xm:sqref>
            </x14:sparkline>
            <x14:sparkline>
              <xm:f>'LƯU CHUYỂN TIỀN TỆ GT - QUÝ'!D133:M133</xm:f>
              <xm:sqref>C133</xm:sqref>
            </x14:sparkline>
            <x14:sparkline>
              <xm:f>'LƯU CHUYỂN TIỀN TỆ GT - QUÝ'!D134:M134</xm:f>
              <xm:sqref>C134</xm:sqref>
            </x14:sparkline>
            <x14:sparkline>
              <xm:f>'LƯU CHUYỂN TIỀN TỆ GT - QUÝ'!D135:M135</xm:f>
              <xm:sqref>C135</xm:sqref>
            </x14:sparkline>
            <x14:sparkline>
              <xm:f>'LƯU CHUYỂN TIỀN TỆ GT - QUÝ'!D136:M136</xm:f>
              <xm:sqref>C136</xm:sqref>
            </x14:sparkline>
            <x14:sparkline>
              <xm:f>'LƯU CHUYỂN TIỀN TỆ GT - QUÝ'!D137:M137</xm:f>
              <xm:sqref>C137</xm:sqref>
            </x14:sparkline>
            <x14:sparkline>
              <xm:f>'LƯU CHUYỂN TIỀN TỆ GT - QUÝ'!D138:M138</xm:f>
              <xm:sqref>C138</xm:sqref>
            </x14:sparkline>
            <x14:sparkline>
              <xm:f>'LƯU CHUYỂN TIỀN TỆ GT - QUÝ'!D139:M139</xm:f>
              <xm:sqref>C139</xm:sqref>
            </x14:sparkline>
            <x14:sparkline>
              <xm:f>'LƯU CHUYỂN TIỀN TỆ GT - QUÝ'!D140:M140</xm:f>
              <xm:sqref>C140</xm:sqref>
            </x14:sparkline>
            <x14:sparkline>
              <xm:f>'LƯU CHUYỂN TIỀN TỆ GT - QUÝ'!D141:M141</xm:f>
              <xm:sqref>C141</xm:sqref>
            </x14:sparkline>
            <x14:sparkline>
              <xm:f>'LƯU CHUYỂN TIỀN TỆ GT - QUÝ'!D142:M142</xm:f>
              <xm:sqref>C142</xm:sqref>
            </x14:sparkline>
            <x14:sparkline>
              <xm:f>'LƯU CHUYỂN TIỀN TỆ GT - QUÝ'!D143:M143</xm:f>
              <xm:sqref>C143</xm:sqref>
            </x14:sparkline>
            <x14:sparkline>
              <xm:f>'LƯU CHUYỂN TIỀN TỆ GT - QUÝ'!D144:M144</xm:f>
              <xm:sqref>C144</xm:sqref>
            </x14:sparkline>
            <x14:sparkline>
              <xm:f>'LƯU CHUYỂN TIỀN TỆ GT - QUÝ'!D145:M145</xm:f>
              <xm:sqref>C145</xm:sqref>
            </x14:sparkline>
            <x14:sparkline>
              <xm:f>'LƯU CHUYỂN TIỀN TỆ GT - QUÝ'!D146:M146</xm:f>
              <xm:sqref>C146</xm:sqref>
            </x14:sparkline>
            <x14:sparkline>
              <xm:f>'LƯU CHUYỂN TIỀN TỆ GT - QUÝ'!D147:M147</xm:f>
              <xm:sqref>C147</xm:sqref>
            </x14:sparkline>
            <x14:sparkline>
              <xm:f>'LƯU CHUYỂN TIỀN TỆ GT - QUÝ'!D148:M148</xm:f>
              <xm:sqref>C148</xm:sqref>
            </x14:sparkline>
            <x14:sparkline>
              <xm:f>'LƯU CHUYỂN TIỀN TỆ GT - QUÝ'!D149:M149</xm:f>
              <xm:sqref>C149</xm:sqref>
            </x14:sparkline>
            <x14:sparkline>
              <xm:f>'LƯU CHUYỂN TIỀN TỆ GT - QUÝ'!D150:M150</xm:f>
              <xm:sqref>C150</xm:sqref>
            </x14:sparkline>
            <x14:sparkline>
              <xm:f>'LƯU CHUYỂN TIỀN TỆ GT - QUÝ'!D151:M151</xm:f>
              <xm:sqref>C151</xm:sqref>
            </x14:sparkline>
            <x14:sparkline>
              <xm:f>'LƯU CHUYỂN TIỀN TỆ GT - QUÝ'!D152:M152</xm:f>
              <xm:sqref>C152</xm:sqref>
            </x14:sparkline>
            <x14:sparkline>
              <xm:f>'LƯU CHUYỂN TIỀN TỆ GT - QUÝ'!D153:M153</xm:f>
              <xm:sqref>C153</xm:sqref>
            </x14:sparkline>
            <x14:sparkline>
              <xm:f>'LƯU CHUYỂN TIỀN TỆ GT - QUÝ'!D154:M154</xm:f>
              <xm:sqref>C154</xm:sqref>
            </x14:sparkline>
            <x14:sparkline>
              <xm:f>'LƯU CHUYỂN TIỀN TỆ GT - QUÝ'!D155:M155</xm:f>
              <xm:sqref>C155</xm:sqref>
            </x14:sparkline>
            <x14:sparkline>
              <xm:f>'LƯU CHUYỂN TIỀN TỆ GT - QUÝ'!D156:M156</xm:f>
              <xm:sqref>C156</xm:sqref>
            </x14:sparkline>
            <x14:sparkline>
              <xm:f>'LƯU CHUYỂN TIỀN TỆ GT - QUÝ'!D157:M157</xm:f>
              <xm:sqref>C157</xm:sqref>
            </x14:sparkline>
            <x14:sparkline>
              <xm:f>'LƯU CHUYỂN TIỀN TỆ GT - QUÝ'!D158:M158</xm:f>
              <xm:sqref>C158</xm:sqref>
            </x14:sparkline>
            <x14:sparkline>
              <xm:f>'LƯU CHUYỂN TIỀN TỆ GT - QUÝ'!D159:M159</xm:f>
              <xm:sqref>C159</xm:sqref>
            </x14:sparkline>
            <x14:sparkline>
              <xm:f>'LƯU CHUYỂN TIỀN TỆ GT - QUÝ'!D160:M160</xm:f>
              <xm:sqref>C160</xm:sqref>
            </x14:sparkline>
            <x14:sparkline>
              <xm:f>'LƯU CHUYỂN TIỀN TỆ GT - QUÝ'!D161:M161</xm:f>
              <xm:sqref>C161</xm:sqref>
            </x14:sparkline>
            <x14:sparkline>
              <xm:f>'LƯU CHUYỂN TIỀN TỆ GT - QUÝ'!D162:M162</xm:f>
              <xm:sqref>C162</xm:sqref>
            </x14:sparkline>
            <x14:sparkline>
              <xm:f>'LƯU CHUYỂN TIỀN TỆ GT - QUÝ'!D163:M163</xm:f>
              <xm:sqref>C163</xm:sqref>
            </x14:sparkline>
            <x14:sparkline>
              <xm:f>'LƯU CHUYỂN TIỀN TỆ GT - QUÝ'!D164:M164</xm:f>
              <xm:sqref>C164</xm:sqref>
            </x14:sparkline>
            <x14:sparkline>
              <xm:f>'LƯU CHUYỂN TIỀN TỆ GT - QUÝ'!D165:M165</xm:f>
              <xm:sqref>C165</xm:sqref>
            </x14:sparkline>
            <x14:sparkline>
              <xm:f>'LƯU CHUYỂN TIỀN TỆ GT - QUÝ'!D166:M166</xm:f>
              <xm:sqref>C166</xm:sqref>
            </x14:sparkline>
            <x14:sparkline>
              <xm:f>'LƯU CHUYỂN TIỀN TỆ GT - QUÝ'!D167:M167</xm:f>
              <xm:sqref>C167</xm:sqref>
            </x14:sparkline>
            <x14:sparkline>
              <xm:f>'LƯU CHUYỂN TIỀN TỆ GT - QUÝ'!D168:M168</xm:f>
              <xm:sqref>C168</xm:sqref>
            </x14:sparkline>
            <x14:sparkline>
              <xm:f>'LƯU CHUYỂN TIỀN TỆ GT - QUÝ'!D169:M169</xm:f>
              <xm:sqref>C169</xm:sqref>
            </x14:sparkline>
            <x14:sparkline>
              <xm:f>'LƯU CHUYỂN TIỀN TỆ GT - QUÝ'!D170:M170</xm:f>
              <xm:sqref>C170</xm:sqref>
            </x14:sparkline>
            <x14:sparkline>
              <xm:f>'LƯU CHUYỂN TIỀN TỆ GT - QUÝ'!D171:M171</xm:f>
              <xm:sqref>C171</xm:sqref>
            </x14:sparkline>
            <x14:sparkline>
              <xm:f>'LƯU CHUYỂN TIỀN TỆ GT - QUÝ'!D172:M172</xm:f>
              <xm:sqref>C172</xm:sqref>
            </x14:sparkline>
            <x14:sparkline>
              <xm:f>'LƯU CHUYỂN TIỀN TỆ GT - QUÝ'!D173:M173</xm:f>
              <xm:sqref>C173</xm:sqref>
            </x14:sparkline>
            <x14:sparkline>
              <xm:f>'LƯU CHUYỂN TIỀN TỆ GT - QUÝ'!D174:M174</xm:f>
              <xm:sqref>C174</xm:sqref>
            </x14:sparkline>
            <x14:sparkline>
              <xm:f>'LƯU CHUYỂN TIỀN TỆ GT - QUÝ'!D175:M175</xm:f>
              <xm:sqref>C175</xm:sqref>
            </x14:sparkline>
            <x14:sparkline>
              <xm:f>'LƯU CHUYỂN TIỀN TỆ GT - QUÝ'!D176:M176</xm:f>
              <xm:sqref>C176</xm:sqref>
            </x14:sparkline>
            <x14:sparkline>
              <xm:f>'LƯU CHUYỂN TIỀN TỆ GT - QUÝ'!D177:M177</xm:f>
              <xm:sqref>C177</xm:sqref>
            </x14:sparkline>
            <x14:sparkline>
              <xm:f>'LƯU CHUYỂN TIỀN TỆ GT - QUÝ'!D178:M178</xm:f>
              <xm:sqref>C178</xm:sqref>
            </x14:sparkline>
            <x14:sparkline>
              <xm:f>'LƯU CHUYỂN TIỀN TỆ GT - QUÝ'!D179:M179</xm:f>
              <xm:sqref>C179</xm:sqref>
            </x14:sparkline>
            <x14:sparkline>
              <xm:f>'LƯU CHUYỂN TIỀN TỆ GT - QUÝ'!D180:M180</xm:f>
              <xm:sqref>C180</xm:sqref>
            </x14:sparkline>
            <x14:sparkline>
              <xm:f>'LƯU CHUYỂN TIỀN TỆ GT - QUÝ'!D181:M181</xm:f>
              <xm:sqref>C181</xm:sqref>
            </x14:sparkline>
            <x14:sparkline>
              <xm:f>'LƯU CHUYỂN TIỀN TỆ GT - QUÝ'!D182:M182</xm:f>
              <xm:sqref>C182</xm:sqref>
            </x14:sparkline>
            <x14:sparkline>
              <xm:f>'LƯU CHUYỂN TIỀN TỆ GT - QUÝ'!D183:M183</xm:f>
              <xm:sqref>C183</xm:sqref>
            </x14:sparkline>
            <x14:sparkline>
              <xm:f>'LƯU CHUYỂN TIỀN TỆ GT - QUÝ'!D184:M184</xm:f>
              <xm:sqref>C184</xm:sqref>
            </x14:sparkline>
            <x14:sparkline>
              <xm:f>'LƯU CHUYỂN TIỀN TỆ GT - QUÝ'!D185:M185</xm:f>
              <xm:sqref>C185</xm:sqref>
            </x14:sparkline>
            <x14:sparkline>
              <xm:f>'LƯU CHUYỂN TIỀN TỆ GT - QUÝ'!D186:M186</xm:f>
              <xm:sqref>C186</xm:sqref>
            </x14:sparkline>
            <x14:sparkline>
              <xm:f>'LƯU CHUYỂN TIỀN TỆ GT - QUÝ'!D187:M187</xm:f>
              <xm:sqref>C187</xm:sqref>
            </x14:sparkline>
            <x14:sparkline>
              <xm:f>'LƯU CHUYỂN TIỀN TỆ GT - QUÝ'!D188:M188</xm:f>
              <xm:sqref>C188</xm:sqref>
            </x14:sparkline>
            <x14:sparkline>
              <xm:f>'LƯU CHUYỂN TIỀN TỆ GT - QUÝ'!D189:M189</xm:f>
              <xm:sqref>C189</xm:sqref>
            </x14:sparkline>
            <x14:sparkline>
              <xm:f>'LƯU CHUYỂN TIỀN TỆ GT - QUÝ'!D190:M190</xm:f>
              <xm:sqref>C190</xm:sqref>
            </x14:sparkline>
            <x14:sparkline>
              <xm:f>'LƯU CHUYỂN TIỀN TỆ GT - QUÝ'!D191:M191</xm:f>
              <xm:sqref>C191</xm:sqref>
            </x14:sparkline>
            <x14:sparkline>
              <xm:f>'LƯU CHUYỂN TIỀN TỆ GT - QUÝ'!D192:M192</xm:f>
              <xm:sqref>C192</xm:sqref>
            </x14:sparkline>
            <x14:sparkline>
              <xm:f>'LƯU CHUYỂN TIỀN TỆ GT - QUÝ'!D193:M193</xm:f>
              <xm:sqref>C193</xm:sqref>
            </x14:sparkline>
            <x14:sparkline>
              <xm:f>'LƯU CHUYỂN TIỀN TỆ GT - QUÝ'!D194:M194</xm:f>
              <xm:sqref>C194</xm:sqref>
            </x14:sparkline>
            <x14:sparkline>
              <xm:f>'LƯU CHUYỂN TIỀN TỆ GT - QUÝ'!D195:M195</xm:f>
              <xm:sqref>C195</xm:sqref>
            </x14:sparkline>
            <x14:sparkline>
              <xm:f>'LƯU CHUYỂN TIỀN TỆ GT - QUÝ'!D196:M196</xm:f>
              <xm:sqref>C196</xm:sqref>
            </x14:sparkline>
            <x14:sparkline>
              <xm:f>'LƯU CHUYỂN TIỀN TỆ GT - QUÝ'!D197:M197</xm:f>
              <xm:sqref>C197</xm:sqref>
            </x14:sparkline>
            <x14:sparkline>
              <xm:f>'LƯU CHUYỂN TIỀN TỆ GT - QUÝ'!D198:M198</xm:f>
              <xm:sqref>C198</xm:sqref>
            </x14:sparkline>
            <x14:sparkline>
              <xm:f>'LƯU CHUYỂN TIỀN TỆ GT - QUÝ'!D199:M199</xm:f>
              <xm:sqref>C199</xm:sqref>
            </x14:sparkline>
            <x14:sparkline>
              <xm:f>'LƯU CHUYỂN TIỀN TỆ GT - QUÝ'!D200:M200</xm:f>
              <xm:sqref>C200</xm:sqref>
            </x14:sparkline>
            <x14:sparkline>
              <xm:f>'LƯU CHUYỂN TIỀN TỆ GT - QUÝ'!D201:M201</xm:f>
              <xm:sqref>C201</xm:sqref>
            </x14:sparkline>
            <x14:sparkline>
              <xm:f>'LƯU CHUYỂN TIỀN TỆ GT - QUÝ'!D202:M202</xm:f>
              <xm:sqref>C202</xm:sqref>
            </x14:sparkline>
            <x14:sparkline>
              <xm:f>'LƯU CHUYỂN TIỀN TỆ GT - QUÝ'!D203:M203</xm:f>
              <xm:sqref>C203</xm:sqref>
            </x14:sparkline>
            <x14:sparkline>
              <xm:f>'LƯU CHUYỂN TIỀN TỆ GT - QUÝ'!D204:M204</xm:f>
              <xm:sqref>C204</xm:sqref>
            </x14:sparkline>
            <x14:sparkline>
              <xm:f>'LƯU CHUYỂN TIỀN TỆ GT - QUÝ'!D205:M205</xm:f>
              <xm:sqref>C205</xm:sqref>
            </x14:sparkline>
          </x14:sparklines>
        </x14:sparklineGroup>
      </x14:sparklineGroups>
    </ext>
  </extLst>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heet05_1">
    <tabColor theme="7" tint="-0.499984740745262"/>
  </sheetPr>
  <dimension ref="B2:Q1858"/>
  <sheetViews>
    <sheetView workbookViewId="0">
      <selection activeCell="B5" sqref="B5"/>
    </sheetView>
  </sheetViews>
  <sheetFormatPr defaultColWidth="9" defaultRowHeight="13.8"/>
  <cols>
    <col min="1" max="1" width="2.59765625" style="60" customWidth="1"/>
    <col min="2" max="2" width="65.69921875" style="60" bestFit="1" customWidth="1"/>
    <col min="3" max="52" width="23.09765625" style="60" customWidth="1"/>
    <col min="53" max="16384" width="9" style="60"/>
  </cols>
  <sheetData>
    <row r="2" spans="2:17" ht="23.1" customHeight="1">
      <c r="B2" s="248" t="s">
        <v>43</v>
      </c>
      <c r="C2" s="248"/>
      <c r="D2" s="248"/>
      <c r="E2" s="55"/>
      <c r="F2" s="55"/>
      <c r="G2" s="55"/>
      <c r="H2" s="13"/>
      <c r="I2" s="13"/>
      <c r="J2" s="13"/>
      <c r="K2" s="13"/>
      <c r="L2" s="13"/>
    </row>
    <row r="3" spans="2:17" ht="44.1" customHeight="1">
      <c r="B3" s="115" t="s">
        <v>55</v>
      </c>
      <c r="C3" s="116" t="s">
        <v>2153</v>
      </c>
      <c r="D3" s="117" t="s">
        <v>585</v>
      </c>
      <c r="E3" s="59"/>
      <c r="H3" s="13"/>
      <c r="I3" s="13"/>
      <c r="J3" s="13"/>
      <c r="K3" s="13"/>
      <c r="L3" s="13"/>
    </row>
    <row r="4" spans="2:17" ht="19.5" customHeight="1">
      <c r="B4" s="61" t="s">
        <v>576</v>
      </c>
      <c r="C4" s="28" t="str">
        <f>'BÁO CÁO TÀI CHÍNH'!G5</f>
        <v>Từ lớn đến nhỏ</v>
      </c>
      <c r="H4" s="13"/>
      <c r="I4" s="13"/>
      <c r="J4" s="13"/>
      <c r="K4" s="13"/>
      <c r="L4" s="13"/>
    </row>
    <row r="5" spans="2:17" ht="6.75" customHeight="1">
      <c r="H5" s="13"/>
      <c r="I5" s="13"/>
      <c r="J5" s="13"/>
      <c r="K5" s="13"/>
      <c r="L5" s="13"/>
    </row>
    <row r="6" spans="2:17" ht="23.25" customHeight="1">
      <c r="B6" s="56" t="s">
        <v>1127</v>
      </c>
      <c r="C6" s="57"/>
      <c r="D6" s="57">
        <v>2019</v>
      </c>
      <c r="E6" s="57">
        <v>2018</v>
      </c>
      <c r="F6" s="57">
        <v>2017</v>
      </c>
      <c r="G6" s="57">
        <v>2016</v>
      </c>
      <c r="H6" s="57">
        <v>2015</v>
      </c>
      <c r="I6" s="57">
        <v>2014</v>
      </c>
      <c r="J6" s="57">
        <v>2013</v>
      </c>
      <c r="K6" s="57">
        <v>2012</v>
      </c>
      <c r="L6" s="57">
        <v>2011</v>
      </c>
      <c r="M6" s="60">
        <v>2010</v>
      </c>
      <c r="N6" s="60">
        <v>2009</v>
      </c>
      <c r="O6" s="60">
        <v>2008</v>
      </c>
      <c r="P6" s="60">
        <v>2007</v>
      </c>
      <c r="Q6" s="60">
        <v>2006</v>
      </c>
    </row>
    <row r="7" spans="2:17" ht="18" customHeight="1">
      <c r="B7" s="73" t="s">
        <v>94</v>
      </c>
      <c r="C7" s="74"/>
      <c r="D7" s="74">
        <v>525.41641226368802</v>
      </c>
      <c r="E7" s="74">
        <v>2953.1084999899299</v>
      </c>
      <c r="F7" s="74">
        <v>2245.2890062009601</v>
      </c>
      <c r="G7" s="74">
        <v>1416.48436646444</v>
      </c>
      <c r="H7" s="74">
        <v>1729.6668240676699</v>
      </c>
      <c r="I7" s="74">
        <v>2442.6586024578901</v>
      </c>
      <c r="J7" s="74">
        <v>6869.4609516666596</v>
      </c>
      <c r="K7" s="74">
        <v>21949.798037301502</v>
      </c>
      <c r="L7" s="74">
        <v>24908.308004833299</v>
      </c>
      <c r="M7" s="60">
        <v>9593.1853203333303</v>
      </c>
      <c r="N7" s="60">
        <v>3833.0335243333302</v>
      </c>
      <c r="O7" s="60">
        <v>25524.299998999999</v>
      </c>
      <c r="P7" s="60">
        <v>40739.649688999998</v>
      </c>
      <c r="Q7" s="60">
        <v>29263.871365999999</v>
      </c>
    </row>
    <row r="8" spans="2:17" ht="18" customHeight="1">
      <c r="B8" s="64" t="s">
        <v>73</v>
      </c>
      <c r="C8" s="63"/>
      <c r="D8" s="63">
        <v>525.41641226368802</v>
      </c>
      <c r="E8" s="63">
        <v>2953.1084999899299</v>
      </c>
      <c r="F8" s="63">
        <v>2245.2890062009601</v>
      </c>
      <c r="G8" s="63">
        <v>1416.48436646444</v>
      </c>
      <c r="H8" s="63">
        <v>1722.9413989945199</v>
      </c>
      <c r="I8" s="63">
        <v>2421.2321503184598</v>
      </c>
      <c r="J8" s="63">
        <v>9525.6530034871303</v>
      </c>
      <c r="K8" s="63">
        <v>22166.693858926901</v>
      </c>
      <c r="L8" s="63">
        <v>24908.308004833299</v>
      </c>
      <c r="M8" s="60">
        <v>9593.1853203333303</v>
      </c>
      <c r="N8" s="60">
        <v>6867.3875835684603</v>
      </c>
      <c r="O8" s="60">
        <v>25524.299998999999</v>
      </c>
      <c r="P8" s="60">
        <v>40739.649688999998</v>
      </c>
      <c r="Q8" s="60">
        <v>34810.632332491499</v>
      </c>
    </row>
    <row r="9" spans="2:17" ht="18" customHeight="1">
      <c r="B9" s="73" t="s">
        <v>417</v>
      </c>
      <c r="C9" s="74"/>
      <c r="D9" s="74">
        <v>-0.82208022080276399</v>
      </c>
      <c r="E9" s="74">
        <v>0.31524649692495299</v>
      </c>
      <c r="F9" s="74">
        <v>0.58511386313795299</v>
      </c>
      <c r="G9" s="74"/>
      <c r="H9" s="74">
        <v>-0.291891702619751</v>
      </c>
      <c r="I9" s="74">
        <v>-0.64441771783195601</v>
      </c>
      <c r="J9" s="74">
        <v>-0.68703762376343103</v>
      </c>
      <c r="K9" s="74">
        <v>-0.118776031152242</v>
      </c>
      <c r="L9" s="74">
        <v>1.5964585456343301</v>
      </c>
      <c r="M9" s="60">
        <v>1.50276582749216</v>
      </c>
      <c r="N9" s="60">
        <v>-0.84982806484473505</v>
      </c>
      <c r="O9" s="60">
        <v>-0.37347767607604698</v>
      </c>
      <c r="P9" s="60">
        <v>0.39214833128104298</v>
      </c>
    </row>
    <row r="10" spans="2:17" ht="18" customHeight="1">
      <c r="B10" s="64" t="s">
        <v>415</v>
      </c>
      <c r="C10" s="63"/>
      <c r="D10" s="63">
        <v>-0.82208022080276399</v>
      </c>
      <c r="E10" s="63">
        <v>0.31524649692495299</v>
      </c>
      <c r="F10" s="63">
        <v>0.58511386313795299</v>
      </c>
      <c r="G10" s="63"/>
      <c r="H10" s="63">
        <v>-0.29464502437596601</v>
      </c>
      <c r="I10" s="63">
        <v>-0.64753680567453697</v>
      </c>
      <c r="J10" s="63">
        <v>-0.56602548290880805</v>
      </c>
      <c r="K10" s="63">
        <v>-0.110068260974386</v>
      </c>
      <c r="L10" s="63">
        <v>1.5964585456343301</v>
      </c>
      <c r="M10" s="60">
        <v>1.50276582749216</v>
      </c>
      <c r="N10" s="60">
        <v>-0.73094707459802899</v>
      </c>
      <c r="O10" s="60">
        <v>-0.37347767607604698</v>
      </c>
      <c r="P10" s="60">
        <v>0.39214833128104298</v>
      </c>
    </row>
    <row r="11" spans="2:17" ht="18" customHeight="1">
      <c r="B11" s="73" t="s">
        <v>95</v>
      </c>
      <c r="C11" s="74"/>
      <c r="D11" s="74">
        <v>2.6093379753380799E-2</v>
      </c>
      <c r="E11" s="74"/>
      <c r="F11" s="74"/>
      <c r="G11" s="74"/>
      <c r="H11" s="74">
        <v>-0.54111568140504596</v>
      </c>
      <c r="I11" s="74">
        <v>-0.48341045758254297</v>
      </c>
      <c r="J11" s="74">
        <v>0.263548296906219</v>
      </c>
      <c r="K11" s="74">
        <v>0.99348278065808604</v>
      </c>
      <c r="L11" s="74">
        <v>0.74979876942725499</v>
      </c>
      <c r="M11" s="60">
        <v>9.3153362190461206E-2</v>
      </c>
      <c r="N11" s="60">
        <v>-0.277052469879913</v>
      </c>
    </row>
    <row r="12" spans="2:17" ht="18" customHeight="1">
      <c r="B12" s="64" t="s">
        <v>74</v>
      </c>
      <c r="C12" s="63"/>
      <c r="D12" s="63">
        <v>2.6093379753380799E-2</v>
      </c>
      <c r="E12" s="63"/>
      <c r="F12" s="63"/>
      <c r="G12" s="63"/>
      <c r="H12" s="63">
        <v>-0.54111568140504596</v>
      </c>
      <c r="I12" s="63">
        <v>-0.48341045758254297</v>
      </c>
      <c r="J12" s="63">
        <v>0.263548296906219</v>
      </c>
      <c r="K12" s="63">
        <v>0.99348278065808604</v>
      </c>
      <c r="L12" s="63">
        <v>0.74979876942725499</v>
      </c>
      <c r="M12" s="60">
        <v>9.3153362190461206E-2</v>
      </c>
      <c r="N12" s="60">
        <v>-0.277052469879913</v>
      </c>
    </row>
    <row r="13" spans="2:17" ht="18" customHeight="1">
      <c r="B13" s="73" t="s">
        <v>114</v>
      </c>
      <c r="C13" s="74"/>
      <c r="D13" s="74">
        <v>0.30803283054561098</v>
      </c>
      <c r="E13" s="74">
        <v>0.41959794786186799</v>
      </c>
      <c r="F13" s="74">
        <v>0.50543396402242502</v>
      </c>
      <c r="G13" s="74">
        <v>0.31751049140801801</v>
      </c>
      <c r="H13" s="74">
        <v>0.35248220302795602</v>
      </c>
      <c r="I13" s="74">
        <v>0.42340499518987801</v>
      </c>
      <c r="J13" s="74">
        <v>0.61753667962766401</v>
      </c>
      <c r="K13" s="74">
        <v>0.710388894555676</v>
      </c>
      <c r="L13" s="74">
        <v>0.76510998876495895</v>
      </c>
      <c r="M13" s="60">
        <v>0.62648299872284097</v>
      </c>
      <c r="N13" s="60">
        <v>0.44191086124158402</v>
      </c>
      <c r="O13" s="60">
        <v>0.431387378553309</v>
      </c>
      <c r="P13" s="60">
        <v>0.53736829533002295</v>
      </c>
      <c r="Q13" s="60">
        <v>0.55818547090370796</v>
      </c>
    </row>
    <row r="14" spans="2:17" ht="18" customHeight="1">
      <c r="B14" s="64" t="s">
        <v>106</v>
      </c>
      <c r="C14" s="63"/>
      <c r="D14" s="63">
        <v>8.2151839107596394E-2</v>
      </c>
      <c r="E14" s="63">
        <v>0.35720813182622402</v>
      </c>
      <c r="F14" s="63">
        <v>0.279234275546629</v>
      </c>
      <c r="G14" s="63">
        <v>0.19987138272993199</v>
      </c>
      <c r="H14" s="63">
        <v>0.260378759564101</v>
      </c>
      <c r="I14" s="63">
        <v>0.28647756784497203</v>
      </c>
      <c r="J14" s="63">
        <v>0.57590190318057199</v>
      </c>
      <c r="K14" s="63">
        <v>0.81868871855112801</v>
      </c>
      <c r="L14" s="63">
        <v>0.82289569353358005</v>
      </c>
      <c r="M14" s="60">
        <v>0.65332856075384405</v>
      </c>
      <c r="N14" s="60">
        <v>0.47146480373404298</v>
      </c>
      <c r="O14" s="60">
        <v>0.453485007927871</v>
      </c>
      <c r="P14" s="60">
        <v>0.53521675065947205</v>
      </c>
      <c r="Q14" s="60">
        <v>0.51490617553203499</v>
      </c>
    </row>
    <row r="15" spans="2:17" ht="18" customHeight="1">
      <c r="B15" s="73" t="s">
        <v>144</v>
      </c>
      <c r="C15" s="74"/>
      <c r="D15" s="74">
        <v>8.7660214880069101E-2</v>
      </c>
      <c r="E15" s="74">
        <v>0.371102663144321</v>
      </c>
      <c r="F15" s="74">
        <v>0.28423887399754</v>
      </c>
      <c r="G15" s="74">
        <v>0.104605399405135</v>
      </c>
      <c r="H15" s="74">
        <v>0.26985634947460602</v>
      </c>
      <c r="I15" s="74">
        <v>0.36639212133168803</v>
      </c>
      <c r="J15" s="74">
        <v>0.64482499144048899</v>
      </c>
      <c r="K15" s="74">
        <v>0.78972799147560802</v>
      </c>
      <c r="L15" s="74">
        <v>0.82857348328475999</v>
      </c>
      <c r="M15" s="60">
        <v>0.647624957436024</v>
      </c>
      <c r="N15" s="60">
        <v>0.46821463090497301</v>
      </c>
      <c r="O15" s="60">
        <v>0.43684331909312102</v>
      </c>
      <c r="P15" s="60">
        <v>0.50814035639316302</v>
      </c>
      <c r="Q15" s="60">
        <v>0.51350308837620295</v>
      </c>
    </row>
    <row r="16" spans="2:17" ht="18" customHeight="1">
      <c r="B16" s="64" t="s">
        <v>431</v>
      </c>
      <c r="C16" s="63"/>
      <c r="D16" s="63">
        <v>7.0190273490665603E-2</v>
      </c>
      <c r="E16" s="63">
        <v>0.31386881586235499</v>
      </c>
      <c r="F16" s="63">
        <v>0.25673987806454002</v>
      </c>
      <c r="G16" s="63">
        <v>0.19288117101788499</v>
      </c>
      <c r="H16" s="63">
        <v>0.24205307455000499</v>
      </c>
      <c r="I16" s="63">
        <v>0.26744290871450299</v>
      </c>
      <c r="J16" s="63">
        <v>0.52216403916421505</v>
      </c>
      <c r="K16" s="63">
        <v>0.75602812979646905</v>
      </c>
      <c r="L16" s="63">
        <v>0.76519095340766696</v>
      </c>
      <c r="M16" s="60">
        <v>0.60526123320250302</v>
      </c>
      <c r="N16" s="60">
        <v>0.441444137366796</v>
      </c>
      <c r="O16" s="60">
        <v>0.45315741412112398</v>
      </c>
      <c r="P16" s="60">
        <v>0.53429532449520301</v>
      </c>
      <c r="Q16" s="60">
        <v>0.51490617553203499</v>
      </c>
    </row>
    <row r="17" spans="2:17" ht="18" customHeight="1">
      <c r="B17" s="73" t="s">
        <v>166</v>
      </c>
      <c r="C17" s="74"/>
      <c r="D17" s="74">
        <v>4.4885562663810203</v>
      </c>
      <c r="E17" s="74">
        <v>5.8568856644717204</v>
      </c>
      <c r="F17" s="74">
        <v>3.8471553750095899</v>
      </c>
      <c r="G17" s="74">
        <v>4.5946233601322</v>
      </c>
      <c r="H17" s="74">
        <v>1.8569465365723801</v>
      </c>
      <c r="I17" s="74">
        <v>3.9236787920145999</v>
      </c>
      <c r="J17" s="74">
        <v>9.5192424932496404</v>
      </c>
      <c r="K17" s="74">
        <v>7.3133588783403702</v>
      </c>
      <c r="L17" s="74">
        <v>3.6007039077915102</v>
      </c>
      <c r="M17" s="60">
        <v>4.1351368565891304</v>
      </c>
      <c r="N17" s="60">
        <v>4.5976492336684203</v>
      </c>
      <c r="O17" s="60">
        <v>2.3877570308776899</v>
      </c>
      <c r="P17" s="60">
        <v>2.5646762239972398</v>
      </c>
      <c r="Q17" s="60">
        <v>1.6042863064219901</v>
      </c>
    </row>
    <row r="18" spans="2:17" ht="18" customHeight="1">
      <c r="B18" s="64" t="s">
        <v>92</v>
      </c>
      <c r="C18" s="63"/>
      <c r="D18" s="63">
        <v>6.8957743150231199</v>
      </c>
      <c r="E18" s="63">
        <v>6.55060078985536</v>
      </c>
      <c r="F18" s="63">
        <v>4.3336043876842698</v>
      </c>
      <c r="G18" s="63">
        <v>5.4332213691236904</v>
      </c>
      <c r="H18" s="63">
        <v>2.29293314207181</v>
      </c>
      <c r="I18" s="63">
        <v>4.6706541806958297</v>
      </c>
      <c r="J18" s="63">
        <v>10.1321336805337</v>
      </c>
      <c r="K18" s="63">
        <v>7.6282113036552603</v>
      </c>
      <c r="L18" s="63">
        <v>3.8099134066849398</v>
      </c>
      <c r="M18" s="60">
        <v>4.3309589186677702</v>
      </c>
      <c r="N18" s="60">
        <v>5.0905012972816204</v>
      </c>
      <c r="O18" s="60">
        <v>2.5817597884027301</v>
      </c>
      <c r="P18" s="60">
        <v>2.7685480382182801</v>
      </c>
      <c r="Q18" s="60">
        <v>1.6918204849506999</v>
      </c>
    </row>
    <row r="19" spans="2:17" ht="18" customHeight="1">
      <c r="B19" s="73" t="s">
        <v>69</v>
      </c>
      <c r="C19" s="74"/>
      <c r="D19" s="74">
        <v>3.4173104520532301E-2</v>
      </c>
      <c r="E19" s="74">
        <v>0.16508351342334099</v>
      </c>
      <c r="F19" s="74">
        <v>0.12641601106870901</v>
      </c>
      <c r="G19" s="74">
        <v>7.9611461352002394E-2</v>
      </c>
      <c r="H19" s="74">
        <v>9.5485397124421903E-2</v>
      </c>
      <c r="I19" s="74">
        <v>0.120707427522353</v>
      </c>
      <c r="J19" s="74">
        <v>0.32913148836601702</v>
      </c>
      <c r="K19" s="74">
        <v>0.61241643531434597</v>
      </c>
      <c r="L19" s="74">
        <v>0.96752078441919598</v>
      </c>
      <c r="M19" s="60">
        <v>0.57581644545711397</v>
      </c>
      <c r="N19" s="60">
        <v>0.28890097470174902</v>
      </c>
      <c r="O19" s="60">
        <v>0.371584151909925</v>
      </c>
      <c r="P19" s="60">
        <v>0.81963747294860601</v>
      </c>
      <c r="Q19" s="60">
        <v>0.84521825044152299</v>
      </c>
    </row>
    <row r="20" spans="2:17" ht="18" customHeight="1">
      <c r="B20" s="64" t="s">
        <v>68</v>
      </c>
      <c r="C20" s="63"/>
      <c r="D20" s="63">
        <v>2.9199399786119601E-2</v>
      </c>
      <c r="E20" s="63">
        <v>0.13706083249311701</v>
      </c>
      <c r="F20" s="63">
        <v>0.10427228874264199</v>
      </c>
      <c r="G20" s="63">
        <v>6.7456279812798295E-2</v>
      </c>
      <c r="H20" s="63">
        <v>7.3095167210094306E-2</v>
      </c>
      <c r="I20" s="63">
        <v>9.6615143324375194E-2</v>
      </c>
      <c r="J20" s="63">
        <v>0.27823207332136102</v>
      </c>
      <c r="K20" s="63">
        <v>0.50937820444917403</v>
      </c>
      <c r="L20" s="63">
        <v>0.74987678138578695</v>
      </c>
      <c r="M20" s="60">
        <v>0.45984273016897698</v>
      </c>
      <c r="N20" s="60">
        <v>0.20990805114254099</v>
      </c>
      <c r="O20" s="60">
        <v>0.244574988357326</v>
      </c>
      <c r="P20" s="60">
        <v>0.52001229004397498</v>
      </c>
      <c r="Q20" s="60">
        <v>0.47981939799832501</v>
      </c>
    </row>
    <row r="21" spans="2:17" ht="18" customHeight="1">
      <c r="B21" s="73" t="s">
        <v>70</v>
      </c>
      <c r="C21" s="74"/>
      <c r="D21" s="74">
        <v>6.7014208816994505E-2</v>
      </c>
      <c r="E21" s="74">
        <v>0.13127688808772101</v>
      </c>
      <c r="F21" s="74">
        <v>0.157260339882381</v>
      </c>
      <c r="G21" s="74">
        <v>6.6573945200210705E-2</v>
      </c>
      <c r="H21" s="74">
        <v>6.6401638604169699E-2</v>
      </c>
      <c r="I21" s="74">
        <v>0.111081947922612</v>
      </c>
      <c r="J21" s="74">
        <v>0.28899966936393101</v>
      </c>
      <c r="K21" s="74">
        <v>0.48781251550326199</v>
      </c>
      <c r="L21" s="74">
        <v>0.85125408469585295</v>
      </c>
      <c r="M21" s="60">
        <v>0.50082944465449497</v>
      </c>
      <c r="N21" s="60">
        <v>0.212907195492719</v>
      </c>
      <c r="O21" s="60">
        <v>0.27512858525015998</v>
      </c>
      <c r="P21" s="60">
        <v>0.72771858143203305</v>
      </c>
      <c r="Q21" s="60">
        <v>0.78852914589393097</v>
      </c>
    </row>
    <row r="22" spans="2:17" ht="18" customHeight="1">
      <c r="B22" s="64" t="s">
        <v>91</v>
      </c>
      <c r="C22" s="63"/>
      <c r="D22" s="63">
        <v>0.74397785015363305</v>
      </c>
      <c r="E22" s="63">
        <v>0.72127355141637794</v>
      </c>
      <c r="F22" s="63">
        <v>0.69661645173358899</v>
      </c>
      <c r="G22" s="63"/>
      <c r="H22" s="63">
        <v>0.57979865662930696</v>
      </c>
      <c r="I22" s="63">
        <v>0.59039026805796602</v>
      </c>
      <c r="J22" s="63">
        <v>0.70785028782254</v>
      </c>
      <c r="K22" s="63">
        <v>0.77629027538871598</v>
      </c>
      <c r="L22" s="63">
        <v>1.0996291017870099</v>
      </c>
      <c r="M22" s="60">
        <v>0.825372375362455</v>
      </c>
      <c r="N22" s="60">
        <v>0.51686700416513898</v>
      </c>
      <c r="O22" s="60">
        <v>0.612637770878244</v>
      </c>
      <c r="P22" s="60">
        <v>1.26141304602747</v>
      </c>
    </row>
    <row r="23" spans="2:17" ht="18" customHeight="1">
      <c r="B23" s="73" t="s">
        <v>118</v>
      </c>
      <c r="C23" s="74"/>
      <c r="D23" s="74">
        <v>2.5499558104753799</v>
      </c>
      <c r="E23" s="74">
        <v>3.83057662921395</v>
      </c>
      <c r="F23" s="74">
        <v>2.6294046767086798</v>
      </c>
      <c r="G23" s="74"/>
      <c r="H23" s="74">
        <v>2.1633303926154102</v>
      </c>
      <c r="I23" s="74">
        <v>3.3170752288383198</v>
      </c>
      <c r="J23" s="74">
        <v>5.3840688328280404</v>
      </c>
      <c r="K23" s="74">
        <v>4.7120464062092404</v>
      </c>
      <c r="L23" s="74">
        <v>5.0361923614646296</v>
      </c>
      <c r="M23" s="60">
        <v>4.5956185567250003</v>
      </c>
      <c r="N23" s="60">
        <v>3.3681271774199102</v>
      </c>
      <c r="O23" s="60">
        <v>4.6765619573324697</v>
      </c>
      <c r="P23" s="60">
        <v>8.8124679327543305</v>
      </c>
    </row>
    <row r="24" spans="2:17" ht="18" customHeight="1">
      <c r="B24" s="64" t="s">
        <v>171</v>
      </c>
      <c r="C24" s="63"/>
      <c r="D24" s="63">
        <v>11.0378134891609</v>
      </c>
      <c r="E24" s="63">
        <v>11.0895484605029</v>
      </c>
      <c r="F24" s="63">
        <v>16.351291534637099</v>
      </c>
      <c r="G24" s="63"/>
      <c r="H24" s="63">
        <v>10.173000730666899</v>
      </c>
      <c r="I24" s="63">
        <v>8.8285330369087198</v>
      </c>
      <c r="J24" s="63">
        <v>18.081720321385699</v>
      </c>
      <c r="K24" s="63">
        <v>22.125850494310701</v>
      </c>
      <c r="L24" s="63">
        <v>10.7529383059629</v>
      </c>
      <c r="M24" s="60">
        <v>3.4655643563001601</v>
      </c>
      <c r="N24" s="60">
        <v>1.68228047363879</v>
      </c>
      <c r="O24" s="60">
        <v>2.0525455810956799</v>
      </c>
      <c r="P24" s="60">
        <v>3.6230943469868602</v>
      </c>
    </row>
    <row r="25" spans="2:17" ht="18" customHeight="1">
      <c r="B25" s="73" t="s">
        <v>413</v>
      </c>
      <c r="C25" s="74"/>
      <c r="D25" s="74">
        <v>0.416003504958601</v>
      </c>
      <c r="E25" s="74">
        <v>0.436681905198332</v>
      </c>
      <c r="F25" s="74">
        <v>0.406139823422482</v>
      </c>
      <c r="G25" s="74"/>
      <c r="H25" s="74">
        <v>0.301979916371579</v>
      </c>
      <c r="I25" s="74">
        <v>0.36125520691039198</v>
      </c>
      <c r="J25" s="74">
        <v>0.53284418775123599</v>
      </c>
      <c r="K25" s="74">
        <v>0.67375562412777401</v>
      </c>
      <c r="L25" s="74">
        <v>0.979986470104382</v>
      </c>
      <c r="M25" s="60">
        <v>0.759742578813283</v>
      </c>
      <c r="N25" s="60">
        <v>0.47550308946141601</v>
      </c>
      <c r="O25" s="60">
        <v>0.53971309027717695</v>
      </c>
      <c r="P25" s="60">
        <v>0.97326752865613697</v>
      </c>
    </row>
    <row r="26" spans="2:17" ht="18" customHeight="1">
      <c r="B26" s="64" t="s">
        <v>433</v>
      </c>
      <c r="C26" s="63"/>
      <c r="D26" s="63">
        <v>-0.20439873449767099</v>
      </c>
      <c r="E26" s="63">
        <v>7.5851464624032902E-2</v>
      </c>
      <c r="F26" s="63">
        <v>0.190849744198582</v>
      </c>
      <c r="G26" s="63"/>
      <c r="H26" s="63">
        <v>-0.242641264475385</v>
      </c>
      <c r="I26" s="63">
        <v>-0.32147406044466698</v>
      </c>
      <c r="J26" s="63">
        <v>-9.3739352937781406E-2</v>
      </c>
      <c r="K26" s="63">
        <v>-6.3500666935071504E-2</v>
      </c>
      <c r="L26" s="63">
        <v>1.0537823850258601</v>
      </c>
      <c r="M26" s="60">
        <v>0.82537925963404901</v>
      </c>
      <c r="N26" s="60">
        <v>-7.5060420358730007E-2</v>
      </c>
      <c r="O26" s="60">
        <v>-0.261298749765214</v>
      </c>
      <c r="P26" s="60">
        <v>0.34162838447159399</v>
      </c>
    </row>
    <row r="27" spans="2:17" ht="18" customHeight="1">
      <c r="B27" s="73" t="s">
        <v>430</v>
      </c>
      <c r="C27" s="74"/>
      <c r="D27" s="74">
        <v>-0.82208022080276399</v>
      </c>
      <c r="E27" s="74">
        <v>0.31524649692495299</v>
      </c>
      <c r="F27" s="74">
        <v>0.58511386313795299</v>
      </c>
      <c r="G27" s="74"/>
      <c r="H27" s="74">
        <v>-0.31454151709539702</v>
      </c>
      <c r="I27" s="74">
        <v>-0.65247137431490199</v>
      </c>
      <c r="J27" s="74">
        <v>-0.374075247526863</v>
      </c>
      <c r="K27" s="74">
        <v>-7.47148327098551E-2</v>
      </c>
      <c r="L27" s="74">
        <v>1.5964585456343301</v>
      </c>
      <c r="M27" s="60">
        <v>1.50276582749216</v>
      </c>
      <c r="N27" s="60">
        <v>-9.8968389068415805E-2</v>
      </c>
      <c r="O27" s="60">
        <v>-0.37347767607604698</v>
      </c>
      <c r="P27" s="60">
        <v>0.39214833128104298</v>
      </c>
    </row>
    <row r="28" spans="2:17" ht="18" customHeight="1">
      <c r="B28" s="64" t="s">
        <v>432</v>
      </c>
      <c r="C28" s="63"/>
      <c r="D28" s="63">
        <v>89233758789</v>
      </c>
      <c r="E28" s="63">
        <v>112158894987</v>
      </c>
      <c r="F28" s="63">
        <v>104251282519</v>
      </c>
      <c r="G28" s="63">
        <v>87543607434</v>
      </c>
      <c r="H28" s="63">
        <v>85183276194</v>
      </c>
      <c r="I28" s="63">
        <v>112474144944</v>
      </c>
      <c r="J28" s="63">
        <v>165762483624</v>
      </c>
      <c r="K28" s="63">
        <v>182908177864</v>
      </c>
      <c r="L28" s="63">
        <v>195310526560</v>
      </c>
      <c r="M28" s="60">
        <v>95097965580</v>
      </c>
      <c r="N28" s="60">
        <v>52097647696</v>
      </c>
      <c r="O28" s="60">
        <v>56325460433</v>
      </c>
      <c r="P28" s="60">
        <v>76249309738</v>
      </c>
      <c r="Q28" s="60">
        <v>56833405301</v>
      </c>
    </row>
    <row r="29" spans="2:17" ht="18" customHeight="1">
      <c r="B29" s="73" t="s">
        <v>429</v>
      </c>
      <c r="C29" s="74"/>
      <c r="D29" s="74"/>
      <c r="E29" s="74"/>
      <c r="F29" s="74"/>
      <c r="G29" s="74"/>
      <c r="H29" s="74"/>
      <c r="I29" s="74"/>
      <c r="J29" s="74"/>
      <c r="K29" s="74"/>
      <c r="L29" s="74"/>
    </row>
    <row r="30" spans="2:17" ht="18" customHeight="1">
      <c r="B30" s="64" t="s">
        <v>158</v>
      </c>
      <c r="C30" s="63"/>
      <c r="D30" s="63">
        <v>-7233010263</v>
      </c>
      <c r="E30" s="63">
        <v>7763008244</v>
      </c>
      <c r="F30" s="63">
        <v>-8898026814</v>
      </c>
      <c r="G30" s="63">
        <v>-6409365794</v>
      </c>
      <c r="H30" s="63">
        <v>6135012539</v>
      </c>
      <c r="I30" s="63">
        <v>7509375516</v>
      </c>
      <c r="J30" s="63">
        <v>16451830473</v>
      </c>
      <c r="K30" s="63">
        <v>25105327991</v>
      </c>
      <c r="L30" s="63">
        <v>20139146589</v>
      </c>
      <c r="M30" s="60">
        <v>7392284572</v>
      </c>
      <c r="N30" s="60">
        <v>6237744586</v>
      </c>
      <c r="O30" s="60">
        <v>5402701229</v>
      </c>
      <c r="P30" s="60">
        <v>1047181072</v>
      </c>
      <c r="Q30" s="60">
        <v>178230940</v>
      </c>
    </row>
    <row r="31" spans="2:17" ht="18" customHeight="1">
      <c r="B31" s="73" t="s">
        <v>427</v>
      </c>
      <c r="C31" s="74"/>
      <c r="D31" s="74">
        <v>7158881779</v>
      </c>
      <c r="E31" s="74">
        <v>40064069346</v>
      </c>
      <c r="F31" s="74">
        <v>29110531349</v>
      </c>
      <c r="G31" s="74">
        <v>17490072978</v>
      </c>
      <c r="H31" s="74">
        <v>22179915791</v>
      </c>
      <c r="I31" s="74">
        <v>32221319489</v>
      </c>
      <c r="J31" s="74">
        <v>95389068053</v>
      </c>
      <c r="K31" s="74">
        <v>149710596000</v>
      </c>
      <c r="L31" s="74">
        <v>160720191208</v>
      </c>
      <c r="M31" s="60">
        <v>62130216983</v>
      </c>
      <c r="N31" s="60">
        <v>24562207246</v>
      </c>
      <c r="O31" s="60">
        <v>25524299999</v>
      </c>
      <c r="P31" s="60">
        <v>40739649689</v>
      </c>
      <c r="Q31" s="60">
        <v>29263871366</v>
      </c>
    </row>
    <row r="32" spans="2:17" ht="18" customHeight="1">
      <c r="B32" s="64" t="s">
        <v>425</v>
      </c>
      <c r="C32" s="63"/>
      <c r="D32" s="63">
        <v>6263341934</v>
      </c>
      <c r="E32" s="63">
        <v>35203179558</v>
      </c>
      <c r="F32" s="63">
        <v>26765461562</v>
      </c>
      <c r="G32" s="63">
        <v>16885513517</v>
      </c>
      <c r="H32" s="63">
        <v>20618873903</v>
      </c>
      <c r="I32" s="63">
        <v>30080412479</v>
      </c>
      <c r="J32" s="63">
        <v>86555207991</v>
      </c>
      <c r="K32" s="63">
        <v>138283727635</v>
      </c>
      <c r="L32" s="63">
        <v>149449848029</v>
      </c>
      <c r="M32" s="60">
        <v>57559111922</v>
      </c>
      <c r="N32" s="60">
        <v>22998201146</v>
      </c>
      <c r="O32" s="60">
        <v>25524299999</v>
      </c>
      <c r="P32" s="60">
        <v>40739649689</v>
      </c>
      <c r="Q32" s="60">
        <v>29263871366</v>
      </c>
    </row>
    <row r="33" spans="2:17" ht="18" customHeight="1">
      <c r="B33" s="73" t="s">
        <v>83</v>
      </c>
      <c r="C33" s="74"/>
      <c r="D33" s="74">
        <v>6240496008</v>
      </c>
      <c r="E33" s="74">
        <v>13126179548</v>
      </c>
      <c r="F33" s="74">
        <v>20639039362</v>
      </c>
      <c r="G33" s="74">
        <v>8436871362</v>
      </c>
      <c r="H33" s="74">
        <v>29702534792</v>
      </c>
      <c r="I33" s="74">
        <v>32704654798</v>
      </c>
      <c r="J33" s="74">
        <v>5902474760</v>
      </c>
      <c r="K33" s="74">
        <v>10367683451</v>
      </c>
      <c r="L33" s="74">
        <v>3387664493</v>
      </c>
      <c r="M33" s="60">
        <v>3307813032</v>
      </c>
      <c r="N33" s="60">
        <v>5253660770</v>
      </c>
      <c r="O33" s="60">
        <v>20113562988</v>
      </c>
      <c r="P33" s="60">
        <v>46721391061</v>
      </c>
      <c r="Q33" s="60">
        <v>22163056444</v>
      </c>
    </row>
    <row r="34" spans="2:17" ht="18" customHeight="1">
      <c r="B34" s="64" t="s">
        <v>422</v>
      </c>
      <c r="C34" s="63"/>
      <c r="D34" s="63">
        <v>94684698880</v>
      </c>
      <c r="E34" s="63">
        <v>145198138413</v>
      </c>
      <c r="F34" s="63">
        <v>165804239996</v>
      </c>
      <c r="G34" s="63">
        <v>133503312272</v>
      </c>
      <c r="H34" s="63">
        <v>132389564490</v>
      </c>
      <c r="I34" s="63">
        <v>161447874490</v>
      </c>
      <c r="J34" s="63">
        <v>219568382143</v>
      </c>
      <c r="K34" s="63">
        <v>248786258593</v>
      </c>
      <c r="L34" s="63">
        <v>222450297275</v>
      </c>
      <c r="M34" s="60">
        <v>132779527477</v>
      </c>
      <c r="N34" s="60">
        <v>97656984378</v>
      </c>
      <c r="O34" s="60">
        <v>103933162705</v>
      </c>
      <c r="P34" s="60">
        <v>79945347927</v>
      </c>
      <c r="Q34" s="60">
        <v>40949722848</v>
      </c>
    </row>
    <row r="35" spans="2:17" ht="18" customHeight="1">
      <c r="B35" s="73" t="s">
        <v>424</v>
      </c>
      <c r="C35" s="74"/>
      <c r="D35" s="74">
        <v>164645500349</v>
      </c>
      <c r="E35" s="74">
        <v>228462890094</v>
      </c>
      <c r="F35" s="74">
        <v>224798300782</v>
      </c>
      <c r="G35" s="74">
        <v>225746220211</v>
      </c>
      <c r="H35" s="74">
        <v>217327130644</v>
      </c>
      <c r="I35" s="74">
        <v>254533524030</v>
      </c>
      <c r="J35" s="74">
        <v>311914793738</v>
      </c>
      <c r="K35" s="74">
        <v>255980682452</v>
      </c>
      <c r="L35" s="74">
        <v>195969212949</v>
      </c>
      <c r="M35" s="60">
        <v>113583741294</v>
      </c>
      <c r="N35" s="60">
        <v>86916469957</v>
      </c>
      <c r="O35" s="60">
        <v>72769090453</v>
      </c>
      <c r="P35" s="60">
        <v>66821638286</v>
      </c>
      <c r="Q35" s="60">
        <v>36784814304</v>
      </c>
    </row>
    <row r="36" spans="2:17" ht="18" customHeight="1">
      <c r="B36" s="64" t="s">
        <v>186</v>
      </c>
      <c r="C36" s="63"/>
      <c r="D36" s="63">
        <v>178376329485</v>
      </c>
      <c r="E36" s="63">
        <v>250628511702</v>
      </c>
      <c r="F36" s="63">
        <v>263058424495</v>
      </c>
      <c r="G36" s="63">
        <v>250317888325</v>
      </c>
      <c r="H36" s="63">
        <v>275065213827</v>
      </c>
      <c r="I36" s="63">
        <v>289099961245</v>
      </c>
      <c r="J36" s="63">
        <v>333585291687</v>
      </c>
      <c r="K36" s="63">
        <v>288594652974</v>
      </c>
      <c r="L36" s="63">
        <v>254356444765</v>
      </c>
      <c r="M36" s="60">
        <v>144241969638</v>
      </c>
      <c r="N36" s="60">
        <v>106100628584</v>
      </c>
      <c r="O36" s="60">
        <v>113025803402</v>
      </c>
      <c r="P36" s="60">
        <v>95697910911</v>
      </c>
      <c r="Q36" s="60">
        <v>60989346175</v>
      </c>
    </row>
    <row r="37" spans="2:17" ht="18" customHeight="1">
      <c r="B37" s="73" t="s">
        <v>418</v>
      </c>
      <c r="C37" s="74"/>
      <c r="D37" s="74">
        <v>151427709967</v>
      </c>
      <c r="E37" s="74">
        <v>215137869712</v>
      </c>
      <c r="F37" s="74">
        <v>211351472900</v>
      </c>
      <c r="G37" s="74">
        <v>212099027329</v>
      </c>
      <c r="H37" s="74">
        <v>203462490262</v>
      </c>
      <c r="I37" s="74">
        <v>228412425148</v>
      </c>
      <c r="J37" s="74">
        <v>269989588654</v>
      </c>
      <c r="K37" s="74">
        <v>255971682452</v>
      </c>
      <c r="L37" s="74">
        <v>195628632827</v>
      </c>
      <c r="M37" s="60">
        <v>113304984798</v>
      </c>
      <c r="N37" s="60">
        <v>86616751985</v>
      </c>
      <c r="O37" s="60">
        <v>72594902941</v>
      </c>
      <c r="P37" s="60">
        <v>64786090666</v>
      </c>
      <c r="Q37" s="60">
        <v>34622857884</v>
      </c>
    </row>
    <row r="38" spans="2:17" ht="18" customHeight="1">
      <c r="B38" s="64" t="s">
        <v>435</v>
      </c>
      <c r="C38" s="63"/>
      <c r="D38" s="63">
        <v>-0.288283969474744</v>
      </c>
      <c r="E38" s="63">
        <v>-4.72515290732924E-2</v>
      </c>
      <c r="F38" s="63">
        <v>5.0897425890147702E-2</v>
      </c>
      <c r="G38" s="63"/>
      <c r="H38" s="63">
        <v>-4.8546348320351797E-2</v>
      </c>
      <c r="I38" s="63">
        <v>-0.13335519146251801</v>
      </c>
      <c r="J38" s="63">
        <v>0.15589560738345701</v>
      </c>
      <c r="K38" s="63">
        <v>0.13460719755157999</v>
      </c>
      <c r="L38" s="63">
        <v>0.76340107808671198</v>
      </c>
      <c r="M38" s="60">
        <v>0.35948270583339098</v>
      </c>
      <c r="N38" s="60">
        <v>-6.1270741809011098E-2</v>
      </c>
      <c r="O38" s="60">
        <v>0.18106865997435501</v>
      </c>
      <c r="P38" s="60">
        <v>0.56909225812011199</v>
      </c>
    </row>
    <row r="39" spans="2:17" ht="18" customHeight="1">
      <c r="B39" s="73" t="s">
        <v>107</v>
      </c>
      <c r="C39" s="74"/>
      <c r="D39" s="74">
        <v>0.25030864023475602</v>
      </c>
      <c r="E39" s="74">
        <v>0.28514881819651899</v>
      </c>
      <c r="F39" s="74"/>
      <c r="G39" s="74"/>
      <c r="H39" s="74">
        <v>0.41237192325264699</v>
      </c>
      <c r="I39" s="74">
        <v>0.60160953167518605</v>
      </c>
      <c r="J39" s="74">
        <v>0.74601817889553701</v>
      </c>
      <c r="K39" s="74">
        <v>0.78712842331932098</v>
      </c>
      <c r="L39" s="74">
        <v>0.72235965041522099</v>
      </c>
      <c r="M39" s="60">
        <v>0.55146709898197999</v>
      </c>
      <c r="N39" s="60">
        <v>0.49230344176506202</v>
      </c>
      <c r="O39" s="60">
        <v>0.50434898502109105</v>
      </c>
    </row>
    <row r="40" spans="2:17" ht="18" customHeight="1">
      <c r="B40" s="64" t="s">
        <v>115</v>
      </c>
      <c r="C40" s="63"/>
      <c r="D40" s="63">
        <v>0.416303722532189</v>
      </c>
      <c r="E40" s="63">
        <v>0.41963548830351999</v>
      </c>
      <c r="F40" s="63"/>
      <c r="G40" s="63"/>
      <c r="H40" s="63">
        <v>0.49532817283326303</v>
      </c>
      <c r="I40" s="63">
        <v>0.60701641418632502</v>
      </c>
      <c r="J40" s="63">
        <v>0.70174188959327799</v>
      </c>
      <c r="K40" s="63">
        <v>0.71611091091749501</v>
      </c>
      <c r="L40" s="63">
        <v>0.677458833012754</v>
      </c>
      <c r="M40" s="60">
        <v>0.52524225518702505</v>
      </c>
      <c r="N40" s="60">
        <v>0.478114553856056</v>
      </c>
      <c r="O40" s="60">
        <v>0.51209846235670398</v>
      </c>
    </row>
    <row r="41" spans="2:17" ht="18" customHeight="1">
      <c r="B41" s="73" t="s">
        <v>137</v>
      </c>
      <c r="C41" s="74"/>
      <c r="D41" s="74">
        <v>0.22324010049439999</v>
      </c>
      <c r="E41" s="74">
        <v>0.25942810566601598</v>
      </c>
      <c r="F41" s="74"/>
      <c r="G41" s="74"/>
      <c r="H41" s="74">
        <v>0.37767467487199502</v>
      </c>
      <c r="I41" s="74">
        <v>0.55279674529434397</v>
      </c>
      <c r="J41" s="74">
        <v>0.68805464578303199</v>
      </c>
      <c r="K41" s="74">
        <v>0.72951727557595203</v>
      </c>
      <c r="L41" s="74">
        <v>0.67154171661603701</v>
      </c>
      <c r="M41" s="60">
        <v>0.52123159107679595</v>
      </c>
      <c r="N41" s="60">
        <v>0.48335399441342702</v>
      </c>
      <c r="O41" s="60">
        <v>0.50434898502109105</v>
      </c>
    </row>
    <row r="42" spans="2:17" ht="18" customHeight="1">
      <c r="B42" s="64" t="s">
        <v>173</v>
      </c>
      <c r="C42" s="63"/>
      <c r="D42" s="63">
        <v>2.0767491441647801E-2</v>
      </c>
      <c r="E42" s="63"/>
      <c r="F42" s="63"/>
      <c r="G42" s="63"/>
      <c r="H42" s="63">
        <v>-0.219284892619278</v>
      </c>
      <c r="I42" s="63">
        <v>-0.15957136010584</v>
      </c>
      <c r="J42" s="63">
        <v>0.29884745505100402</v>
      </c>
      <c r="K42" s="63">
        <v>0.60522032590828001</v>
      </c>
      <c r="L42" s="63">
        <v>0.60136707476706097</v>
      </c>
      <c r="M42" s="60">
        <v>0.16300669650336799</v>
      </c>
      <c r="N42" s="60">
        <v>1.7564047825500101E-3</v>
      </c>
    </row>
    <row r="43" spans="2:17" ht="18" customHeight="1">
      <c r="B43" s="73" t="s">
        <v>145</v>
      </c>
      <c r="C43" s="74"/>
      <c r="D43" s="74">
        <v>0.24077030151179801</v>
      </c>
      <c r="E43" s="74">
        <v>0.30569476725661299</v>
      </c>
      <c r="F43" s="74"/>
      <c r="G43" s="74"/>
      <c r="H43" s="74">
        <v>0.35357426598620301</v>
      </c>
      <c r="I43" s="74">
        <v>0.56836122375076203</v>
      </c>
      <c r="J43" s="74">
        <v>0.73251630010381696</v>
      </c>
      <c r="K43" s="74">
        <v>0.79705065368775496</v>
      </c>
      <c r="L43" s="74">
        <v>0.72119994952580002</v>
      </c>
      <c r="M43" s="60">
        <v>0.55938851195224104</v>
      </c>
      <c r="N43" s="60">
        <v>0.50851492364513495</v>
      </c>
      <c r="O43" s="60">
        <v>0.52015051730205897</v>
      </c>
    </row>
    <row r="44" spans="2:17" ht="18" customHeight="1">
      <c r="B44" s="64" t="s">
        <v>154</v>
      </c>
      <c r="C44" s="63"/>
      <c r="D44" s="63">
        <v>0.249746431744436</v>
      </c>
      <c r="E44" s="63">
        <v>0.285124508945027</v>
      </c>
      <c r="F44" s="63"/>
      <c r="G44" s="63"/>
      <c r="H44" s="63">
        <v>0.41216868248065802</v>
      </c>
      <c r="I44" s="63">
        <v>0.601375055457538</v>
      </c>
      <c r="J44" s="63">
        <v>0.74601817889553701</v>
      </c>
      <c r="K44" s="63">
        <v>0.78712842331932098</v>
      </c>
      <c r="L44" s="63">
        <v>0.72235965041522099</v>
      </c>
      <c r="M44" s="60">
        <v>0.551376435781046</v>
      </c>
      <c r="N44" s="60">
        <v>0.491823077766883</v>
      </c>
      <c r="O44" s="60">
        <v>0.50434898502109105</v>
      </c>
    </row>
    <row r="45" spans="2:17" ht="18" customHeight="1">
      <c r="B45" s="73" t="s">
        <v>160</v>
      </c>
      <c r="C45" s="74"/>
      <c r="D45" s="74">
        <v>2.6093379753380799E-2</v>
      </c>
      <c r="E45" s="74"/>
      <c r="F45" s="74"/>
      <c r="G45" s="74"/>
      <c r="H45" s="74">
        <v>-0.44702937964572098</v>
      </c>
      <c r="I45" s="74">
        <v>-0.367087151517207</v>
      </c>
      <c r="J45" s="74">
        <v>0.38255615513253799</v>
      </c>
      <c r="K45" s="74">
        <v>1.00816984680554</v>
      </c>
      <c r="L45" s="74">
        <v>1.00008532801936</v>
      </c>
      <c r="M45" s="60">
        <v>0.34343992078256702</v>
      </c>
      <c r="N45" s="60">
        <v>-2.6765911287806799E-2</v>
      </c>
    </row>
    <row r="46" spans="2:17" ht="18" customHeight="1">
      <c r="B46" s="64" t="s">
        <v>167</v>
      </c>
      <c r="C46" s="63"/>
      <c r="D46" s="63">
        <v>9.2439962359551306E-2</v>
      </c>
      <c r="E46" s="63">
        <v>0.10322102969880501</v>
      </c>
      <c r="F46" s="63"/>
      <c r="G46" s="63"/>
      <c r="H46" s="63">
        <v>0.14615930930221199</v>
      </c>
      <c r="I46" s="63">
        <v>0.28089348459605701</v>
      </c>
      <c r="J46" s="63">
        <v>0.44206421996127798</v>
      </c>
      <c r="K46" s="63">
        <v>0.488589561139122</v>
      </c>
      <c r="L46" s="63">
        <v>0.40112153255595401</v>
      </c>
      <c r="M46" s="60">
        <v>0.28054370067272</v>
      </c>
      <c r="N46" s="60">
        <v>0.28943218091963002</v>
      </c>
      <c r="O46" s="60">
        <v>0.37711918447752102</v>
      </c>
    </row>
    <row r="47" spans="2:17" ht="18" customHeight="1">
      <c r="B47" s="73" t="s">
        <v>169</v>
      </c>
      <c r="C47" s="74"/>
      <c r="D47" s="74">
        <v>0.11054409876002599</v>
      </c>
      <c r="E47" s="74">
        <v>0.123293943437116</v>
      </c>
      <c r="F47" s="74"/>
      <c r="G47" s="74"/>
      <c r="H47" s="74">
        <v>0.184540183063752</v>
      </c>
      <c r="I47" s="74">
        <v>0.33083706371136001</v>
      </c>
      <c r="J47" s="74">
        <v>0.541588157686825</v>
      </c>
      <c r="K47" s="74">
        <v>0.60405961737649005</v>
      </c>
      <c r="L47" s="74">
        <v>0.51248835465735298</v>
      </c>
      <c r="M47" s="60">
        <v>0.37503914375382302</v>
      </c>
      <c r="N47" s="60">
        <v>0.41531637421127399</v>
      </c>
      <c r="O47" s="60">
        <v>0.60855019744208405</v>
      </c>
    </row>
    <row r="48" spans="2:17" ht="18" customHeight="1">
      <c r="B48" s="64" t="s">
        <v>170</v>
      </c>
      <c r="C48" s="63"/>
      <c r="D48" s="63">
        <v>0.122605887582677</v>
      </c>
      <c r="E48" s="63">
        <v>0.118129961304607</v>
      </c>
      <c r="F48" s="63"/>
      <c r="G48" s="63"/>
      <c r="H48" s="63">
        <v>0.15292526512551599</v>
      </c>
      <c r="I48" s="63">
        <v>0.27244064070177398</v>
      </c>
      <c r="J48" s="63">
        <v>0.455346476372332</v>
      </c>
      <c r="K48" s="63">
        <v>0.51499636231275403</v>
      </c>
      <c r="L48" s="63">
        <v>0.43664570133153602</v>
      </c>
      <c r="M48" s="60">
        <v>0.30050068334588198</v>
      </c>
      <c r="N48" s="60">
        <v>0.34120875744953399</v>
      </c>
      <c r="O48" s="60">
        <v>0.53885855244242598</v>
      </c>
    </row>
    <row r="49" spans="2:17" ht="18" customHeight="1">
      <c r="B49" s="73" t="s">
        <v>108</v>
      </c>
      <c r="C49" s="74"/>
      <c r="D49" s="74"/>
      <c r="E49" s="74"/>
      <c r="F49" s="74"/>
      <c r="G49" s="74"/>
      <c r="H49" s="74"/>
      <c r="I49" s="74"/>
      <c r="J49" s="74"/>
      <c r="K49" s="74"/>
      <c r="L49" s="74"/>
    </row>
    <row r="50" spans="2:17" ht="18" customHeight="1">
      <c r="B50" s="64" t="s">
        <v>187</v>
      </c>
      <c r="C50" s="63"/>
      <c r="D50" s="63">
        <v>-9.4879357552629495E-2</v>
      </c>
      <c r="E50" s="63"/>
      <c r="F50" s="63"/>
      <c r="G50" s="63"/>
      <c r="H50" s="63">
        <v>-8.6686441331375007E-3</v>
      </c>
      <c r="I50" s="63">
        <v>5.2382537824173098E-2</v>
      </c>
      <c r="J50" s="63">
        <v>0.35130129434058299</v>
      </c>
      <c r="K50" s="63">
        <v>0.41916366049056097</v>
      </c>
      <c r="L50" s="63">
        <v>0.35387101403702997</v>
      </c>
      <c r="M50" s="60">
        <v>0.15976020799957799</v>
      </c>
      <c r="N50" s="60">
        <v>0.229630058761818</v>
      </c>
    </row>
    <row r="51" spans="2:17" ht="18" customHeight="1">
      <c r="B51" s="73" t="s">
        <v>420</v>
      </c>
      <c r="C51" s="74"/>
      <c r="D51" s="74">
        <v>0</v>
      </c>
      <c r="E51" s="74">
        <v>0</v>
      </c>
      <c r="F51" s="74">
        <v>0</v>
      </c>
      <c r="G51" s="74">
        <v>0</v>
      </c>
      <c r="H51" s="74">
        <v>0</v>
      </c>
      <c r="I51" s="74">
        <v>0</v>
      </c>
      <c r="J51" s="74">
        <v>0</v>
      </c>
      <c r="K51" s="74">
        <v>0</v>
      </c>
      <c r="L51" s="74">
        <v>0</v>
      </c>
      <c r="M51" s="60">
        <v>0</v>
      </c>
      <c r="N51" s="60">
        <v>0</v>
      </c>
      <c r="O51" s="257">
        <v>0</v>
      </c>
      <c r="P51" s="60">
        <v>1.2258804194475E-2</v>
      </c>
      <c r="Q51" s="60">
        <v>4.6241127909312701E-2</v>
      </c>
    </row>
    <row r="52" spans="2:17" ht="18" customHeight="1">
      <c r="B52" s="64" t="s">
        <v>436</v>
      </c>
      <c r="C52" s="63"/>
      <c r="D52" s="63">
        <v>0.17796359413922799</v>
      </c>
      <c r="E52" s="63">
        <v>0.16496696763573199</v>
      </c>
      <c r="F52" s="63">
        <v>0.24464911876656201</v>
      </c>
      <c r="G52" s="63">
        <v>0.18019347602531099</v>
      </c>
      <c r="H52" s="63">
        <v>0.35192100260247799</v>
      </c>
      <c r="I52" s="63">
        <v>0.265692796955671</v>
      </c>
      <c r="J52" s="63">
        <v>0.235548723749121</v>
      </c>
      <c r="K52" s="63">
        <v>0.12744757626897801</v>
      </c>
      <c r="L52" s="63">
        <v>0.30020049258297798</v>
      </c>
      <c r="M52" s="60">
        <v>0.27304169269475997</v>
      </c>
      <c r="N52" s="60">
        <v>0.224943514418251</v>
      </c>
      <c r="O52" s="60">
        <v>0.55693855660719505</v>
      </c>
      <c r="P52" s="60">
        <v>0.47713668053168401</v>
      </c>
      <c r="Q52" s="60">
        <v>0.761534139652421</v>
      </c>
    </row>
    <row r="53" spans="2:17" ht="18" customHeight="1">
      <c r="B53" s="73" t="s">
        <v>80</v>
      </c>
      <c r="C53" s="74"/>
      <c r="D53" s="74">
        <v>11579.2561832674</v>
      </c>
      <c r="E53" s="74">
        <v>16348.222623465599</v>
      </c>
      <c r="F53" s="74">
        <v>15584.9432607258</v>
      </c>
      <c r="G53" s="74">
        <v>15426.7455098349</v>
      </c>
      <c r="H53" s="74">
        <v>14400.867655309399</v>
      </c>
      <c r="I53" s="74">
        <v>15910.077735732</v>
      </c>
      <c r="J53" s="74">
        <v>19181.8547451587</v>
      </c>
      <c r="K53" s="74">
        <v>40268.229487777702</v>
      </c>
      <c r="L53" s="74">
        <v>32206.885150166599</v>
      </c>
      <c r="M53" s="60">
        <v>18576.067746166598</v>
      </c>
      <c r="N53" s="60">
        <v>14381.347097333301</v>
      </c>
      <c r="O53" s="60">
        <v>71864.585626</v>
      </c>
      <c r="P53" s="60">
        <v>62935.915799000002</v>
      </c>
      <c r="Q53" s="60">
        <v>31953.359475000001</v>
      </c>
    </row>
    <row r="54" spans="2:17" ht="18" customHeight="1">
      <c r="B54" s="64" t="s">
        <v>178</v>
      </c>
      <c r="C54" s="63"/>
      <c r="D54" s="63">
        <v>7485.6014392587003</v>
      </c>
      <c r="E54" s="63">
        <v>9408.7349578716694</v>
      </c>
      <c r="F54" s="63">
        <v>8745.3847182888203</v>
      </c>
      <c r="G54" s="63">
        <v>7343.8187822547598</v>
      </c>
      <c r="H54" s="63">
        <v>7118.0314573470996</v>
      </c>
      <c r="I54" s="63">
        <v>9053.2673382757002</v>
      </c>
      <c r="J54" s="63">
        <v>18242.644627029498</v>
      </c>
      <c r="K54" s="63">
        <v>29319.9326655933</v>
      </c>
      <c r="L54" s="63">
        <v>32551.754426666601</v>
      </c>
      <c r="M54" s="60">
        <v>15849.66093</v>
      </c>
      <c r="N54" s="60">
        <v>15556.640132389701</v>
      </c>
      <c r="O54" s="60">
        <v>56325.460433</v>
      </c>
      <c r="P54" s="60">
        <v>76249.309737999996</v>
      </c>
      <c r="Q54" s="60">
        <v>67605.777492419598</v>
      </c>
    </row>
    <row r="55" spans="2:17" ht="18" customHeight="1">
      <c r="B55" s="73" t="s">
        <v>437</v>
      </c>
      <c r="C55" s="74"/>
      <c r="D55" s="74">
        <v>0.15107732957508799</v>
      </c>
      <c r="E55" s="74">
        <v>0.14160656243372099</v>
      </c>
      <c r="F55" s="74">
        <v>0.19656071343946899</v>
      </c>
      <c r="G55" s="74">
        <v>0.15268130157113799</v>
      </c>
      <c r="H55" s="74">
        <v>0.260311809584304</v>
      </c>
      <c r="I55" s="74">
        <v>0.209918866248376</v>
      </c>
      <c r="J55" s="74">
        <v>0.190643006804602</v>
      </c>
      <c r="K55" s="74">
        <v>0.11304080025674899</v>
      </c>
      <c r="L55" s="74">
        <v>0.230887847140097</v>
      </c>
      <c r="M55" s="60">
        <v>0.21447977254915199</v>
      </c>
      <c r="N55" s="60">
        <v>0.18363582628141101</v>
      </c>
      <c r="O55" s="60">
        <v>0.35771389580128898</v>
      </c>
      <c r="P55" s="60">
        <v>0.32301457733751598</v>
      </c>
      <c r="Q55" s="60">
        <v>0.43231301767599201</v>
      </c>
    </row>
    <row r="56" spans="2:17" ht="18" customHeight="1">
      <c r="B56" s="64" t="s">
        <v>421</v>
      </c>
      <c r="C56" s="63"/>
      <c r="D56" s="63">
        <v>26948619518</v>
      </c>
      <c r="E56" s="63">
        <v>35490641990</v>
      </c>
      <c r="F56" s="63">
        <v>51706951595</v>
      </c>
      <c r="G56" s="63">
        <v>38218860996</v>
      </c>
      <c r="H56" s="63">
        <v>71602723565</v>
      </c>
      <c r="I56" s="63">
        <v>60687536097</v>
      </c>
      <c r="J56" s="63">
        <v>63595703033</v>
      </c>
      <c r="K56" s="63">
        <v>32622970522</v>
      </c>
      <c r="L56" s="63">
        <v>58727811938</v>
      </c>
      <c r="M56" s="60">
        <v>30936984840</v>
      </c>
      <c r="N56" s="60">
        <v>19483876599</v>
      </c>
      <c r="O56" s="60">
        <v>40430900461</v>
      </c>
      <c r="P56" s="60">
        <v>30911820245</v>
      </c>
      <c r="Q56" s="60">
        <v>26366488291</v>
      </c>
    </row>
    <row r="57" spans="2:17" ht="18" customHeight="1">
      <c r="B57" s="73" t="s">
        <v>416</v>
      </c>
      <c r="C57" s="74"/>
      <c r="D57" s="74">
        <v>13730829136</v>
      </c>
      <c r="E57" s="74">
        <v>22165621608</v>
      </c>
      <c r="F57" s="74">
        <v>38260123713</v>
      </c>
      <c r="G57" s="74">
        <v>24571668114</v>
      </c>
      <c r="H57" s="74">
        <v>57738083183</v>
      </c>
      <c r="I57" s="74">
        <v>34566437215</v>
      </c>
      <c r="J57" s="74">
        <v>21670497949</v>
      </c>
      <c r="K57" s="74">
        <v>32613970522</v>
      </c>
      <c r="L57" s="74">
        <v>58387231816</v>
      </c>
      <c r="M57" s="60">
        <v>30658228344</v>
      </c>
      <c r="N57" s="60">
        <v>19184158627</v>
      </c>
      <c r="O57" s="60">
        <v>40256712949</v>
      </c>
      <c r="P57" s="60">
        <v>28876272625</v>
      </c>
      <c r="Q57" s="60">
        <v>24204531871</v>
      </c>
    </row>
    <row r="58" spans="2:17" ht="18" customHeight="1">
      <c r="B58" s="64" t="s">
        <v>423</v>
      </c>
      <c r="C58" s="63"/>
      <c r="D58" s="63">
        <v>13217790382</v>
      </c>
      <c r="E58" s="63">
        <v>13325020382</v>
      </c>
      <c r="F58" s="63">
        <v>13446827882</v>
      </c>
      <c r="G58" s="63">
        <v>13647192882</v>
      </c>
      <c r="H58" s="63">
        <v>13864640382</v>
      </c>
      <c r="I58" s="63">
        <v>26121098882</v>
      </c>
      <c r="J58" s="63">
        <v>41925205084</v>
      </c>
      <c r="K58" s="63">
        <v>9000000</v>
      </c>
      <c r="L58" s="63">
        <v>340580122</v>
      </c>
      <c r="M58" s="60">
        <v>278756496</v>
      </c>
      <c r="N58" s="60">
        <v>299717972</v>
      </c>
      <c r="O58" s="60">
        <v>174187512</v>
      </c>
      <c r="P58" s="60">
        <v>2035547620</v>
      </c>
      <c r="Q58" s="60">
        <v>2161956420</v>
      </c>
    </row>
    <row r="206" spans="2:11">
      <c r="B206" s="60" t="s">
        <v>898</v>
      </c>
      <c r="D206" s="60">
        <v>2019</v>
      </c>
      <c r="E206" s="60">
        <v>2018</v>
      </c>
      <c r="F206" s="60">
        <v>2017</v>
      </c>
      <c r="G206" s="60">
        <v>2016</v>
      </c>
      <c r="H206" s="60">
        <v>2015</v>
      </c>
      <c r="I206" s="60">
        <v>2014</v>
      </c>
      <c r="J206" s="60">
        <v>2013</v>
      </c>
      <c r="K206" s="60">
        <v>2012</v>
      </c>
    </row>
    <row r="207" spans="2:11">
      <c r="B207" s="60" t="s">
        <v>94</v>
      </c>
      <c r="D207" s="60">
        <v>805.01554474877196</v>
      </c>
      <c r="E207" s="60">
        <v>1239.4124494314301</v>
      </c>
      <c r="F207" s="60">
        <v>1204.9093799206601</v>
      </c>
      <c r="G207" s="60">
        <v>1170.8185767094801</v>
      </c>
      <c r="H207" s="60">
        <v>1337.5115805912301</v>
      </c>
      <c r="I207" s="60">
        <v>1546.95273917075</v>
      </c>
      <c r="J207" s="60">
        <v>998.37892257838996</v>
      </c>
      <c r="K207" s="60">
        <v>1391.52073512844</v>
      </c>
    </row>
    <row r="208" spans="2:11">
      <c r="B208" s="60" t="s">
        <v>73</v>
      </c>
      <c r="D208" s="60">
        <v>805.01554474877196</v>
      </c>
      <c r="E208" s="60">
        <v>1239.4124494314301</v>
      </c>
      <c r="F208" s="60">
        <v>1204.9093799206601</v>
      </c>
      <c r="G208" s="60">
        <v>1170.8185767094801</v>
      </c>
      <c r="H208" s="60">
        <v>1337.5115805912301</v>
      </c>
      <c r="I208" s="60">
        <v>1546.95273917075</v>
      </c>
      <c r="J208" s="60">
        <v>998.37892257838996</v>
      </c>
      <c r="K208" s="60">
        <v>1391.52073512844</v>
      </c>
    </row>
    <row r="209" spans="2:11">
      <c r="B209" s="60" t="s">
        <v>417</v>
      </c>
      <c r="D209" s="60">
        <v>-0.35048615566346297</v>
      </c>
      <c r="E209" s="60">
        <v>2.8635406185516299E-2</v>
      </c>
      <c r="F209" s="60">
        <v>2.9117067229145401E-2</v>
      </c>
      <c r="H209" s="60">
        <v>-0.13538950045222001</v>
      </c>
      <c r="I209" s="60">
        <v>0.549464541154008</v>
      </c>
      <c r="J209" s="60">
        <v>-0.282526736846481</v>
      </c>
    </row>
    <row r="210" spans="2:11">
      <c r="B210" s="60" t="s">
        <v>415</v>
      </c>
      <c r="D210" s="60">
        <v>-0.35048615566346297</v>
      </c>
      <c r="E210" s="60">
        <v>2.8635406185516299E-2</v>
      </c>
      <c r="F210" s="60">
        <v>2.9117067229145401E-2</v>
      </c>
      <c r="H210" s="60">
        <v>-0.13538950045222001</v>
      </c>
      <c r="I210" s="60">
        <v>0.549464541154008</v>
      </c>
      <c r="J210" s="60">
        <v>-0.282526736846481</v>
      </c>
    </row>
    <row r="211" spans="2:11">
      <c r="B211" s="60" t="s">
        <v>95</v>
      </c>
      <c r="D211" s="60">
        <v>-9.7577894082933797E-2</v>
      </c>
      <c r="H211" s="60">
        <v>4.38494346184354E-2</v>
      </c>
    </row>
    <row r="212" spans="2:11">
      <c r="B212" s="60" t="s">
        <v>74</v>
      </c>
      <c r="D212" s="60">
        <v>-9.7577894082933797E-2</v>
      </c>
      <c r="H212" s="60">
        <v>4.38494346184354E-2</v>
      </c>
    </row>
    <row r="213" spans="2:11">
      <c r="B213" s="60" t="s">
        <v>114</v>
      </c>
      <c r="D213" s="60">
        <v>0.13619149519903601</v>
      </c>
      <c r="E213" s="60">
        <v>0.21482844423703601</v>
      </c>
      <c r="F213" s="60">
        <v>0.240320343831948</v>
      </c>
      <c r="G213" s="60">
        <v>0.26774282027074298</v>
      </c>
      <c r="H213" s="60">
        <v>0.29228614871827702</v>
      </c>
      <c r="I213" s="60">
        <v>0.24120242468459999</v>
      </c>
      <c r="J213" s="60">
        <v>0.19127801213794199</v>
      </c>
      <c r="K213" s="60">
        <v>0.27188234974797798</v>
      </c>
    </row>
    <row r="214" spans="2:11">
      <c r="B214" s="60" t="s">
        <v>106</v>
      </c>
      <c r="D214" s="60">
        <v>7.8129104832650204E-2</v>
      </c>
      <c r="E214" s="60">
        <v>0.12680666078285099</v>
      </c>
      <c r="F214" s="60">
        <v>0.15002582201713199</v>
      </c>
      <c r="G214" s="60">
        <v>0.17626955113746801</v>
      </c>
      <c r="H214" s="60">
        <v>0.169688661896186</v>
      </c>
      <c r="I214" s="60">
        <v>0.19585138703261701</v>
      </c>
      <c r="J214" s="60">
        <v>0.154865730998999</v>
      </c>
      <c r="K214" s="60">
        <v>0.18072576720230399</v>
      </c>
    </row>
    <row r="215" spans="2:11">
      <c r="B215" s="60" t="s">
        <v>144</v>
      </c>
      <c r="D215" s="60">
        <v>5.93609145198776E-2</v>
      </c>
      <c r="E215" s="60">
        <v>0.104175305777679</v>
      </c>
      <c r="F215" s="60">
        <v>0.117650323130813</v>
      </c>
      <c r="G215" s="60">
        <v>0.128856749567311</v>
      </c>
      <c r="H215" s="60">
        <v>0.127641817615815</v>
      </c>
      <c r="I215" s="60">
        <v>0.13211704868240801</v>
      </c>
      <c r="J215" s="60">
        <v>7.9055746892783593E-2</v>
      </c>
      <c r="K215" s="60">
        <v>0.17916184783101399</v>
      </c>
    </row>
    <row r="216" spans="2:11">
      <c r="B216" s="60" t="s">
        <v>431</v>
      </c>
      <c r="D216" s="60">
        <v>6.0730617271958998E-2</v>
      </c>
      <c r="E216" s="60">
        <v>9.8524001657368299E-2</v>
      </c>
      <c r="F216" s="60">
        <v>0.11158734369206399</v>
      </c>
      <c r="G216" s="60">
        <v>0.12715236644851999</v>
      </c>
      <c r="H216" s="60">
        <v>0.12762981442138799</v>
      </c>
      <c r="I216" s="60">
        <v>0.13581527273865701</v>
      </c>
      <c r="J216" s="60">
        <v>8.4895423768882705E-2</v>
      </c>
      <c r="K216" s="60">
        <v>0.18072576720230399</v>
      </c>
    </row>
    <row r="217" spans="2:11">
      <c r="B217" s="60" t="s">
        <v>166</v>
      </c>
      <c r="D217" s="60">
        <v>0.89361085016361297</v>
      </c>
      <c r="E217" s="60">
        <v>1.0770993644337099</v>
      </c>
      <c r="F217" s="60">
        <v>1.7692951313310601</v>
      </c>
      <c r="G217" s="60">
        <v>1.4434472877800699</v>
      </c>
      <c r="H217" s="60">
        <v>1.6666528550067601</v>
      </c>
      <c r="I217" s="60">
        <v>1.2500177226073299</v>
      </c>
      <c r="J217" s="60">
        <v>1.13085167764577</v>
      </c>
      <c r="K217" s="60">
        <v>1.13436906277258</v>
      </c>
    </row>
    <row r="218" spans="2:11">
      <c r="B218" s="60" t="s">
        <v>92</v>
      </c>
      <c r="D218" s="60">
        <v>1.28789082528794</v>
      </c>
      <c r="E218" s="60">
        <v>1.39439404328404</v>
      </c>
      <c r="F218" s="60">
        <v>1.91607331468546</v>
      </c>
      <c r="G218" s="60">
        <v>1.5909827486771499</v>
      </c>
      <c r="H218" s="60">
        <v>1.8280901505634199</v>
      </c>
      <c r="I218" s="60">
        <v>1.30594769947204</v>
      </c>
      <c r="J218" s="60">
        <v>1.32450348132347</v>
      </c>
      <c r="K218" s="60">
        <v>1.2626964691650799</v>
      </c>
    </row>
    <row r="219" spans="2:11">
      <c r="B219" s="60" t="s">
        <v>69</v>
      </c>
      <c r="D219" s="60">
        <v>6.9125952928386705E-2</v>
      </c>
      <c r="E219" s="60">
        <v>0.106108275314098</v>
      </c>
      <c r="F219" s="60">
        <v>0.106862589188174</v>
      </c>
      <c r="G219" s="60">
        <v>0.106720321518609</v>
      </c>
      <c r="H219" s="60">
        <v>0.120776636278218</v>
      </c>
      <c r="I219" s="60">
        <v>0.18220524755963899</v>
      </c>
      <c r="J219" s="60">
        <v>0.15806893530434299</v>
      </c>
      <c r="K219" s="60">
        <v>0.22447270868993599</v>
      </c>
    </row>
    <row r="220" spans="2:11">
      <c r="B220" s="60" t="s">
        <v>68</v>
      </c>
      <c r="D220" s="60">
        <v>4.0345241240183599E-2</v>
      </c>
      <c r="E220" s="60">
        <v>5.6121804935214098E-2</v>
      </c>
      <c r="F220" s="60">
        <v>5.0455985478048498E-2</v>
      </c>
      <c r="G220" s="60">
        <v>4.8148170272196297E-2</v>
      </c>
      <c r="H220" s="60">
        <v>4.5932242158663303E-2</v>
      </c>
      <c r="I220" s="60">
        <v>5.32908859143323E-2</v>
      </c>
      <c r="J220" s="60">
        <v>3.6482596528151702E-2</v>
      </c>
      <c r="K220" s="60">
        <v>4.9492430102592702E-2</v>
      </c>
    </row>
    <row r="221" spans="2:11">
      <c r="B221" s="60" t="s">
        <v>70</v>
      </c>
      <c r="D221" s="60">
        <v>4.9133322302553802E-2</v>
      </c>
      <c r="E221" s="60">
        <v>8.1582898957395303E-2</v>
      </c>
      <c r="F221" s="60">
        <v>6.5874345968737896E-2</v>
      </c>
      <c r="G221" s="60">
        <v>7.1224435365115704E-2</v>
      </c>
      <c r="H221" s="60">
        <v>9.3613189602019198E-2</v>
      </c>
      <c r="I221" s="60">
        <v>8.58221553099308E-2</v>
      </c>
      <c r="J221" s="60">
        <v>7.5770010364872006E-2</v>
      </c>
      <c r="K221" s="60">
        <v>7.50742801146181E-2</v>
      </c>
    </row>
    <row r="222" spans="2:11">
      <c r="B222" s="60" t="s">
        <v>91</v>
      </c>
      <c r="D222" s="60">
        <v>1.643942500196</v>
      </c>
      <c r="E222" s="60">
        <v>1.46102131262666</v>
      </c>
      <c r="F222" s="60">
        <v>1.29554254869115</v>
      </c>
      <c r="H222" s="60">
        <v>1.13879193291442</v>
      </c>
      <c r="I222" s="60">
        <v>1.4583226685495301</v>
      </c>
      <c r="J222" s="60">
        <v>2.4475760147011201</v>
      </c>
    </row>
    <row r="223" spans="2:11">
      <c r="B223" s="60" t="s">
        <v>118</v>
      </c>
      <c r="D223" s="60">
        <v>5.3278480312506602</v>
      </c>
      <c r="E223" s="60">
        <v>7.7621443193087396</v>
      </c>
      <c r="F223" s="60">
        <v>11.7254318819597</v>
      </c>
      <c r="H223" s="60">
        <v>12.7149276509787</v>
      </c>
      <c r="I223" s="60">
        <v>13.9712032482247</v>
      </c>
      <c r="J223" s="60">
        <v>15.581579708712701</v>
      </c>
    </row>
    <row r="224" spans="2:11">
      <c r="B224" s="60" t="s">
        <v>171</v>
      </c>
      <c r="D224" s="60">
        <v>16.477364392790001</v>
      </c>
      <c r="E224" s="60">
        <v>15.676252758317499</v>
      </c>
      <c r="F224" s="60">
        <v>13.0304885919991</v>
      </c>
      <c r="H224" s="60">
        <v>66.465164051164194</v>
      </c>
      <c r="I224" s="60">
        <v>91.957523067556394</v>
      </c>
      <c r="J224" s="60">
        <v>226.72758129861899</v>
      </c>
    </row>
    <row r="225" spans="2:11">
      <c r="B225" s="60" t="s">
        <v>413</v>
      </c>
      <c r="D225" s="60">
        <v>0.66433115704246304</v>
      </c>
      <c r="E225" s="60">
        <v>0.56962571547170704</v>
      </c>
      <c r="F225" s="60">
        <v>0.45216584433881901</v>
      </c>
      <c r="H225" s="60">
        <v>0.35988646043949701</v>
      </c>
      <c r="I225" s="60">
        <v>0.39237771157649698</v>
      </c>
      <c r="J225" s="60">
        <v>0.42973572553770401</v>
      </c>
    </row>
    <row r="226" spans="2:11">
      <c r="B226" s="60" t="s">
        <v>433</v>
      </c>
      <c r="D226" s="60">
        <v>5.2866052459046901E-2</v>
      </c>
      <c r="E226" s="60">
        <v>0.16381588500005601</v>
      </c>
      <c r="F226" s="60">
        <v>0.17058150121020599</v>
      </c>
      <c r="H226" s="60">
        <v>-7.6421749503452596E-2</v>
      </c>
      <c r="I226" s="60">
        <v>-3.4962547910722001E-2</v>
      </c>
      <c r="J226" s="60">
        <v>0.53651587369628195</v>
      </c>
    </row>
    <row r="227" spans="2:11">
      <c r="B227" s="60" t="s">
        <v>430</v>
      </c>
      <c r="D227" s="60">
        <v>-0.351008848657064</v>
      </c>
      <c r="E227" s="60">
        <v>2.7569923154029799E-2</v>
      </c>
      <c r="F227" s="60">
        <v>2.7287843266371199E-2</v>
      </c>
      <c r="H227" s="60">
        <v>-0.132084939067729</v>
      </c>
      <c r="I227" s="60">
        <v>0.54386207100323003</v>
      </c>
      <c r="J227" s="60">
        <v>-0.278225964983492</v>
      </c>
    </row>
    <row r="228" spans="2:11">
      <c r="B228" s="60" t="s">
        <v>432</v>
      </c>
      <c r="D228" s="60">
        <v>7042966930117</v>
      </c>
      <c r="E228" s="60">
        <v>6689328536776</v>
      </c>
      <c r="F228" s="60">
        <v>5747754969658</v>
      </c>
      <c r="G228" s="60">
        <v>4910170683302</v>
      </c>
      <c r="H228" s="60">
        <v>5582239412021</v>
      </c>
      <c r="I228" s="60">
        <v>6044143426959</v>
      </c>
      <c r="J228" s="60">
        <v>6263117989746</v>
      </c>
      <c r="K228" s="60">
        <v>4076181767442</v>
      </c>
    </row>
    <row r="229" spans="2:11">
      <c r="B229" s="60" t="s">
        <v>429</v>
      </c>
    </row>
    <row r="230" spans="2:11">
      <c r="B230" s="60" t="s">
        <v>158</v>
      </c>
      <c r="D230" s="60">
        <v>24262660066</v>
      </c>
      <c r="E230" s="60">
        <v>-83977138095</v>
      </c>
      <c r="F230" s="60">
        <v>-34126046870</v>
      </c>
      <c r="G230" s="60">
        <v>-151367471123</v>
      </c>
      <c r="H230" s="60">
        <v>-437263970601</v>
      </c>
      <c r="I230" s="60">
        <v>-297523591628</v>
      </c>
      <c r="J230" s="60">
        <v>-460323587384</v>
      </c>
      <c r="K230" s="60">
        <v>-256282239144</v>
      </c>
    </row>
    <row r="231" spans="2:11">
      <c r="B231" s="60" t="s">
        <v>427</v>
      </c>
      <c r="D231" s="60">
        <v>463088171382</v>
      </c>
      <c r="E231" s="60">
        <v>706198642776</v>
      </c>
      <c r="F231" s="60">
        <v>679325133686</v>
      </c>
      <c r="G231" s="60">
        <v>658891393611</v>
      </c>
      <c r="H231" s="60">
        <v>714798467980</v>
      </c>
      <c r="I231" s="60">
        <v>856103623468</v>
      </c>
      <c r="J231" s="60">
        <v>532059735047</v>
      </c>
      <c r="K231" s="60">
        <v>736671077177</v>
      </c>
    </row>
    <row r="232" spans="2:11">
      <c r="B232" s="60" t="s">
        <v>425</v>
      </c>
      <c r="D232" s="60">
        <v>427723729092</v>
      </c>
      <c r="E232" s="60">
        <v>659059415844</v>
      </c>
      <c r="F232" s="60">
        <v>641376709257</v>
      </c>
      <c r="G232" s="60">
        <v>624339822048</v>
      </c>
      <c r="H232" s="60">
        <v>712460180212</v>
      </c>
      <c r="I232" s="60">
        <v>820886988004</v>
      </c>
      <c r="J232" s="60">
        <v>531710055854</v>
      </c>
      <c r="K232" s="60">
        <v>736671077177</v>
      </c>
    </row>
    <row r="233" spans="2:11">
      <c r="B233" s="60" t="s">
        <v>83</v>
      </c>
      <c r="D233" s="60">
        <v>371173323541</v>
      </c>
      <c r="E233" s="60">
        <v>165772463155</v>
      </c>
      <c r="F233" s="60">
        <v>393834894173</v>
      </c>
      <c r="G233" s="60">
        <v>481518747412</v>
      </c>
      <c r="H233" s="60">
        <v>183079331489</v>
      </c>
      <c r="I233" s="60">
        <v>1895795170737</v>
      </c>
      <c r="J233" s="60">
        <v>232893975445</v>
      </c>
      <c r="K233" s="60">
        <v>603716628984</v>
      </c>
    </row>
    <row r="234" spans="2:11">
      <c r="B234" s="60" t="s">
        <v>422</v>
      </c>
      <c r="D234" s="60">
        <v>4250036958838</v>
      </c>
      <c r="E234" s="60">
        <v>4318349014853</v>
      </c>
      <c r="F234" s="60">
        <v>4838709104648</v>
      </c>
      <c r="G234" s="60">
        <v>4034415094113</v>
      </c>
      <c r="H234" s="60">
        <v>4431356579753</v>
      </c>
      <c r="I234" s="60">
        <v>5372435053605</v>
      </c>
      <c r="J234" s="60">
        <v>2916736550606</v>
      </c>
      <c r="K234" s="60">
        <v>2201076299436</v>
      </c>
    </row>
    <row r="235" spans="2:11">
      <c r="B235" s="60" t="s">
        <v>424</v>
      </c>
      <c r="D235" s="60">
        <v>6872596899366</v>
      </c>
      <c r="E235" s="60">
        <v>7933650456864</v>
      </c>
      <c r="F235" s="60">
        <v>9930838481611</v>
      </c>
      <c r="G235" s="60">
        <v>10431251230487</v>
      </c>
      <c r="H235" s="60">
        <v>12054583108664</v>
      </c>
      <c r="I235" s="60">
        <v>12429784976586</v>
      </c>
      <c r="J235" s="60">
        <v>12062039851707</v>
      </c>
      <c r="K235" s="60">
        <v>13141364728210</v>
      </c>
    </row>
    <row r="236" spans="2:11">
      <c r="B236" s="60" t="s">
        <v>186</v>
      </c>
      <c r="D236" s="60">
        <v>10172594752746</v>
      </c>
      <c r="E236" s="60">
        <v>11030586388032</v>
      </c>
      <c r="F236" s="60">
        <v>12456164139853</v>
      </c>
      <c r="G236" s="60">
        <v>12967051884182</v>
      </c>
      <c r="H236" s="60">
        <v>14478619241886</v>
      </c>
      <c r="I236" s="60">
        <v>16543605963274</v>
      </c>
      <c r="J236" s="60">
        <v>14264175664662</v>
      </c>
      <c r="K236" s="60">
        <v>14884520231679</v>
      </c>
    </row>
    <row r="237" spans="2:11">
      <c r="B237" s="60" t="s">
        <v>418</v>
      </c>
      <c r="D237" s="60">
        <v>6106327250079</v>
      </c>
      <c r="E237" s="60">
        <v>6268872250899</v>
      </c>
      <c r="F237" s="60">
        <v>6153522023121</v>
      </c>
      <c r="G237" s="60">
        <v>5850243076143</v>
      </c>
      <c r="H237" s="60">
        <v>6233192779620</v>
      </c>
      <c r="I237" s="60">
        <v>5564787395466</v>
      </c>
      <c r="J237" s="60">
        <v>3445787206512</v>
      </c>
      <c r="K237" s="60">
        <v>3281784594111</v>
      </c>
    </row>
    <row r="238" spans="2:11">
      <c r="B238" s="60" t="s">
        <v>435</v>
      </c>
      <c r="D238" s="60">
        <v>-7.7782957777920603E-2</v>
      </c>
      <c r="E238" s="60">
        <v>-0.114447572769205</v>
      </c>
      <c r="F238" s="60">
        <v>-3.9398912635817497E-2</v>
      </c>
      <c r="H238" s="60">
        <v>-0.124820835673442</v>
      </c>
      <c r="I238" s="60">
        <v>0.159801053506305</v>
      </c>
      <c r="J238" s="60">
        <v>-4.1677162405054098E-2</v>
      </c>
    </row>
    <row r="239" spans="2:11">
      <c r="B239" s="60" t="s">
        <v>107</v>
      </c>
      <c r="D239" s="60">
        <v>0.11605841513007301</v>
      </c>
      <c r="E239" s="60">
        <v>0.14850054267275301</v>
      </c>
      <c r="H239" s="60">
        <v>0.17333848413700101</v>
      </c>
      <c r="I239" s="60">
        <v>0.12969400948318599</v>
      </c>
    </row>
    <row r="240" spans="2:11">
      <c r="B240" s="60" t="s">
        <v>115</v>
      </c>
      <c r="D240" s="60">
        <v>0.19391904052147901</v>
      </c>
      <c r="E240" s="60">
        <v>0.23825231328652699</v>
      </c>
      <c r="H240" s="60">
        <v>0.23966404141732101</v>
      </c>
      <c r="I240" s="60">
        <v>0.22975028162347599</v>
      </c>
    </row>
    <row r="241" spans="2:11">
      <c r="B241" s="60" t="s">
        <v>137</v>
      </c>
      <c r="D241" s="60">
        <v>8.8714341876158703E-2</v>
      </c>
      <c r="E241" s="60">
        <v>0.110955654773759</v>
      </c>
      <c r="H241" s="60">
        <v>0.115434032723486</v>
      </c>
      <c r="I241" s="60">
        <v>0.12752314013311999</v>
      </c>
    </row>
    <row r="242" spans="2:11">
      <c r="B242" s="60" t="s">
        <v>173</v>
      </c>
      <c r="D242" s="60">
        <v>0.129087812889769</v>
      </c>
      <c r="H242" s="60">
        <v>0.14171052542736901</v>
      </c>
    </row>
    <row r="243" spans="2:11">
      <c r="B243" s="60" t="s">
        <v>145</v>
      </c>
      <c r="D243" s="60">
        <v>9.7846710857770899E-2</v>
      </c>
      <c r="E243" s="60">
        <v>0.12007857889604701</v>
      </c>
      <c r="H243" s="60">
        <v>0.122961877315257</v>
      </c>
      <c r="I243" s="60">
        <v>0.135850732161578</v>
      </c>
    </row>
    <row r="244" spans="2:11">
      <c r="B244" s="60" t="s">
        <v>154</v>
      </c>
      <c r="D244" s="60">
        <v>9.4897698230564806E-2</v>
      </c>
      <c r="E244" s="60">
        <v>0.117852378694181</v>
      </c>
      <c r="H244" s="60">
        <v>0.117552851062125</v>
      </c>
      <c r="I244" s="60">
        <v>0.12969400948318599</v>
      </c>
    </row>
    <row r="245" spans="2:11">
      <c r="B245" s="60" t="s">
        <v>160</v>
      </c>
      <c r="D245" s="60">
        <v>-9.87170274122212E-2</v>
      </c>
      <c r="H245" s="60">
        <v>4.4517055650669497E-2</v>
      </c>
    </row>
    <row r="246" spans="2:11">
      <c r="B246" s="60" t="s">
        <v>167</v>
      </c>
      <c r="D246" s="60">
        <v>5.1095244858072597E-2</v>
      </c>
      <c r="E246" s="60">
        <v>5.31290784630307E-2</v>
      </c>
      <c r="H246" s="60">
        <v>4.5367746967855602E-2</v>
      </c>
      <c r="I246" s="60">
        <v>4.54626425406593E-2</v>
      </c>
    </row>
    <row r="247" spans="2:11">
      <c r="B247" s="60" t="s">
        <v>169</v>
      </c>
      <c r="D247" s="60">
        <v>9.3135749244938504E-2</v>
      </c>
      <c r="E247" s="60">
        <v>0.10536052687655401</v>
      </c>
      <c r="H247" s="60">
        <v>0.138707603882151</v>
      </c>
      <c r="I247" s="60">
        <v>0.17543150612056499</v>
      </c>
    </row>
    <row r="248" spans="2:11">
      <c r="B248" s="60" t="s">
        <v>170</v>
      </c>
      <c r="D248" s="60">
        <v>7.0770592225338602E-2</v>
      </c>
      <c r="E248" s="60">
        <v>7.6870022264586099E-2</v>
      </c>
      <c r="H248" s="60">
        <v>8.6260885451839797E-2</v>
      </c>
      <c r="I248" s="60">
        <v>7.9595626692648094E-2</v>
      </c>
    </row>
    <row r="249" spans="2:11">
      <c r="B249" s="60" t="s">
        <v>108</v>
      </c>
    </row>
    <row r="250" spans="2:11">
      <c r="B250" s="60" t="s">
        <v>187</v>
      </c>
      <c r="D250" s="60">
        <v>-7.7209814394314596E-2</v>
      </c>
      <c r="H250" s="60">
        <v>-2.2323148573968302E-3</v>
      </c>
    </row>
    <row r="251" spans="2:11">
      <c r="B251" s="60" t="s">
        <v>420</v>
      </c>
      <c r="D251" s="60">
        <v>0.102921522136382</v>
      </c>
      <c r="E251" s="60">
        <v>0.24059666071911101</v>
      </c>
      <c r="F251" s="60">
        <v>0.59703677461377602</v>
      </c>
      <c r="G251" s="60">
        <v>0.77575924555122899</v>
      </c>
      <c r="H251" s="60">
        <v>0.92297608456010705</v>
      </c>
      <c r="I251" s="60">
        <v>1.21109589006888</v>
      </c>
      <c r="J251" s="60">
        <v>2.4977194492985002</v>
      </c>
      <c r="K251" s="60">
        <v>1.0836868611614E-2</v>
      </c>
    </row>
    <row r="252" spans="2:11">
      <c r="B252" s="60" t="s">
        <v>436</v>
      </c>
      <c r="D252" s="60">
        <v>0.66591051152956005</v>
      </c>
      <c r="E252" s="60">
        <v>0.75958066244692302</v>
      </c>
      <c r="F252" s="60">
        <v>1.0242332916093699</v>
      </c>
      <c r="G252" s="60">
        <v>1.2164979669068701</v>
      </c>
      <c r="H252" s="60">
        <v>1.32282551716115</v>
      </c>
      <c r="I252" s="60">
        <v>1.97290889796673</v>
      </c>
      <c r="J252" s="60">
        <v>3.1395985328707798</v>
      </c>
      <c r="K252" s="60">
        <v>3.53549579652136</v>
      </c>
    </row>
    <row r="253" spans="2:11">
      <c r="B253" s="60" t="s">
        <v>80</v>
      </c>
      <c r="D253" s="60">
        <v>11434.0358381526</v>
      </c>
      <c r="E253" s="60">
        <v>11768.2154248432</v>
      </c>
      <c r="F253" s="60">
        <v>11563.2076825595</v>
      </c>
      <c r="G253" s="60">
        <v>10932.759341565899</v>
      </c>
      <c r="H253" s="60">
        <v>11644.7436693974</v>
      </c>
      <c r="I253" s="60">
        <v>10427.5022703022</v>
      </c>
      <c r="J253" s="60">
        <v>6508.0779936569697</v>
      </c>
      <c r="K253" s="60">
        <v>6197.8127993388698</v>
      </c>
    </row>
    <row r="254" spans="2:11">
      <c r="B254" s="60" t="s">
        <v>178</v>
      </c>
      <c r="D254" s="60">
        <v>13303.6776163902</v>
      </c>
      <c r="E254" s="60">
        <v>12635.6791401133</v>
      </c>
      <c r="F254" s="60">
        <v>10857.1117673932</v>
      </c>
      <c r="G254" s="60">
        <v>9274.9729567472605</v>
      </c>
      <c r="H254" s="60">
        <v>10544.4643219134</v>
      </c>
      <c r="I254" s="60">
        <v>11416.969072457499</v>
      </c>
      <c r="J254" s="60">
        <v>11830.596882784201</v>
      </c>
      <c r="K254" s="60">
        <v>7699.6255524027201</v>
      </c>
    </row>
    <row r="255" spans="2:11">
      <c r="B255" s="60" t="s">
        <v>437</v>
      </c>
      <c r="D255" s="60">
        <v>0.39972766059213599</v>
      </c>
      <c r="E255" s="60">
        <v>0.43168277457120302</v>
      </c>
      <c r="F255" s="60">
        <v>0.505985795142739</v>
      </c>
      <c r="G255" s="60">
        <v>0.54883784468546104</v>
      </c>
      <c r="H255" s="60">
        <v>0.56948983356177696</v>
      </c>
      <c r="I255" s="60">
        <v>0.66362911400213698</v>
      </c>
      <c r="J255" s="60">
        <v>0.75843068064223396</v>
      </c>
      <c r="K255" s="60">
        <v>0.77951693819957202</v>
      </c>
    </row>
    <row r="256" spans="2:11">
      <c r="B256" s="60" t="s">
        <v>421</v>
      </c>
      <c r="D256" s="60">
        <v>4066267502667</v>
      </c>
      <c r="E256" s="60">
        <v>4761714137133</v>
      </c>
      <c r="F256" s="60">
        <v>6302642116732</v>
      </c>
      <c r="G256" s="60">
        <v>7116808808039</v>
      </c>
      <c r="H256" s="60">
        <v>8245426462266</v>
      </c>
      <c r="I256" s="60">
        <v>10978818567808</v>
      </c>
      <c r="J256" s="60">
        <v>10818388458150</v>
      </c>
      <c r="K256" s="60">
        <v>11602735637568</v>
      </c>
    </row>
    <row r="257" spans="2:11">
      <c r="B257" s="60" t="s">
        <v>416</v>
      </c>
      <c r="D257" s="60">
        <v>3299997853380</v>
      </c>
      <c r="E257" s="60">
        <v>3096935931168</v>
      </c>
      <c r="F257" s="60">
        <v>2525325658242</v>
      </c>
      <c r="G257" s="60">
        <v>2535800653695</v>
      </c>
      <c r="H257" s="60">
        <v>2424036133222</v>
      </c>
      <c r="I257" s="60">
        <v>4113820986688</v>
      </c>
      <c r="J257" s="60">
        <v>2202135812955</v>
      </c>
      <c r="K257" s="60">
        <v>1743155503469</v>
      </c>
    </row>
    <row r="258" spans="2:11">
      <c r="B258" s="60" t="s">
        <v>423</v>
      </c>
      <c r="D258" s="60">
        <v>766269649287</v>
      </c>
      <c r="E258" s="60">
        <v>1664778205965</v>
      </c>
      <c r="F258" s="60">
        <v>3777316458490</v>
      </c>
      <c r="G258" s="60">
        <v>4581008154344</v>
      </c>
      <c r="H258" s="60">
        <v>5821390329044</v>
      </c>
      <c r="I258" s="60">
        <v>6864997581120</v>
      </c>
      <c r="J258" s="60">
        <v>8616252645195</v>
      </c>
      <c r="K258" s="60">
        <v>9859580134099</v>
      </c>
    </row>
    <row r="406" spans="2:13">
      <c r="B406" s="60" t="s">
        <v>906</v>
      </c>
      <c r="D406" s="60">
        <v>2019</v>
      </c>
      <c r="E406" s="60">
        <v>2018</v>
      </c>
      <c r="F406" s="60">
        <v>2017</v>
      </c>
      <c r="G406" s="60">
        <v>2016</v>
      </c>
      <c r="H406" s="60">
        <v>2015</v>
      </c>
      <c r="I406" s="60">
        <v>2014</v>
      </c>
      <c r="J406" s="60">
        <v>2013</v>
      </c>
      <c r="K406" s="60">
        <v>2012</v>
      </c>
      <c r="L406" s="60">
        <v>2011</v>
      </c>
      <c r="M406" s="60">
        <v>2010</v>
      </c>
    </row>
    <row r="407" spans="2:13">
      <c r="B407" s="60" t="s">
        <v>94</v>
      </c>
      <c r="D407" s="60">
        <v>38.699557901278403</v>
      </c>
      <c r="E407" s="60">
        <v>1380.33957448468</v>
      </c>
      <c r="F407" s="60">
        <v>101.024432978189</v>
      </c>
      <c r="G407" s="60">
        <v>-3215.3869263889701</v>
      </c>
      <c r="H407" s="60">
        <v>336.88751506229198</v>
      </c>
      <c r="I407" s="60">
        <v>27.989360214468601</v>
      </c>
      <c r="J407" s="60">
        <v>1.7545054510337701</v>
      </c>
      <c r="K407" s="60">
        <v>1992.8631771632099</v>
      </c>
      <c r="L407" s="60">
        <v>2252.0880273821199</v>
      </c>
      <c r="M407" s="60">
        <v>231.74426520037301</v>
      </c>
    </row>
    <row r="408" spans="2:13">
      <c r="B408" s="60" t="s">
        <v>73</v>
      </c>
      <c r="D408" s="60">
        <v>38.699557901278403</v>
      </c>
      <c r="E408" s="60">
        <v>1380.33957448468</v>
      </c>
      <c r="F408" s="60">
        <v>101.024432978189</v>
      </c>
      <c r="G408" s="60">
        <v>-3215.3869263889701</v>
      </c>
      <c r="H408" s="60">
        <v>336.88751506229198</v>
      </c>
      <c r="I408" s="60">
        <v>27.989360214468601</v>
      </c>
      <c r="J408" s="60">
        <v>58.058181246629701</v>
      </c>
    </row>
    <row r="409" spans="2:13">
      <c r="B409" s="60" t="s">
        <v>417</v>
      </c>
      <c r="D409" s="60">
        <v>-0.97196374093981397</v>
      </c>
      <c r="E409" s="60">
        <v>12.6634231323296</v>
      </c>
      <c r="F409" s="60">
        <v>-1.0314190594447801</v>
      </c>
      <c r="H409" s="60">
        <v>11.036270657167099</v>
      </c>
      <c r="I409" s="60">
        <v>14.9528488201487</v>
      </c>
      <c r="J409" s="60">
        <v>-0.99911960566528601</v>
      </c>
      <c r="K409" s="60">
        <v>-0.115104226418821</v>
      </c>
      <c r="L409" s="60">
        <v>8.7179881687035596</v>
      </c>
    </row>
    <row r="410" spans="2:13">
      <c r="B410" s="60" t="s">
        <v>415</v>
      </c>
      <c r="D410" s="60">
        <v>-0.97196374093981397</v>
      </c>
      <c r="E410" s="60">
        <v>12.6634231323296</v>
      </c>
      <c r="F410" s="60">
        <v>-1.0314190594447801</v>
      </c>
      <c r="H410" s="60">
        <v>11.036270657167099</v>
      </c>
      <c r="I410" s="60">
        <v>14.9528488201487</v>
      </c>
      <c r="J410" s="60">
        <v>-0.97086695067080597</v>
      </c>
    </row>
    <row r="411" spans="2:13">
      <c r="B411" s="60" t="s">
        <v>95</v>
      </c>
      <c r="D411" s="60">
        <v>3.5533467773150198</v>
      </c>
      <c r="H411" s="60">
        <v>8.3299999572168701</v>
      </c>
      <c r="I411" s="60">
        <v>4.6128749960215396</v>
      </c>
      <c r="J411" s="60">
        <v>2.5345881122064799</v>
      </c>
    </row>
    <row r="412" spans="2:13">
      <c r="B412" s="60" t="s">
        <v>74</v>
      </c>
      <c r="D412" s="60">
        <v>3.5533467773150198</v>
      </c>
      <c r="H412" s="60">
        <v>8.3299999572168701</v>
      </c>
      <c r="I412" s="60">
        <v>4.6128749960215396</v>
      </c>
      <c r="J412" s="60">
        <v>2.5345881122064799</v>
      </c>
    </row>
    <row r="413" spans="2:13">
      <c r="B413" s="60" t="s">
        <v>114</v>
      </c>
      <c r="D413" s="60">
        <v>0.122765402125342</v>
      </c>
      <c r="E413" s="60">
        <v>0.155337268264055</v>
      </c>
      <c r="F413" s="60">
        <v>9.2258443376435406E-2</v>
      </c>
      <c r="G413" s="60">
        <v>-0.21245895619513699</v>
      </c>
      <c r="H413" s="60">
        <v>0.12324566421072</v>
      </c>
      <c r="I413" s="60">
        <v>7.2704649332317295E-2</v>
      </c>
      <c r="J413" s="60">
        <v>6.0766912623423097E-2</v>
      </c>
      <c r="K413" s="60">
        <v>0.161146287528491</v>
      </c>
      <c r="L413" s="60">
        <v>0.19195363652713399</v>
      </c>
      <c r="M413" s="60">
        <v>0.14858557485726501</v>
      </c>
    </row>
    <row r="414" spans="2:13">
      <c r="B414" s="60" t="s">
        <v>106</v>
      </c>
      <c r="D414" s="60">
        <v>3.4360253199461001E-3</v>
      </c>
      <c r="E414" s="60">
        <v>9.6473237654898805E-2</v>
      </c>
      <c r="F414" s="60">
        <v>1.76895745800685E-2</v>
      </c>
      <c r="G414" s="60">
        <v>-0.33213356058399801</v>
      </c>
      <c r="H414" s="60">
        <v>4.0540583809720802E-2</v>
      </c>
      <c r="I414" s="60">
        <v>2.54095801729038E-2</v>
      </c>
      <c r="J414" s="60">
        <v>9.9226502738075499E-4</v>
      </c>
      <c r="K414" s="60">
        <v>0.139464126373643</v>
      </c>
      <c r="L414" s="60">
        <v>0.17966456745155901</v>
      </c>
      <c r="M414" s="60">
        <v>2.6192171536344198E-2</v>
      </c>
    </row>
    <row r="415" spans="2:13">
      <c r="B415" s="60" t="s">
        <v>144</v>
      </c>
      <c r="D415" s="60">
        <v>3.1450665419096701E-3</v>
      </c>
      <c r="E415" s="60">
        <v>7.3108863236210103E-2</v>
      </c>
      <c r="F415" s="60">
        <v>7.15185453908012E-3</v>
      </c>
      <c r="G415" s="60">
        <v>-0.37352196111698299</v>
      </c>
      <c r="H415" s="60">
        <v>1.9660802982917398E-2</v>
      </c>
      <c r="I415" s="60">
        <v>1.52737521994807E-3</v>
      </c>
      <c r="J415" s="60">
        <v>-2.3695419672642101E-2</v>
      </c>
      <c r="K415" s="60">
        <v>0.10144979784639301</v>
      </c>
      <c r="L415" s="60">
        <v>0.13932306586292001</v>
      </c>
      <c r="M415" s="60">
        <v>2.6192094182327999E-2</v>
      </c>
    </row>
    <row r="416" spans="2:13">
      <c r="B416" s="60" t="s">
        <v>431</v>
      </c>
      <c r="D416" s="60">
        <v>3.4360253199461001E-3</v>
      </c>
      <c r="E416" s="60">
        <v>8.7308504986742905E-2</v>
      </c>
      <c r="F416" s="60">
        <v>7.4857624362859899E-3</v>
      </c>
      <c r="G416" s="60">
        <v>-0.37301599095711901</v>
      </c>
      <c r="H416" s="60">
        <v>1.93783504971154E-2</v>
      </c>
      <c r="I416" s="60">
        <v>1.3652767968651499E-3</v>
      </c>
      <c r="J416" s="60">
        <v>1.2439098924182799E-4</v>
      </c>
      <c r="K416" s="60">
        <v>9.1839623682286001E-2</v>
      </c>
      <c r="L416" s="60">
        <v>0.139383271523984</v>
      </c>
      <c r="M416" s="60">
        <v>2.6192171536344198E-2</v>
      </c>
    </row>
    <row r="417" spans="2:13">
      <c r="B417" s="60" t="s">
        <v>166</v>
      </c>
      <c r="D417" s="60">
        <v>0.457153850994095</v>
      </c>
      <c r="E417" s="60">
        <v>0.35790959819179102</v>
      </c>
      <c r="F417" s="60">
        <v>0.25952150241466199</v>
      </c>
      <c r="G417" s="60">
        <v>0.14917602012794501</v>
      </c>
      <c r="H417" s="60">
        <v>0.39094292460749802</v>
      </c>
      <c r="I417" s="60">
        <v>0.46675731033886297</v>
      </c>
      <c r="J417" s="60">
        <v>0.224957175701477</v>
      </c>
      <c r="K417" s="60">
        <v>0.49907525190194302</v>
      </c>
      <c r="L417" s="60">
        <v>9.9011038884034397E-2</v>
      </c>
      <c r="M417" s="60">
        <v>0.26323296748696401</v>
      </c>
    </row>
    <row r="418" spans="2:13">
      <c r="B418" s="60" t="s">
        <v>92</v>
      </c>
      <c r="D418" s="60">
        <v>0.99012654939530897</v>
      </c>
      <c r="E418" s="60">
        <v>0.787434310992421</v>
      </c>
      <c r="F418" s="60">
        <v>0.52460661166519695</v>
      </c>
      <c r="G418" s="60">
        <v>0.53974773647490004</v>
      </c>
      <c r="H418" s="60">
        <v>0.94202078416199198</v>
      </c>
      <c r="I418" s="60">
        <v>0.92276149796805296</v>
      </c>
      <c r="J418" s="60">
        <v>1.03112040985</v>
      </c>
      <c r="K418" s="60">
        <v>1.2123881354319099</v>
      </c>
      <c r="L418" s="60">
        <v>0.50762311286996498</v>
      </c>
      <c r="M418" s="60">
        <v>0.41451769888291601</v>
      </c>
    </row>
    <row r="419" spans="2:13">
      <c r="B419" s="60" t="s">
        <v>69</v>
      </c>
      <c r="D419" s="60">
        <v>4.5630297695387198E-3</v>
      </c>
      <c r="E419" s="60">
        <v>0.17965563996314399</v>
      </c>
      <c r="F419" s="60">
        <v>1.4606610595650099E-2</v>
      </c>
      <c r="H419" s="60">
        <v>3.3129848896669201E-2</v>
      </c>
      <c r="I419" s="60">
        <v>3.50774771313795E-3</v>
      </c>
      <c r="J419" s="60">
        <v>2.6358427227920702E-4</v>
      </c>
      <c r="K419" s="60">
        <v>0.29669221160273102</v>
      </c>
      <c r="L419" s="60">
        <v>0.44943424786259301</v>
      </c>
      <c r="M419" s="60">
        <v>5.8787258769388999E-2</v>
      </c>
    </row>
    <row r="420" spans="2:13">
      <c r="B420" s="60" t="s">
        <v>68</v>
      </c>
      <c r="D420" s="60">
        <v>2.9373862294715001E-3</v>
      </c>
      <c r="E420" s="60">
        <v>0.10081565967110399</v>
      </c>
      <c r="F420" s="60">
        <v>7.0031972381737802E-3</v>
      </c>
      <c r="H420" s="60">
        <v>1.6183395605080898E-2</v>
      </c>
      <c r="I420" s="60">
        <v>1.35632056771521E-3</v>
      </c>
      <c r="J420" s="257">
        <v>8.5253609538301497E-5</v>
      </c>
      <c r="K420" s="60">
        <v>0.101542192401674</v>
      </c>
      <c r="L420" s="60">
        <v>0.110072305547309</v>
      </c>
      <c r="M420" s="60">
        <v>1.0329712960213899E-2</v>
      </c>
    </row>
    <row r="421" spans="2:13">
      <c r="B421" s="60" t="s">
        <v>70</v>
      </c>
      <c r="D421" s="60">
        <v>3.2890891670998901E-2</v>
      </c>
      <c r="E421" s="60">
        <v>0.17267871379767999</v>
      </c>
      <c r="F421" s="60">
        <v>3.71297312057004E-2</v>
      </c>
      <c r="G421" s="60">
        <v>-0.352925636917301</v>
      </c>
      <c r="H421" s="60">
        <v>5.4804197788165497E-2</v>
      </c>
      <c r="I421" s="60">
        <v>4.2615142380576898E-2</v>
      </c>
      <c r="J421" s="60">
        <v>4.6554707675818202E-3</v>
      </c>
      <c r="K421" s="60">
        <v>0.28183047077385098</v>
      </c>
      <c r="L421" s="60">
        <v>0.56943273614253298</v>
      </c>
      <c r="M421" s="60">
        <v>0.30182421202087201</v>
      </c>
    </row>
    <row r="422" spans="2:13">
      <c r="B422" s="60" t="s">
        <v>91</v>
      </c>
      <c r="D422" s="60">
        <v>2.7275507424300098</v>
      </c>
      <c r="E422" s="60">
        <v>4.1647586884810099</v>
      </c>
      <c r="F422" s="60">
        <v>3.6321885669866898</v>
      </c>
      <c r="H422" s="60">
        <v>2.1422568024614099</v>
      </c>
      <c r="I422" s="60">
        <v>2.28664373319672</v>
      </c>
      <c r="J422" s="60">
        <v>1.4078466262301801</v>
      </c>
      <c r="K422" s="60">
        <v>2.7027702410079399</v>
      </c>
      <c r="L422" s="60">
        <v>2.31438509967963</v>
      </c>
    </row>
    <row r="423" spans="2:13">
      <c r="B423" s="60" t="s">
        <v>118</v>
      </c>
      <c r="D423" s="60">
        <v>4.4171267598265702</v>
      </c>
      <c r="E423" s="60">
        <v>6.6881641139397896</v>
      </c>
      <c r="F423" s="60">
        <v>5.3579858630003203</v>
      </c>
      <c r="H423" s="60">
        <v>3.4643055523001398</v>
      </c>
      <c r="I423" s="60">
        <v>3.2173542791990899</v>
      </c>
      <c r="J423" s="60">
        <v>1.9230855613103</v>
      </c>
      <c r="K423" s="60">
        <v>3.3673518188949001</v>
      </c>
      <c r="L423" s="60">
        <v>3.3193711425299099</v>
      </c>
    </row>
    <row r="424" spans="2:13">
      <c r="B424" s="60" t="s">
        <v>171</v>
      </c>
      <c r="D424" s="60">
        <v>8.07529716208286</v>
      </c>
      <c r="E424" s="60">
        <v>11.536554444382</v>
      </c>
      <c r="F424" s="60">
        <v>12.2123832734078</v>
      </c>
      <c r="H424" s="60">
        <v>5.6308308088338102</v>
      </c>
      <c r="I424" s="60">
        <v>8.5850970819699697</v>
      </c>
      <c r="J424" s="60">
        <v>5.9028099291349099</v>
      </c>
      <c r="K424" s="60">
        <v>9.9598094292324397</v>
      </c>
      <c r="L424" s="60">
        <v>6.2146158195242203</v>
      </c>
    </row>
    <row r="425" spans="2:13">
      <c r="B425" s="60" t="s">
        <v>413</v>
      </c>
      <c r="D425" s="60">
        <v>0.85487909894609904</v>
      </c>
      <c r="E425" s="60">
        <v>1.15470605854965</v>
      </c>
      <c r="F425" s="60">
        <v>0.93553559811448905</v>
      </c>
      <c r="H425" s="60">
        <v>0.83512761354429799</v>
      </c>
      <c r="I425" s="60">
        <v>0.99343999021260299</v>
      </c>
      <c r="J425" s="60">
        <v>0.68536804842479104</v>
      </c>
      <c r="K425" s="60">
        <v>1.1056468692963399</v>
      </c>
      <c r="L425" s="60">
        <v>0.78970958525943802</v>
      </c>
    </row>
    <row r="426" spans="2:13">
      <c r="B426" s="60" t="s">
        <v>433</v>
      </c>
      <c r="D426" s="60">
        <v>-0.28760598772182799</v>
      </c>
      <c r="E426" s="60">
        <v>0.17149113537799099</v>
      </c>
      <c r="F426" s="60">
        <v>0.56561361564536305</v>
      </c>
      <c r="H426" s="60">
        <v>-0.15200000890347101</v>
      </c>
      <c r="I426" s="60">
        <v>0.45347130378253497</v>
      </c>
      <c r="J426" s="60">
        <v>-0.349992432048916</v>
      </c>
      <c r="K426" s="60">
        <v>0.34298969153203301</v>
      </c>
      <c r="L426" s="60">
        <v>0.82615324148887304</v>
      </c>
    </row>
    <row r="427" spans="2:13">
      <c r="B427" s="60" t="s">
        <v>430</v>
      </c>
      <c r="D427" s="60">
        <v>-0.97196374093981397</v>
      </c>
      <c r="E427" s="60">
        <v>12.6634231323296</v>
      </c>
      <c r="F427" s="60">
        <v>-1.0314190594447801</v>
      </c>
      <c r="H427" s="60">
        <v>11.036270657167099</v>
      </c>
      <c r="I427" s="60">
        <v>14.9528488201487</v>
      </c>
      <c r="J427" s="60">
        <v>-0.99911960566528601</v>
      </c>
      <c r="K427" s="60">
        <v>-0.115104226418821</v>
      </c>
      <c r="L427" s="60">
        <v>8.7179881687035596</v>
      </c>
    </row>
    <row r="428" spans="2:13">
      <c r="B428" s="60" t="s">
        <v>432</v>
      </c>
      <c r="D428" s="60">
        <v>1645618995348</v>
      </c>
      <c r="E428" s="60">
        <v>2309984316243</v>
      </c>
      <c r="F428" s="60">
        <v>1971832518816</v>
      </c>
      <c r="G428" s="60">
        <v>1259463062349</v>
      </c>
      <c r="H428" s="60">
        <v>2540082095446</v>
      </c>
      <c r="I428" s="60">
        <v>2995379860985</v>
      </c>
      <c r="J428" s="60">
        <v>2060845544862</v>
      </c>
      <c r="K428" s="60">
        <v>3170494693405</v>
      </c>
      <c r="L428" s="60">
        <v>2360773662967</v>
      </c>
      <c r="M428" s="60">
        <v>1292757699262</v>
      </c>
    </row>
    <row r="429" spans="2:13">
      <c r="B429" s="60" t="s">
        <v>429</v>
      </c>
    </row>
    <row r="430" spans="2:13">
      <c r="B430" s="60" t="s">
        <v>158</v>
      </c>
      <c r="D430" s="60">
        <v>-35655670723</v>
      </c>
      <c r="E430" s="60">
        <v>-25355634997</v>
      </c>
      <c r="F430" s="60">
        <v>-26338154743</v>
      </c>
      <c r="G430" s="60">
        <v>-64505738473</v>
      </c>
      <c r="H430" s="60">
        <v>-52222918393</v>
      </c>
      <c r="I430" s="60">
        <v>-79377742817</v>
      </c>
      <c r="J430" s="60">
        <v>-111617900197</v>
      </c>
      <c r="K430" s="60">
        <v>-110962806696</v>
      </c>
      <c r="L430" s="60">
        <v>-88017237151</v>
      </c>
      <c r="M430" s="60">
        <v>-139983888117</v>
      </c>
    </row>
    <row r="431" spans="2:13">
      <c r="B431" s="60" t="s">
        <v>427</v>
      </c>
      <c r="D431" s="60">
        <v>5654388535</v>
      </c>
      <c r="E431" s="60">
        <v>201681277194</v>
      </c>
      <c r="F431" s="60">
        <v>14783119800</v>
      </c>
      <c r="G431" s="60">
        <v>-469459711926</v>
      </c>
      <c r="H431" s="60">
        <v>51826650470</v>
      </c>
      <c r="I431" s="60">
        <v>4792449323</v>
      </c>
      <c r="J431" s="60">
        <v>2044904961</v>
      </c>
      <c r="K431" s="60">
        <v>325489867408</v>
      </c>
      <c r="L431" s="60">
        <v>329052356472</v>
      </c>
      <c r="M431" s="60">
        <v>33860131414</v>
      </c>
    </row>
    <row r="432" spans="2:13">
      <c r="B432" s="60" t="s">
        <v>425</v>
      </c>
      <c r="D432" s="60">
        <v>5654388535</v>
      </c>
      <c r="E432" s="60">
        <v>201681277194</v>
      </c>
      <c r="F432" s="60">
        <v>14760669800</v>
      </c>
      <c r="G432" s="60">
        <v>-469799862276</v>
      </c>
      <c r="H432" s="60">
        <v>49222601137</v>
      </c>
      <c r="I432" s="60">
        <v>4089522622</v>
      </c>
      <c r="J432" s="60">
        <v>256350616</v>
      </c>
      <c r="K432" s="60">
        <v>291177039529</v>
      </c>
      <c r="L432" s="60">
        <v>329052356472</v>
      </c>
      <c r="M432" s="60">
        <v>33860131414</v>
      </c>
    </row>
    <row r="433" spans="2:13">
      <c r="B433" s="60" t="s">
        <v>83</v>
      </c>
      <c r="D433" s="60">
        <v>71204151434</v>
      </c>
      <c r="E433" s="60">
        <v>37195725967</v>
      </c>
      <c r="F433" s="60">
        <v>9675078296</v>
      </c>
      <c r="G433" s="60">
        <v>18197680593</v>
      </c>
      <c r="H433" s="60">
        <v>93654772758</v>
      </c>
      <c r="I433" s="60">
        <v>46151654571</v>
      </c>
      <c r="J433" s="60">
        <v>32154296550</v>
      </c>
      <c r="K433" s="60">
        <v>54888924939</v>
      </c>
      <c r="L433" s="60">
        <v>10141998301</v>
      </c>
      <c r="M433" s="60">
        <v>39201448952</v>
      </c>
    </row>
    <row r="434" spans="2:13">
      <c r="B434" s="60" t="s">
        <v>422</v>
      </c>
      <c r="D434" s="60">
        <v>635770733369</v>
      </c>
      <c r="E434" s="60">
        <v>570893523870</v>
      </c>
      <c r="F434" s="60">
        <v>538406912975</v>
      </c>
      <c r="G434" s="60">
        <v>547347574960</v>
      </c>
      <c r="H434" s="60">
        <v>1253142258162</v>
      </c>
      <c r="I434" s="60">
        <v>1118265401767</v>
      </c>
      <c r="J434" s="60">
        <v>1501626641317</v>
      </c>
      <c r="K434" s="60">
        <v>1426029690652</v>
      </c>
      <c r="L434" s="60">
        <v>920077755183</v>
      </c>
      <c r="M434" s="60">
        <v>1120009405155</v>
      </c>
    </row>
    <row r="435" spans="2:13">
      <c r="B435" s="60" t="s">
        <v>424</v>
      </c>
      <c r="D435" s="60">
        <v>1257149486730</v>
      </c>
      <c r="E435" s="60">
        <v>1225680858791</v>
      </c>
      <c r="F435" s="60">
        <v>1023999581597</v>
      </c>
      <c r="G435" s="60">
        <v>1151022913843</v>
      </c>
      <c r="H435" s="60">
        <v>1702156524137</v>
      </c>
      <c r="I435" s="60">
        <v>1838804183707</v>
      </c>
      <c r="J435" s="60">
        <v>1523340386645</v>
      </c>
      <c r="K435" s="60">
        <v>1857974395668</v>
      </c>
      <c r="L435" s="60">
        <v>888383323516</v>
      </c>
      <c r="M435" s="60">
        <v>575977382222</v>
      </c>
    </row>
    <row r="436" spans="2:13">
      <c r="B436" s="60" t="s">
        <v>186</v>
      </c>
      <c r="D436" s="60">
        <v>1899260067198</v>
      </c>
      <c r="E436" s="60">
        <v>1950685492067</v>
      </c>
      <c r="F436" s="60">
        <v>2050305581184</v>
      </c>
      <c r="G436" s="60">
        <v>2165103266518</v>
      </c>
      <c r="H436" s="60">
        <v>3032426810346</v>
      </c>
      <c r="I436" s="60">
        <v>3050672477117</v>
      </c>
      <c r="J436" s="60">
        <v>2979646194359</v>
      </c>
      <c r="K436" s="60">
        <v>3034189874009</v>
      </c>
      <c r="L436" s="60">
        <v>2700904723460</v>
      </c>
      <c r="M436" s="60">
        <v>3277935364169</v>
      </c>
    </row>
    <row r="437" spans="2:13">
      <c r="B437" s="60" t="s">
        <v>418</v>
      </c>
      <c r="D437" s="60">
        <v>1254908463730</v>
      </c>
      <c r="E437" s="60">
        <v>1223439835791</v>
      </c>
      <c r="F437" s="60">
        <v>1021758558597</v>
      </c>
      <c r="G437" s="60">
        <v>999335890843</v>
      </c>
      <c r="H437" s="60">
        <v>1510396501137</v>
      </c>
      <c r="I437" s="60">
        <v>1461099160707</v>
      </c>
      <c r="J437" s="60">
        <v>870609363645</v>
      </c>
      <c r="K437" s="60">
        <v>1074503778223</v>
      </c>
      <c r="L437" s="60">
        <v>888318487694</v>
      </c>
      <c r="M437" s="60">
        <v>575977382222</v>
      </c>
    </row>
    <row r="438" spans="2:13">
      <c r="B438" s="60" t="s">
        <v>435</v>
      </c>
      <c r="D438" s="60">
        <v>-2.6362745341642999E-2</v>
      </c>
      <c r="E438" s="60">
        <v>-4.8587922713194703E-2</v>
      </c>
      <c r="F438" s="60">
        <v>-5.3021805984627197E-2</v>
      </c>
      <c r="H438" s="60">
        <v>-5.9808671392488303E-3</v>
      </c>
      <c r="I438" s="60">
        <v>2.38371531802887E-2</v>
      </c>
      <c r="J438" s="60">
        <v>-1.7976356759088499E-2</v>
      </c>
      <c r="K438" s="60">
        <v>0.123397596240286</v>
      </c>
      <c r="L438" s="60">
        <v>-0.17603478305780501</v>
      </c>
    </row>
    <row r="439" spans="2:13">
      <c r="B439" s="60" t="s">
        <v>107</v>
      </c>
      <c r="D439" s="60">
        <v>3.7472997073972197E-2</v>
      </c>
      <c r="E439" s="60">
        <v>-2.8978396683429001E-2</v>
      </c>
      <c r="H439" s="60">
        <v>7.7227001071263303E-3</v>
      </c>
      <c r="I439" s="60">
        <v>4.0396077377449102E-2</v>
      </c>
      <c r="J439" s="60">
        <v>8.6482781657725105E-2</v>
      </c>
      <c r="K439" s="60">
        <v>0.10087920967500499</v>
      </c>
    </row>
    <row r="440" spans="2:13">
      <c r="B440" s="60" t="s">
        <v>115</v>
      </c>
      <c r="D440" s="60">
        <v>0.125310497011487</v>
      </c>
      <c r="E440" s="60">
        <v>4.9295586880167101E-2</v>
      </c>
      <c r="H440" s="60">
        <v>8.6366088847289094E-2</v>
      </c>
      <c r="I440" s="60">
        <v>0.10379868316094</v>
      </c>
      <c r="J440" s="60">
        <v>0.143478321640162</v>
      </c>
      <c r="K440" s="60">
        <v>0.16942457071019801</v>
      </c>
    </row>
    <row r="441" spans="2:13">
      <c r="B441" s="60" t="s">
        <v>137</v>
      </c>
      <c r="D441" s="60">
        <v>3.7469209601506501E-2</v>
      </c>
      <c r="E441" s="60">
        <v>-4.57219126217593E-2</v>
      </c>
      <c r="H441" s="60">
        <v>7.0519096766266803E-3</v>
      </c>
      <c r="I441" s="60">
        <v>3.59223249608151E-2</v>
      </c>
      <c r="J441" s="60">
        <v>8.1727665665836197E-2</v>
      </c>
      <c r="K441" s="60">
        <v>9.5850971564649196E-2</v>
      </c>
    </row>
    <row r="442" spans="2:13">
      <c r="B442" s="60" t="s">
        <v>173</v>
      </c>
      <c r="D442" s="60">
        <v>0.149832921100508</v>
      </c>
      <c r="H442" s="60">
        <v>-1.6173712389951099E-2</v>
      </c>
      <c r="I442" s="60">
        <v>0.148822854421884</v>
      </c>
      <c r="J442" s="60">
        <v>0.27305016699066298</v>
      </c>
    </row>
    <row r="443" spans="2:13">
      <c r="B443" s="60" t="s">
        <v>145</v>
      </c>
      <c r="D443" s="60">
        <v>4.3202391445107603E-2</v>
      </c>
      <c r="E443" s="60">
        <v>-3.94378388587125E-2</v>
      </c>
      <c r="H443" s="60">
        <v>1.4697336428520801E-2</v>
      </c>
      <c r="I443" s="60">
        <v>4.7074158848823697E-2</v>
      </c>
      <c r="J443" s="60">
        <v>9.3709156204882904E-2</v>
      </c>
      <c r="K443" s="60">
        <v>0.101463330192058</v>
      </c>
    </row>
    <row r="444" spans="2:13">
      <c r="B444" s="60" t="s">
        <v>154</v>
      </c>
      <c r="D444" s="60">
        <v>3.7472997073972197E-2</v>
      </c>
      <c r="E444" s="60">
        <v>-4.5656476412667998E-2</v>
      </c>
      <c r="H444" s="60">
        <v>7.7227001071263303E-3</v>
      </c>
      <c r="I444" s="60">
        <v>4.0396077377449102E-2</v>
      </c>
      <c r="J444" s="60">
        <v>8.6482781657725105E-2</v>
      </c>
      <c r="K444" s="60">
        <v>0.10087920967500499</v>
      </c>
    </row>
    <row r="445" spans="2:13">
      <c r="B445" s="60" t="s">
        <v>160</v>
      </c>
      <c r="D445" s="60">
        <v>3.5533467773150198</v>
      </c>
      <c r="H445" s="60">
        <v>8.3299999572168701</v>
      </c>
      <c r="I445" s="60">
        <v>4.6128749960215396</v>
      </c>
      <c r="J445" s="60">
        <v>2.5345881122064799</v>
      </c>
    </row>
    <row r="446" spans="2:13">
      <c r="B446" s="60" t="s">
        <v>167</v>
      </c>
      <c r="D446" s="60">
        <v>3.7855452612961797E-2</v>
      </c>
      <c r="E446" s="60">
        <v>-3.54660241892698E-2</v>
      </c>
      <c r="H446" s="60">
        <v>5.8862158655311704E-3</v>
      </c>
      <c r="I446" s="60">
        <v>3.2463965912324103E-2</v>
      </c>
      <c r="J446" s="60">
        <v>7.2627262026008096E-2</v>
      </c>
      <c r="K446" s="60">
        <v>7.60418217090231E-2</v>
      </c>
    </row>
    <row r="447" spans="2:13">
      <c r="B447" s="60" t="s">
        <v>169</v>
      </c>
      <c r="D447" s="60">
        <v>6.1266627916667503E-2</v>
      </c>
      <c r="E447" s="60">
        <v>-9.6939333923233395E-2</v>
      </c>
      <c r="H447" s="60">
        <v>1.18941923561441E-2</v>
      </c>
      <c r="I447" s="60">
        <v>9.1360278654644203E-2</v>
      </c>
      <c r="J447" s="60">
        <v>0.213901167106896</v>
      </c>
      <c r="K447" s="60">
        <v>0.23339877014914701</v>
      </c>
    </row>
    <row r="448" spans="2:13">
      <c r="B448" s="60" t="s">
        <v>170</v>
      </c>
      <c r="D448" s="60">
        <v>7.67945858255384E-2</v>
      </c>
      <c r="E448" s="60">
        <v>-5.16737043777524E-2</v>
      </c>
      <c r="H448" s="60">
        <v>3.3710151376090097E-2</v>
      </c>
      <c r="I448" s="60">
        <v>8.4139917860441796E-2</v>
      </c>
      <c r="J448" s="60">
        <v>0.227590147049754</v>
      </c>
      <c r="K448" s="60">
        <v>0.32647594866004698</v>
      </c>
    </row>
    <row r="449" spans="2:13">
      <c r="B449" s="60" t="s">
        <v>108</v>
      </c>
    </row>
    <row r="450" spans="2:13">
      <c r="B450" s="60" t="s">
        <v>187</v>
      </c>
      <c r="D450" s="60">
        <v>-4.2657491346488399E-2</v>
      </c>
      <c r="H450" s="257">
        <v>-4.0023572682845698E-5</v>
      </c>
      <c r="I450" s="60">
        <v>4.3086130887162399E-2</v>
      </c>
      <c r="J450" s="60">
        <v>-2.3537847858869101E-2</v>
      </c>
    </row>
    <row r="451" spans="2:13">
      <c r="B451" s="60" t="s">
        <v>420</v>
      </c>
      <c r="D451" s="60">
        <v>0</v>
      </c>
      <c r="E451" s="60">
        <v>0</v>
      </c>
      <c r="F451" s="60">
        <v>0</v>
      </c>
      <c r="G451" s="60">
        <v>0.14954531441268701</v>
      </c>
      <c r="H451" s="60">
        <v>0.12547632350666399</v>
      </c>
      <c r="I451" s="60">
        <v>0.25697366071876898</v>
      </c>
      <c r="J451" s="60">
        <v>0.74716632644126202</v>
      </c>
      <c r="K451" s="60">
        <v>0.72914645190051597</v>
      </c>
      <c r="L451" s="60">
        <v>0</v>
      </c>
      <c r="M451" s="60">
        <v>0</v>
      </c>
    </row>
    <row r="452" spans="2:13">
      <c r="B452" s="60" t="s">
        <v>436</v>
      </c>
      <c r="D452" s="60">
        <v>0.51346502321992105</v>
      </c>
      <c r="E452" s="60">
        <v>0.59442698774460601</v>
      </c>
      <c r="F452" s="60">
        <v>1.0066439022535001</v>
      </c>
      <c r="G452" s="60">
        <v>1.16654208695697</v>
      </c>
      <c r="H452" s="60">
        <v>1.0077024861109201</v>
      </c>
      <c r="I452" s="60">
        <v>1.0879297991252199</v>
      </c>
      <c r="J452" s="60">
        <v>2.4224835141722401</v>
      </c>
      <c r="K452" s="60">
        <v>1.82380568175097</v>
      </c>
      <c r="L452" s="60">
        <v>2.0404688868643501</v>
      </c>
      <c r="M452" s="60">
        <v>4.6910834788744804</v>
      </c>
    </row>
    <row r="453" spans="2:13">
      <c r="B453" s="60" t="s">
        <v>80</v>
      </c>
      <c r="D453" s="60">
        <v>8588.7983205107903</v>
      </c>
      <c r="E453" s="60">
        <v>8373.4218953746404</v>
      </c>
      <c r="F453" s="60">
        <v>6992.7832920356504</v>
      </c>
      <c r="G453" s="60">
        <v>6839.1907377049702</v>
      </c>
      <c r="H453" s="60">
        <v>10336.7594191837</v>
      </c>
      <c r="I453" s="60">
        <v>9999.1468016746294</v>
      </c>
      <c r="J453" s="60">
        <v>5957.53294072475</v>
      </c>
      <c r="K453" s="60">
        <v>7354.0792117645597</v>
      </c>
      <c r="L453" s="60">
        <v>6079.7966988821399</v>
      </c>
      <c r="M453" s="60">
        <v>3942.0832005360298</v>
      </c>
    </row>
    <row r="454" spans="2:13">
      <c r="B454" s="60" t="s">
        <v>178</v>
      </c>
      <c r="D454" s="60">
        <v>11262.884960895801</v>
      </c>
      <c r="E454" s="60">
        <v>15809.909638176399</v>
      </c>
      <c r="F454" s="60">
        <v>13495.5435519153</v>
      </c>
      <c r="G454" s="60">
        <v>8619.9707367467909</v>
      </c>
      <c r="H454" s="60">
        <v>17384.736389840698</v>
      </c>
      <c r="I454" s="60">
        <v>20500.8685994925</v>
      </c>
      <c r="J454" s="60">
        <v>466739.44471780502</v>
      </c>
    </row>
    <row r="455" spans="2:13">
      <c r="B455" s="60" t="s">
        <v>437</v>
      </c>
      <c r="D455" s="60">
        <v>0.33926454549145502</v>
      </c>
      <c r="E455" s="60">
        <v>0.37281543295090103</v>
      </c>
      <c r="F455" s="60">
        <v>0.50165547615250505</v>
      </c>
      <c r="G455" s="60">
        <v>0.53843499924593896</v>
      </c>
      <c r="H455" s="60">
        <v>0.50191823394258095</v>
      </c>
      <c r="I455" s="60">
        <v>0.52105669432996804</v>
      </c>
      <c r="J455" s="60">
        <v>0.70781451660495098</v>
      </c>
      <c r="K455" s="60">
        <v>0.64586798360008801</v>
      </c>
      <c r="L455" s="60">
        <v>0.67110336030068496</v>
      </c>
      <c r="M455" s="60">
        <v>0.82428653459186796</v>
      </c>
    </row>
    <row r="456" spans="2:13">
      <c r="B456" s="60" t="s">
        <v>421</v>
      </c>
      <c r="D456" s="60">
        <v>644351603468</v>
      </c>
      <c r="E456" s="60">
        <v>727245656276</v>
      </c>
      <c r="F456" s="60">
        <v>1028547022587</v>
      </c>
      <c r="G456" s="60">
        <v>1165767375675</v>
      </c>
      <c r="H456" s="60">
        <v>1522030309209</v>
      </c>
      <c r="I456" s="60">
        <v>1589573316410</v>
      </c>
      <c r="J456" s="60">
        <v>2109036830714</v>
      </c>
      <c r="K456" s="60">
        <v>1959686095786</v>
      </c>
      <c r="L456" s="60">
        <v>1812586235766</v>
      </c>
      <c r="M456" s="60">
        <v>2701957981947</v>
      </c>
    </row>
    <row r="457" spans="2:13">
      <c r="B457" s="60" t="s">
        <v>416</v>
      </c>
      <c r="D457" s="60">
        <v>642110580468</v>
      </c>
      <c r="E457" s="60">
        <v>725004633276</v>
      </c>
      <c r="F457" s="60">
        <v>1026305999587</v>
      </c>
      <c r="G457" s="60">
        <v>1014080352675</v>
      </c>
      <c r="H457" s="60">
        <v>1330270286209</v>
      </c>
      <c r="I457" s="60">
        <v>1211868293410</v>
      </c>
      <c r="J457" s="60">
        <v>1456305807714</v>
      </c>
      <c r="K457" s="60">
        <v>1176215478341</v>
      </c>
      <c r="L457" s="60">
        <v>1812521399944</v>
      </c>
      <c r="M457" s="60">
        <v>2701957981947</v>
      </c>
    </row>
    <row r="458" spans="2:13">
      <c r="B458" s="60" t="s">
        <v>423</v>
      </c>
      <c r="D458" s="60">
        <v>2241023000</v>
      </c>
      <c r="E458" s="60">
        <v>2241023000</v>
      </c>
      <c r="F458" s="60">
        <v>2241023000</v>
      </c>
      <c r="G458" s="60">
        <v>151687023000</v>
      </c>
      <c r="H458" s="60">
        <v>191760023000</v>
      </c>
      <c r="I458" s="60">
        <v>377705023000</v>
      </c>
      <c r="J458" s="60">
        <v>652731023000</v>
      </c>
      <c r="K458" s="60">
        <v>783470617445</v>
      </c>
      <c r="L458" s="60">
        <v>64835822</v>
      </c>
      <c r="M458" s="60">
        <v>0</v>
      </c>
    </row>
    <row r="606" spans="2:11">
      <c r="B606" s="60" t="s">
        <v>857</v>
      </c>
      <c r="D606" s="60">
        <v>2019</v>
      </c>
      <c r="E606" s="60">
        <v>2018</v>
      </c>
      <c r="F606" s="60">
        <v>2017</v>
      </c>
      <c r="G606" s="60">
        <v>2016</v>
      </c>
      <c r="H606" s="60">
        <v>2015</v>
      </c>
      <c r="I606" s="60">
        <v>2014</v>
      </c>
      <c r="J606" s="60">
        <v>2013</v>
      </c>
      <c r="K606" s="60">
        <v>2012</v>
      </c>
    </row>
    <row r="607" spans="2:11">
      <c r="B607" s="60" t="s">
        <v>94</v>
      </c>
      <c r="D607" s="60">
        <v>5557.6154571493198</v>
      </c>
      <c r="E607" s="60">
        <v>5710.20792839366</v>
      </c>
      <c r="F607" s="60">
        <v>5435.1878118325703</v>
      </c>
      <c r="G607" s="60">
        <v>3855.3724777828002</v>
      </c>
      <c r="H607" s="60">
        <v>3017.4396289592701</v>
      </c>
      <c r="I607" s="60">
        <v>3174.2795306561002</v>
      </c>
      <c r="J607" s="60">
        <v>2939.8152235746602</v>
      </c>
      <c r="K607" s="60">
        <v>1797.49673868778</v>
      </c>
    </row>
    <row r="608" spans="2:11">
      <c r="B608" s="60" t="s">
        <v>73</v>
      </c>
      <c r="D608" s="60">
        <v>5557.6154571493198</v>
      </c>
      <c r="E608" s="60">
        <v>5710.20792839366</v>
      </c>
      <c r="F608" s="60">
        <v>5435.1878118325703</v>
      </c>
      <c r="G608" s="60">
        <v>3855.3724777828002</v>
      </c>
      <c r="H608" s="60">
        <v>3017.4396289592701</v>
      </c>
      <c r="I608" s="60">
        <v>3183.0241333141198</v>
      </c>
    </row>
    <row r="609" spans="2:11">
      <c r="B609" s="60" t="s">
        <v>417</v>
      </c>
      <c r="D609" s="60">
        <v>-2.6722752158566201E-2</v>
      </c>
      <c r="E609" s="60">
        <v>5.0599928849258603E-2</v>
      </c>
      <c r="F609" s="60">
        <v>0.40976983239718301</v>
      </c>
      <c r="H609" s="60">
        <v>-4.9409606237297801E-2</v>
      </c>
      <c r="I609" s="60">
        <v>7.97547768312976E-2</v>
      </c>
      <c r="J609" s="60">
        <v>0.63550517800705297</v>
      </c>
    </row>
    <row r="610" spans="2:11">
      <c r="B610" s="60" t="s">
        <v>415</v>
      </c>
      <c r="D610" s="60">
        <v>-2.6722752158566201E-2</v>
      </c>
      <c r="E610" s="60">
        <v>5.0599928849258603E-2</v>
      </c>
      <c r="F610" s="60">
        <v>0.40976983239718301</v>
      </c>
      <c r="H610" s="60">
        <v>-4.9409606237297801E-2</v>
      </c>
      <c r="I610" s="60">
        <v>8.2729318424214604E-2</v>
      </c>
    </row>
    <row r="611" spans="2:11">
      <c r="B611" s="60" t="s">
        <v>95</v>
      </c>
      <c r="D611" s="60">
        <v>0.144549003029291</v>
      </c>
      <c r="H611" s="60">
        <v>0.22195011620035099</v>
      </c>
    </row>
    <row r="612" spans="2:11">
      <c r="B612" s="60" t="s">
        <v>74</v>
      </c>
      <c r="D612" s="60">
        <v>0.144549003029291</v>
      </c>
      <c r="H612" s="60">
        <v>0.22195011620035099</v>
      </c>
    </row>
    <row r="613" spans="2:11">
      <c r="B613" s="60" t="s">
        <v>114</v>
      </c>
      <c r="D613" s="60">
        <v>0.28179804921512402</v>
      </c>
      <c r="E613" s="60">
        <v>0.26668081587803999</v>
      </c>
      <c r="F613" s="60">
        <v>0.28377380122226697</v>
      </c>
      <c r="G613" s="60">
        <v>0.25919529122764101</v>
      </c>
      <c r="H613" s="60">
        <v>0.22273007465515501</v>
      </c>
      <c r="I613" s="60">
        <v>0.23569974429841101</v>
      </c>
      <c r="J613" s="60">
        <v>0.205970416666026</v>
      </c>
      <c r="K613" s="60">
        <v>0.18368769914984101</v>
      </c>
    </row>
    <row r="614" spans="2:11">
      <c r="B614" s="60" t="s">
        <v>106</v>
      </c>
      <c r="D614" s="60">
        <v>0.20818720204341501</v>
      </c>
      <c r="E614" s="60">
        <v>0.20404211903978101</v>
      </c>
      <c r="F614" s="60">
        <v>0.21292002321101</v>
      </c>
      <c r="G614" s="60">
        <v>0.14896101817242199</v>
      </c>
      <c r="H614" s="60">
        <v>0.13181526908521099</v>
      </c>
      <c r="I614" s="60">
        <v>0.14384051115270599</v>
      </c>
      <c r="J614" s="60">
        <v>0.15051915865785701</v>
      </c>
      <c r="K614" s="60">
        <v>8.6391212538481602E-2</v>
      </c>
    </row>
    <row r="615" spans="2:11">
      <c r="B615" s="60" t="s">
        <v>144</v>
      </c>
      <c r="D615" s="60">
        <v>0.20094387970451</v>
      </c>
      <c r="E615" s="60">
        <v>0.19403468410414301</v>
      </c>
      <c r="F615" s="60">
        <v>0.211836215830663</v>
      </c>
      <c r="G615" s="60">
        <v>0.15221005137787899</v>
      </c>
      <c r="H615" s="60">
        <v>0.13616273255939801</v>
      </c>
      <c r="I615" s="60">
        <v>0.132671072463106</v>
      </c>
      <c r="J615" s="60">
        <v>0.132164188046235</v>
      </c>
      <c r="K615" s="60">
        <v>9.0504930018305202E-2</v>
      </c>
    </row>
    <row r="616" spans="2:11">
      <c r="B616" s="60" t="s">
        <v>431</v>
      </c>
      <c r="D616" s="60">
        <v>0.16034485518400701</v>
      </c>
      <c r="E616" s="60">
        <v>0.160107829804226</v>
      </c>
      <c r="F616" s="60">
        <v>0.16767899588001101</v>
      </c>
      <c r="G616" s="60">
        <v>0.113211655696438</v>
      </c>
      <c r="H616" s="60">
        <v>9.7166668619705396E-2</v>
      </c>
      <c r="I616" s="60">
        <v>0.102050911898058</v>
      </c>
      <c r="J616" s="60">
        <v>9.9867233186063595E-2</v>
      </c>
      <c r="K616" s="60">
        <v>6.6242762404370006E-2</v>
      </c>
    </row>
    <row r="617" spans="2:11">
      <c r="B617" s="60" t="s">
        <v>166</v>
      </c>
      <c r="D617" s="60">
        <v>2.1120372746554401</v>
      </c>
      <c r="E617" s="60">
        <v>2.46332321988706</v>
      </c>
      <c r="F617" s="60">
        <v>3.0023412881159599</v>
      </c>
      <c r="G617" s="60">
        <v>2.3034475439678599</v>
      </c>
      <c r="H617" s="60">
        <v>1.4268968416290799</v>
      </c>
      <c r="I617" s="60">
        <v>1.2174625114061299</v>
      </c>
      <c r="J617" s="60">
        <v>0.72841313644276195</v>
      </c>
      <c r="K617" s="60">
        <v>0.50759693323884003</v>
      </c>
    </row>
    <row r="618" spans="2:11">
      <c r="B618" s="60" t="s">
        <v>92</v>
      </c>
      <c r="D618" s="60">
        <v>3.4132050983239899</v>
      </c>
      <c r="E618" s="60">
        <v>3.7069746628504299</v>
      </c>
      <c r="F618" s="60">
        <v>3.7359716433729999</v>
      </c>
      <c r="G618" s="60">
        <v>2.9961041594092599</v>
      </c>
      <c r="H618" s="60">
        <v>2.09352735598541</v>
      </c>
      <c r="I618" s="60">
        <v>1.88495155088547</v>
      </c>
      <c r="J618" s="60">
        <v>1.4057133082312301</v>
      </c>
      <c r="K618" s="60">
        <v>1.14839644119565</v>
      </c>
    </row>
    <row r="619" spans="2:11">
      <c r="B619" s="60" t="s">
        <v>69</v>
      </c>
      <c r="D619" s="60">
        <v>0.28247563008554899</v>
      </c>
      <c r="E619" s="60">
        <v>0.306094543917594</v>
      </c>
      <c r="F619" s="60">
        <v>0.32208007488843199</v>
      </c>
      <c r="G619" s="60">
        <v>0.246635291841307</v>
      </c>
      <c r="H619" s="60">
        <v>0.241531703545278</v>
      </c>
      <c r="I619" s="60">
        <v>0.26137511698653998</v>
      </c>
      <c r="J619" s="60">
        <v>0.313334330784801</v>
      </c>
      <c r="K619" s="60">
        <v>0.271018200503165</v>
      </c>
    </row>
    <row r="620" spans="2:11">
      <c r="B620" s="60" t="s">
        <v>68</v>
      </c>
      <c r="D620" s="60">
        <v>0.209917514026944</v>
      </c>
      <c r="E620" s="60">
        <v>0.22940830053314501</v>
      </c>
      <c r="F620" s="60">
        <v>0.23425613824303401</v>
      </c>
      <c r="G620" s="60">
        <v>0.17280220212782299</v>
      </c>
      <c r="H620" s="60">
        <v>0.15153962189525699</v>
      </c>
      <c r="I620" s="60">
        <v>0.15689051991406999</v>
      </c>
      <c r="J620" s="60">
        <v>0.15191506721354101</v>
      </c>
      <c r="K620" s="60">
        <v>0.10761713549358499</v>
      </c>
    </row>
    <row r="621" spans="2:11">
      <c r="B621" s="60" t="s">
        <v>70</v>
      </c>
      <c r="D621" s="60">
        <v>0.25505745492167398</v>
      </c>
      <c r="E621" s="60">
        <v>0.26725226038078898</v>
      </c>
      <c r="F621" s="60">
        <v>0.30194919184188801</v>
      </c>
      <c r="G621" s="60">
        <v>0.24858547389856001</v>
      </c>
      <c r="H621" s="60">
        <v>0.25497571551886899</v>
      </c>
      <c r="I621" s="60">
        <v>0.26579127438198902</v>
      </c>
      <c r="J621" s="60">
        <v>0.32484958981829298</v>
      </c>
      <c r="K621" s="60">
        <v>0.33714306024518997</v>
      </c>
    </row>
    <row r="622" spans="2:11">
      <c r="B622" s="60" t="s">
        <v>91</v>
      </c>
      <c r="D622" s="60">
        <v>1.92789260762895</v>
      </c>
      <c r="E622" s="60">
        <v>1.6990926238542901</v>
      </c>
      <c r="F622" s="60">
        <v>1.55582759080896</v>
      </c>
      <c r="H622" s="60">
        <v>2.1337599225339199</v>
      </c>
      <c r="I622" s="60">
        <v>2.4476897211244601</v>
      </c>
      <c r="J622" s="60">
        <v>2.4530951011952098</v>
      </c>
    </row>
    <row r="623" spans="2:11">
      <c r="B623" s="60" t="s">
        <v>118</v>
      </c>
      <c r="D623" s="60">
        <v>3.8854344127315099</v>
      </c>
      <c r="E623" s="60">
        <v>4.7537774476021797</v>
      </c>
      <c r="F623" s="60">
        <v>5.2323857357049004</v>
      </c>
      <c r="H623" s="60">
        <v>4.9624838884752096</v>
      </c>
      <c r="I623" s="60">
        <v>4.4838987887441499</v>
      </c>
      <c r="J623" s="60">
        <v>3.7501804614893399</v>
      </c>
    </row>
    <row r="624" spans="2:11">
      <c r="B624" s="60" t="s">
        <v>171</v>
      </c>
      <c r="D624" s="60">
        <v>9.0184728077266492</v>
      </c>
      <c r="E624" s="60">
        <v>8.4387367116600291</v>
      </c>
      <c r="F624" s="60">
        <v>7.0560430695429801</v>
      </c>
      <c r="H624" s="60">
        <v>8.4919341673037003</v>
      </c>
      <c r="I624" s="60">
        <v>10.5023189563515</v>
      </c>
      <c r="J624" s="60">
        <v>11.386596815140701</v>
      </c>
    </row>
    <row r="625" spans="2:11">
      <c r="B625" s="60" t="s">
        <v>413</v>
      </c>
      <c r="D625" s="60">
        <v>1.3091627653787099</v>
      </c>
      <c r="E625" s="60">
        <v>1.4328362380132</v>
      </c>
      <c r="F625" s="60">
        <v>1.3970511751553201</v>
      </c>
      <c r="H625" s="60">
        <v>1.55958441354368</v>
      </c>
      <c r="I625" s="60">
        <v>1.5373749925017099</v>
      </c>
      <c r="J625" s="60">
        <v>1.52117028145264</v>
      </c>
    </row>
    <row r="626" spans="2:11">
      <c r="B626" s="60" t="s">
        <v>433</v>
      </c>
      <c r="D626" s="60">
        <v>-1.3697726213714701E-2</v>
      </c>
      <c r="E626" s="60">
        <v>8.3343168044224702E-2</v>
      </c>
      <c r="F626" s="60">
        <v>-4.8843774740677602E-2</v>
      </c>
      <c r="H626" s="60">
        <v>-2.9194991216913101E-3</v>
      </c>
      <c r="I626" s="60">
        <v>2.3162033617380302E-2</v>
      </c>
      <c r="J626" s="60">
        <v>-1.44533984123041E-2</v>
      </c>
    </row>
    <row r="627" spans="2:11">
      <c r="B627" s="60" t="s">
        <v>430</v>
      </c>
      <c r="D627" s="60">
        <v>-1.2237593556189001E-2</v>
      </c>
      <c r="E627" s="60">
        <v>3.4427255831827E-2</v>
      </c>
      <c r="F627" s="60">
        <v>0.40876767321690499</v>
      </c>
      <c r="H627" s="60">
        <v>-5.0640618353396803E-2</v>
      </c>
      <c r="I627" s="60">
        <v>4.5534308090717297E-2</v>
      </c>
      <c r="J627" s="60">
        <v>0.48580476876365702</v>
      </c>
    </row>
    <row r="628" spans="2:11">
      <c r="B628" s="60" t="s">
        <v>432</v>
      </c>
      <c r="D628" s="60">
        <v>1566274193137</v>
      </c>
      <c r="E628" s="60">
        <v>1588026545984</v>
      </c>
      <c r="F628" s="60">
        <v>1465857350493</v>
      </c>
      <c r="G628" s="60">
        <v>1541132057558</v>
      </c>
      <c r="H628" s="60">
        <v>1546380672297</v>
      </c>
      <c r="I628" s="60">
        <v>1550908548442</v>
      </c>
      <c r="J628" s="60">
        <v>1515799548346</v>
      </c>
      <c r="K628" s="60">
        <v>1538029298568</v>
      </c>
    </row>
    <row r="629" spans="2:11">
      <c r="B629" s="60" t="s">
        <v>429</v>
      </c>
    </row>
    <row r="630" spans="2:11">
      <c r="B630" s="60" t="s">
        <v>158</v>
      </c>
      <c r="D630" s="60">
        <v>5253947776</v>
      </c>
      <c r="E630" s="60">
        <v>21119584638</v>
      </c>
      <c r="F630" s="60">
        <v>19936486625</v>
      </c>
      <c r="G630" s="60">
        <v>10573033205</v>
      </c>
      <c r="H630" s="60">
        <v>1028244592</v>
      </c>
      <c r="I630" s="60">
        <v>-9215510621</v>
      </c>
      <c r="J630" s="60">
        <v>-20490179931</v>
      </c>
      <c r="K630" s="60">
        <v>-43655075619</v>
      </c>
    </row>
    <row r="631" spans="2:11">
      <c r="B631" s="60" t="s">
        <v>427</v>
      </c>
      <c r="D631" s="60">
        <v>314602398744</v>
      </c>
      <c r="E631" s="60">
        <v>318537553472</v>
      </c>
      <c r="F631" s="60">
        <v>308249991204</v>
      </c>
      <c r="G631" s="60">
        <v>221482219920</v>
      </c>
      <c r="H631" s="60">
        <v>196486715224</v>
      </c>
      <c r="I631" s="60">
        <v>207803679602</v>
      </c>
      <c r="J631" s="60">
        <v>202442034566</v>
      </c>
      <c r="K631" s="60">
        <v>132872216023</v>
      </c>
    </row>
    <row r="632" spans="2:11">
      <c r="B632" s="60" t="s">
        <v>425</v>
      </c>
      <c r="D632" s="60">
        <v>251144008677</v>
      </c>
      <c r="E632" s="60">
        <v>254255483949</v>
      </c>
      <c r="F632" s="60">
        <v>245793488634</v>
      </c>
      <c r="G632" s="60">
        <v>174474111883</v>
      </c>
      <c r="H632" s="60">
        <v>150256658345</v>
      </c>
      <c r="I632" s="60">
        <v>158271631639</v>
      </c>
      <c r="J632" s="60">
        <v>151378706958</v>
      </c>
      <c r="K632" s="60">
        <v>101883309396</v>
      </c>
    </row>
    <row r="633" spans="2:11">
      <c r="B633" s="60" t="s">
        <v>83</v>
      </c>
      <c r="D633" s="60">
        <v>79417016880</v>
      </c>
      <c r="E633" s="60">
        <v>55936186689</v>
      </c>
      <c r="F633" s="60">
        <v>85243734579</v>
      </c>
      <c r="G633" s="60">
        <v>61083735355</v>
      </c>
      <c r="H633" s="60">
        <v>106640280679</v>
      </c>
      <c r="I633" s="60">
        <v>51083605934</v>
      </c>
      <c r="J633" s="60">
        <v>77206508869</v>
      </c>
      <c r="K633" s="60">
        <v>79343701836</v>
      </c>
    </row>
    <row r="634" spans="2:11">
      <c r="B634" s="60" t="s">
        <v>422</v>
      </c>
      <c r="D634" s="60">
        <v>741643916688</v>
      </c>
      <c r="E634" s="60">
        <v>883212350657</v>
      </c>
      <c r="F634" s="60">
        <v>986051895081</v>
      </c>
      <c r="G634" s="60">
        <v>898292307519</v>
      </c>
      <c r="H634" s="60">
        <v>808401499127</v>
      </c>
      <c r="I634" s="60">
        <v>641040545375</v>
      </c>
      <c r="J634" s="60">
        <v>626202222413</v>
      </c>
      <c r="K634" s="60">
        <v>609623936636</v>
      </c>
    </row>
    <row r="635" spans="2:11">
      <c r="B635" s="60" t="s">
        <v>424</v>
      </c>
      <c r="D635" s="60">
        <v>1047707900252</v>
      </c>
      <c r="E635" s="60">
        <v>889536094922</v>
      </c>
      <c r="F635" s="60">
        <v>824892207561</v>
      </c>
      <c r="G635" s="60">
        <v>709855160739</v>
      </c>
      <c r="H635" s="60">
        <v>625536832976</v>
      </c>
      <c r="I635" s="60">
        <v>631304211938</v>
      </c>
      <c r="J635" s="60">
        <v>600749173871</v>
      </c>
      <c r="K635" s="60">
        <v>415872153416</v>
      </c>
    </row>
    <row r="636" spans="2:11">
      <c r="B636" s="60" t="s">
        <v>186</v>
      </c>
      <c r="D636" s="60">
        <v>1264994554679</v>
      </c>
      <c r="E636" s="60">
        <v>1127793010867</v>
      </c>
      <c r="F636" s="60">
        <v>1088826730948</v>
      </c>
      <c r="G636" s="60">
        <v>1009675280376</v>
      </c>
      <c r="H636" s="60">
        <v>1011680103001</v>
      </c>
      <c r="I636" s="60">
        <v>971387512792</v>
      </c>
      <c r="J636" s="60">
        <v>1046218544294</v>
      </c>
      <c r="K636" s="60">
        <v>946720138282</v>
      </c>
    </row>
    <row r="637" spans="2:11">
      <c r="B637" s="60" t="s">
        <v>418</v>
      </c>
      <c r="D637" s="60">
        <v>935747422440</v>
      </c>
      <c r="E637" s="60">
        <v>842416652110</v>
      </c>
      <c r="F637" s="60">
        <v>818870613549</v>
      </c>
      <c r="G637" s="60">
        <v>707417460739</v>
      </c>
      <c r="H637" s="60">
        <v>623445436957</v>
      </c>
      <c r="I637" s="60">
        <v>620752787454</v>
      </c>
      <c r="J637" s="60">
        <v>590316066106</v>
      </c>
      <c r="K637" s="60">
        <v>375927923685</v>
      </c>
    </row>
    <row r="638" spans="2:11">
      <c r="B638" s="60" t="s">
        <v>435</v>
      </c>
      <c r="D638" s="60">
        <v>0.12165489809741301</v>
      </c>
      <c r="E638" s="60">
        <v>3.5787401991016002E-2</v>
      </c>
      <c r="F638" s="60">
        <v>7.8392976544423495E-2</v>
      </c>
      <c r="H638" s="60">
        <v>4.1479419570866698E-2</v>
      </c>
      <c r="I638" s="60">
        <v>-7.1525239071820096E-2</v>
      </c>
      <c r="J638" s="60">
        <v>0.105098013645889</v>
      </c>
    </row>
    <row r="639" spans="2:11">
      <c r="B639" s="60" t="s">
        <v>107</v>
      </c>
      <c r="D639" s="60">
        <v>0.20826406929451799</v>
      </c>
      <c r="E639" s="60">
        <v>0.18840049560585301</v>
      </c>
      <c r="H639" s="60">
        <v>0.142003973538738</v>
      </c>
      <c r="I639" s="60">
        <v>0.11794764468843499</v>
      </c>
    </row>
    <row r="640" spans="2:11">
      <c r="B640" s="60" t="s">
        <v>115</v>
      </c>
      <c r="D640" s="60">
        <v>0.27722885551455401</v>
      </c>
      <c r="E640" s="60">
        <v>0.26962306816564302</v>
      </c>
      <c r="H640" s="60">
        <v>0.221583443676447</v>
      </c>
      <c r="I640" s="60">
        <v>0.20854081209939601</v>
      </c>
    </row>
    <row r="641" spans="2:11">
      <c r="B641" s="60" t="s">
        <v>137</v>
      </c>
      <c r="D641" s="60">
        <v>0.16259031978768401</v>
      </c>
      <c r="E641" s="60">
        <v>0.14679450326471299</v>
      </c>
      <c r="H641" s="60">
        <v>9.9696108174658404E-2</v>
      </c>
      <c r="I641" s="60">
        <v>8.9371795318456695E-2</v>
      </c>
    </row>
    <row r="642" spans="2:11">
      <c r="B642" s="60" t="s">
        <v>173</v>
      </c>
      <c r="D642" s="60">
        <v>6.9338890299441803E-3</v>
      </c>
      <c r="H642" s="60">
        <v>1.9297120277950101E-3</v>
      </c>
    </row>
    <row r="643" spans="2:11">
      <c r="B643" s="60" t="s">
        <v>145</v>
      </c>
      <c r="D643" s="60">
        <v>0.205489239134308</v>
      </c>
      <c r="E643" s="60">
        <v>0.18352707470263899</v>
      </c>
      <c r="H643" s="60">
        <v>0.12937325808785</v>
      </c>
      <c r="I643" s="60">
        <v>0.117474996496554</v>
      </c>
    </row>
    <row r="644" spans="2:11">
      <c r="B644" s="60" t="s">
        <v>154</v>
      </c>
      <c r="D644" s="60">
        <v>0.20375708474915999</v>
      </c>
      <c r="E644" s="60">
        <v>0.184606489527226</v>
      </c>
      <c r="H644" s="60">
        <v>0.13152411751927801</v>
      </c>
      <c r="I644" s="60">
        <v>0.11794764468843499</v>
      </c>
    </row>
    <row r="645" spans="2:11">
      <c r="B645" s="60" t="s">
        <v>160</v>
      </c>
      <c r="D645" s="60">
        <v>0.14365244516418099</v>
      </c>
      <c r="H645" s="60">
        <v>0.160232819500326</v>
      </c>
    </row>
    <row r="646" spans="2:11">
      <c r="B646" s="60" t="s">
        <v>167</v>
      </c>
      <c r="D646" s="60">
        <v>0.216573478426248</v>
      </c>
      <c r="E646" s="60">
        <v>0.20799632320494199</v>
      </c>
      <c r="H646" s="60">
        <v>0.152048919907075</v>
      </c>
      <c r="I646" s="60">
        <v>0.138413996014492</v>
      </c>
    </row>
    <row r="647" spans="2:11">
      <c r="B647" s="60" t="s">
        <v>169</v>
      </c>
      <c r="D647" s="60">
        <v>0.29012234177530299</v>
      </c>
      <c r="E647" s="60">
        <v>0.28287121482743399</v>
      </c>
      <c r="H647" s="60">
        <v>0.25080469130583299</v>
      </c>
      <c r="I647" s="60">
        <v>0.26080738546423499</v>
      </c>
    </row>
    <row r="648" spans="2:11">
      <c r="B648" s="60" t="s">
        <v>170</v>
      </c>
      <c r="D648" s="60">
        <v>0.25808023161225901</v>
      </c>
      <c r="E648" s="60">
        <v>0.26234054863462097</v>
      </c>
      <c r="H648" s="60">
        <v>0.26345819949172</v>
      </c>
      <c r="I648" s="60">
        <v>0.29045550651645402</v>
      </c>
    </row>
    <row r="649" spans="2:11">
      <c r="B649" s="60" t="s">
        <v>108</v>
      </c>
    </row>
    <row r="650" spans="2:11">
      <c r="B650" s="60" t="s">
        <v>187</v>
      </c>
      <c r="D650" s="60">
        <v>7.8611758877617594E-2</v>
      </c>
      <c r="H650" s="60">
        <v>2.5017398048311899E-2</v>
      </c>
    </row>
    <row r="651" spans="2:11">
      <c r="B651" s="60" t="s">
        <v>420</v>
      </c>
      <c r="D651" s="60">
        <v>0.119648181899404</v>
      </c>
      <c r="E651" s="60">
        <v>5.5933655506429002E-2</v>
      </c>
      <c r="F651" s="60">
        <v>7.3535353600030903E-3</v>
      </c>
      <c r="G651" s="60">
        <v>3.4459143791184701E-3</v>
      </c>
      <c r="H651" s="60">
        <v>3.3545774738652002E-3</v>
      </c>
      <c r="I651" s="60">
        <v>1.6997788326132801E-2</v>
      </c>
      <c r="J651" s="60">
        <v>1.7673765570741799E-2</v>
      </c>
      <c r="K651" s="60">
        <v>0.106255021812293</v>
      </c>
    </row>
    <row r="652" spans="2:11">
      <c r="B652" s="60" t="s">
        <v>436</v>
      </c>
      <c r="D652" s="60">
        <v>0.35185470389057999</v>
      </c>
      <c r="E652" s="60">
        <v>0.33875916156478802</v>
      </c>
      <c r="F652" s="60">
        <v>0.32966883037724998</v>
      </c>
      <c r="G652" s="60">
        <v>0.42726937969731099</v>
      </c>
      <c r="H652" s="60">
        <v>0.62272436853327495</v>
      </c>
      <c r="I652" s="60">
        <v>0.56485404886560098</v>
      </c>
      <c r="J652" s="60">
        <v>0.77230233829708395</v>
      </c>
      <c r="K652" s="60">
        <v>1.51835545761501</v>
      </c>
    </row>
    <row r="653" spans="2:11">
      <c r="B653" s="60" t="s">
        <v>80</v>
      </c>
      <c r="D653" s="60">
        <v>21106.545866990899</v>
      </c>
      <c r="E653" s="60">
        <v>19019.472414683201</v>
      </c>
      <c r="F653" s="60">
        <v>18484.450583257902</v>
      </c>
      <c r="G653" s="60">
        <v>15999.433658009</v>
      </c>
      <c r="H653" s="60">
        <v>14096.433874095001</v>
      </c>
      <c r="I653" s="60">
        <v>14035.5080117873</v>
      </c>
      <c r="J653" s="60">
        <v>13341.868719095</v>
      </c>
      <c r="K653" s="60">
        <v>8483.8442440045201</v>
      </c>
    </row>
    <row r="654" spans="2:11">
      <c r="B654" s="60" t="s">
        <v>178</v>
      </c>
      <c r="D654" s="60">
        <v>35436.067718031598</v>
      </c>
      <c r="E654" s="60">
        <v>35928.202397827998</v>
      </c>
      <c r="F654" s="60">
        <v>33164.193450067803</v>
      </c>
      <c r="G654" s="60">
        <v>34867.241121221698</v>
      </c>
      <c r="H654" s="60">
        <v>34985.988061018099</v>
      </c>
      <c r="I654" s="60">
        <v>35185.091377894198</v>
      </c>
    </row>
    <row r="655" spans="2:11">
      <c r="B655" s="60" t="s">
        <v>437</v>
      </c>
      <c r="D655" s="60">
        <v>0.26027553321962499</v>
      </c>
      <c r="E655" s="60">
        <v>0.25303965887996999</v>
      </c>
      <c r="F655" s="60">
        <v>0.247933036291237</v>
      </c>
      <c r="G655" s="60">
        <v>0.29936141402257499</v>
      </c>
      <c r="H655" s="60">
        <v>0.38375239850260801</v>
      </c>
      <c r="I655" s="60">
        <v>0.36096276791760601</v>
      </c>
      <c r="J655" s="60">
        <v>0.43576218436813102</v>
      </c>
      <c r="K655" s="60">
        <v>0.60291546732364698</v>
      </c>
    </row>
    <row r="656" spans="2:11">
      <c r="B656" s="60" t="s">
        <v>421</v>
      </c>
      <c r="D656" s="60">
        <v>329247132239</v>
      </c>
      <c r="E656" s="60">
        <v>285376358757</v>
      </c>
      <c r="F656" s="60">
        <v>269956117399</v>
      </c>
      <c r="G656" s="60">
        <v>302257819637</v>
      </c>
      <c r="H656" s="60">
        <v>388234666044</v>
      </c>
      <c r="I656" s="60">
        <v>350634725338</v>
      </c>
      <c r="J656" s="60">
        <v>455902478188</v>
      </c>
      <c r="K656" s="60">
        <v>570792214597</v>
      </c>
    </row>
    <row r="657" spans="2:11">
      <c r="B657" s="60" t="s">
        <v>416</v>
      </c>
      <c r="D657" s="60">
        <v>217286654427</v>
      </c>
      <c r="E657" s="60">
        <v>238256915945</v>
      </c>
      <c r="F657" s="60">
        <v>263934523387</v>
      </c>
      <c r="G657" s="60">
        <v>299820119637</v>
      </c>
      <c r="H657" s="60">
        <v>386143270025</v>
      </c>
      <c r="I657" s="60">
        <v>340083300854</v>
      </c>
      <c r="J657" s="60">
        <v>445469370423</v>
      </c>
      <c r="K657" s="60">
        <v>530847984866</v>
      </c>
    </row>
    <row r="658" spans="2:11">
      <c r="B658" s="60" t="s">
        <v>423</v>
      </c>
      <c r="D658" s="60">
        <v>111960477812</v>
      </c>
      <c r="E658" s="60">
        <v>47119442812</v>
      </c>
      <c r="F658" s="60">
        <v>6021594012</v>
      </c>
      <c r="G658" s="60">
        <v>2437700000</v>
      </c>
      <c r="H658" s="60">
        <v>2091396019</v>
      </c>
      <c r="I658" s="60">
        <v>10551424484</v>
      </c>
      <c r="J658" s="60">
        <v>10433107765</v>
      </c>
      <c r="K658" s="60">
        <v>39944229731</v>
      </c>
    </row>
    <row r="806" spans="2:14">
      <c r="B806" s="60" t="s">
        <v>1298</v>
      </c>
      <c r="D806" s="60">
        <v>2019</v>
      </c>
      <c r="E806" s="60">
        <v>2018</v>
      </c>
      <c r="F806" s="60">
        <v>2017</v>
      </c>
      <c r="G806" s="60">
        <v>2016</v>
      </c>
      <c r="H806" s="60">
        <v>2015</v>
      </c>
      <c r="I806" s="60">
        <v>2014</v>
      </c>
      <c r="J806" s="60">
        <v>2013</v>
      </c>
      <c r="K806" s="60">
        <v>2012</v>
      </c>
      <c r="L806" s="60">
        <v>2011</v>
      </c>
      <c r="M806" s="60">
        <v>2009</v>
      </c>
      <c r="N806" s="60">
        <v>2008</v>
      </c>
    </row>
    <row r="807" spans="2:14">
      <c r="B807" s="60" t="s">
        <v>94</v>
      </c>
      <c r="D807" s="60">
        <v>21.363502193938402</v>
      </c>
      <c r="E807" s="60">
        <v>1087.19378815911</v>
      </c>
      <c r="F807" s="60">
        <v>1345.71535734792</v>
      </c>
      <c r="G807" s="60">
        <v>1224.12398629585</v>
      </c>
      <c r="H807" s="60">
        <v>3935.2122459913599</v>
      </c>
      <c r="I807" s="60">
        <v>5636.7948377659504</v>
      </c>
      <c r="J807" s="60">
        <v>5740.8222387706801</v>
      </c>
      <c r="K807" s="60">
        <v>6076.0310395158804</v>
      </c>
      <c r="L807" s="60">
        <v>5543.9448893432</v>
      </c>
      <c r="M807" s="60">
        <v>1326.6559254578999</v>
      </c>
      <c r="N807" s="60">
        <v>647.10032913968496</v>
      </c>
    </row>
    <row r="808" spans="2:14">
      <c r="B808" s="60" t="s">
        <v>73</v>
      </c>
      <c r="D808" s="60">
        <v>21.363502193938402</v>
      </c>
      <c r="E808" s="60">
        <v>1087.19378815911</v>
      </c>
      <c r="F808" s="60">
        <v>1345.71535734792</v>
      </c>
      <c r="G808" s="60">
        <v>1499.5200213816099</v>
      </c>
      <c r="H808" s="60">
        <v>3935.2122459913599</v>
      </c>
      <c r="I808" s="60">
        <v>5636.7948377659504</v>
      </c>
      <c r="J808" s="60">
        <v>6179.3769870219903</v>
      </c>
      <c r="K808" s="60">
        <v>6584.1208216628002</v>
      </c>
      <c r="L808" s="60">
        <v>17396.516999197302</v>
      </c>
    </row>
    <row r="809" spans="2:14">
      <c r="B809" s="60" t="s">
        <v>417</v>
      </c>
      <c r="D809" s="60">
        <v>-0.98034986731287999</v>
      </c>
      <c r="E809" s="60">
        <v>-0.19210717019555501</v>
      </c>
      <c r="F809" s="60">
        <v>9.9329293775210104E-2</v>
      </c>
      <c r="H809" s="60">
        <v>-0.30187059148829698</v>
      </c>
      <c r="I809" s="60">
        <v>-1.8120644862016099E-2</v>
      </c>
      <c r="J809" s="60">
        <v>-5.5169040211470503E-2</v>
      </c>
      <c r="K809" s="60">
        <v>9.5976089371933901E-2</v>
      </c>
      <c r="L809" s="60">
        <v>4.1455767084981998E-2</v>
      </c>
      <c r="M809" s="60">
        <v>1.0501549229957601</v>
      </c>
    </row>
    <row r="810" spans="2:14">
      <c r="B810" s="60" t="s">
        <v>415</v>
      </c>
      <c r="D810" s="60">
        <v>-0.98034986731287999</v>
      </c>
      <c r="E810" s="60">
        <v>-0.19210717019555501</v>
      </c>
      <c r="F810" s="60">
        <v>9.9329293775210104E-2</v>
      </c>
      <c r="H810" s="60">
        <v>-0.30187059148829698</v>
      </c>
      <c r="I810" s="60">
        <v>-1.8120644862016099E-2</v>
      </c>
      <c r="J810" s="60">
        <v>1.7008791896223101E-2</v>
      </c>
      <c r="K810" s="60">
        <v>0.187623786506079</v>
      </c>
      <c r="L810" s="60">
        <v>2.2680164247001402</v>
      </c>
    </row>
    <row r="811" spans="2:14">
      <c r="B811" s="60" t="s">
        <v>95</v>
      </c>
      <c r="D811" s="60">
        <v>-0.357709247911075</v>
      </c>
      <c r="H811" s="60">
        <v>-0.12505342552059401</v>
      </c>
      <c r="I811" s="60">
        <v>7.56213476614919E-3</v>
      </c>
      <c r="J811" s="60">
        <v>2.74209387484818E-2</v>
      </c>
      <c r="K811" s="60">
        <v>1.0499918484750801</v>
      </c>
      <c r="L811" s="60">
        <v>1.36805145968303</v>
      </c>
    </row>
    <row r="812" spans="2:14">
      <c r="B812" s="60" t="s">
        <v>74</v>
      </c>
      <c r="D812" s="60">
        <v>-0.357709247911075</v>
      </c>
      <c r="H812" s="60">
        <v>-0.12505342552059401</v>
      </c>
      <c r="I812" s="60">
        <v>7.56213476614919E-3</v>
      </c>
      <c r="J812" s="60">
        <v>2.74209387484818E-2</v>
      </c>
      <c r="K812" s="60">
        <v>1.0499918484750801</v>
      </c>
      <c r="L812" s="60">
        <v>1.36805145968303</v>
      </c>
    </row>
    <row r="813" spans="2:14">
      <c r="B813" s="60" t="s">
        <v>114</v>
      </c>
      <c r="D813" s="60">
        <v>0.17734967730003001</v>
      </c>
      <c r="E813" s="60">
        <v>0.203842703018706</v>
      </c>
      <c r="F813" s="60">
        <v>0.20116963533332</v>
      </c>
      <c r="G813" s="60">
        <v>0.18443548518470201</v>
      </c>
      <c r="H813" s="60">
        <v>0.21022060502696699</v>
      </c>
      <c r="I813" s="60">
        <v>0.22638501005846301</v>
      </c>
      <c r="J813" s="60">
        <v>0.23068750790383299</v>
      </c>
      <c r="K813" s="60">
        <v>0.22244199060695199</v>
      </c>
      <c r="L813" s="60">
        <v>0.19694865465332301</v>
      </c>
      <c r="M813" s="60">
        <v>0.16741700072967</v>
      </c>
      <c r="N813" s="60">
        <v>0.14668842289946901</v>
      </c>
    </row>
    <row r="814" spans="2:14">
      <c r="B814" s="60" t="s">
        <v>106</v>
      </c>
      <c r="D814" s="60">
        <v>3.4659115647927598E-2</v>
      </c>
      <c r="E814" s="60">
        <v>6.0817354018576998E-2</v>
      </c>
      <c r="F814" s="60">
        <v>5.8787253969817099E-2</v>
      </c>
      <c r="G814" s="60">
        <v>5.3994942239023902E-2</v>
      </c>
      <c r="H814" s="60">
        <v>8.9466026726750802E-2</v>
      </c>
      <c r="I814" s="60">
        <v>0.116045538349901</v>
      </c>
      <c r="J814" s="60">
        <v>0.136688572514369</v>
      </c>
      <c r="K814" s="60">
        <v>0.131205291165581</v>
      </c>
      <c r="L814" s="60">
        <v>0.120601648276583</v>
      </c>
      <c r="M814" s="60">
        <v>6.4047521765518797E-2</v>
      </c>
      <c r="N814" s="60">
        <v>1.7431666322443799E-2</v>
      </c>
    </row>
    <row r="815" spans="2:14">
      <c r="B815" s="60" t="s">
        <v>144</v>
      </c>
      <c r="D815" s="60">
        <v>3.30548280935223E-3</v>
      </c>
      <c r="E815" s="60">
        <v>4.31982207105642E-2</v>
      </c>
      <c r="F815" s="60">
        <v>4.9651907816544501E-2</v>
      </c>
      <c r="G815" s="60">
        <v>4.3303971726795197E-2</v>
      </c>
      <c r="H815" s="60">
        <v>8.4135541687968302E-2</v>
      </c>
      <c r="I815" s="60">
        <v>0.11093185269295</v>
      </c>
      <c r="J815" s="60">
        <v>0.121709659311276</v>
      </c>
      <c r="K815" s="60">
        <v>0.113392825961524</v>
      </c>
      <c r="L815" s="60">
        <v>9.5570248158850096E-2</v>
      </c>
      <c r="M815" s="60">
        <v>2.7357197618978198E-2</v>
      </c>
      <c r="N815" s="60">
        <v>1.6013219812943399E-2</v>
      </c>
    </row>
    <row r="816" spans="2:14">
      <c r="B816" s="60" t="s">
        <v>431</v>
      </c>
      <c r="D816" s="60">
        <v>8.4624892408095202E-4</v>
      </c>
      <c r="E816" s="60">
        <v>3.4412521620796603E-2</v>
      </c>
      <c r="F816" s="60">
        <v>3.9086551710673899E-2</v>
      </c>
      <c r="G816" s="60">
        <v>3.4845405351742298E-2</v>
      </c>
      <c r="H816" s="60">
        <v>6.5850347709775298E-2</v>
      </c>
      <c r="I816" s="60">
        <v>8.8007425241674805E-2</v>
      </c>
      <c r="J816" s="60">
        <v>9.3702802066226804E-2</v>
      </c>
      <c r="K816" s="60">
        <v>8.7676181780123194E-2</v>
      </c>
      <c r="L816" s="60">
        <v>7.3875307456907499E-2</v>
      </c>
      <c r="M816" s="60">
        <v>2.1307598780193698E-2</v>
      </c>
      <c r="N816" s="60">
        <v>1.2553865016817401E-2</v>
      </c>
    </row>
    <row r="817" spans="2:14">
      <c r="B817" s="60" t="s">
        <v>166</v>
      </c>
      <c r="D817" s="60">
        <v>1.0623568938557899</v>
      </c>
      <c r="E817" s="60">
        <v>1.1018901182584799</v>
      </c>
      <c r="F817" s="60">
        <v>1.2949231409455499</v>
      </c>
      <c r="G817" s="60">
        <v>0.95850952677906098</v>
      </c>
      <c r="H817" s="60">
        <v>0.96499550289514702</v>
      </c>
      <c r="I817" s="60">
        <v>0.92715499473438601</v>
      </c>
      <c r="J817" s="60">
        <v>0.552491158642896</v>
      </c>
      <c r="K817" s="60">
        <v>0.35308742458022002</v>
      </c>
      <c r="L817" s="60">
        <v>0.54837745879463495</v>
      </c>
      <c r="M817" s="60">
        <v>0.383983926126654</v>
      </c>
      <c r="N817" s="60">
        <v>0.283695482996211</v>
      </c>
    </row>
    <row r="818" spans="2:14">
      <c r="B818" s="60" t="s">
        <v>92</v>
      </c>
      <c r="D818" s="60">
        <v>1.58915558349411</v>
      </c>
      <c r="E818" s="60">
        <v>1.5813456988696899</v>
      </c>
      <c r="F818" s="60">
        <v>1.72126679002642</v>
      </c>
      <c r="G818" s="60">
        <v>1.7275990774022001</v>
      </c>
      <c r="H818" s="60">
        <v>1.80940014295774</v>
      </c>
      <c r="I818" s="60">
        <v>2.1020652755999998</v>
      </c>
      <c r="J818" s="60">
        <v>1.88229749668102</v>
      </c>
      <c r="K818" s="60">
        <v>1.64778467069906</v>
      </c>
      <c r="L818" s="60">
        <v>1.57223970989733</v>
      </c>
      <c r="M818" s="60">
        <v>1.1277302397337901</v>
      </c>
      <c r="N818" s="60">
        <v>1.0671845842221801</v>
      </c>
    </row>
    <row r="819" spans="2:14">
      <c r="B819" s="60" t="s">
        <v>69</v>
      </c>
      <c r="D819" s="60">
        <v>1.9215401431797001E-3</v>
      </c>
      <c r="E819" s="60">
        <v>9.4873824421693398E-2</v>
      </c>
      <c r="F819" s="60">
        <v>0.116917601059336</v>
      </c>
      <c r="G819" s="60">
        <v>0.107737151836161</v>
      </c>
      <c r="H819" s="60">
        <v>0.216347438172343</v>
      </c>
      <c r="I819" s="60">
        <v>0.30250576820535702</v>
      </c>
      <c r="J819" s="60">
        <v>0.34292231634810799</v>
      </c>
      <c r="K819" s="60">
        <v>0.37953184268190998</v>
      </c>
      <c r="L819" s="60">
        <v>0.37562693207001402</v>
      </c>
      <c r="M819" s="60">
        <v>0.151518719858145</v>
      </c>
      <c r="N819" s="60">
        <v>7.3606935575268206E-2</v>
      </c>
    </row>
    <row r="820" spans="2:14">
      <c r="B820" s="60" t="s">
        <v>68</v>
      </c>
      <c r="D820" s="60">
        <v>8.2920137456934495E-4</v>
      </c>
      <c r="E820" s="60">
        <v>4.2324013672849103E-2</v>
      </c>
      <c r="F820" s="60">
        <v>5.4784693542321697E-2</v>
      </c>
      <c r="G820" s="60">
        <v>5.0512254620055597E-2</v>
      </c>
      <c r="H820" s="60">
        <v>0.114461648740809</v>
      </c>
      <c r="I820" s="60">
        <v>0.161500535429384</v>
      </c>
      <c r="J820" s="60">
        <v>0.16127689845910201</v>
      </c>
      <c r="K820" s="60">
        <v>0.15804729084133001</v>
      </c>
      <c r="L820" s="60">
        <v>0.146499931487278</v>
      </c>
      <c r="M820" s="60">
        <v>3.2630769479336297E-2</v>
      </c>
      <c r="N820" s="60">
        <v>1.5993654698396899E-2</v>
      </c>
    </row>
    <row r="821" spans="2:14">
      <c r="B821" s="60" t="s">
        <v>70</v>
      </c>
      <c r="D821" s="60">
        <v>1.50872761048488E-2</v>
      </c>
      <c r="E821" s="60">
        <v>0.12703641524112799</v>
      </c>
      <c r="F821" s="60">
        <v>0.13733647996641801</v>
      </c>
      <c r="G821" s="60">
        <v>0.13452984680949601</v>
      </c>
      <c r="H821" s="60">
        <v>0.228842404084312</v>
      </c>
      <c r="I821" s="60">
        <v>0.30298185469981398</v>
      </c>
      <c r="J821" s="60">
        <v>0.36176264632754301</v>
      </c>
      <c r="K821" s="60">
        <v>0.388279764946934</v>
      </c>
      <c r="L821" s="60">
        <v>0.39444166600605601</v>
      </c>
      <c r="M821" s="60">
        <v>0.33134660958791701</v>
      </c>
      <c r="N821" s="60">
        <v>0.26347280022844799</v>
      </c>
    </row>
    <row r="822" spans="2:14">
      <c r="B822" s="60" t="s">
        <v>91</v>
      </c>
      <c r="D822" s="60">
        <v>1.11393109906023</v>
      </c>
      <c r="E822" s="60">
        <v>1.38757161850161</v>
      </c>
      <c r="F822" s="60">
        <v>1.5532556183425199</v>
      </c>
      <c r="H822" s="60">
        <v>1.8992084963412801</v>
      </c>
      <c r="I822" s="60">
        <v>1.9858651396370499</v>
      </c>
      <c r="J822" s="60">
        <v>1.8630972746965699</v>
      </c>
      <c r="K822" s="60">
        <v>2.0004355732299901</v>
      </c>
      <c r="L822" s="60">
        <v>2.3047518969790701</v>
      </c>
      <c r="M822" s="60">
        <v>1.8148679868281301</v>
      </c>
    </row>
    <row r="823" spans="2:14">
      <c r="B823" s="60" t="s">
        <v>118</v>
      </c>
      <c r="D823" s="60">
        <v>2.89207017263303</v>
      </c>
      <c r="E823" s="60">
        <v>3.9987790272806598</v>
      </c>
      <c r="F823" s="60">
        <v>3.5782761767587901</v>
      </c>
      <c r="H823" s="60">
        <v>2.9274715422892599</v>
      </c>
      <c r="I823" s="60">
        <v>2.4186806587987402</v>
      </c>
      <c r="J823" s="60">
        <v>1.9224566396265199</v>
      </c>
      <c r="K823" s="60">
        <v>2.1402222689614399</v>
      </c>
      <c r="L823" s="60">
        <v>3.1043542431683502</v>
      </c>
      <c r="M823" s="60">
        <v>2.1703870386140598</v>
      </c>
    </row>
    <row r="824" spans="2:14">
      <c r="B824" s="60" t="s">
        <v>171</v>
      </c>
      <c r="D824" s="60">
        <v>1.7095892981282901</v>
      </c>
      <c r="E824" s="60">
        <v>2.11918418538355</v>
      </c>
      <c r="F824" s="60">
        <v>2.7804328548467998</v>
      </c>
      <c r="H824" s="60">
        <v>5.2176929699138199</v>
      </c>
      <c r="I824" s="60">
        <v>8.9695352196769704</v>
      </c>
      <c r="J824" s="60">
        <v>18.672666248685701</v>
      </c>
      <c r="K824" s="60">
        <v>14.156850198201999</v>
      </c>
      <c r="L824" s="60">
        <v>10.9254998209025</v>
      </c>
      <c r="M824" s="60">
        <v>23.453662853427399</v>
      </c>
    </row>
    <row r="825" spans="2:14">
      <c r="B825" s="60" t="s">
        <v>413</v>
      </c>
      <c r="D825" s="60">
        <v>0.97985515960316105</v>
      </c>
      <c r="E825" s="60">
        <v>1.22990154976818</v>
      </c>
      <c r="F825" s="60">
        <v>1.4016251407350599</v>
      </c>
      <c r="H825" s="60">
        <v>1.7382087220750999</v>
      </c>
      <c r="I825" s="60">
        <v>1.8350785173624999</v>
      </c>
      <c r="J825" s="60">
        <v>1.7211534223396601</v>
      </c>
      <c r="K825" s="60">
        <v>1.8026251557998401</v>
      </c>
      <c r="L825" s="60">
        <v>1.98307034556484</v>
      </c>
      <c r="M825" s="60">
        <v>1.5314146758605101</v>
      </c>
    </row>
    <row r="826" spans="2:14">
      <c r="B826" s="60" t="s">
        <v>433</v>
      </c>
      <c r="D826" s="60">
        <v>-0.20093178649367199</v>
      </c>
      <c r="E826" s="60">
        <v>-8.2376315900353603E-2</v>
      </c>
      <c r="F826" s="60">
        <v>-1.9955120620659801E-2</v>
      </c>
      <c r="H826" s="60">
        <v>-6.6966631681313393E-2</v>
      </c>
      <c r="I826" s="60">
        <v>4.5421413190498597E-2</v>
      </c>
      <c r="J826" s="60">
        <v>6.08754806289626E-2</v>
      </c>
      <c r="K826" s="60">
        <v>0.108153693610679</v>
      </c>
      <c r="L826" s="60">
        <v>0.12405673040810999</v>
      </c>
      <c r="M826" s="60">
        <v>0.20789622671027899</v>
      </c>
    </row>
    <row r="827" spans="2:14">
      <c r="B827" s="60" t="s">
        <v>430</v>
      </c>
      <c r="D827" s="60">
        <v>-0.98034986731287999</v>
      </c>
      <c r="E827" s="60">
        <v>-0.19210717019555501</v>
      </c>
      <c r="F827" s="60">
        <v>9.9329293775210104E-2</v>
      </c>
      <c r="H827" s="60">
        <v>-0.30187059148829698</v>
      </c>
      <c r="I827" s="60">
        <v>-1.8120644862016099E-2</v>
      </c>
      <c r="J827" s="60">
        <v>0.13379715174623499</v>
      </c>
      <c r="K827" s="60">
        <v>0.31517130724631998</v>
      </c>
      <c r="L827" s="60">
        <v>4.1455767084981998E-2</v>
      </c>
      <c r="M827" s="60">
        <v>1.0501549229957701</v>
      </c>
    </row>
    <row r="828" spans="2:14">
      <c r="B828" s="60" t="s">
        <v>432</v>
      </c>
      <c r="D828" s="60">
        <v>2849052897312</v>
      </c>
      <c r="E828" s="60">
        <v>3565468941394</v>
      </c>
      <c r="F828" s="60">
        <v>3885545897709</v>
      </c>
      <c r="G828" s="60">
        <v>3964661189975</v>
      </c>
      <c r="H828" s="60">
        <v>4651234962037</v>
      </c>
      <c r="I828" s="60">
        <v>4985068187238</v>
      </c>
      <c r="J828" s="60">
        <v>4768477213437</v>
      </c>
      <c r="K828" s="60">
        <v>4494850998545</v>
      </c>
      <c r="L828" s="60">
        <v>4056162086957</v>
      </c>
      <c r="M828" s="60">
        <v>3365266706526</v>
      </c>
      <c r="N828" s="60">
        <v>2786056146306</v>
      </c>
    </row>
    <row r="829" spans="2:14">
      <c r="B829" s="60" t="s">
        <v>429</v>
      </c>
    </row>
    <row r="830" spans="2:14">
      <c r="B830" s="60" t="s">
        <v>158</v>
      </c>
      <c r="D830" s="60">
        <v>-90133867979</v>
      </c>
      <c r="E830" s="60">
        <v>-61952936079</v>
      </c>
      <c r="F830" s="60">
        <v>-36884756841</v>
      </c>
      <c r="G830" s="60">
        <v>-43687429955</v>
      </c>
      <c r="H830" s="60">
        <v>-23815733628</v>
      </c>
      <c r="I830" s="60">
        <v>-9946625404</v>
      </c>
      <c r="J830" s="60">
        <v>-53375473290</v>
      </c>
      <c r="K830" s="60">
        <v>-59571491679</v>
      </c>
      <c r="L830" s="60">
        <v>-81286057860</v>
      </c>
      <c r="M830" s="60">
        <v>-132693639353</v>
      </c>
      <c r="N830" s="60">
        <v>-130556832155</v>
      </c>
    </row>
    <row r="831" spans="2:14">
      <c r="B831" s="60" t="s">
        <v>427</v>
      </c>
      <c r="D831" s="60">
        <v>12293531226</v>
      </c>
      <c r="E831" s="60">
        <v>155885123447</v>
      </c>
      <c r="F831" s="60">
        <v>192303004799</v>
      </c>
      <c r="G831" s="60">
        <v>172479749309</v>
      </c>
      <c r="H831" s="60">
        <v>392482412193</v>
      </c>
      <c r="I831" s="60">
        <v>562064892069</v>
      </c>
      <c r="J831" s="60">
        <v>595095333563</v>
      </c>
      <c r="K831" s="60">
        <v>524688556162</v>
      </c>
      <c r="L831" s="60">
        <v>398970852935</v>
      </c>
      <c r="M831" s="60">
        <v>95862906505</v>
      </c>
      <c r="N831" s="60">
        <v>48565601098</v>
      </c>
    </row>
    <row r="832" spans="2:14">
      <c r="B832" s="60" t="s">
        <v>425</v>
      </c>
      <c r="D832" s="60">
        <v>2411007949</v>
      </c>
      <c r="E832" s="60">
        <v>122696777034</v>
      </c>
      <c r="F832" s="60">
        <v>151872590655</v>
      </c>
      <c r="G832" s="60">
        <v>138150226247</v>
      </c>
      <c r="H832" s="60">
        <v>306285439530</v>
      </c>
      <c r="I832" s="60">
        <v>438723015813</v>
      </c>
      <c r="J832" s="60">
        <v>446819676488</v>
      </c>
      <c r="K832" s="60">
        <v>394091373223</v>
      </c>
      <c r="L832" s="60">
        <v>299650221269</v>
      </c>
      <c r="M832" s="60">
        <v>71705752771</v>
      </c>
      <c r="N832" s="60">
        <v>34975772790</v>
      </c>
    </row>
    <row r="833" spans="2:14">
      <c r="B833" s="60" t="s">
        <v>83</v>
      </c>
      <c r="D833" s="60">
        <v>62393229598</v>
      </c>
      <c r="E833" s="60">
        <v>74650384220</v>
      </c>
      <c r="F833" s="60">
        <v>255279111811</v>
      </c>
      <c r="G833" s="60">
        <v>207672213138</v>
      </c>
      <c r="H833" s="60">
        <v>397367679430</v>
      </c>
      <c r="I833" s="60">
        <v>139637952831</v>
      </c>
      <c r="J833" s="60">
        <v>206740006449</v>
      </c>
      <c r="K833" s="60">
        <v>240175782663</v>
      </c>
      <c r="L833" s="60">
        <v>285261698924</v>
      </c>
      <c r="M833" s="60">
        <v>490019537791</v>
      </c>
      <c r="N833" s="60">
        <v>299171030846</v>
      </c>
    </row>
    <row r="834" spans="2:14">
      <c r="B834" s="60" t="s">
        <v>422</v>
      </c>
      <c r="D834" s="60">
        <v>2469588117779</v>
      </c>
      <c r="E834" s="60">
        <v>2645724489465</v>
      </c>
      <c r="F834" s="60">
        <v>2493424933675</v>
      </c>
      <c r="G834" s="60">
        <v>2509674172260</v>
      </c>
      <c r="H834" s="60">
        <v>2471950337337</v>
      </c>
      <c r="I834" s="60">
        <v>2426126910103</v>
      </c>
      <c r="J834" s="60">
        <v>2594423667817</v>
      </c>
      <c r="K834" s="60">
        <v>2524447234094</v>
      </c>
      <c r="L834" s="60">
        <v>1969425059216</v>
      </c>
      <c r="M834" s="60">
        <v>1885756177076</v>
      </c>
      <c r="N834" s="60">
        <v>1822796434960</v>
      </c>
    </row>
    <row r="835" spans="2:14">
      <c r="B835" s="60" t="s">
        <v>424</v>
      </c>
      <c r="D835" s="60">
        <v>1272612747137</v>
      </c>
      <c r="E835" s="60">
        <v>1315530817568</v>
      </c>
      <c r="F835" s="60">
        <v>1360760782192</v>
      </c>
      <c r="G835" s="60">
        <v>1282289571355</v>
      </c>
      <c r="H835" s="60">
        <v>1335403070657</v>
      </c>
      <c r="I835" s="60">
        <v>1496018850651</v>
      </c>
      <c r="J835" s="60">
        <v>1404573877982</v>
      </c>
      <c r="K835" s="60">
        <v>1226098161633</v>
      </c>
      <c r="L835" s="60">
        <v>976258709390</v>
      </c>
      <c r="M835" s="60">
        <v>535955118254</v>
      </c>
      <c r="N835" s="60">
        <v>478810742776</v>
      </c>
    </row>
    <row r="836" spans="2:14">
      <c r="B836" s="60" t="s">
        <v>186</v>
      </c>
      <c r="D836" s="60">
        <v>2826638132335</v>
      </c>
      <c r="E836" s="60">
        <v>2988615008682</v>
      </c>
      <c r="F836" s="60">
        <v>2809359539876</v>
      </c>
      <c r="G836" s="60">
        <v>2734984357482</v>
      </c>
      <c r="H836" s="60">
        <v>2701574255598</v>
      </c>
      <c r="I836" s="60">
        <v>2650182300409</v>
      </c>
      <c r="J836" s="60">
        <v>2782902050012</v>
      </c>
      <c r="K836" s="60">
        <v>2758123115490</v>
      </c>
      <c r="L836" s="60">
        <v>2228882623427</v>
      </c>
      <c r="M836" s="60">
        <v>2208124676748</v>
      </c>
      <c r="N836" s="60">
        <v>2186853064516</v>
      </c>
    </row>
    <row r="837" spans="2:14">
      <c r="B837" s="60" t="s">
        <v>418</v>
      </c>
      <c r="D837" s="60">
        <v>1238580990627</v>
      </c>
      <c r="E837" s="60">
        <v>1270872644841</v>
      </c>
      <c r="F837" s="60">
        <v>1315652727819</v>
      </c>
      <c r="G837" s="60">
        <v>1282289571355</v>
      </c>
      <c r="H837" s="60">
        <v>1335403070657</v>
      </c>
      <c r="I837" s="60">
        <v>1496018850651</v>
      </c>
      <c r="J837" s="60">
        <v>1404573877982</v>
      </c>
      <c r="K837" s="60">
        <v>1201378871004</v>
      </c>
      <c r="L837" s="60">
        <v>875344760079</v>
      </c>
      <c r="M837" s="60">
        <v>471324118254</v>
      </c>
      <c r="N837" s="60">
        <v>475169527391</v>
      </c>
    </row>
    <row r="838" spans="2:14">
      <c r="B838" s="60" t="s">
        <v>435</v>
      </c>
      <c r="D838" s="60">
        <v>-5.4197973267367403E-2</v>
      </c>
      <c r="E838" s="60">
        <v>6.3806524676407905E-2</v>
      </c>
      <c r="F838" s="60">
        <v>2.7194006499720699E-2</v>
      </c>
      <c r="H838" s="60">
        <v>1.93918566209836E-2</v>
      </c>
      <c r="I838" s="60">
        <v>-4.7691132213017497E-2</v>
      </c>
      <c r="J838" s="60">
        <v>8.9839842111609693E-3</v>
      </c>
      <c r="K838" s="60">
        <v>0.23744655124515701</v>
      </c>
      <c r="L838" s="60">
        <v>0.19709645661570599</v>
      </c>
      <c r="M838" s="60">
        <v>9.7270422860842292E-3</v>
      </c>
    </row>
    <row r="839" spans="2:14">
      <c r="B839" s="60" t="s">
        <v>107</v>
      </c>
      <c r="D839" s="60">
        <v>5.2816022974558098E-2</v>
      </c>
      <c r="E839" s="60">
        <v>5.7756948482204903E-2</v>
      </c>
      <c r="H839" s="60">
        <v>0.114296694211242</v>
      </c>
      <c r="I839" s="60">
        <v>0.127736444711815</v>
      </c>
      <c r="J839" s="60">
        <v>0.12993923730578899</v>
      </c>
      <c r="K839" s="60">
        <v>0.121021014931738</v>
      </c>
      <c r="L839" s="60">
        <v>9.9487989316232997E-2</v>
      </c>
    </row>
    <row r="840" spans="2:14">
      <c r="B840" s="60" t="s">
        <v>115</v>
      </c>
      <c r="D840" s="60">
        <v>0.19550621814705499</v>
      </c>
      <c r="E840" s="60">
        <v>0.196192751293669</v>
      </c>
      <c r="H840" s="60">
        <v>0.22258987528306401</v>
      </c>
      <c r="I840" s="60">
        <v>0.226581037593025</v>
      </c>
      <c r="J840" s="60">
        <v>0.21763050458281399</v>
      </c>
      <c r="K840" s="60">
        <v>0.20747188131566</v>
      </c>
      <c r="L840" s="60">
        <v>0.18915048364075099</v>
      </c>
    </row>
    <row r="841" spans="2:14">
      <c r="B841" s="60" t="s">
        <v>137</v>
      </c>
      <c r="D841" s="60">
        <v>2.6891121760176301E-2</v>
      </c>
      <c r="E841" s="60">
        <v>3.6153758470783497E-2</v>
      </c>
      <c r="H841" s="60">
        <v>8.2738375860012994E-2</v>
      </c>
      <c r="I841" s="60">
        <v>8.9808988300890499E-2</v>
      </c>
      <c r="J841" s="60">
        <v>8.5630999789147594E-2</v>
      </c>
      <c r="K841" s="60">
        <v>8.0715717065661496E-2</v>
      </c>
      <c r="L841" s="60">
        <v>5.9753627851818203E-2</v>
      </c>
    </row>
    <row r="842" spans="2:14">
      <c r="B842" s="60" t="s">
        <v>173</v>
      </c>
      <c r="D842" s="60">
        <v>-0.101087741004895</v>
      </c>
      <c r="H842" s="60">
        <v>1.3110087379382501E-2</v>
      </c>
      <c r="I842" s="60">
        <v>7.1483529143380103E-2</v>
      </c>
      <c r="J842" s="60">
        <v>9.7695301549250699E-2</v>
      </c>
      <c r="K842" s="60">
        <v>0.101496294792091</v>
      </c>
      <c r="L842" s="60">
        <v>0.134743805825291</v>
      </c>
    </row>
    <row r="843" spans="2:14">
      <c r="B843" s="60" t="s">
        <v>145</v>
      </c>
      <c r="D843" s="60">
        <v>3.5397742219013803E-2</v>
      </c>
      <c r="E843" s="60">
        <v>4.5788221100929102E-2</v>
      </c>
      <c r="H843" s="60">
        <v>0.10930944284197</v>
      </c>
      <c r="I843" s="60">
        <v>0.12076033481137501</v>
      </c>
      <c r="J843" s="60">
        <v>0.11710714441822501</v>
      </c>
      <c r="K843" s="60">
        <v>0.11038643780537</v>
      </c>
      <c r="L843" s="60">
        <v>8.1796875487826604E-2</v>
      </c>
    </row>
    <row r="844" spans="2:14">
      <c r="B844" s="60" t="s">
        <v>154</v>
      </c>
      <c r="D844" s="60">
        <v>3.4997989207153198E-2</v>
      </c>
      <c r="E844" s="60">
        <v>4.5609903104183599E-2</v>
      </c>
      <c r="H844" s="60">
        <v>0.107578359322741</v>
      </c>
      <c r="I844" s="60">
        <v>0.11803775910432</v>
      </c>
      <c r="J844" s="60">
        <v>0.114024989588451</v>
      </c>
      <c r="K844" s="60">
        <v>0.107511627430907</v>
      </c>
      <c r="L844" s="60">
        <v>7.96436215556421E-2</v>
      </c>
    </row>
    <row r="845" spans="2:14">
      <c r="B845" s="60" t="s">
        <v>160</v>
      </c>
      <c r="D845" s="60">
        <v>-0.357709247911075</v>
      </c>
      <c r="H845" s="60">
        <v>-6.2064694868026099E-2</v>
      </c>
      <c r="I845" s="60">
        <v>0.143615938043513</v>
      </c>
      <c r="J845" s="60">
        <v>0.163474742025846</v>
      </c>
      <c r="K845" s="60">
        <v>1.12305692109988</v>
      </c>
      <c r="L845" s="60">
        <v>1.36805145968303</v>
      </c>
    </row>
    <row r="846" spans="2:14">
      <c r="B846" s="60" t="s">
        <v>167</v>
      </c>
      <c r="D846" s="60">
        <v>3.1989064804193799E-2</v>
      </c>
      <c r="E846" s="60">
        <v>4.8542163165639599E-2</v>
      </c>
      <c r="H846" s="60">
        <v>0.14649210331486401</v>
      </c>
      <c r="I846" s="60">
        <v>0.15632908536054599</v>
      </c>
      <c r="J846" s="60">
        <v>0.14596081631080801</v>
      </c>
      <c r="K846" s="60">
        <v>0.143951530658812</v>
      </c>
      <c r="L846" s="60">
        <v>0.107148098327115</v>
      </c>
    </row>
    <row r="847" spans="2:14">
      <c r="B847" s="60" t="s">
        <v>169</v>
      </c>
      <c r="D847" s="60">
        <v>7.1309017211286393E-2</v>
      </c>
      <c r="E847" s="60">
        <v>0.106572538205913</v>
      </c>
      <c r="H847" s="60">
        <v>0.28024533434273402</v>
      </c>
      <c r="I847" s="60">
        <v>0.31313683514670998</v>
      </c>
      <c r="J847" s="60">
        <v>0.32949088981483599</v>
      </c>
      <c r="K847" s="60">
        <v>0.35663388888145903</v>
      </c>
      <c r="L847" s="60">
        <v>0.29800197941866902</v>
      </c>
    </row>
    <row r="848" spans="2:14">
      <c r="B848" s="60" t="s">
        <v>170</v>
      </c>
      <c r="D848" s="60">
        <v>9.2646175544638096E-2</v>
      </c>
      <c r="E848" s="60">
        <v>0.132375564284861</v>
      </c>
      <c r="H848" s="60">
        <v>0.29170160782071802</v>
      </c>
      <c r="I848" s="60">
        <v>0.32707356076750999</v>
      </c>
      <c r="J848" s="60">
        <v>0.349420233701487</v>
      </c>
      <c r="K848" s="60">
        <v>0.37952867034816601</v>
      </c>
      <c r="L848" s="60">
        <v>0.367849328308681</v>
      </c>
    </row>
    <row r="849" spans="2:14">
      <c r="B849" s="60" t="s">
        <v>108</v>
      </c>
    </row>
    <row r="850" spans="2:14">
      <c r="B850" s="60" t="s">
        <v>187</v>
      </c>
      <c r="D850" s="60">
        <v>1.22675193029202E-2</v>
      </c>
      <c r="H850" s="60">
        <v>-6.4384304602910199E-3</v>
      </c>
      <c r="I850" s="60">
        <v>6.6246467747766893E-2</v>
      </c>
      <c r="J850" s="60">
        <v>0.14784233069067501</v>
      </c>
      <c r="K850" s="60">
        <v>9.2583503373568202E-2</v>
      </c>
      <c r="L850" s="60">
        <v>1.6677000387210501E-2</v>
      </c>
    </row>
    <row r="851" spans="2:14">
      <c r="B851" s="60" t="s">
        <v>420</v>
      </c>
      <c r="D851" s="60">
        <v>2.7476407895435401E-2</v>
      </c>
      <c r="E851" s="60">
        <v>3.5139770226612403E-2</v>
      </c>
      <c r="F851" s="60">
        <v>3.4285684526932099E-2</v>
      </c>
      <c r="G851" s="60">
        <v>0</v>
      </c>
      <c r="H851" s="60">
        <v>0</v>
      </c>
      <c r="I851" s="60">
        <v>0</v>
      </c>
      <c r="J851" s="60">
        <v>0</v>
      </c>
      <c r="K851" s="60">
        <v>2.0575766084800402E-2</v>
      </c>
      <c r="L851" s="60">
        <v>0.109425506951518</v>
      </c>
      <c r="M851" s="60">
        <v>0.13712644334735599</v>
      </c>
      <c r="N851" s="60">
        <v>0</v>
      </c>
    </row>
    <row r="852" spans="2:14">
      <c r="B852" s="60" t="s">
        <v>436</v>
      </c>
      <c r="D852" s="60">
        <v>1.28215849728493</v>
      </c>
      <c r="E852" s="60">
        <v>1.3516243116995399</v>
      </c>
      <c r="F852" s="60">
        <v>1.1353351689797</v>
      </c>
      <c r="G852" s="60">
        <v>1.1328913675808201</v>
      </c>
      <c r="H852" s="60">
        <v>1.02304032015506</v>
      </c>
      <c r="I852" s="60">
        <v>0.77148991087629604</v>
      </c>
      <c r="J852" s="60">
        <v>0.98131411500425403</v>
      </c>
      <c r="K852" s="60">
        <v>1.2957979219203499</v>
      </c>
      <c r="L852" s="60">
        <v>1.54629115872681</v>
      </c>
      <c r="M852" s="60">
        <v>3.68493885890648</v>
      </c>
      <c r="N852" s="60">
        <v>3.602258643401</v>
      </c>
    </row>
    <row r="853" spans="2:14">
      <c r="B853" s="60" t="s">
        <v>80</v>
      </c>
      <c r="D853" s="60">
        <v>10973.004809581</v>
      </c>
      <c r="E853" s="60">
        <v>11257.7865960813</v>
      </c>
      <c r="F853" s="60">
        <v>11657.7591330132</v>
      </c>
      <c r="G853" s="60">
        <v>11359.740375113801</v>
      </c>
      <c r="H853" s="60">
        <v>17150.190671703102</v>
      </c>
      <c r="I853" s="60">
        <v>19190.470163197599</v>
      </c>
      <c r="J853" s="60">
        <v>18024.913377299799</v>
      </c>
      <c r="K853" s="60">
        <v>18500.201349969098</v>
      </c>
      <c r="L853" s="60">
        <v>16162.414321850099</v>
      </c>
      <c r="M853" s="60">
        <v>8686.3454959481896</v>
      </c>
      <c r="N853" s="60">
        <v>8576.4026412580897</v>
      </c>
    </row>
    <row r="854" spans="2:14">
      <c r="B854" s="60" t="s">
        <v>178</v>
      </c>
      <c r="D854" s="60">
        <v>25244.9386770444</v>
      </c>
      <c r="E854" s="60">
        <v>31592.970725576899</v>
      </c>
      <c r="F854" s="60">
        <v>34429.1143232373</v>
      </c>
      <c r="G854" s="60">
        <v>43033.507753602098</v>
      </c>
      <c r="H854" s="60">
        <v>59759.931159895597</v>
      </c>
      <c r="I854" s="60">
        <v>64049.082475562704</v>
      </c>
      <c r="J854" s="60">
        <v>65946.554966996206</v>
      </c>
      <c r="K854" s="60">
        <v>75095.889077088694</v>
      </c>
      <c r="L854" s="60">
        <v>235484.86765141299</v>
      </c>
    </row>
    <row r="855" spans="2:14">
      <c r="B855" s="60" t="s">
        <v>437</v>
      </c>
      <c r="D855" s="60">
        <v>0.56181833944062498</v>
      </c>
      <c r="E855" s="60">
        <v>0.57476200810439404</v>
      </c>
      <c r="F855" s="60">
        <v>0.531689444108292</v>
      </c>
      <c r="G855" s="60">
        <v>0.53115286826153596</v>
      </c>
      <c r="H855" s="60">
        <v>0.50569447873221396</v>
      </c>
      <c r="I855" s="60">
        <v>0.435503417851624</v>
      </c>
      <c r="J855" s="60">
        <v>0.49528447184264202</v>
      </c>
      <c r="K855" s="60">
        <v>0.564421593707369</v>
      </c>
      <c r="L855" s="60">
        <v>0.60727193487958497</v>
      </c>
      <c r="M855" s="60">
        <v>0.786550042569091</v>
      </c>
      <c r="N855" s="60">
        <v>0.78271538444848998</v>
      </c>
    </row>
    <row r="856" spans="2:14">
      <c r="B856" s="60" t="s">
        <v>421</v>
      </c>
      <c r="D856" s="60">
        <v>1588057141708</v>
      </c>
      <c r="E856" s="60">
        <v>1717742363841</v>
      </c>
      <c r="F856" s="60">
        <v>1493706812057</v>
      </c>
      <c r="G856" s="60">
        <v>1452694786127</v>
      </c>
      <c r="H856" s="60">
        <v>1366171184941</v>
      </c>
      <c r="I856" s="60">
        <v>1154163449758</v>
      </c>
      <c r="J856" s="60">
        <v>1378328172030</v>
      </c>
      <c r="K856" s="60">
        <v>1556744244486</v>
      </c>
      <c r="L856" s="60">
        <v>1353537863348</v>
      </c>
      <c r="M856" s="60">
        <v>1736800558494</v>
      </c>
      <c r="N856" s="60">
        <v>1711683537125</v>
      </c>
    </row>
    <row r="857" spans="2:14">
      <c r="B857" s="60" t="s">
        <v>416</v>
      </c>
      <c r="D857" s="60">
        <v>1554025385198</v>
      </c>
      <c r="E857" s="60">
        <v>1673084191114</v>
      </c>
      <c r="F857" s="60">
        <v>1448598757684</v>
      </c>
      <c r="G857" s="60">
        <v>1452694786127</v>
      </c>
      <c r="H857" s="60">
        <v>1366171184941</v>
      </c>
      <c r="I857" s="60">
        <v>1154163449758</v>
      </c>
      <c r="J857" s="60">
        <v>1378328172030</v>
      </c>
      <c r="K857" s="60">
        <v>1532024953857</v>
      </c>
      <c r="L857" s="60">
        <v>1252623914037</v>
      </c>
      <c r="M857" s="60">
        <v>1672169558494</v>
      </c>
      <c r="N857" s="60">
        <v>1708042321740</v>
      </c>
    </row>
    <row r="858" spans="2:14">
      <c r="B858" s="60" t="s">
        <v>423</v>
      </c>
      <c r="D858" s="60">
        <v>34031756510</v>
      </c>
      <c r="E858" s="60">
        <v>44658172727</v>
      </c>
      <c r="F858" s="60">
        <v>45108054373</v>
      </c>
      <c r="G858" s="60">
        <v>0</v>
      </c>
      <c r="H858" s="60">
        <v>0</v>
      </c>
      <c r="I858" s="60">
        <v>0</v>
      </c>
      <c r="J858" s="60">
        <v>0</v>
      </c>
      <c r="K858" s="60">
        <v>24719290629</v>
      </c>
      <c r="L858" s="60">
        <v>100913949311</v>
      </c>
      <c r="M858" s="60">
        <v>64631000000</v>
      </c>
      <c r="N858" s="60">
        <v>3641215385</v>
      </c>
    </row>
    <row r="1006" spans="2:13">
      <c r="B1006" s="60" t="s">
        <v>1961</v>
      </c>
      <c r="D1006" s="60">
        <v>2019</v>
      </c>
      <c r="E1006" s="60">
        <v>2018</v>
      </c>
      <c r="F1006" s="60">
        <v>2017</v>
      </c>
      <c r="G1006" s="60">
        <v>2016</v>
      </c>
      <c r="H1006" s="60">
        <v>2015</v>
      </c>
      <c r="I1006" s="60">
        <v>2014</v>
      </c>
      <c r="J1006" s="60">
        <v>2013</v>
      </c>
      <c r="K1006" s="60">
        <v>2012</v>
      </c>
      <c r="L1006" s="60">
        <v>2011</v>
      </c>
      <c r="M1006" s="60">
        <v>2010</v>
      </c>
    </row>
    <row r="1007" spans="2:13">
      <c r="B1007" s="60" t="s">
        <v>94</v>
      </c>
      <c r="D1007" s="60">
        <v>317.60939131638901</v>
      </c>
      <c r="E1007" s="60">
        <v>1254.48817584268</v>
      </c>
      <c r="F1007" s="60">
        <v>1522.5100737420501</v>
      </c>
      <c r="G1007" s="60">
        <v>1179.64697172053</v>
      </c>
      <c r="H1007" s="60">
        <v>2249.74230841697</v>
      </c>
      <c r="I1007" s="60">
        <v>2940.9964325623901</v>
      </c>
      <c r="J1007" s="60">
        <v>2779.88786029226</v>
      </c>
      <c r="K1007" s="60">
        <v>2374.6030164436302</v>
      </c>
      <c r="L1007" s="60">
        <v>2258.4621739562199</v>
      </c>
      <c r="M1007" s="60">
        <v>1972.5456826441</v>
      </c>
    </row>
    <row r="1008" spans="2:13">
      <c r="B1008" s="60" t="s">
        <v>73</v>
      </c>
      <c r="D1008" s="60">
        <v>317.60939131638901</v>
      </c>
      <c r="E1008" s="60">
        <v>1254.48817584268</v>
      </c>
      <c r="F1008" s="60">
        <v>1522.5100737420501</v>
      </c>
      <c r="G1008" s="60">
        <v>1345.5323806274801</v>
      </c>
      <c r="H1008" s="60">
        <v>2249.74230841697</v>
      </c>
      <c r="I1008" s="60">
        <v>2940.9964325623901</v>
      </c>
      <c r="J1008" s="60">
        <v>2779.88786029226</v>
      </c>
      <c r="K1008" s="60">
        <v>2482.73601997982</v>
      </c>
      <c r="L1008" s="60">
        <v>2258.4621739562199</v>
      </c>
      <c r="M1008" s="60">
        <v>1972.5456826441</v>
      </c>
    </row>
    <row r="1009" spans="2:13">
      <c r="B1009" s="60" t="s">
        <v>417</v>
      </c>
      <c r="D1009" s="60">
        <v>-0.746821534524994</v>
      </c>
      <c r="E1009" s="60">
        <v>-0.17603949065546401</v>
      </c>
      <c r="F1009" s="60">
        <v>0.29064890619050798</v>
      </c>
      <c r="H1009" s="60">
        <v>-0.23504078974456699</v>
      </c>
      <c r="I1009" s="60">
        <v>5.79550616308643E-2</v>
      </c>
      <c r="J1009" s="60">
        <v>0.17067477849649601</v>
      </c>
      <c r="K1009" s="60">
        <v>5.14247454868677E-2</v>
      </c>
      <c r="L1009" s="60">
        <v>0.14494796943250399</v>
      </c>
    </row>
    <row r="1010" spans="2:13">
      <c r="B1010" s="60" t="s">
        <v>415</v>
      </c>
      <c r="D1010" s="60">
        <v>-0.746821534524994</v>
      </c>
      <c r="E1010" s="60">
        <v>-0.17603949065546401</v>
      </c>
      <c r="F1010" s="60">
        <v>0.29064890619050798</v>
      </c>
      <c r="H1010" s="60">
        <v>-0.23504078974456699</v>
      </c>
      <c r="I1010" s="60">
        <v>5.79550616308643E-2</v>
      </c>
      <c r="J1010" s="60">
        <v>0.17067477849649601</v>
      </c>
      <c r="K1010" s="60">
        <v>9.9303786713745096E-2</v>
      </c>
      <c r="L1010" s="60">
        <v>0.14494796943250399</v>
      </c>
    </row>
    <row r="1011" spans="2:13">
      <c r="B1011" s="60" t="s">
        <v>95</v>
      </c>
      <c r="D1011" s="60">
        <v>-0.21073737299664999</v>
      </c>
      <c r="H1011" s="60">
        <v>-2.1369832057352902E-3</v>
      </c>
      <c r="I1011" s="60">
        <v>9.3351528538076295E-2</v>
      </c>
      <c r="J1011" s="60">
        <v>0.122349164471956</v>
      </c>
    </row>
    <row r="1012" spans="2:13">
      <c r="B1012" s="60" t="s">
        <v>74</v>
      </c>
      <c r="D1012" s="60">
        <v>-0.21073737299664999</v>
      </c>
      <c r="H1012" s="60">
        <v>-2.1369832057352902E-3</v>
      </c>
      <c r="I1012" s="60">
        <v>9.3351528538076295E-2</v>
      </c>
      <c r="J1012" s="60">
        <v>0.122349164471956</v>
      </c>
    </row>
    <row r="1013" spans="2:13">
      <c r="B1013" s="60" t="s">
        <v>114</v>
      </c>
      <c r="D1013" s="60">
        <v>0.22450366257749901</v>
      </c>
      <c r="E1013" s="60">
        <v>0.20856799067815299</v>
      </c>
      <c r="F1013" s="60">
        <v>0.237190449196475</v>
      </c>
      <c r="G1013" s="60">
        <v>0.240798861558816</v>
      </c>
      <c r="H1013" s="60">
        <v>0.24537155090330001</v>
      </c>
      <c r="I1013" s="60">
        <v>0.231646268168926</v>
      </c>
      <c r="J1013" s="60">
        <v>0.237735529408239</v>
      </c>
      <c r="K1013" s="60">
        <v>0.24724409750621701</v>
      </c>
      <c r="L1013" s="60">
        <v>0.24543022856214</v>
      </c>
      <c r="M1013" s="60">
        <v>0.23806273590468899</v>
      </c>
    </row>
    <row r="1014" spans="2:13">
      <c r="B1014" s="60" t="s">
        <v>106</v>
      </c>
      <c r="D1014" s="60">
        <v>2.26696782168791E-2</v>
      </c>
      <c r="E1014" s="60">
        <v>6.26858483988839E-2</v>
      </c>
      <c r="F1014" s="60">
        <v>7.6382470834994595E-2</v>
      </c>
      <c r="G1014" s="60">
        <v>6.1193466683512297E-2</v>
      </c>
      <c r="H1014" s="60">
        <v>8.7350244468633695E-2</v>
      </c>
      <c r="I1014" s="60">
        <v>0.117578421968512</v>
      </c>
      <c r="J1014" s="60">
        <v>0.11190576912055999</v>
      </c>
      <c r="K1014" s="60">
        <v>0.104760758353193</v>
      </c>
      <c r="L1014" s="60">
        <v>0.111678359560704</v>
      </c>
      <c r="M1014" s="60">
        <v>0.12196802590342801</v>
      </c>
    </row>
    <row r="1015" spans="2:13">
      <c r="B1015" s="60" t="s">
        <v>144</v>
      </c>
      <c r="D1015" s="60">
        <v>3.6301708243134598E-2</v>
      </c>
      <c r="E1015" s="60">
        <v>6.2148912188413799E-2</v>
      </c>
      <c r="F1015" s="60">
        <v>7.6404460534559598E-2</v>
      </c>
      <c r="G1015" s="60">
        <v>5.9935869400942698E-2</v>
      </c>
      <c r="H1015" s="60">
        <v>8.5322277429497898E-2</v>
      </c>
      <c r="I1015" s="60">
        <v>9.4302048046683296E-2</v>
      </c>
      <c r="J1015" s="60">
        <v>0.109906280883076</v>
      </c>
      <c r="K1015" s="60">
        <v>0.10340499359920299</v>
      </c>
      <c r="L1015" s="60">
        <v>0.105621662149447</v>
      </c>
      <c r="M1015" s="60">
        <v>0.11503887826872999</v>
      </c>
    </row>
    <row r="1016" spans="2:13">
      <c r="B1016" s="60" t="s">
        <v>431</v>
      </c>
      <c r="D1016" s="60">
        <v>1.5094364489603501E-2</v>
      </c>
      <c r="E1016" s="60">
        <v>4.9968131183156503E-2</v>
      </c>
      <c r="F1016" s="60">
        <v>6.08010955471424E-2</v>
      </c>
      <c r="G1016" s="60">
        <v>4.89547733465895E-2</v>
      </c>
      <c r="H1016" s="60">
        <v>6.8125792593717094E-2</v>
      </c>
      <c r="I1016" s="60">
        <v>9.1711169135418005E-2</v>
      </c>
      <c r="J1016" s="60">
        <v>8.3929326840420204E-2</v>
      </c>
      <c r="K1016" s="60">
        <v>7.8570568764609605E-2</v>
      </c>
      <c r="L1016" s="60">
        <v>8.5292950192724995E-2</v>
      </c>
      <c r="M1016" s="60">
        <v>8.9630140731166E-2</v>
      </c>
    </row>
    <row r="1017" spans="2:13">
      <c r="B1017" s="60" t="s">
        <v>166</v>
      </c>
      <c r="D1017" s="60">
        <v>1.2614614114705101</v>
      </c>
      <c r="E1017" s="60">
        <v>1.2446501452302501</v>
      </c>
      <c r="F1017" s="60">
        <v>0.97573353866163304</v>
      </c>
      <c r="G1017" s="60">
        <v>0.94141338091790505</v>
      </c>
      <c r="H1017" s="60">
        <v>1.0969041436118601</v>
      </c>
      <c r="I1017" s="60">
        <v>1.2295490622637</v>
      </c>
      <c r="J1017" s="60">
        <v>0.95435756134314198</v>
      </c>
      <c r="K1017" s="60">
        <v>1.0489247709168401</v>
      </c>
      <c r="L1017" s="60">
        <v>1.04702451078806</v>
      </c>
      <c r="M1017" s="60">
        <v>1.5620406286957</v>
      </c>
    </row>
    <row r="1018" spans="2:13">
      <c r="B1018" s="60" t="s">
        <v>92</v>
      </c>
      <c r="D1018" s="60">
        <v>3.6679693271731599</v>
      </c>
      <c r="E1018" s="60">
        <v>3.3031822596995402</v>
      </c>
      <c r="F1018" s="60">
        <v>3.1448133529490101</v>
      </c>
      <c r="G1018" s="60">
        <v>2.5072647939007502</v>
      </c>
      <c r="H1018" s="60">
        <v>2.43394684384808</v>
      </c>
      <c r="I1018" s="60">
        <v>2.5237054688887302</v>
      </c>
      <c r="J1018" s="60">
        <v>2.0939690571148701</v>
      </c>
      <c r="K1018" s="60">
        <v>2.21683981819187</v>
      </c>
      <c r="L1018" s="60">
        <v>2.6738901321606199</v>
      </c>
      <c r="M1018" s="60">
        <v>2.6225957948220602</v>
      </c>
    </row>
    <row r="1019" spans="2:13">
      <c r="B1019" s="60" t="s">
        <v>69</v>
      </c>
      <c r="D1019" s="60">
        <v>2.5890935151897301E-2</v>
      </c>
      <c r="E1019" s="60">
        <v>9.8120319976706005E-2</v>
      </c>
      <c r="F1019" s="60">
        <v>0.12089223547511201</v>
      </c>
      <c r="G1019" s="60">
        <v>9.5439767970376094E-2</v>
      </c>
      <c r="H1019" s="60">
        <v>0.14086597947395399</v>
      </c>
      <c r="I1019" s="60">
        <v>0.194258311257999</v>
      </c>
      <c r="J1019" s="60">
        <v>0.19852501241637199</v>
      </c>
      <c r="K1019" s="60">
        <v>0.18659163463376399</v>
      </c>
      <c r="L1019" s="60">
        <v>0.18236168651781101</v>
      </c>
      <c r="M1019" s="60">
        <v>0.16475574492930001</v>
      </c>
    </row>
    <row r="1020" spans="2:13">
      <c r="B1020" s="60" t="s">
        <v>68</v>
      </c>
      <c r="D1020" s="60">
        <v>1.9764797937635501E-2</v>
      </c>
      <c r="E1020" s="60">
        <v>7.3004101075817798E-2</v>
      </c>
      <c r="F1020" s="60">
        <v>8.4630775462764596E-2</v>
      </c>
      <c r="G1020" s="60">
        <v>6.3550886893562503E-2</v>
      </c>
      <c r="H1020" s="60">
        <v>9.1761412766370995E-2</v>
      </c>
      <c r="I1020" s="60">
        <v>0.11891880504244</v>
      </c>
      <c r="J1020" s="60">
        <v>0.11484129927397101</v>
      </c>
      <c r="K1020" s="60">
        <v>0.116136654020291</v>
      </c>
      <c r="L1020" s="60">
        <v>0.12430568767088999</v>
      </c>
      <c r="M1020" s="60">
        <v>0.11310289374006501</v>
      </c>
    </row>
    <row r="1021" spans="2:13">
      <c r="B1021" s="60" t="s">
        <v>70</v>
      </c>
      <c r="D1021" s="60">
        <v>3.8621413316056299E-2</v>
      </c>
      <c r="E1021" s="60">
        <v>8.5273754902970095E-2</v>
      </c>
      <c r="F1021" s="60">
        <v>0.10738094727598101</v>
      </c>
      <c r="G1021" s="60">
        <v>7.5766984441087301E-2</v>
      </c>
      <c r="H1021" s="60">
        <v>0.122349142935396</v>
      </c>
      <c r="I1021" s="60">
        <v>0.131459298453903</v>
      </c>
      <c r="J1021" s="60">
        <v>0.16567077223695301</v>
      </c>
      <c r="K1021" s="60">
        <v>0.139325461871627</v>
      </c>
      <c r="L1021" s="60">
        <v>0.121023003316925</v>
      </c>
      <c r="M1021" s="60">
        <v>0.110947207058941</v>
      </c>
    </row>
    <row r="1022" spans="2:13">
      <c r="B1022" s="60" t="s">
        <v>91</v>
      </c>
      <c r="D1022" s="60">
        <v>1.59658095559849</v>
      </c>
      <c r="E1022" s="60">
        <v>1.77226481019502</v>
      </c>
      <c r="F1022" s="60">
        <v>1.6702127141210701</v>
      </c>
      <c r="H1022" s="60">
        <v>1.5588899128107701</v>
      </c>
      <c r="I1022" s="60">
        <v>1.46335893364883</v>
      </c>
      <c r="J1022" s="60">
        <v>1.5079721601592599</v>
      </c>
      <c r="K1022" s="60">
        <v>1.6409379435060001</v>
      </c>
      <c r="L1022" s="60">
        <v>1.72773268519715</v>
      </c>
    </row>
    <row r="1023" spans="2:13">
      <c r="B1023" s="60" t="s">
        <v>118</v>
      </c>
      <c r="D1023" s="60">
        <v>1.9383953911871601</v>
      </c>
      <c r="E1023" s="60">
        <v>2.1345844754379999</v>
      </c>
      <c r="F1023" s="60">
        <v>1.94240402813605</v>
      </c>
      <c r="H1023" s="60">
        <v>2.2162376502299299</v>
      </c>
      <c r="I1023" s="60">
        <v>2.1261934706882499</v>
      </c>
      <c r="J1023" s="60">
        <v>2.1458037318571601</v>
      </c>
      <c r="K1023" s="60">
        <v>2.2033833583132498</v>
      </c>
      <c r="L1023" s="60">
        <v>2.54144747739354</v>
      </c>
    </row>
    <row r="1024" spans="2:13">
      <c r="B1024" s="60" t="s">
        <v>171</v>
      </c>
      <c r="D1024" s="60">
        <v>11.494533947271901</v>
      </c>
      <c r="E1024" s="60">
        <v>23.035575115519102</v>
      </c>
      <c r="F1024" s="60">
        <v>32.024999933251202</v>
      </c>
      <c r="H1024" s="60">
        <v>37.157895659695598</v>
      </c>
      <c r="I1024" s="60">
        <v>118.374078057999</v>
      </c>
      <c r="J1024" s="60">
        <v>91.621405501808596</v>
      </c>
      <c r="K1024" s="60">
        <v>95.300953624199806</v>
      </c>
      <c r="L1024" s="60">
        <v>35.832530808727</v>
      </c>
    </row>
    <row r="1025" spans="2:13">
      <c r="B1025" s="60" t="s">
        <v>413</v>
      </c>
      <c r="D1025" s="60">
        <v>1.30941570618947</v>
      </c>
      <c r="E1025" s="60">
        <v>1.46101323678133</v>
      </c>
      <c r="F1025" s="60">
        <v>1.3919284628209601</v>
      </c>
      <c r="H1025" s="60">
        <v>1.3469408468186099</v>
      </c>
      <c r="I1025" s="60">
        <v>1.2966665474174499</v>
      </c>
      <c r="J1025" s="60">
        <v>1.36830954801205</v>
      </c>
      <c r="K1025" s="60">
        <v>1.47811904439978</v>
      </c>
      <c r="L1025" s="60">
        <v>1.4573969758346199</v>
      </c>
    </row>
    <row r="1026" spans="2:13">
      <c r="B1026" s="60" t="s">
        <v>433</v>
      </c>
      <c r="D1026" s="60">
        <v>-0.161882251861696</v>
      </c>
      <c r="E1026" s="60">
        <v>2.5930622079461899E-3</v>
      </c>
      <c r="F1026" s="60">
        <v>3.9182338804905702E-2</v>
      </c>
      <c r="H1026" s="60">
        <v>2.9790639381152399E-2</v>
      </c>
      <c r="I1026" s="60">
        <v>-3.1814151022500001E-2</v>
      </c>
      <c r="J1026" s="60">
        <v>9.59289994037619E-2</v>
      </c>
      <c r="K1026" s="60">
        <v>0.22127991363480401</v>
      </c>
      <c r="L1026" s="60">
        <v>0.203169164605249</v>
      </c>
    </row>
    <row r="1027" spans="2:13">
      <c r="B1027" s="60" t="s">
        <v>430</v>
      </c>
      <c r="D1027" s="60">
        <v>-0.746821534524994</v>
      </c>
      <c r="E1027" s="60">
        <v>-0.17603949065546401</v>
      </c>
      <c r="F1027" s="60">
        <v>0.29064890619050798</v>
      </c>
      <c r="H1027" s="60">
        <v>-0.23504078974456699</v>
      </c>
      <c r="I1027" s="60">
        <v>5.79550616308643E-2</v>
      </c>
      <c r="J1027" s="60">
        <v>0.17067477849649601</v>
      </c>
      <c r="K1027" s="60">
        <v>0.125024485825141</v>
      </c>
      <c r="L1027" s="60">
        <v>0.14494796943250399</v>
      </c>
    </row>
    <row r="1028" spans="2:13">
      <c r="B1028" s="60" t="s">
        <v>432</v>
      </c>
      <c r="D1028" s="60">
        <v>792538716038</v>
      </c>
      <c r="E1028" s="60">
        <v>945617388247</v>
      </c>
      <c r="F1028" s="60">
        <v>943171685394</v>
      </c>
      <c r="G1028" s="60">
        <v>907609425386</v>
      </c>
      <c r="H1028" s="60">
        <v>956800787959</v>
      </c>
      <c r="I1028" s="60">
        <v>929121659655</v>
      </c>
      <c r="J1028" s="60">
        <v>959652179007</v>
      </c>
      <c r="K1028" s="60">
        <v>875651779932</v>
      </c>
      <c r="L1028" s="60">
        <v>716995154146</v>
      </c>
      <c r="M1028" s="60">
        <v>595922148970</v>
      </c>
    </row>
    <row r="1029" spans="2:13">
      <c r="B1029" s="60" t="s">
        <v>429</v>
      </c>
    </row>
    <row r="1030" spans="2:13">
      <c r="B1030" s="60" t="s">
        <v>158</v>
      </c>
      <c r="D1030" s="60">
        <v>1969801182</v>
      </c>
      <c r="E1030" s="60">
        <v>7253180498</v>
      </c>
      <c r="F1030" s="60">
        <v>8072351473</v>
      </c>
      <c r="G1030" s="60">
        <v>10306879446</v>
      </c>
      <c r="H1030" s="60">
        <v>9045809728</v>
      </c>
      <c r="I1030" s="60">
        <v>13689572249</v>
      </c>
      <c r="J1030" s="60">
        <v>15853441351</v>
      </c>
      <c r="K1030" s="60">
        <v>22050265157</v>
      </c>
      <c r="L1030" s="60">
        <v>22590461885</v>
      </c>
      <c r="M1030" s="60">
        <v>19608877897</v>
      </c>
    </row>
    <row r="1031" spans="2:13">
      <c r="B1031" s="60" t="s">
        <v>427</v>
      </c>
      <c r="D1031" s="60">
        <v>17966597667</v>
      </c>
      <c r="E1031" s="60">
        <v>59276828243</v>
      </c>
      <c r="F1031" s="60">
        <v>72041783752</v>
      </c>
      <c r="G1031" s="60">
        <v>55539767134</v>
      </c>
      <c r="H1031" s="60">
        <v>83576782736</v>
      </c>
      <c r="I1031" s="60">
        <v>109244658559</v>
      </c>
      <c r="J1031" s="60">
        <v>107390615180</v>
      </c>
      <c r="K1031" s="60">
        <v>91733944519</v>
      </c>
      <c r="L1031" s="60">
        <v>80072842628</v>
      </c>
      <c r="M1031" s="60">
        <v>72683448102</v>
      </c>
    </row>
    <row r="1032" spans="2:13">
      <c r="B1032" s="60" t="s">
        <v>425</v>
      </c>
      <c r="D1032" s="60">
        <v>11962868252</v>
      </c>
      <c r="E1032" s="60">
        <v>47250733705</v>
      </c>
      <c r="F1032" s="60">
        <v>57345871761</v>
      </c>
      <c r="G1032" s="60">
        <v>44431813707</v>
      </c>
      <c r="H1032" s="60">
        <v>65182812034</v>
      </c>
      <c r="I1032" s="60">
        <v>85210833676</v>
      </c>
      <c r="J1032" s="60">
        <v>80542961385</v>
      </c>
      <c r="K1032" s="60">
        <v>68800458389</v>
      </c>
      <c r="L1032" s="60">
        <v>61154631971</v>
      </c>
      <c r="M1032" s="60">
        <v>53412586077</v>
      </c>
    </row>
    <row r="1033" spans="2:13">
      <c r="B1033" s="60" t="s">
        <v>83</v>
      </c>
      <c r="D1033" s="60">
        <v>26704647662</v>
      </c>
      <c r="E1033" s="60">
        <v>3399395772</v>
      </c>
      <c r="F1033" s="60">
        <v>46978902527</v>
      </c>
      <c r="G1033" s="60">
        <v>26366715224</v>
      </c>
      <c r="H1033" s="60">
        <v>27822756924</v>
      </c>
      <c r="I1033" s="60">
        <v>40112165121</v>
      </c>
      <c r="J1033" s="60">
        <v>8426263610</v>
      </c>
      <c r="K1033" s="60">
        <v>20201537264</v>
      </c>
      <c r="L1033" s="60">
        <v>20468096416</v>
      </c>
      <c r="M1033" s="60">
        <v>21985403336</v>
      </c>
    </row>
    <row r="1034" spans="2:13">
      <c r="B1034" s="60" t="s">
        <v>422</v>
      </c>
      <c r="D1034" s="60">
        <v>469359339298</v>
      </c>
      <c r="E1034" s="60">
        <v>523435561905</v>
      </c>
      <c r="F1034" s="60">
        <v>543693213442</v>
      </c>
      <c r="G1034" s="60">
        <v>585709858897</v>
      </c>
      <c r="H1034" s="60">
        <v>604902349375</v>
      </c>
      <c r="I1034" s="60">
        <v>622638838872</v>
      </c>
      <c r="J1034" s="60">
        <v>647209095617</v>
      </c>
      <c r="K1034" s="60">
        <v>625562649593</v>
      </c>
      <c r="L1034" s="60">
        <v>441694992169</v>
      </c>
      <c r="M1034" s="60">
        <v>388288905559</v>
      </c>
    </row>
    <row r="1035" spans="2:13">
      <c r="B1035" s="60" t="s">
        <v>424</v>
      </c>
      <c r="D1035" s="60">
        <v>444141193709</v>
      </c>
      <c r="E1035" s="60">
        <v>479955845028</v>
      </c>
      <c r="F1035" s="60">
        <v>483162369756</v>
      </c>
      <c r="G1035" s="60">
        <v>465548215926</v>
      </c>
      <c r="H1035" s="60">
        <v>468637508356</v>
      </c>
      <c r="I1035" s="60">
        <v>456821034259</v>
      </c>
      <c r="J1035" s="60">
        <v>420473050346</v>
      </c>
      <c r="K1035" s="60">
        <v>390940689461</v>
      </c>
      <c r="L1035" s="60">
        <v>346503500082</v>
      </c>
      <c r="M1035" s="60">
        <v>324192556077</v>
      </c>
    </row>
    <row r="1036" spans="2:13">
      <c r="B1036" s="60" t="s">
        <v>186</v>
      </c>
      <c r="D1036" s="60">
        <v>572102825182</v>
      </c>
      <c r="E1036" s="60">
        <v>638419871761</v>
      </c>
      <c r="F1036" s="60">
        <v>656048055621</v>
      </c>
      <c r="G1036" s="60">
        <v>699153322304</v>
      </c>
      <c r="H1036" s="60">
        <v>717164854343</v>
      </c>
      <c r="I1036" s="60">
        <v>703537161219</v>
      </c>
      <c r="J1036" s="60">
        <v>729555504749</v>
      </c>
      <c r="K1036" s="60">
        <v>673127360983</v>
      </c>
      <c r="L1036" s="60">
        <v>511691660529</v>
      </c>
      <c r="M1036" s="60">
        <v>472247741068</v>
      </c>
    </row>
    <row r="1037" spans="2:13">
      <c r="B1037" s="60" t="s">
        <v>418</v>
      </c>
      <c r="D1037" s="60">
        <v>444141193709</v>
      </c>
      <c r="E1037" s="60">
        <v>479955845028</v>
      </c>
      <c r="F1037" s="60">
        <v>483162369756</v>
      </c>
      <c r="G1037" s="60">
        <v>465548215926</v>
      </c>
      <c r="H1037" s="60">
        <v>468637508356</v>
      </c>
      <c r="I1037" s="60">
        <v>456821034259</v>
      </c>
      <c r="J1037" s="60">
        <v>420473050346</v>
      </c>
      <c r="K1037" s="60">
        <v>390940689461</v>
      </c>
      <c r="L1037" s="60">
        <v>346503500082</v>
      </c>
      <c r="M1037" s="60">
        <v>324192556077</v>
      </c>
    </row>
    <row r="1038" spans="2:13">
      <c r="B1038" s="60" t="s">
        <v>435</v>
      </c>
      <c r="D1038" s="60">
        <v>-0.10387685207240301</v>
      </c>
      <c r="E1038" s="60">
        <v>-2.6870263098811398E-2</v>
      </c>
      <c r="F1038" s="60">
        <v>-6.1653524781875101E-2</v>
      </c>
      <c r="H1038" s="60">
        <v>1.93702534495656E-2</v>
      </c>
      <c r="I1038" s="60">
        <v>-3.5663281766274202E-2</v>
      </c>
      <c r="J1038" s="60">
        <v>8.3829817411663801E-2</v>
      </c>
      <c r="K1038" s="60">
        <v>0.315494101051214</v>
      </c>
      <c r="L1038" s="60">
        <v>8.3523786417265905E-2</v>
      </c>
    </row>
    <row r="1039" spans="2:13">
      <c r="B1039" s="60" t="s">
        <v>107</v>
      </c>
      <c r="D1039" s="60">
        <v>5.5675852179144399E-2</v>
      </c>
      <c r="E1039" s="60">
        <v>6.6821084045788501E-2</v>
      </c>
      <c r="H1039" s="60">
        <v>0.105501382274935</v>
      </c>
      <c r="I1039" s="60">
        <v>0.111549110304815</v>
      </c>
      <c r="J1039" s="60">
        <v>0.10939054944446901</v>
      </c>
      <c r="K1039" s="60">
        <v>0.111712368205668</v>
      </c>
    </row>
    <row r="1040" spans="2:13">
      <c r="B1040" s="60" t="s">
        <v>115</v>
      </c>
      <c r="D1040" s="60">
        <v>0.22334631414150699</v>
      </c>
      <c r="E1040" s="60">
        <v>0.228682768546939</v>
      </c>
      <c r="H1040" s="60">
        <v>0.238314845395661</v>
      </c>
      <c r="I1040" s="60">
        <v>0.238700840268081</v>
      </c>
      <c r="J1040" s="60">
        <v>0.243159367278411</v>
      </c>
      <c r="K1040" s="60">
        <v>0.24414987853379999</v>
      </c>
    </row>
    <row r="1041" spans="2:13">
      <c r="B1041" s="60" t="s">
        <v>137</v>
      </c>
      <c r="D1041" s="60">
        <v>4.3470803594645203E-2</v>
      </c>
      <c r="E1041" s="60">
        <v>5.3292983537523E-2</v>
      </c>
      <c r="H1041" s="60">
        <v>8.1156405084068198E-2</v>
      </c>
      <c r="I1041" s="60">
        <v>8.4847373672255005E-2</v>
      </c>
      <c r="J1041" s="60">
        <v>8.2473896051536003E-2</v>
      </c>
      <c r="K1041" s="60">
        <v>8.37842761543654E-2</v>
      </c>
    </row>
    <row r="1042" spans="2:13">
      <c r="B1042" s="60" t="s">
        <v>173</v>
      </c>
      <c r="D1042" s="60">
        <v>-4.0035616949614598E-2</v>
      </c>
      <c r="H1042" s="60">
        <v>3.1301829254137999E-2</v>
      </c>
      <c r="I1042" s="60">
        <v>9.5131587338688803E-2</v>
      </c>
      <c r="J1042" s="60">
        <v>0.17345935921460501</v>
      </c>
    </row>
    <row r="1043" spans="2:13">
      <c r="B1043" s="60" t="s">
        <v>145</v>
      </c>
      <c r="D1043" s="60">
        <v>5.1828163187626099E-2</v>
      </c>
      <c r="E1043" s="60">
        <v>6.7403405665030697E-2</v>
      </c>
      <c r="H1043" s="60">
        <v>0.114457660081033</v>
      </c>
      <c r="I1043" s="60">
        <v>0.120495841975454</v>
      </c>
      <c r="J1043" s="60">
        <v>0.112308943185944</v>
      </c>
      <c r="K1043" s="60">
        <v>0.116125769243732</v>
      </c>
    </row>
    <row r="1044" spans="2:13">
      <c r="B1044" s="60" t="s">
        <v>154</v>
      </c>
      <c r="D1044" s="60">
        <v>5.5675852179144399E-2</v>
      </c>
      <c r="E1044" s="60">
        <v>6.6821084045788501E-2</v>
      </c>
      <c r="H1044" s="60">
        <v>0.105501382274935</v>
      </c>
      <c r="I1044" s="60">
        <v>0.111549110304815</v>
      </c>
      <c r="J1044" s="60">
        <v>0.10939054944446901</v>
      </c>
      <c r="K1044" s="60">
        <v>0.111712368205668</v>
      </c>
    </row>
    <row r="1045" spans="2:13">
      <c r="B1045" s="60" t="s">
        <v>160</v>
      </c>
      <c r="D1045" s="60">
        <v>-0.21073737299664999</v>
      </c>
      <c r="H1045" s="60">
        <v>-2.1369832057352902E-3</v>
      </c>
      <c r="I1045" s="60">
        <v>0.1178847753175</v>
      </c>
      <c r="J1045" s="60">
        <v>0.14688241125137999</v>
      </c>
    </row>
    <row r="1046" spans="2:13">
      <c r="B1046" s="60" t="s">
        <v>167</v>
      </c>
      <c r="D1046" s="60">
        <v>6.0777811291792799E-2</v>
      </c>
      <c r="E1046" s="60">
        <v>7.4991324789049393E-2</v>
      </c>
      <c r="H1046" s="60">
        <v>0.107469123155913</v>
      </c>
      <c r="I1046" s="60">
        <v>0.111242651539912</v>
      </c>
      <c r="J1046" s="60">
        <v>0.11070827536611801</v>
      </c>
      <c r="K1046" s="60">
        <v>0.11160922456658801</v>
      </c>
    </row>
    <row r="1047" spans="2:13">
      <c r="B1047" s="60" t="s">
        <v>169</v>
      </c>
      <c r="D1047" s="60">
        <v>8.1357176609001297E-2</v>
      </c>
      <c r="E1047" s="60">
        <v>0.104192155404511</v>
      </c>
      <c r="H1047" s="60">
        <v>0.17239108853263599</v>
      </c>
      <c r="I1047" s="60">
        <v>0.184690055925115</v>
      </c>
      <c r="J1047" s="60">
        <v>0.18134360529512</v>
      </c>
      <c r="K1047" s="60">
        <v>0.17241111783187099</v>
      </c>
    </row>
    <row r="1048" spans="2:13">
      <c r="B1048" s="60" t="s">
        <v>170</v>
      </c>
      <c r="D1048" s="60">
        <v>7.7053601735308397E-2</v>
      </c>
      <c r="E1048" s="60">
        <v>8.8916399946537703E-2</v>
      </c>
      <c r="H1048" s="60">
        <v>0.13562959009155801</v>
      </c>
      <c r="I1048" s="60">
        <v>0.13916306656786601</v>
      </c>
      <c r="J1048" s="60">
        <v>0.13612885591618201</v>
      </c>
      <c r="K1048" s="60">
        <v>0.119827010615684</v>
      </c>
    </row>
    <row r="1049" spans="2:13">
      <c r="B1049" s="60" t="s">
        <v>108</v>
      </c>
    </row>
    <row r="1050" spans="2:13">
      <c r="B1050" s="60" t="s">
        <v>187</v>
      </c>
      <c r="D1050" s="60">
        <v>-6.4133546651029799E-2</v>
      </c>
      <c r="H1050" s="60">
        <v>2.2512263031651599E-2</v>
      </c>
      <c r="I1050" s="60">
        <v>0.121220212232201</v>
      </c>
      <c r="J1050" s="60">
        <v>0.16094923496004801</v>
      </c>
    </row>
    <row r="1051" spans="2:13">
      <c r="B1051" s="60" t="s">
        <v>420</v>
      </c>
      <c r="D1051" s="60">
        <v>0</v>
      </c>
      <c r="E1051" s="60">
        <v>0</v>
      </c>
      <c r="F1051" s="60">
        <v>0</v>
      </c>
      <c r="G1051" s="60">
        <v>0</v>
      </c>
      <c r="H1051" s="60">
        <v>0</v>
      </c>
      <c r="I1051" s="60">
        <v>0</v>
      </c>
      <c r="J1051" s="60">
        <v>0</v>
      </c>
      <c r="K1051" s="60">
        <v>0</v>
      </c>
      <c r="L1051" s="60">
        <v>0</v>
      </c>
      <c r="M1051" s="60">
        <v>0</v>
      </c>
    </row>
    <row r="1052" spans="2:13">
      <c r="B1052" s="60" t="s">
        <v>436</v>
      </c>
      <c r="D1052" s="60">
        <v>0.28811025251767097</v>
      </c>
      <c r="E1052" s="60">
        <v>0.33016376063459602</v>
      </c>
      <c r="F1052" s="60">
        <v>0.35782109014886299</v>
      </c>
      <c r="G1052" s="60">
        <v>0.50178498893685397</v>
      </c>
      <c r="H1052" s="60">
        <v>0.53031893853064405</v>
      </c>
      <c r="I1052" s="60">
        <v>0.54007173150464305</v>
      </c>
      <c r="J1052" s="60">
        <v>0.73508267449878495</v>
      </c>
      <c r="K1052" s="60">
        <v>0.72181453383902805</v>
      </c>
      <c r="L1052" s="60">
        <v>0.47672869222939501</v>
      </c>
      <c r="M1052" s="60">
        <v>0.45668903315545201</v>
      </c>
    </row>
    <row r="1053" spans="2:13">
      <c r="B1053" s="60" t="s">
        <v>80</v>
      </c>
      <c r="D1053" s="60">
        <v>11791.7719413876</v>
      </c>
      <c r="E1053" s="60">
        <v>12742.636681015099</v>
      </c>
      <c r="F1053" s="60">
        <v>12827.768636466601</v>
      </c>
      <c r="G1053" s="60">
        <v>12360.1198620546</v>
      </c>
      <c r="H1053" s="60">
        <v>16174.7184105783</v>
      </c>
      <c r="I1053" s="60">
        <v>15764.9822131684</v>
      </c>
      <c r="J1053" s="60">
        <v>14508.5569300894</v>
      </c>
      <c r="K1053" s="60">
        <v>13214.849119626901</v>
      </c>
      <c r="L1053" s="60">
        <v>12005.022763759</v>
      </c>
      <c r="M1053" s="60">
        <v>11068.004006241599</v>
      </c>
    </row>
    <row r="1054" spans="2:13">
      <c r="B1054" s="60" t="s">
        <v>178</v>
      </c>
      <c r="D1054" s="60">
        <v>21041.587510036999</v>
      </c>
      <c r="E1054" s="60">
        <v>25105.765337598899</v>
      </c>
      <c r="F1054" s="60">
        <v>25040.832900149999</v>
      </c>
      <c r="G1054" s="60">
        <v>27485.213159938401</v>
      </c>
      <c r="H1054" s="60">
        <v>33023.356099998702</v>
      </c>
      <c r="I1054" s="60">
        <v>32068.029012036699</v>
      </c>
      <c r="J1054" s="60">
        <v>33121.770005111903</v>
      </c>
      <c r="K1054" s="60">
        <v>31598.8042216912</v>
      </c>
      <c r="L1054" s="60">
        <v>26478.884466454401</v>
      </c>
      <c r="M1054" s="60">
        <v>22007.6155917293</v>
      </c>
    </row>
    <row r="1055" spans="2:13">
      <c r="B1055" s="60" t="s">
        <v>437</v>
      </c>
      <c r="D1055" s="60">
        <v>0.223668938240765</v>
      </c>
      <c r="E1055" s="60">
        <v>0.24821286702103601</v>
      </c>
      <c r="F1055" s="60">
        <v>0.26352594811267299</v>
      </c>
      <c r="G1055" s="60">
        <v>0.33412571881683101</v>
      </c>
      <c r="H1055" s="60">
        <v>0.34654144647771001</v>
      </c>
      <c r="I1055" s="60">
        <v>0.35067959527897702</v>
      </c>
      <c r="J1055" s="60">
        <v>0.42365858716854998</v>
      </c>
      <c r="K1055" s="60">
        <v>0.419217354513578</v>
      </c>
      <c r="L1055" s="60">
        <v>0.32282754085971199</v>
      </c>
      <c r="M1055" s="60">
        <v>0.31351168489693398</v>
      </c>
    </row>
    <row r="1056" spans="2:13">
      <c r="B1056" s="60" t="s">
        <v>421</v>
      </c>
      <c r="D1056" s="60">
        <v>127961631473</v>
      </c>
      <c r="E1056" s="60">
        <v>158464026733</v>
      </c>
      <c r="F1056" s="60">
        <v>172885685865</v>
      </c>
      <c r="G1056" s="60">
        <v>233605106378</v>
      </c>
      <c r="H1056" s="60">
        <v>248527345987</v>
      </c>
      <c r="I1056" s="60">
        <v>246716126960</v>
      </c>
      <c r="J1056" s="60">
        <v>309082454403</v>
      </c>
      <c r="K1056" s="60">
        <v>282186671522</v>
      </c>
      <c r="L1056" s="60">
        <v>165188160447</v>
      </c>
      <c r="M1056" s="60">
        <v>148055184991</v>
      </c>
    </row>
    <row r="1057" spans="2:13">
      <c r="B1057" s="60" t="s">
        <v>416</v>
      </c>
      <c r="D1057" s="60">
        <v>127961631473</v>
      </c>
      <c r="E1057" s="60">
        <v>158464026733</v>
      </c>
      <c r="F1057" s="60">
        <v>172885685865</v>
      </c>
      <c r="G1057" s="60">
        <v>233605106378</v>
      </c>
      <c r="H1057" s="60">
        <v>248527345987</v>
      </c>
      <c r="I1057" s="60">
        <v>246716126960</v>
      </c>
      <c r="J1057" s="60">
        <v>309082454403</v>
      </c>
      <c r="K1057" s="60">
        <v>282186671522</v>
      </c>
      <c r="L1057" s="60">
        <v>165188160447</v>
      </c>
      <c r="M1057" s="60">
        <v>148055184991</v>
      </c>
    </row>
    <row r="1058" spans="2:13">
      <c r="B1058" s="60" t="s">
        <v>423</v>
      </c>
      <c r="D1058" s="60">
        <v>0</v>
      </c>
      <c r="E1058" s="60">
        <v>0</v>
      </c>
      <c r="F1058" s="60">
        <v>0</v>
      </c>
      <c r="G1058" s="60">
        <v>0</v>
      </c>
      <c r="H1058" s="60">
        <v>0</v>
      </c>
      <c r="I1058" s="60">
        <v>0</v>
      </c>
      <c r="J1058" s="60">
        <v>0</v>
      </c>
      <c r="K1058" s="60">
        <v>0</v>
      </c>
      <c r="L1058" s="60">
        <v>0</v>
      </c>
      <c r="M1058" s="60">
        <v>0</v>
      </c>
    </row>
    <row r="1206" spans="2:12">
      <c r="B1206" s="60" t="s">
        <v>1576</v>
      </c>
      <c r="D1206" s="60">
        <v>2019</v>
      </c>
      <c r="E1206" s="60">
        <v>2018</v>
      </c>
      <c r="F1206" s="60">
        <v>2017</v>
      </c>
      <c r="G1206" s="60">
        <v>2016</v>
      </c>
      <c r="H1206" s="60">
        <v>2015</v>
      </c>
      <c r="I1206" s="60">
        <v>2014</v>
      </c>
      <c r="J1206" s="60">
        <v>2013</v>
      </c>
      <c r="K1206" s="60">
        <v>2012</v>
      </c>
      <c r="L1206" s="60">
        <v>2011</v>
      </c>
    </row>
    <row r="1207" spans="2:12">
      <c r="B1207" s="60" t="s">
        <v>94</v>
      </c>
      <c r="D1207" s="60">
        <v>352.327522235294</v>
      </c>
      <c r="E1207" s="60">
        <v>646.496368941176</v>
      </c>
      <c r="F1207" s="60">
        <v>585.46548288235294</v>
      </c>
      <c r="G1207" s="60">
        <v>1653.93548817647</v>
      </c>
      <c r="H1207" s="60">
        <v>1884.8521091176401</v>
      </c>
      <c r="I1207" s="60">
        <v>1875.70465423529</v>
      </c>
      <c r="J1207" s="60">
        <v>1787.8690028823501</v>
      </c>
      <c r="K1207" s="60">
        <v>3136.70689388235</v>
      </c>
      <c r="L1207" s="60">
        <v>2436.9494948823499</v>
      </c>
    </row>
    <row r="1208" spans="2:12">
      <c r="B1208" s="60" t="s">
        <v>73</v>
      </c>
      <c r="D1208" s="60">
        <v>352.327522235294</v>
      </c>
      <c r="E1208" s="60">
        <v>646.496368941176</v>
      </c>
      <c r="F1208" s="60">
        <v>585.46548288235294</v>
      </c>
      <c r="G1208" s="60">
        <v>1653.93548817647</v>
      </c>
      <c r="H1208" s="60">
        <v>1884.8521091176401</v>
      </c>
      <c r="I1208" s="60">
        <v>1875.70465423529</v>
      </c>
      <c r="J1208" s="60">
        <v>1787.8690028823501</v>
      </c>
      <c r="K1208" s="60">
        <v>3136.70689388235</v>
      </c>
      <c r="L1208" s="60">
        <v>2436.9494948823499</v>
      </c>
    </row>
    <row r="1209" spans="2:12">
      <c r="B1209" s="60" t="s">
        <v>417</v>
      </c>
      <c r="D1209" s="60">
        <v>-0.45502010659033998</v>
      </c>
      <c r="E1209" s="60">
        <v>0.104243354806089</v>
      </c>
      <c r="F1209" s="60">
        <v>-0.64601673579913799</v>
      </c>
      <c r="H1209" s="60">
        <v>4.87680982275029E-3</v>
      </c>
      <c r="I1209" s="60">
        <v>4.9128684043033798E-2</v>
      </c>
      <c r="J1209" s="60">
        <v>-0.43001719211657702</v>
      </c>
      <c r="K1209" s="60">
        <v>0.287144809717848</v>
      </c>
    </row>
    <row r="1210" spans="2:12">
      <c r="B1210" s="60" t="s">
        <v>415</v>
      </c>
      <c r="D1210" s="60">
        <v>-0.45502010659033998</v>
      </c>
      <c r="E1210" s="60">
        <v>0.104243354806089</v>
      </c>
      <c r="F1210" s="60">
        <v>-0.64601673579913799</v>
      </c>
      <c r="H1210" s="60">
        <v>4.87680982275029E-3</v>
      </c>
      <c r="I1210" s="60">
        <v>4.9128684043033798E-2</v>
      </c>
      <c r="J1210" s="60">
        <v>-0.43001719211657702</v>
      </c>
      <c r="K1210" s="60">
        <v>0.287144809717848</v>
      </c>
    </row>
    <row r="1211" spans="2:12">
      <c r="B1211" s="60" t="s">
        <v>95</v>
      </c>
      <c r="D1211" s="60">
        <v>-0.33226449586112899</v>
      </c>
      <c r="H1211" s="60">
        <v>-0.12533723275026401</v>
      </c>
      <c r="I1211" s="60">
        <v>-3.1247899451898299E-2</v>
      </c>
    </row>
    <row r="1212" spans="2:12">
      <c r="B1212" s="60" t="s">
        <v>74</v>
      </c>
      <c r="D1212" s="60">
        <v>-0.33226449586112899</v>
      </c>
      <c r="H1212" s="60">
        <v>-0.12533723275026401</v>
      </c>
      <c r="I1212" s="60">
        <v>-3.1247899451898299E-2</v>
      </c>
    </row>
    <row r="1213" spans="2:12">
      <c r="B1213" s="60" t="s">
        <v>114</v>
      </c>
      <c r="D1213" s="60">
        <v>2.6119520151044299E-2</v>
      </c>
      <c r="E1213" s="60">
        <v>2.4178247038612301E-2</v>
      </c>
      <c r="F1213" s="60">
        <v>2.90046614997162E-2</v>
      </c>
      <c r="G1213" s="60">
        <v>3.7616322594904099E-2</v>
      </c>
      <c r="H1213" s="60">
        <v>3.0983641252993299E-2</v>
      </c>
      <c r="I1213" s="60">
        <v>3.0492233466916499E-2</v>
      </c>
      <c r="J1213" s="60">
        <v>2.70609894312509E-2</v>
      </c>
      <c r="K1213" s="60">
        <v>2.8739734148755299E-2</v>
      </c>
      <c r="L1213" s="60">
        <v>2.4098499130936001E-2</v>
      </c>
    </row>
    <row r="1214" spans="2:12">
      <c r="B1214" s="60" t="s">
        <v>106</v>
      </c>
      <c r="D1214" s="60">
        <v>4.2462790385839602E-3</v>
      </c>
      <c r="E1214" s="60">
        <v>1.08785577486941E-2</v>
      </c>
      <c r="F1214" s="60">
        <v>6.1350325361906998E-3</v>
      </c>
      <c r="G1214" s="60">
        <v>1.5711269375600599E-2</v>
      </c>
      <c r="H1214" s="60">
        <v>1.5811492909601699E-2</v>
      </c>
      <c r="I1214" s="60">
        <v>1.6057088210255602E-2</v>
      </c>
      <c r="J1214" s="60">
        <v>1.40659843193303E-2</v>
      </c>
      <c r="K1214" s="60">
        <v>2.0862839846102901E-2</v>
      </c>
      <c r="L1214" s="60">
        <v>2.0935422379249401E-2</v>
      </c>
    </row>
    <row r="1215" spans="2:12">
      <c r="B1215" s="60" t="s">
        <v>144</v>
      </c>
      <c r="D1215" s="60">
        <v>1.7227426038361499E-3</v>
      </c>
      <c r="E1215" s="60">
        <v>4.0618280417192097E-3</v>
      </c>
      <c r="F1215" s="60">
        <v>4.2949924175948702E-3</v>
      </c>
      <c r="G1215" s="60">
        <v>1.5705797135588999E-2</v>
      </c>
      <c r="H1215" s="60">
        <v>1.44480835681921E-2</v>
      </c>
      <c r="I1215" s="60">
        <v>1.6056017934708199E-2</v>
      </c>
      <c r="J1215" s="60">
        <v>1.40504777775206E-2</v>
      </c>
      <c r="K1215" s="60">
        <v>2.0785517339387698E-2</v>
      </c>
      <c r="L1215" s="60">
        <v>2.0930271286469598E-2</v>
      </c>
    </row>
    <row r="1216" spans="2:12">
      <c r="B1216" s="60" t="s">
        <v>431</v>
      </c>
      <c r="D1216" s="60">
        <v>3.34785034560867E-3</v>
      </c>
      <c r="E1216" s="60">
        <v>4.8046182904246202E-3</v>
      </c>
      <c r="F1216" s="60">
        <v>4.8849430130728597E-3</v>
      </c>
      <c r="G1216" s="60">
        <v>1.25634351733572E-2</v>
      </c>
      <c r="H1216" s="60">
        <v>1.2323704070526499E-2</v>
      </c>
      <c r="I1216" s="60">
        <v>1.2513540640717699E-2</v>
      </c>
      <c r="J1216" s="60">
        <v>1.0516784923708399E-2</v>
      </c>
      <c r="K1216" s="60">
        <v>1.6776084760691801E-2</v>
      </c>
      <c r="L1216" s="60">
        <v>1.5649347590938899E-2</v>
      </c>
    </row>
    <row r="1217" spans="2:12">
      <c r="B1217" s="60" t="s">
        <v>166</v>
      </c>
      <c r="D1217" s="60">
        <v>3.12096612729031</v>
      </c>
      <c r="E1217" s="60">
        <v>1.78685748991112</v>
      </c>
      <c r="F1217" s="60">
        <v>1.44335068019035</v>
      </c>
      <c r="G1217" s="60">
        <v>4.5834279495020898</v>
      </c>
      <c r="H1217" s="60">
        <v>1.75614172929483</v>
      </c>
      <c r="I1217" s="60">
        <v>2.6278601768784999</v>
      </c>
      <c r="J1217" s="60">
        <v>5.8318480301985902</v>
      </c>
      <c r="K1217" s="60">
        <v>3.10222769278574</v>
      </c>
      <c r="L1217" s="60">
        <v>2.5604759838616</v>
      </c>
    </row>
    <row r="1218" spans="2:12">
      <c r="B1218" s="60" t="s">
        <v>92</v>
      </c>
      <c r="D1218" s="60">
        <v>4.9843886225167502</v>
      </c>
      <c r="E1218" s="60">
        <v>3.3054613665957699</v>
      </c>
      <c r="F1218" s="60">
        <v>2.3802740137847702</v>
      </c>
      <c r="G1218" s="60">
        <v>4.7361456537356101</v>
      </c>
      <c r="H1218" s="60">
        <v>2.3693809641482702</v>
      </c>
      <c r="I1218" s="60">
        <v>4.03492028158787</v>
      </c>
      <c r="J1218" s="60">
        <v>9.2166986778031603</v>
      </c>
      <c r="K1218" s="60">
        <v>3.9167167894891102</v>
      </c>
      <c r="L1218" s="60">
        <v>3.1907302848299501</v>
      </c>
    </row>
    <row r="1219" spans="2:12">
      <c r="B1219" s="60" t="s">
        <v>69</v>
      </c>
      <c r="D1219" s="60">
        <v>2.9867397363662999E-2</v>
      </c>
      <c r="E1219" s="60">
        <v>5.2997930064981498E-2</v>
      </c>
      <c r="F1219" s="60">
        <v>4.6809772653065497E-2</v>
      </c>
      <c r="G1219" s="60">
        <v>0.131541581117048</v>
      </c>
      <c r="H1219" s="60">
        <v>0.14927676703377801</v>
      </c>
      <c r="I1219" s="60">
        <v>0.149350092775036</v>
      </c>
      <c r="J1219" s="60">
        <v>0.14288003431875201</v>
      </c>
      <c r="K1219" s="60">
        <v>0.262191471029803</v>
      </c>
      <c r="L1219" s="60">
        <v>0.21351641737914101</v>
      </c>
    </row>
    <row r="1220" spans="2:12">
      <c r="B1220" s="60" t="s">
        <v>68</v>
      </c>
      <c r="D1220" s="60">
        <v>2.29233352764441E-2</v>
      </c>
      <c r="E1220" s="60">
        <v>3.5123492955862597E-2</v>
      </c>
      <c r="F1220" s="60">
        <v>3.29400773404658E-2</v>
      </c>
      <c r="G1220" s="60">
        <v>0.10835038308071999</v>
      </c>
      <c r="H1220" s="60">
        <v>0.10546150862408001</v>
      </c>
      <c r="I1220" s="60">
        <v>0.126766513229296</v>
      </c>
      <c r="J1220" s="60">
        <v>0.119966561638972</v>
      </c>
      <c r="K1220" s="60">
        <v>0.195430430745242</v>
      </c>
      <c r="L1220" s="60">
        <v>0.15155619352168301</v>
      </c>
    </row>
    <row r="1221" spans="2:12">
      <c r="B1221" s="60" t="s">
        <v>70</v>
      </c>
      <c r="D1221" s="60">
        <v>-1.0727067185170101E-3</v>
      </c>
      <c r="E1221" s="60">
        <v>1.7594247671846499E-2</v>
      </c>
      <c r="F1221" s="60">
        <v>1.41749640779036E-2</v>
      </c>
      <c r="G1221" s="60">
        <v>0.10417259898174799</v>
      </c>
      <c r="H1221" s="60">
        <v>0.122200326495071</v>
      </c>
      <c r="I1221" s="60">
        <v>0.12796058748790201</v>
      </c>
      <c r="J1221" s="60">
        <v>0.117716057956196</v>
      </c>
      <c r="K1221" s="60">
        <v>0.190502609696657</v>
      </c>
      <c r="L1221" s="60">
        <v>0.14074210292769099</v>
      </c>
    </row>
    <row r="1222" spans="2:12">
      <c r="B1222" s="60" t="s">
        <v>91</v>
      </c>
      <c r="D1222" s="60">
        <v>7.5325276862379296</v>
      </c>
      <c r="E1222" s="60">
        <v>7.9655293919287002</v>
      </c>
      <c r="F1222" s="60">
        <v>7.63122011285098</v>
      </c>
      <c r="H1222" s="60">
        <v>10.13129973661</v>
      </c>
      <c r="I1222" s="60">
        <v>12.162281527720801</v>
      </c>
      <c r="J1222" s="60">
        <v>13.3514800837937</v>
      </c>
      <c r="K1222" s="60">
        <v>13.0807910956533</v>
      </c>
    </row>
    <row r="1223" spans="2:12">
      <c r="B1223" s="60" t="s">
        <v>118</v>
      </c>
      <c r="D1223" s="60">
        <v>17.459697159696798</v>
      </c>
      <c r="E1223" s="60">
        <v>18.372721476512101</v>
      </c>
      <c r="F1223" s="60">
        <v>30.001983214814398</v>
      </c>
      <c r="H1223" s="60">
        <v>33.022541679693298</v>
      </c>
      <c r="I1223" s="60">
        <v>32.979553532925998</v>
      </c>
      <c r="J1223" s="60">
        <v>46.176890438991897</v>
      </c>
      <c r="K1223" s="60">
        <v>62.7286594231403</v>
      </c>
    </row>
    <row r="1224" spans="2:12">
      <c r="B1224" s="60" t="s">
        <v>171</v>
      </c>
      <c r="D1224" s="60">
        <v>22.067670858227501</v>
      </c>
      <c r="E1224" s="60">
        <v>30.846465661670798</v>
      </c>
      <c r="F1224" s="60">
        <v>47.316184941704201</v>
      </c>
      <c r="H1224" s="60">
        <v>41.5520639717489</v>
      </c>
      <c r="I1224" s="60">
        <v>59.320832070113802</v>
      </c>
      <c r="J1224" s="60">
        <v>68.626914918609799</v>
      </c>
      <c r="K1224" s="60">
        <v>43.708260804283803</v>
      </c>
    </row>
    <row r="1225" spans="2:12">
      <c r="B1225" s="60" t="s">
        <v>413</v>
      </c>
      <c r="D1225" s="60">
        <v>6.8471804023475196</v>
      </c>
      <c r="E1225" s="60">
        <v>7.3103607472548102</v>
      </c>
      <c r="F1225" s="60">
        <v>6.7431855913801</v>
      </c>
      <c r="H1225" s="60">
        <v>8.5576144980876805</v>
      </c>
      <c r="I1225" s="60">
        <v>10.1303473468421</v>
      </c>
      <c r="J1225" s="60">
        <v>11.407151758759101</v>
      </c>
      <c r="K1225" s="60">
        <v>11.6493468847485</v>
      </c>
    </row>
    <row r="1226" spans="2:12">
      <c r="B1226" s="60" t="s">
        <v>433</v>
      </c>
      <c r="D1226" s="60">
        <v>-0.217880104101948</v>
      </c>
      <c r="E1226" s="60">
        <v>0.122704351257717</v>
      </c>
      <c r="F1226" s="60">
        <v>-8.9601295175931697E-2</v>
      </c>
      <c r="H1226" s="60">
        <v>2.03561142550681E-2</v>
      </c>
      <c r="I1226" s="60">
        <v>-0.118278267984992</v>
      </c>
      <c r="J1226" s="60">
        <v>-9.0779171908971806E-2</v>
      </c>
      <c r="K1226" s="60">
        <v>0.20069592008409301</v>
      </c>
    </row>
    <row r="1227" spans="2:12">
      <c r="B1227" s="60" t="s">
        <v>430</v>
      </c>
      <c r="D1227" s="60">
        <v>-0.45502010659033998</v>
      </c>
      <c r="E1227" s="60">
        <v>0.104243354806089</v>
      </c>
      <c r="F1227" s="60">
        <v>-0.64601673579913799</v>
      </c>
      <c r="H1227" s="60">
        <v>4.87680982275029E-3</v>
      </c>
      <c r="I1227" s="60">
        <v>4.9128684043033798E-2</v>
      </c>
      <c r="J1227" s="60">
        <v>-0.43001719211657702</v>
      </c>
      <c r="K1227" s="60">
        <v>0.287144809717848</v>
      </c>
    </row>
    <row r="1228" spans="2:12">
      <c r="B1228" s="60" t="s">
        <v>432</v>
      </c>
      <c r="D1228" s="60">
        <v>1789078739991</v>
      </c>
      <c r="E1228" s="60">
        <v>2287473761215</v>
      </c>
      <c r="F1228" s="60">
        <v>2037467618837</v>
      </c>
      <c r="G1228" s="60">
        <v>2237994856584</v>
      </c>
      <c r="H1228" s="60">
        <v>2600069400533</v>
      </c>
      <c r="I1228" s="60">
        <v>2548197991082</v>
      </c>
      <c r="J1228" s="60">
        <v>2890025161633</v>
      </c>
      <c r="K1228" s="60">
        <v>3178573425007</v>
      </c>
      <c r="L1228" s="60">
        <v>2647275943758</v>
      </c>
    </row>
    <row r="1229" spans="2:12">
      <c r="B1229" s="60" t="s">
        <v>429</v>
      </c>
    </row>
    <row r="1230" spans="2:12">
      <c r="B1230" s="60" t="s">
        <v>158</v>
      </c>
      <c r="D1230" s="60">
        <v>3351585320</v>
      </c>
      <c r="E1230" s="60">
        <v>4724284113</v>
      </c>
      <c r="F1230" s="60">
        <v>4976950492</v>
      </c>
      <c r="G1230" s="60">
        <v>7303622610</v>
      </c>
      <c r="H1230" s="60">
        <v>3911921338</v>
      </c>
      <c r="I1230" s="60">
        <v>5857240200</v>
      </c>
      <c r="J1230" s="60">
        <v>7137060511</v>
      </c>
      <c r="K1230" s="60">
        <v>17861540522</v>
      </c>
      <c r="L1230" s="60">
        <v>18837406161</v>
      </c>
    </row>
    <row r="1231" spans="2:12">
      <c r="B1231" s="60" t="s">
        <v>427</v>
      </c>
      <c r="D1231" s="60">
        <v>7502668648</v>
      </c>
      <c r="E1231" s="60">
        <v>13756980216</v>
      </c>
      <c r="F1231" s="60">
        <v>12462683557</v>
      </c>
      <c r="G1231" s="60">
        <v>35161740053</v>
      </c>
      <c r="H1231" s="60">
        <v>41110978891</v>
      </c>
      <c r="I1231" s="60">
        <v>40916639920</v>
      </c>
      <c r="J1231" s="60">
        <v>40623826384</v>
      </c>
      <c r="K1231" s="60">
        <v>66314068305</v>
      </c>
      <c r="L1231" s="60">
        <v>55421840037</v>
      </c>
    </row>
    <row r="1232" spans="2:12">
      <c r="B1232" s="60" t="s">
        <v>425</v>
      </c>
      <c r="D1232" s="60">
        <v>5989567878</v>
      </c>
      <c r="E1232" s="60">
        <v>10990438272</v>
      </c>
      <c r="F1232" s="60">
        <v>9952913209</v>
      </c>
      <c r="G1232" s="60">
        <v>28116903299</v>
      </c>
      <c r="H1232" s="60">
        <v>32042485855</v>
      </c>
      <c r="I1232" s="60">
        <v>31886979122</v>
      </c>
      <c r="J1232" s="60">
        <v>30393773049</v>
      </c>
      <c r="K1232" s="60">
        <v>53324017196</v>
      </c>
      <c r="L1232" s="60">
        <v>41428141413</v>
      </c>
    </row>
    <row r="1233" spans="2:12">
      <c r="B1233" s="60" t="s">
        <v>83</v>
      </c>
      <c r="D1233" s="60">
        <v>3823380669</v>
      </c>
      <c r="E1233" s="60">
        <v>4169402501</v>
      </c>
      <c r="F1233" s="60">
        <v>13283648089</v>
      </c>
      <c r="G1233" s="60">
        <v>10278876818</v>
      </c>
      <c r="H1233" s="60">
        <v>7036031448</v>
      </c>
      <c r="I1233" s="60">
        <v>1790824151</v>
      </c>
      <c r="J1233" s="60">
        <v>4935909354</v>
      </c>
      <c r="K1233" s="60">
        <v>9490384928</v>
      </c>
      <c r="L1233" s="60">
        <v>7924994323</v>
      </c>
    </row>
    <row r="1234" spans="2:12">
      <c r="B1234" s="60" t="s">
        <v>422</v>
      </c>
      <c r="D1234" s="60">
        <v>217984722415</v>
      </c>
      <c r="E1234" s="60">
        <v>257042735701</v>
      </c>
      <c r="F1234" s="60">
        <v>317300449457</v>
      </c>
      <c r="G1234" s="60">
        <v>216681689364</v>
      </c>
      <c r="H1234" s="60">
        <v>293608977703</v>
      </c>
      <c r="I1234" s="60">
        <v>219665620449</v>
      </c>
      <c r="J1234" s="60">
        <v>199367269930</v>
      </c>
      <c r="K1234" s="60">
        <v>233547304858</v>
      </c>
      <c r="L1234" s="60">
        <v>252443703142</v>
      </c>
    </row>
    <row r="1235" spans="2:12">
      <c r="B1235" s="60" t="s">
        <v>424</v>
      </c>
      <c r="D1235" s="60">
        <v>197827809862</v>
      </c>
      <c r="E1235" s="60">
        <v>203249512348</v>
      </c>
      <c r="F1235" s="60">
        <v>211500205557</v>
      </c>
      <c r="G1235" s="60">
        <v>213749166311</v>
      </c>
      <c r="H1235" s="60">
        <v>215009458295</v>
      </c>
      <c r="I1235" s="60">
        <v>214293593904</v>
      </c>
      <c r="J1235" s="60">
        <v>212716239562</v>
      </c>
      <c r="K1235" s="60">
        <v>212728409775</v>
      </c>
      <c r="L1235" s="60">
        <v>194233843878</v>
      </c>
    </row>
    <row r="1236" spans="2:12">
      <c r="B1236" s="60" t="s">
        <v>186</v>
      </c>
      <c r="D1236" s="60">
        <v>241561302357</v>
      </c>
      <c r="E1236" s="60">
        <v>281012555746</v>
      </c>
      <c r="F1236" s="60">
        <v>344804374581</v>
      </c>
      <c r="G1236" s="60">
        <v>259499805165</v>
      </c>
      <c r="H1236" s="60">
        <v>338927469854</v>
      </c>
      <c r="I1236" s="60">
        <v>268734724117</v>
      </c>
      <c r="J1236" s="60">
        <v>234347332961</v>
      </c>
      <c r="K1236" s="60">
        <v>272356745805</v>
      </c>
      <c r="L1236" s="60">
        <v>273351688574</v>
      </c>
    </row>
    <row r="1237" spans="2:12">
      <c r="B1237" s="60" t="s">
        <v>418</v>
      </c>
      <c r="D1237" s="60">
        <v>197827809862</v>
      </c>
      <c r="E1237" s="60">
        <v>203249512348</v>
      </c>
      <c r="F1237" s="60">
        <v>211500205557</v>
      </c>
      <c r="G1237" s="60">
        <v>213749166311</v>
      </c>
      <c r="H1237" s="60">
        <v>215009458295</v>
      </c>
      <c r="I1237" s="60">
        <v>214293593904</v>
      </c>
      <c r="J1237" s="60">
        <v>212716239562</v>
      </c>
      <c r="K1237" s="60">
        <v>212728409775</v>
      </c>
      <c r="L1237" s="60">
        <v>194027896878</v>
      </c>
    </row>
    <row r="1238" spans="2:12">
      <c r="B1238" s="60" t="s">
        <v>435</v>
      </c>
      <c r="D1238" s="60">
        <v>-0.14038964659165901</v>
      </c>
      <c r="E1238" s="60">
        <v>-0.185008728246324</v>
      </c>
      <c r="F1238" s="60">
        <v>0.32872691122739001</v>
      </c>
      <c r="H1238" s="60">
        <v>0.26119715629469498</v>
      </c>
      <c r="I1238" s="60">
        <v>0.146736857302842</v>
      </c>
      <c r="J1238" s="60">
        <v>-0.139557449666452</v>
      </c>
      <c r="K1238" s="60">
        <v>-3.6397900967444202E-3</v>
      </c>
    </row>
    <row r="1239" spans="2:12">
      <c r="B1239" s="60" t="s">
        <v>107</v>
      </c>
      <c r="D1239" s="60">
        <v>7.35706985123294E-3</v>
      </c>
      <c r="E1239" s="60">
        <v>1.1053906815523901E-2</v>
      </c>
      <c r="H1239" s="60">
        <v>1.52583952851331E-2</v>
      </c>
      <c r="I1239" s="60">
        <v>1.7162034115246E-2</v>
      </c>
      <c r="J1239" s="60">
        <v>1.8631171935948501E-2</v>
      </c>
    </row>
    <row r="1240" spans="2:12">
      <c r="B1240" s="60" t="s">
        <v>115</v>
      </c>
      <c r="D1240" s="60">
        <v>2.6354679790269699E-2</v>
      </c>
      <c r="E1240" s="60">
        <v>3.0259062959720501E-2</v>
      </c>
      <c r="H1240" s="60">
        <v>2.94175416472559E-2</v>
      </c>
      <c r="I1240" s="60">
        <v>2.86949496133245E-2</v>
      </c>
      <c r="J1240" s="60">
        <v>2.67734088849193E-2</v>
      </c>
    </row>
    <row r="1241" spans="2:12">
      <c r="B1241" s="60" t="s">
        <v>137</v>
      </c>
      <c r="D1241" s="60">
        <v>4.4051080680464899E-3</v>
      </c>
      <c r="E1241" s="60">
        <v>7.47535142976599E-3</v>
      </c>
      <c r="H1241" s="60">
        <v>1.1734238011514899E-2</v>
      </c>
      <c r="I1241" s="60">
        <v>1.34162119674365E-2</v>
      </c>
      <c r="J1241" s="60">
        <v>1.4358390683749901E-2</v>
      </c>
    </row>
    <row r="1242" spans="2:12">
      <c r="B1242" s="60" t="s">
        <v>173</v>
      </c>
      <c r="D1242" s="60">
        <v>-6.1592349340054302E-2</v>
      </c>
      <c r="H1242" s="60">
        <v>-6.2900441879631994E-2</v>
      </c>
      <c r="I1242" s="60">
        <v>-2.7871732699568099E-3</v>
      </c>
    </row>
    <row r="1243" spans="2:12">
      <c r="B1243" s="60" t="s">
        <v>145</v>
      </c>
      <c r="D1243" s="60">
        <v>7.5760806676367599E-3</v>
      </c>
      <c r="E1243" s="60">
        <v>1.06006029760941E-2</v>
      </c>
      <c r="H1243" s="60">
        <v>1.5701932047870001E-2</v>
      </c>
      <c r="I1243" s="60">
        <v>1.71897558316455E-2</v>
      </c>
      <c r="J1243" s="60">
        <v>1.8659830159529999E-2</v>
      </c>
    </row>
    <row r="1244" spans="2:12">
      <c r="B1244" s="60" t="s">
        <v>154</v>
      </c>
      <c r="D1244" s="60">
        <v>5.5155743289838598E-3</v>
      </c>
      <c r="E1244" s="60">
        <v>9.3527350583345898E-3</v>
      </c>
      <c r="H1244" s="60">
        <v>1.52583952851331E-2</v>
      </c>
      <c r="I1244" s="60">
        <v>1.7158874910806799E-2</v>
      </c>
      <c r="J1244" s="60">
        <v>1.8628048643856001E-2</v>
      </c>
    </row>
    <row r="1245" spans="2:12">
      <c r="B1245" s="60" t="s">
        <v>160</v>
      </c>
      <c r="D1245" s="60">
        <v>-0.33226449586112899</v>
      </c>
      <c r="H1245" s="60">
        <v>-0.12533723275026401</v>
      </c>
      <c r="I1245" s="60">
        <v>-3.1247899451898299E-2</v>
      </c>
    </row>
    <row r="1246" spans="2:12">
      <c r="B1246" s="60" t="s">
        <v>167</v>
      </c>
      <c r="D1246" s="60">
        <v>3.0923584354867001E-2</v>
      </c>
      <c r="E1246" s="60">
        <v>5.8775302287222303E-2</v>
      </c>
      <c r="H1246" s="60">
        <v>0.114297404011321</v>
      </c>
      <c r="I1246" s="60">
        <v>0.14804625678686301</v>
      </c>
      <c r="J1246" s="60">
        <v>0.159012998259423</v>
      </c>
    </row>
    <row r="1247" spans="2:12">
      <c r="B1247" s="60" t="s">
        <v>169</v>
      </c>
      <c r="D1247" s="60">
        <v>4.3802981723499397E-2</v>
      </c>
      <c r="E1247" s="60">
        <v>7.7557951148922E-2</v>
      </c>
      <c r="H1247" s="60">
        <v>0.14690427148599999</v>
      </c>
      <c r="I1247" s="60">
        <v>0.18078388988463101</v>
      </c>
      <c r="J1247" s="60">
        <v>0.20235588536216101</v>
      </c>
    </row>
    <row r="1248" spans="2:12">
      <c r="B1248" s="60" t="s">
        <v>170</v>
      </c>
      <c r="D1248" s="60">
        <v>1.0371426391354899E-2</v>
      </c>
      <c r="E1248" s="60">
        <v>4.5458094755132801E-2</v>
      </c>
      <c r="H1248" s="60">
        <v>0.12240198945042401</v>
      </c>
      <c r="I1248" s="60">
        <v>0.142476850734162</v>
      </c>
      <c r="J1248" s="60">
        <v>0.146894336143679</v>
      </c>
    </row>
    <row r="1249" spans="2:12">
      <c r="B1249" s="60" t="s">
        <v>108</v>
      </c>
    </row>
    <row r="1250" spans="2:12">
      <c r="B1250" s="60" t="s">
        <v>187</v>
      </c>
      <c r="D1250" s="60">
        <v>1.10951212980214E-3</v>
      </c>
      <c r="H1250" s="60">
        <v>8.9458854643695102E-2</v>
      </c>
      <c r="I1250" s="60">
        <v>1.17987251321527E-3</v>
      </c>
    </row>
    <row r="1251" spans="2:12">
      <c r="B1251" s="60" t="s">
        <v>420</v>
      </c>
      <c r="D1251" s="60">
        <v>0</v>
      </c>
      <c r="E1251" s="60">
        <v>0</v>
      </c>
      <c r="F1251" s="60">
        <v>0</v>
      </c>
      <c r="G1251" s="60">
        <v>0</v>
      </c>
      <c r="H1251" s="60">
        <v>0</v>
      </c>
      <c r="I1251" s="60">
        <v>0</v>
      </c>
      <c r="J1251" s="60">
        <v>0</v>
      </c>
      <c r="K1251" s="60">
        <v>0</v>
      </c>
      <c r="L1251" s="60">
        <v>0</v>
      </c>
    </row>
    <row r="1252" spans="2:12">
      <c r="B1252" s="60" t="s">
        <v>436</v>
      </c>
      <c r="D1252" s="60">
        <v>0.221068476295155</v>
      </c>
      <c r="E1252" s="60">
        <v>0.38259891745696001</v>
      </c>
      <c r="F1252" s="60">
        <v>0.63027914640997396</v>
      </c>
      <c r="G1252" s="60">
        <v>0.21403891132578201</v>
      </c>
      <c r="H1252" s="60">
        <v>0.57633749018138702</v>
      </c>
      <c r="I1252" s="60">
        <v>0.25404926587487597</v>
      </c>
      <c r="J1252" s="60">
        <v>0.101689901267247</v>
      </c>
      <c r="K1252" s="60">
        <v>0.28030264548617601</v>
      </c>
      <c r="L1252" s="60">
        <v>0.40882673560017402</v>
      </c>
    </row>
    <row r="1253" spans="2:12">
      <c r="B1253" s="60" t="s">
        <v>80</v>
      </c>
      <c r="D1253" s="60">
        <v>10748.382570882301</v>
      </c>
      <c r="E1253" s="60">
        <v>11060.600771294099</v>
      </c>
      <c r="F1253" s="60">
        <v>11497.280922705801</v>
      </c>
      <c r="G1253" s="60">
        <v>11625.682535705801</v>
      </c>
      <c r="H1253" s="60">
        <v>11711.381657058801</v>
      </c>
      <c r="I1253" s="60">
        <v>11669.271987</v>
      </c>
      <c r="J1253" s="60">
        <v>12152.262761</v>
      </c>
      <c r="K1253" s="60">
        <v>12151.577516941101</v>
      </c>
      <c r="L1253" s="60">
        <v>10841.972522235201</v>
      </c>
    </row>
    <row r="1254" spans="2:12">
      <c r="B1254" s="60" t="s">
        <v>178</v>
      </c>
      <c r="D1254" s="60">
        <v>105239.925881823</v>
      </c>
      <c r="E1254" s="60">
        <v>134557.28007147001</v>
      </c>
      <c r="F1254" s="60">
        <v>119851.036402176</v>
      </c>
      <c r="G1254" s="60">
        <v>131646.75626964701</v>
      </c>
      <c r="H1254" s="60">
        <v>152945.25885488201</v>
      </c>
      <c r="I1254" s="60">
        <v>149893.99947541099</v>
      </c>
      <c r="J1254" s="60">
        <v>170001.48009605799</v>
      </c>
      <c r="K1254" s="60">
        <v>186974.907353352</v>
      </c>
      <c r="L1254" s="60">
        <v>155722.114338705</v>
      </c>
    </row>
    <row r="1255" spans="2:12">
      <c r="B1255" s="60" t="s">
        <v>437</v>
      </c>
      <c r="D1255" s="60">
        <v>0.18104510974347501</v>
      </c>
      <c r="E1255" s="60">
        <v>0.27672444454150302</v>
      </c>
      <c r="F1255" s="60">
        <v>0.38660811419805402</v>
      </c>
      <c r="G1255" s="60">
        <v>0.176303172269859</v>
      </c>
      <c r="H1255" s="60">
        <v>0.36561808227695503</v>
      </c>
      <c r="I1255" s="60">
        <v>0.20258316223138201</v>
      </c>
      <c r="J1255" s="60">
        <v>9.2303561238308698E-2</v>
      </c>
      <c r="K1255" s="60">
        <v>0.21893467648013401</v>
      </c>
      <c r="L1255" s="60">
        <v>0.29018950682108502</v>
      </c>
    </row>
    <row r="1256" spans="2:12">
      <c r="B1256" s="60" t="s">
        <v>421</v>
      </c>
      <c r="D1256" s="60">
        <v>43733492495</v>
      </c>
      <c r="E1256" s="60">
        <v>77763043398</v>
      </c>
      <c r="F1256" s="60">
        <v>133304169024</v>
      </c>
      <c r="G1256" s="60">
        <v>45750638854</v>
      </c>
      <c r="H1256" s="60">
        <v>123918011559</v>
      </c>
      <c r="I1256" s="60">
        <v>54441130213</v>
      </c>
      <c r="J1256" s="60">
        <v>21631093399</v>
      </c>
      <c r="K1256" s="60">
        <v>59628336030</v>
      </c>
      <c r="L1256" s="60">
        <v>79323791696</v>
      </c>
    </row>
    <row r="1257" spans="2:12">
      <c r="B1257" s="60" t="s">
        <v>416</v>
      </c>
      <c r="D1257" s="60">
        <v>43733492495</v>
      </c>
      <c r="E1257" s="60">
        <v>77763043398</v>
      </c>
      <c r="F1257" s="60">
        <v>133304169024</v>
      </c>
      <c r="G1257" s="60">
        <v>45750638854</v>
      </c>
      <c r="H1257" s="60">
        <v>123918011559</v>
      </c>
      <c r="I1257" s="60">
        <v>54441130213</v>
      </c>
      <c r="J1257" s="60">
        <v>21631093399</v>
      </c>
      <c r="K1257" s="60">
        <v>59628336030</v>
      </c>
      <c r="L1257" s="60">
        <v>79117844696</v>
      </c>
    </row>
    <row r="1258" spans="2:12">
      <c r="B1258" s="60" t="s">
        <v>423</v>
      </c>
      <c r="D1258" s="60">
        <v>0</v>
      </c>
      <c r="E1258" s="60">
        <v>0</v>
      </c>
      <c r="F1258" s="60">
        <v>0</v>
      </c>
      <c r="G1258" s="60">
        <v>0</v>
      </c>
      <c r="H1258" s="60">
        <v>0</v>
      </c>
      <c r="I1258" s="60">
        <v>0</v>
      </c>
      <c r="J1258" s="60">
        <v>0</v>
      </c>
      <c r="K1258" s="60">
        <v>0</v>
      </c>
      <c r="L1258" s="60">
        <v>205947000</v>
      </c>
    </row>
    <row r="1406" spans="2:13">
      <c r="B1406" s="60" t="s">
        <v>1710</v>
      </c>
      <c r="D1406" s="60">
        <v>2019</v>
      </c>
      <c r="E1406" s="60">
        <v>2018</v>
      </c>
      <c r="F1406" s="60">
        <v>2017</v>
      </c>
      <c r="G1406" s="60">
        <v>2016</v>
      </c>
      <c r="H1406" s="60">
        <v>2015</v>
      </c>
      <c r="I1406" s="60">
        <v>2014</v>
      </c>
      <c r="J1406" s="60">
        <v>2013</v>
      </c>
      <c r="K1406" s="60">
        <v>2012</v>
      </c>
      <c r="L1406" s="60">
        <v>2011</v>
      </c>
      <c r="M1406" s="60">
        <v>2010</v>
      </c>
    </row>
    <row r="1407" spans="2:13">
      <c r="B1407" s="60" t="s">
        <v>94</v>
      </c>
      <c r="D1407" s="60">
        <v>32.1433020707019</v>
      </c>
      <c r="E1407" s="60">
        <v>1388.74392029301</v>
      </c>
      <c r="F1407" s="60">
        <v>1919.8096868984301</v>
      </c>
      <c r="G1407" s="60">
        <v>1891.3131844940001</v>
      </c>
      <c r="H1407" s="60">
        <v>1976.1038401402</v>
      </c>
      <c r="I1407" s="60">
        <v>2317.1935298389999</v>
      </c>
      <c r="J1407" s="60">
        <v>2650.1984796239399</v>
      </c>
      <c r="K1407" s="60">
        <v>2382.2241214001701</v>
      </c>
      <c r="L1407" s="60">
        <v>2565.00752265252</v>
      </c>
      <c r="M1407" s="60">
        <v>546.42690305039696</v>
      </c>
    </row>
    <row r="1408" spans="2:13">
      <c r="B1408" s="60" t="s">
        <v>73</v>
      </c>
      <c r="D1408" s="60">
        <v>32.1433020707019</v>
      </c>
      <c r="E1408" s="60">
        <v>1388.74392029301</v>
      </c>
      <c r="F1408" s="60">
        <v>1919.8096868984301</v>
      </c>
      <c r="G1408" s="60">
        <v>2009.4184867191</v>
      </c>
      <c r="H1408" s="60">
        <v>1976.1038401402</v>
      </c>
      <c r="I1408" s="60">
        <v>2317.1935298389999</v>
      </c>
      <c r="J1408" s="60">
        <v>2760.70410505155</v>
      </c>
      <c r="K1408" s="60">
        <v>2483.0293310749998</v>
      </c>
      <c r="L1408" s="60">
        <v>2565.00752265252</v>
      </c>
      <c r="M1408" s="60">
        <v>1949.99417802529</v>
      </c>
    </row>
    <row r="1409" spans="2:13">
      <c r="B1409" s="60" t="s">
        <v>417</v>
      </c>
      <c r="D1409" s="60">
        <v>-0.97685440663249101</v>
      </c>
      <c r="E1409" s="60">
        <v>-0.27662417281756002</v>
      </c>
      <c r="F1409" s="60">
        <v>1.5067045816659699E-2</v>
      </c>
      <c r="H1409" s="60">
        <v>-0.14719948304123701</v>
      </c>
      <c r="I1409" s="60">
        <v>-0.12565283405950201</v>
      </c>
      <c r="J1409" s="60">
        <v>0.112489146515004</v>
      </c>
      <c r="K1409" s="60">
        <v>-7.1260376290562893E-2</v>
      </c>
      <c r="L1409" s="60">
        <v>3.6941457463633398</v>
      </c>
    </row>
    <row r="1410" spans="2:13">
      <c r="B1410" s="60" t="s">
        <v>415</v>
      </c>
      <c r="D1410" s="60">
        <v>-0.97685440663249101</v>
      </c>
      <c r="E1410" s="60">
        <v>-0.27662417281756002</v>
      </c>
      <c r="F1410" s="60">
        <v>1.5067045816659699E-2</v>
      </c>
      <c r="H1410" s="60">
        <v>-0.14719948304123701</v>
      </c>
      <c r="I1410" s="60">
        <v>-0.12565283405950201</v>
      </c>
      <c r="J1410" s="60">
        <v>0.15887673214765399</v>
      </c>
      <c r="K1410" s="60">
        <v>-3.1960214874043401E-2</v>
      </c>
      <c r="L1410" s="60">
        <v>3.6941457463633398</v>
      </c>
    </row>
    <row r="1411" spans="2:13">
      <c r="B1411" s="60" t="s">
        <v>95</v>
      </c>
      <c r="D1411" s="60">
        <v>-0.41280384454446301</v>
      </c>
      <c r="H1411" s="60">
        <v>-5.3454390195245199E-2</v>
      </c>
      <c r="I1411" s="60">
        <v>-2.8141354611686799E-2</v>
      </c>
      <c r="J1411" s="60">
        <v>1.24512483886259</v>
      </c>
    </row>
    <row r="1412" spans="2:13">
      <c r="B1412" s="60" t="s">
        <v>74</v>
      </c>
      <c r="D1412" s="60">
        <v>-0.41280384454446301</v>
      </c>
      <c r="H1412" s="60">
        <v>-5.3454390195245199E-2</v>
      </c>
      <c r="I1412" s="60">
        <v>-2.8141354611686799E-2</v>
      </c>
      <c r="J1412" s="60">
        <v>1.24512483886259</v>
      </c>
    </row>
    <row r="1413" spans="2:13">
      <c r="B1413" s="60" t="s">
        <v>114</v>
      </c>
      <c r="D1413" s="60">
        <v>6.3138176815798003E-2</v>
      </c>
      <c r="E1413" s="60">
        <v>9.13654969468152E-2</v>
      </c>
      <c r="F1413" s="60">
        <v>9.74629861618143E-2</v>
      </c>
      <c r="G1413" s="60">
        <v>9.9754596223744399E-2</v>
      </c>
      <c r="H1413" s="60">
        <v>9.4036109365829401E-2</v>
      </c>
      <c r="I1413" s="60">
        <v>0.123236974853253</v>
      </c>
      <c r="J1413" s="60">
        <v>0.111993627102682</v>
      </c>
      <c r="K1413" s="60">
        <v>0.10401404542246399</v>
      </c>
      <c r="L1413" s="60">
        <v>9.5817942238496295E-2</v>
      </c>
      <c r="M1413" s="60">
        <v>8.9373383780640595E-2</v>
      </c>
    </row>
    <row r="1414" spans="2:13">
      <c r="B1414" s="60" t="s">
        <v>106</v>
      </c>
      <c r="D1414" s="60">
        <v>2.2783009121418198E-2</v>
      </c>
      <c r="E1414" s="60">
        <v>4.9261263774500103E-2</v>
      </c>
      <c r="F1414" s="60">
        <v>5.8585848966245101E-2</v>
      </c>
      <c r="G1414" s="60">
        <v>5.6797365118566201E-2</v>
      </c>
      <c r="H1414" s="60">
        <v>5.6406393763389497E-2</v>
      </c>
      <c r="I1414" s="60">
        <v>7.3287877216842198E-2</v>
      </c>
      <c r="J1414" s="60">
        <v>5.5699624145924401E-2</v>
      </c>
      <c r="K1414" s="60">
        <v>7.9271019766673306E-2</v>
      </c>
      <c r="L1414" s="60">
        <v>7.0887183074132706E-2</v>
      </c>
      <c r="M1414" s="60">
        <v>6.4179552919244195E-2</v>
      </c>
    </row>
    <row r="1415" spans="2:13">
      <c r="B1415" s="60" t="s">
        <v>144</v>
      </c>
      <c r="D1415" s="60">
        <v>-4.2765402676276203E-3</v>
      </c>
      <c r="E1415" s="60">
        <v>3.2246434400308797E-2</v>
      </c>
      <c r="F1415" s="60">
        <v>4.4643936910710801E-2</v>
      </c>
      <c r="G1415" s="60">
        <v>4.3838170938355202E-2</v>
      </c>
      <c r="H1415" s="60">
        <v>4.2702969948254101E-2</v>
      </c>
      <c r="I1415" s="60">
        <v>5.1526289041499702E-2</v>
      </c>
      <c r="J1415" s="60">
        <v>5.3248016014936603E-2</v>
      </c>
      <c r="K1415" s="60">
        <v>4.1935355679002403E-2</v>
      </c>
      <c r="L1415" s="60">
        <v>3.8980940218886102E-2</v>
      </c>
      <c r="M1415" s="60">
        <v>3.8159643192458001E-2</v>
      </c>
    </row>
    <row r="1416" spans="2:13">
      <c r="B1416" s="60" t="s">
        <v>431</v>
      </c>
      <c r="D1416" s="60">
        <v>9.4622653546023604E-4</v>
      </c>
      <c r="E1416" s="60">
        <v>2.9679828293530199E-2</v>
      </c>
      <c r="F1416" s="60">
        <v>3.8594176776944197E-2</v>
      </c>
      <c r="G1416" s="60">
        <v>3.8740300666423498E-2</v>
      </c>
      <c r="H1416" s="60">
        <v>3.6804073674987198E-2</v>
      </c>
      <c r="I1416" s="60">
        <v>4.5084478458861703E-2</v>
      </c>
      <c r="J1416" s="60">
        <v>4.3730457377470403E-2</v>
      </c>
      <c r="K1416" s="60">
        <v>3.47820457440884E-2</v>
      </c>
      <c r="L1416" s="60">
        <v>3.1095565833807501E-2</v>
      </c>
      <c r="M1416" s="60">
        <v>3.2903967716950401E-2</v>
      </c>
    </row>
    <row r="1417" spans="2:13">
      <c r="B1417" s="60" t="s">
        <v>166</v>
      </c>
      <c r="D1417" s="60">
        <v>0.71495406131227002</v>
      </c>
      <c r="E1417" s="60">
        <v>0.860417418807642</v>
      </c>
      <c r="F1417" s="60">
        <v>0.76841452537951405</v>
      </c>
      <c r="G1417" s="60">
        <v>0.96756572326280799</v>
      </c>
      <c r="H1417" s="60">
        <v>0.50546081494980899</v>
      </c>
      <c r="I1417" s="60">
        <v>0.396138999955713</v>
      </c>
      <c r="J1417" s="60">
        <v>0.471761695835823</v>
      </c>
      <c r="K1417" s="60">
        <v>0.35261573497767801</v>
      </c>
      <c r="L1417" s="60">
        <v>0.33091963941903002</v>
      </c>
      <c r="M1417" s="60">
        <v>0.44933616331770099</v>
      </c>
    </row>
    <row r="1418" spans="2:13">
      <c r="B1418" s="60" t="s">
        <v>92</v>
      </c>
      <c r="D1418" s="60">
        <v>1.5687523604782601</v>
      </c>
      <c r="E1418" s="60">
        <v>1.51622546874952</v>
      </c>
      <c r="F1418" s="60">
        <v>1.5671529344830399</v>
      </c>
      <c r="G1418" s="60">
        <v>1.6194857501130899</v>
      </c>
      <c r="H1418" s="60">
        <v>1.49443133693076</v>
      </c>
      <c r="I1418" s="60">
        <v>1.0386391552506</v>
      </c>
      <c r="J1418" s="60">
        <v>1.00708709683233</v>
      </c>
      <c r="K1418" s="60">
        <v>0.96230850996630102</v>
      </c>
      <c r="L1418" s="60">
        <v>0.893144079255354</v>
      </c>
      <c r="M1418" s="60">
        <v>0.84990413717160895</v>
      </c>
    </row>
    <row r="1419" spans="2:13">
      <c r="B1419" s="60" t="s">
        <v>69</v>
      </c>
      <c r="D1419" s="60">
        <v>2.7070562555555002E-3</v>
      </c>
      <c r="E1419" s="60">
        <v>0.113739348828511</v>
      </c>
      <c r="F1419" s="60">
        <v>0.15920852104371699</v>
      </c>
      <c r="G1419" s="60">
        <v>0.15998874856745099</v>
      </c>
      <c r="H1419" s="60">
        <v>0.14701831786319</v>
      </c>
      <c r="I1419" s="60">
        <v>0.17150572295910199</v>
      </c>
      <c r="J1419" s="60">
        <v>0.205001918117237</v>
      </c>
      <c r="K1419" s="60">
        <v>0.19406393586335399</v>
      </c>
      <c r="L1419" s="60">
        <v>0.218967423983469</v>
      </c>
      <c r="M1419" s="60">
        <v>5.078634710234E-2</v>
      </c>
    </row>
    <row r="1420" spans="2:13">
      <c r="B1420" s="60" t="s">
        <v>68</v>
      </c>
      <c r="D1420" s="60">
        <v>1.3222240433149199E-3</v>
      </c>
      <c r="E1420" s="60">
        <v>5.3645514685444901E-2</v>
      </c>
      <c r="F1420" s="60">
        <v>7.6484763546191797E-2</v>
      </c>
      <c r="G1420" s="60">
        <v>7.7654225724091905E-2</v>
      </c>
      <c r="H1420" s="60">
        <v>5.87332232398875E-2</v>
      </c>
      <c r="I1420" s="60">
        <v>5.5945221066349103E-2</v>
      </c>
      <c r="J1420" s="60">
        <v>5.5581049719748997E-2</v>
      </c>
      <c r="K1420" s="60">
        <v>4.9739900067199902E-2</v>
      </c>
      <c r="L1420" s="60">
        <v>5.5711703271077002E-2</v>
      </c>
      <c r="M1420" s="60">
        <v>1.26920033625063E-2</v>
      </c>
    </row>
    <row r="1421" spans="2:13">
      <c r="B1421" s="60" t="s">
        <v>70</v>
      </c>
      <c r="D1421" s="60">
        <v>2.99411708650642E-2</v>
      </c>
      <c r="E1421" s="60">
        <v>0.13523960945306901</v>
      </c>
      <c r="F1421" s="60">
        <v>0.15890004073882999</v>
      </c>
      <c r="G1421" s="60">
        <v>0.15580136915979501</v>
      </c>
      <c r="H1421" s="60">
        <v>0.148014418017516</v>
      </c>
      <c r="I1421" s="60">
        <v>0.18488228615035901</v>
      </c>
      <c r="J1421" s="60">
        <v>0.24576957814759101</v>
      </c>
      <c r="K1421" s="60">
        <v>0.30085736326402202</v>
      </c>
      <c r="L1421" s="60">
        <v>0.33115746604774199</v>
      </c>
      <c r="M1421" s="60">
        <v>6.3747641417780193E-2</v>
      </c>
    </row>
    <row r="1422" spans="2:13">
      <c r="B1422" s="60" t="s">
        <v>91</v>
      </c>
      <c r="D1422" s="60">
        <v>1.77522126137247</v>
      </c>
      <c r="E1422" s="60">
        <v>2.2206664822083302</v>
      </c>
      <c r="F1422" s="60">
        <v>2.3971611938615198</v>
      </c>
      <c r="H1422" s="60">
        <v>2.1476847574414899</v>
      </c>
      <c r="I1422" s="60">
        <v>1.80869624258077</v>
      </c>
      <c r="J1422" s="60">
        <v>1.77699691041282</v>
      </c>
      <c r="K1422" s="60">
        <v>2.0735992593603401</v>
      </c>
      <c r="L1422" s="60">
        <v>2.7787562479162502</v>
      </c>
    </row>
    <row r="1423" spans="2:13">
      <c r="B1423" s="60" t="s">
        <v>118</v>
      </c>
      <c r="D1423" s="60">
        <v>3.44206922203557</v>
      </c>
      <c r="E1423" s="60">
        <v>4.2806071556119303</v>
      </c>
      <c r="F1423" s="60">
        <v>4.7308417360389399</v>
      </c>
      <c r="H1423" s="60">
        <v>3.0333046756486701</v>
      </c>
      <c r="I1423" s="60">
        <v>2.79389346941737</v>
      </c>
      <c r="J1423" s="60">
        <v>2.7031212288407001</v>
      </c>
      <c r="K1423" s="60">
        <v>2.9408805445704802</v>
      </c>
      <c r="L1423" s="60">
        <v>4.50674702528402</v>
      </c>
    </row>
    <row r="1424" spans="2:13">
      <c r="B1424" s="60" t="s">
        <v>171</v>
      </c>
      <c r="D1424" s="60">
        <v>4.1551339188980903</v>
      </c>
      <c r="E1424" s="60">
        <v>5.4644521567056197</v>
      </c>
      <c r="F1424" s="60">
        <v>6.0163718181250196</v>
      </c>
      <c r="H1424" s="60">
        <v>8.2081478853977092</v>
      </c>
      <c r="I1424" s="60">
        <v>7.6518421496538602</v>
      </c>
      <c r="J1424" s="60">
        <v>8.6549833464364401</v>
      </c>
      <c r="K1424" s="60">
        <v>10.2106773122002</v>
      </c>
      <c r="L1424" s="60">
        <v>10.2248096015451</v>
      </c>
    </row>
    <row r="1425" spans="2:13">
      <c r="B1425" s="60" t="s">
        <v>413</v>
      </c>
      <c r="D1425" s="60">
        <v>1.39736521199101</v>
      </c>
      <c r="E1425" s="60">
        <v>1.8074738895015301</v>
      </c>
      <c r="F1425" s="60">
        <v>1.9817695293317601</v>
      </c>
      <c r="H1425" s="60">
        <v>1.59583484585304</v>
      </c>
      <c r="I1425" s="60">
        <v>1.2408975988797899</v>
      </c>
      <c r="J1425" s="60">
        <v>1.27099173100311</v>
      </c>
      <c r="K1425" s="60">
        <v>1.4300452720108801</v>
      </c>
      <c r="L1425" s="60">
        <v>1.7916285417937701</v>
      </c>
    </row>
    <row r="1426" spans="2:13">
      <c r="B1426" s="60" t="s">
        <v>433</v>
      </c>
      <c r="D1426" s="60">
        <v>-0.27400341128100097</v>
      </c>
      <c r="E1426" s="60">
        <v>-5.9357949300094297E-2</v>
      </c>
      <c r="F1426" s="60">
        <v>1.8910256300829199E-2</v>
      </c>
      <c r="H1426" s="60">
        <v>4.4668774333627502E-2</v>
      </c>
      <c r="I1426" s="60">
        <v>-0.15191208193387701</v>
      </c>
      <c r="J1426" s="60">
        <v>-7.0917319417055494E-2</v>
      </c>
      <c r="K1426" s="60">
        <v>-8.6665450043548406E-2</v>
      </c>
      <c r="L1426" s="60">
        <v>3.9671397176851699</v>
      </c>
    </row>
    <row r="1427" spans="2:13">
      <c r="B1427" s="60" t="s">
        <v>430</v>
      </c>
      <c r="D1427" s="60">
        <v>-0.97685440663249101</v>
      </c>
      <c r="E1427" s="60">
        <v>-0.27662417281756002</v>
      </c>
      <c r="F1427" s="60">
        <v>1.5067045816659699E-2</v>
      </c>
      <c r="H1427" s="60">
        <v>-0.14719948304123701</v>
      </c>
      <c r="I1427" s="60">
        <v>-0.12565283405950201</v>
      </c>
      <c r="J1427" s="60">
        <v>0.16810870937008601</v>
      </c>
      <c r="K1427" s="60">
        <v>2.1613315095344799E-2</v>
      </c>
      <c r="L1427" s="60">
        <v>3.6941457463633398</v>
      </c>
    </row>
    <row r="1428" spans="2:13">
      <c r="B1428" s="60" t="s">
        <v>432</v>
      </c>
      <c r="D1428" s="60">
        <v>1627071726805</v>
      </c>
      <c r="E1428" s="60">
        <v>2241156159805</v>
      </c>
      <c r="F1428" s="60">
        <v>2382581299802</v>
      </c>
      <c r="G1428" s="60">
        <v>2338362269953</v>
      </c>
      <c r="H1428" s="60">
        <v>2337950275800</v>
      </c>
      <c r="I1428" s="60">
        <v>2237982347363</v>
      </c>
      <c r="J1428" s="60">
        <v>2638856537971</v>
      </c>
      <c r="K1428" s="60">
        <v>2840281702717</v>
      </c>
      <c r="L1428" s="60">
        <v>3109793342267</v>
      </c>
      <c r="M1428" s="60">
        <v>626073257250</v>
      </c>
    </row>
    <row r="1429" spans="2:13">
      <c r="B1429" s="60" t="s">
        <v>429</v>
      </c>
    </row>
    <row r="1430" spans="2:13">
      <c r="B1430" s="60" t="s">
        <v>158</v>
      </c>
      <c r="D1430" s="60">
        <v>-29681343801</v>
      </c>
      <c r="E1430" s="60">
        <v>-22144061987</v>
      </c>
      <c r="F1430" s="60">
        <v>-4662761913</v>
      </c>
      <c r="G1430" s="60">
        <v>-4861027760</v>
      </c>
      <c r="H1430" s="60">
        <v>-6531470748</v>
      </c>
      <c r="I1430" s="60">
        <v>-19531225742</v>
      </c>
      <c r="J1430" s="60">
        <v>-36836392169</v>
      </c>
      <c r="K1430" s="60">
        <v>-75399682188</v>
      </c>
      <c r="L1430" s="60">
        <v>-73833113434</v>
      </c>
      <c r="M1430" s="60">
        <v>-12190588057</v>
      </c>
    </row>
    <row r="1431" spans="2:13">
      <c r="B1431" s="60" t="s">
        <v>427</v>
      </c>
      <c r="D1431" s="60">
        <v>2053218341</v>
      </c>
      <c r="E1431" s="60">
        <v>79350426253</v>
      </c>
      <c r="F1431" s="60">
        <v>111154173594</v>
      </c>
      <c r="G1431" s="60">
        <v>110155746047</v>
      </c>
      <c r="H1431" s="60">
        <v>105491616858</v>
      </c>
      <c r="I1431" s="60">
        <v>124660667454</v>
      </c>
      <c r="J1431" s="60">
        <v>146983317340</v>
      </c>
      <c r="K1431" s="60">
        <v>124334025654</v>
      </c>
      <c r="L1431" s="60">
        <v>125541725472</v>
      </c>
      <c r="M1431" s="60">
        <v>27467058994</v>
      </c>
    </row>
    <row r="1432" spans="2:13">
      <c r="B1432" s="60" t="s">
        <v>425</v>
      </c>
      <c r="D1432" s="60">
        <v>1539578443</v>
      </c>
      <c r="E1432" s="60">
        <v>66517130002</v>
      </c>
      <c r="F1432" s="60">
        <v>91953763870</v>
      </c>
      <c r="G1432" s="60">
        <v>90588857405</v>
      </c>
      <c r="H1432" s="60">
        <v>86046094199</v>
      </c>
      <c r="I1432" s="60">
        <v>100898266931</v>
      </c>
      <c r="J1432" s="60">
        <v>115398403359</v>
      </c>
      <c r="K1432" s="60">
        <v>98790808110</v>
      </c>
      <c r="L1432" s="60">
        <v>96700783604</v>
      </c>
      <c r="M1432" s="60">
        <v>20600294245</v>
      </c>
    </row>
    <row r="1433" spans="2:13">
      <c r="B1433" s="60" t="s">
        <v>83</v>
      </c>
      <c r="D1433" s="60">
        <v>33875146647</v>
      </c>
      <c r="E1433" s="60">
        <v>70632564357</v>
      </c>
      <c r="F1433" s="60">
        <v>59120566426</v>
      </c>
      <c r="G1433" s="60">
        <v>88333795180</v>
      </c>
      <c r="H1433" s="60">
        <v>44262117565</v>
      </c>
      <c r="I1433" s="60">
        <v>88251647785</v>
      </c>
      <c r="J1433" s="60">
        <v>354654399880</v>
      </c>
      <c r="K1433" s="60">
        <v>224981473412</v>
      </c>
      <c r="L1433" s="60">
        <v>178614012519</v>
      </c>
      <c r="M1433" s="60">
        <v>142786019220</v>
      </c>
    </row>
    <row r="1434" spans="2:13">
      <c r="B1434" s="60" t="s">
        <v>422</v>
      </c>
      <c r="D1434" s="60">
        <v>831057633346</v>
      </c>
      <c r="E1434" s="60">
        <v>1002034119450</v>
      </c>
      <c r="F1434" s="60">
        <v>1016419509459</v>
      </c>
      <c r="G1434" s="60">
        <v>971416190454</v>
      </c>
      <c r="H1434" s="60">
        <v>1152614393493</v>
      </c>
      <c r="I1434" s="60">
        <v>1024567586031</v>
      </c>
      <c r="J1434" s="60">
        <v>1450123624882</v>
      </c>
      <c r="K1434" s="60">
        <v>1519894524849</v>
      </c>
      <c r="L1434" s="60">
        <v>1219575688497</v>
      </c>
      <c r="M1434" s="60">
        <v>1018687091550</v>
      </c>
    </row>
    <row r="1435" spans="2:13">
      <c r="B1435" s="60" t="s">
        <v>424</v>
      </c>
      <c r="D1435" s="60">
        <v>557069056590</v>
      </c>
      <c r="E1435" s="60">
        <v>581070709566</v>
      </c>
      <c r="F1435" s="60">
        <v>589354766956</v>
      </c>
      <c r="G1435" s="60">
        <v>566736970705</v>
      </c>
      <c r="H1435" s="60">
        <v>580274101133</v>
      </c>
      <c r="I1435" s="60">
        <v>592066533675</v>
      </c>
      <c r="J1435" s="60">
        <v>588600688610</v>
      </c>
      <c r="K1435" s="60">
        <v>544492096460</v>
      </c>
      <c r="L1435" s="60">
        <v>482892738454</v>
      </c>
      <c r="M1435" s="60">
        <v>424501825040</v>
      </c>
    </row>
    <row r="1436" spans="2:13">
      <c r="B1436" s="60" t="s">
        <v>186</v>
      </c>
      <c r="D1436" s="60">
        <v>1086826113397</v>
      </c>
      <c r="E1436" s="60">
        <v>1241944794656</v>
      </c>
      <c r="F1436" s="60">
        <v>1237931869480</v>
      </c>
      <c r="G1436" s="60">
        <v>1166567003409</v>
      </c>
      <c r="H1436" s="60">
        <v>1351547002744</v>
      </c>
      <c r="I1436" s="60">
        <v>1578518450928</v>
      </c>
      <c r="J1436" s="60">
        <v>2028519469660</v>
      </c>
      <c r="K1436" s="60">
        <v>2123917518877</v>
      </c>
      <c r="L1436" s="60">
        <v>1848378685037</v>
      </c>
      <c r="M1436" s="60">
        <v>1623092403667</v>
      </c>
    </row>
    <row r="1437" spans="2:13">
      <c r="B1437" s="60" t="s">
        <v>418</v>
      </c>
      <c r="D1437" s="60">
        <v>556730374702</v>
      </c>
      <c r="E1437" s="60">
        <v>580725442731</v>
      </c>
      <c r="F1437" s="60">
        <v>588916034684</v>
      </c>
      <c r="G1437" s="60">
        <v>566220176207</v>
      </c>
      <c r="H1437" s="60">
        <v>579250475522</v>
      </c>
      <c r="I1437" s="60">
        <v>591298819962</v>
      </c>
      <c r="J1437" s="60">
        <v>585318090426</v>
      </c>
      <c r="K1437" s="60">
        <v>540509457129</v>
      </c>
      <c r="L1437" s="60">
        <v>477616941993</v>
      </c>
      <c r="M1437" s="60">
        <v>405626618577</v>
      </c>
    </row>
    <row r="1438" spans="2:13">
      <c r="B1438" s="60" t="s">
        <v>435</v>
      </c>
      <c r="D1438" s="60">
        <v>-0.12489981996499699</v>
      </c>
      <c r="E1438" s="60">
        <v>3.2416365350427202E-3</v>
      </c>
      <c r="F1438" s="60">
        <v>6.1175111127311103E-2</v>
      </c>
      <c r="H1438" s="60">
        <v>-0.14378764343905201</v>
      </c>
      <c r="I1438" s="60">
        <v>-0.22183717014430401</v>
      </c>
      <c r="J1438" s="60">
        <v>-4.4916080012109297E-2</v>
      </c>
      <c r="K1438" s="60">
        <v>0.14907055359950999</v>
      </c>
      <c r="L1438" s="60">
        <v>0.13880065045034801</v>
      </c>
    </row>
    <row r="1439" spans="2:13">
      <c r="B1439" s="60" t="s">
        <v>107</v>
      </c>
      <c r="D1439" s="60">
        <v>4.59232259952847E-2</v>
      </c>
      <c r="E1439" s="60">
        <v>5.4983491105231902E-2</v>
      </c>
      <c r="H1439" s="60">
        <v>5.22725741846519E-2</v>
      </c>
      <c r="I1439" s="60">
        <v>5.1311626652707998E-2</v>
      </c>
      <c r="J1439" s="60">
        <v>4.6205871432667897E-2</v>
      </c>
      <c r="K1439" s="60">
        <v>7.3869626473444194E-2</v>
      </c>
    </row>
    <row r="1440" spans="2:13">
      <c r="B1440" s="60" t="s">
        <v>115</v>
      </c>
      <c r="D1440" s="60">
        <v>8.6342129604630502E-2</v>
      </c>
      <c r="E1440" s="60">
        <v>9.6269838788183903E-2</v>
      </c>
      <c r="H1440" s="60">
        <v>0.10966211479111899</v>
      </c>
      <c r="I1440" s="60">
        <v>0.112317342913635</v>
      </c>
      <c r="J1440" s="60">
        <v>0.103498123763976</v>
      </c>
      <c r="K1440" s="60">
        <v>9.87443476839482E-2</v>
      </c>
    </row>
    <row r="1441" spans="2:13">
      <c r="B1441" s="60" t="s">
        <v>137</v>
      </c>
      <c r="D1441" s="60">
        <v>2.5598361355011499E-2</v>
      </c>
      <c r="E1441" s="60">
        <v>3.5773654637483901E-2</v>
      </c>
      <c r="H1441" s="60">
        <v>4.1905973651692699E-2</v>
      </c>
      <c r="I1441" s="60">
        <v>4.0829668890735402E-2</v>
      </c>
      <c r="J1441" s="60">
        <v>3.6196585345955101E-2</v>
      </c>
      <c r="K1441" s="60">
        <v>3.2859947195167501E-2</v>
      </c>
    </row>
    <row r="1442" spans="2:13">
      <c r="B1442" s="60" t="s">
        <v>173</v>
      </c>
      <c r="D1442" s="60">
        <v>-0.104817034760089</v>
      </c>
      <c r="H1442" s="60">
        <v>-5.9386875672435203E-2</v>
      </c>
      <c r="I1442" s="60">
        <v>-0.103164950464827</v>
      </c>
      <c r="J1442" s="60">
        <v>1.2698523160748501</v>
      </c>
    </row>
    <row r="1443" spans="2:13">
      <c r="B1443" s="60" t="s">
        <v>145</v>
      </c>
      <c r="D1443" s="60">
        <v>3.41454623630119E-2</v>
      </c>
      <c r="E1443" s="60">
        <v>4.5988146535963899E-2</v>
      </c>
      <c r="H1443" s="60">
        <v>5.5248320295800298E-2</v>
      </c>
      <c r="I1443" s="60">
        <v>5.4038159986083599E-2</v>
      </c>
      <c r="J1443" s="60">
        <v>4.8070399204990698E-2</v>
      </c>
      <c r="K1443" s="60">
        <v>4.4169319635374599E-2</v>
      </c>
    </row>
    <row r="1444" spans="2:13">
      <c r="B1444" s="60" t="s">
        <v>154</v>
      </c>
      <c r="D1444" s="60">
        <v>3.0805262558099102E-2</v>
      </c>
      <c r="E1444" s="60">
        <v>4.3185297190938297E-2</v>
      </c>
      <c r="H1444" s="60">
        <v>5.22725741846519E-2</v>
      </c>
      <c r="I1444" s="60">
        <v>5.1311626652707998E-2</v>
      </c>
      <c r="J1444" s="60">
        <v>4.6205871432667897E-2</v>
      </c>
      <c r="K1444" s="60">
        <v>4.2174050427935601E-2</v>
      </c>
    </row>
    <row r="1445" spans="2:13">
      <c r="B1445" s="60" t="s">
        <v>160</v>
      </c>
      <c r="D1445" s="60">
        <v>-0.41280384454446301</v>
      </c>
      <c r="H1445" s="60">
        <v>-3.4914535910217703E-2</v>
      </c>
      <c r="I1445" s="60">
        <v>2.1356396801976301E-2</v>
      </c>
      <c r="J1445" s="60">
        <v>1.29462259027625</v>
      </c>
    </row>
    <row r="1446" spans="2:13">
      <c r="B1446" s="60" t="s">
        <v>167</v>
      </c>
      <c r="D1446" s="60">
        <v>4.3085192416776601E-2</v>
      </c>
      <c r="E1446" s="60">
        <v>6.8497740283821898E-2</v>
      </c>
      <c r="H1446" s="60">
        <v>6.1490828494464099E-2</v>
      </c>
      <c r="I1446" s="60">
        <v>5.5773693154711201E-2</v>
      </c>
      <c r="J1446" s="60">
        <v>5.1906007825557703E-2</v>
      </c>
      <c r="K1446" s="60">
        <v>3.7174010956236299E-2</v>
      </c>
    </row>
    <row r="1447" spans="2:13">
      <c r="B1447" s="60" t="s">
        <v>169</v>
      </c>
      <c r="D1447" s="60">
        <v>9.1149179768415106E-2</v>
      </c>
      <c r="E1447" s="60">
        <v>0.143556964860623</v>
      </c>
      <c r="H1447" s="60">
        <v>0.17211356542918699</v>
      </c>
      <c r="I1447" s="60">
        <v>0.18352230049753901</v>
      </c>
      <c r="J1447" s="60">
        <v>0.19413122556751999</v>
      </c>
      <c r="K1447" s="60">
        <v>0.145341665921987</v>
      </c>
    </row>
    <row r="1448" spans="2:13">
      <c r="B1448" s="60" t="s">
        <v>170</v>
      </c>
      <c r="D1448" s="60">
        <v>0.10754693044547101</v>
      </c>
      <c r="E1448" s="60">
        <v>0.149285324339196</v>
      </c>
      <c r="H1448" s="60">
        <v>0.19014012986371701</v>
      </c>
      <c r="I1448" s="60">
        <v>0.234913694449327</v>
      </c>
      <c r="J1448" s="60">
        <v>0.27717859304675202</v>
      </c>
      <c r="K1448" s="60">
        <v>0.219574196593185</v>
      </c>
    </row>
    <row r="1449" spans="2:13">
      <c r="B1449" s="60" t="s">
        <v>108</v>
      </c>
    </row>
    <row r="1450" spans="2:13">
      <c r="B1450" s="60" t="s">
        <v>187</v>
      </c>
      <c r="D1450" s="60">
        <v>-2.0161024100881102E-2</v>
      </c>
      <c r="H1450" s="60">
        <v>-0.13684696453182199</v>
      </c>
      <c r="I1450" s="60">
        <v>-3.9227565518967999E-2</v>
      </c>
      <c r="J1450" s="60">
        <v>8.0985041345916498E-2</v>
      </c>
    </row>
    <row r="1451" spans="2:13">
      <c r="B1451" s="60" t="s">
        <v>420</v>
      </c>
      <c r="D1451" s="60">
        <v>0</v>
      </c>
      <c r="E1451" s="60">
        <v>0</v>
      </c>
      <c r="F1451" s="60">
        <v>0</v>
      </c>
      <c r="G1451" s="60">
        <v>0</v>
      </c>
      <c r="H1451" s="60">
        <v>0</v>
      </c>
      <c r="I1451" s="60">
        <v>0</v>
      </c>
      <c r="J1451" s="60">
        <v>3.0901751228696599E-3</v>
      </c>
      <c r="K1451" s="60">
        <v>3.71987474683562E-3</v>
      </c>
      <c r="L1451" s="60">
        <v>5.0513178425637996E-3</v>
      </c>
      <c r="M1451" s="60">
        <v>3.87752601275951E-2</v>
      </c>
    </row>
    <row r="1452" spans="2:13">
      <c r="B1452" s="60" t="s">
        <v>436</v>
      </c>
      <c r="D1452" s="60">
        <v>0.95215882370122695</v>
      </c>
      <c r="E1452" s="60">
        <v>1.1386092347107399</v>
      </c>
      <c r="F1452" s="60">
        <v>1.10205156010779</v>
      </c>
      <c r="G1452" s="60">
        <v>1.06027099073651</v>
      </c>
      <c r="H1452" s="60">
        <v>1.33326869783927</v>
      </c>
      <c r="I1452" s="60">
        <v>1.6695782194008799</v>
      </c>
      <c r="J1452" s="60">
        <v>2.4656702105066</v>
      </c>
      <c r="K1452" s="60">
        <v>2.9294733715826502</v>
      </c>
      <c r="L1452" s="60">
        <v>2.8700023439790101</v>
      </c>
      <c r="M1452" s="60">
        <v>3.0014445042119098</v>
      </c>
    </row>
    <row r="1453" spans="2:13">
      <c r="B1453" s="60" t="s">
        <v>80</v>
      </c>
      <c r="D1453" s="60">
        <v>9684.0179975365209</v>
      </c>
      <c r="E1453" s="60">
        <v>10130.1385339972</v>
      </c>
      <c r="F1453" s="60">
        <v>10269.925185959701</v>
      </c>
      <c r="G1453" s="60">
        <v>9745.7383114003405</v>
      </c>
      <c r="H1453" s="60">
        <v>10964.590080550999</v>
      </c>
      <c r="I1453" s="60">
        <v>3334.5544194324598</v>
      </c>
      <c r="J1453" s="60">
        <v>3137.71889587345</v>
      </c>
      <c r="K1453" s="60">
        <v>2151.6253797414802</v>
      </c>
      <c r="L1453" s="60">
        <v>644.13364145888499</v>
      </c>
      <c r="M1453" s="60">
        <v>-751.75611814323599</v>
      </c>
    </row>
    <row r="1454" spans="2:13">
      <c r="B1454" s="60" t="s">
        <v>178</v>
      </c>
      <c r="D1454" s="60">
        <v>33969.9859030773</v>
      </c>
      <c r="E1454" s="60">
        <v>46790.834049256897</v>
      </c>
      <c r="F1454" s="60">
        <v>49743.506591525598</v>
      </c>
      <c r="G1454" s="60">
        <v>51868.944023469499</v>
      </c>
      <c r="H1454" s="60">
        <v>53692.530277788203</v>
      </c>
      <c r="I1454" s="60">
        <v>51396.7025692307</v>
      </c>
      <c r="J1454" s="60">
        <v>63130.007564792701</v>
      </c>
      <c r="K1454" s="60">
        <v>71388.248677035503</v>
      </c>
      <c r="L1454" s="60">
        <v>82487.887062785099</v>
      </c>
      <c r="M1454" s="60">
        <v>59263.192658092798</v>
      </c>
    </row>
    <row r="1455" spans="2:13">
      <c r="B1455" s="60" t="s">
        <v>437</v>
      </c>
      <c r="D1455" s="60">
        <v>0.48774659732652598</v>
      </c>
      <c r="E1455" s="60">
        <v>0.53240639581580396</v>
      </c>
      <c r="F1455" s="60">
        <v>0.52427427615109601</v>
      </c>
      <c r="G1455" s="60">
        <v>0.51462695708659401</v>
      </c>
      <c r="H1455" s="60">
        <v>0.57141669927426297</v>
      </c>
      <c r="I1455" s="60">
        <v>0.62540899055416199</v>
      </c>
      <c r="J1455" s="60">
        <v>0.71145552252249</v>
      </c>
      <c r="K1455" s="60">
        <v>0.74551297198452904</v>
      </c>
      <c r="L1455" s="60">
        <v>0.741602223689655</v>
      </c>
      <c r="M1455" s="60">
        <v>0.75009024892200704</v>
      </c>
    </row>
    <row r="1456" spans="2:13">
      <c r="B1456" s="60" t="s">
        <v>421</v>
      </c>
      <c r="D1456" s="60">
        <v>530095738695</v>
      </c>
      <c r="E1456" s="60">
        <v>661219351925</v>
      </c>
      <c r="F1456" s="60">
        <v>649015834796</v>
      </c>
      <c r="G1456" s="60">
        <v>600346827202</v>
      </c>
      <c r="H1456" s="60">
        <v>772296527222</v>
      </c>
      <c r="I1456" s="60">
        <v>987219630966</v>
      </c>
      <c r="J1456" s="60">
        <v>1443201379234</v>
      </c>
      <c r="K1456" s="60">
        <v>1583408061748</v>
      </c>
      <c r="L1456" s="60">
        <v>1370761743044</v>
      </c>
      <c r="M1456" s="60">
        <v>1217465785090</v>
      </c>
    </row>
    <row r="1457" spans="2:13">
      <c r="B1457" s="60" t="s">
        <v>416</v>
      </c>
      <c r="D1457" s="60">
        <v>529757056807</v>
      </c>
      <c r="E1457" s="60">
        <v>660874085090</v>
      </c>
      <c r="F1457" s="60">
        <v>648577102524</v>
      </c>
      <c r="G1457" s="60">
        <v>599830032704</v>
      </c>
      <c r="H1457" s="60">
        <v>771272901611</v>
      </c>
      <c r="I1457" s="60">
        <v>986451917253</v>
      </c>
      <c r="J1457" s="60">
        <v>1439918781050</v>
      </c>
      <c r="K1457" s="60">
        <v>1579425422417</v>
      </c>
      <c r="L1457" s="60">
        <v>1365485946583</v>
      </c>
      <c r="M1457" s="60">
        <v>1198590578627</v>
      </c>
    </row>
    <row r="1458" spans="2:13">
      <c r="B1458" s="60" t="s">
        <v>423</v>
      </c>
      <c r="D1458" s="60">
        <v>338681888</v>
      </c>
      <c r="E1458" s="60">
        <v>345266835</v>
      </c>
      <c r="F1458" s="60">
        <v>438732272</v>
      </c>
      <c r="G1458" s="60">
        <v>516794498</v>
      </c>
      <c r="H1458" s="60">
        <v>1023625611</v>
      </c>
      <c r="I1458" s="60">
        <v>767713713</v>
      </c>
      <c r="J1458" s="60">
        <v>3282598184</v>
      </c>
      <c r="K1458" s="60">
        <v>3982639331</v>
      </c>
      <c r="L1458" s="60">
        <v>5275796461</v>
      </c>
      <c r="M1458" s="60">
        <v>18875206463</v>
      </c>
    </row>
    <row r="1606" spans="2:17">
      <c r="B1606" s="60" t="s">
        <v>952</v>
      </c>
      <c r="D1606" s="60">
        <v>2019</v>
      </c>
      <c r="E1606" s="60">
        <v>2018</v>
      </c>
      <c r="F1606" s="60">
        <v>2017</v>
      </c>
      <c r="G1606" s="60">
        <v>2016</v>
      </c>
      <c r="H1606" s="60">
        <v>2015</v>
      </c>
      <c r="I1606" s="60">
        <v>2014</v>
      </c>
      <c r="J1606" s="60">
        <v>2013</v>
      </c>
      <c r="K1606" s="60">
        <v>2012</v>
      </c>
      <c r="L1606" s="60">
        <v>2011</v>
      </c>
      <c r="M1606" s="60">
        <v>2010</v>
      </c>
      <c r="N1606" s="60">
        <v>2009</v>
      </c>
      <c r="O1606" s="60">
        <v>2008</v>
      </c>
      <c r="P1606" s="60">
        <v>2007</v>
      </c>
      <c r="Q1606" s="60">
        <v>2006</v>
      </c>
    </row>
    <row r="1607" spans="2:17">
      <c r="B1607" s="60" t="s">
        <v>94</v>
      </c>
      <c r="D1607" s="60">
        <v>965.16805247002901</v>
      </c>
      <c r="E1607" s="60">
        <v>1787.7133159795401</v>
      </c>
      <c r="F1607" s="60">
        <v>1774.5847088931</v>
      </c>
      <c r="G1607" s="60">
        <v>2915.4998630045802</v>
      </c>
      <c r="H1607" s="60">
        <v>3917.0289136783799</v>
      </c>
      <c r="I1607" s="60">
        <v>2885.4356023855198</v>
      </c>
      <c r="J1607" s="60">
        <v>5830.8727605112499</v>
      </c>
      <c r="K1607" s="60">
        <v>7990.5090202411102</v>
      </c>
      <c r="L1607" s="60">
        <v>8220.1538749436604</v>
      </c>
      <c r="M1607" s="60">
        <v>4509.9594410865502</v>
      </c>
      <c r="N1607" s="60">
        <v>3557.5306660686001</v>
      </c>
      <c r="O1607" s="60">
        <v>3648.31840573921</v>
      </c>
      <c r="P1607" s="60">
        <v>3498.6330497499998</v>
      </c>
      <c r="Q1607" s="60">
        <v>3056.07409700263</v>
      </c>
    </row>
    <row r="1608" spans="2:17">
      <c r="B1608" s="60" t="s">
        <v>73</v>
      </c>
      <c r="D1608" s="60">
        <v>965.16805247002901</v>
      </c>
      <c r="E1608" s="60">
        <v>1787.7133159795401</v>
      </c>
      <c r="F1608" s="60">
        <v>1774.5847088931</v>
      </c>
      <c r="G1608" s="60">
        <v>2928.5889933816702</v>
      </c>
      <c r="H1608" s="60">
        <v>3917.0289136783799</v>
      </c>
      <c r="I1608" s="60">
        <v>2885.4356023855198</v>
      </c>
      <c r="J1608" s="60">
        <v>5837.2012739976999</v>
      </c>
      <c r="K1608" s="60">
        <v>7990.0608581891101</v>
      </c>
      <c r="L1608" s="60">
        <v>8220.1020264496892</v>
      </c>
      <c r="M1608" s="60">
        <v>4496.9977335757103</v>
      </c>
      <c r="N1608" s="60">
        <v>3556.9448776030899</v>
      </c>
      <c r="O1608" s="60">
        <v>3644.99070373116</v>
      </c>
      <c r="P1608" s="60">
        <v>6921.20886245564</v>
      </c>
    </row>
    <row r="1609" spans="2:17">
      <c r="B1609" s="60" t="s">
        <v>417</v>
      </c>
      <c r="D1609" s="60">
        <v>-0.46011027392208798</v>
      </c>
      <c r="E1609" s="60">
        <v>7.3981292753399997E-3</v>
      </c>
      <c r="F1609" s="60">
        <v>-0.39132745934541002</v>
      </c>
      <c r="H1609" s="60">
        <v>0.35751735732378997</v>
      </c>
      <c r="I1609" s="60">
        <v>-0.50514516078506699</v>
      </c>
      <c r="J1609" s="60">
        <v>-0.27027517949847601</v>
      </c>
      <c r="K1609" s="60">
        <v>-2.7936807290499001E-2</v>
      </c>
      <c r="L1609" s="60">
        <v>0.82266691803402103</v>
      </c>
      <c r="M1609" s="60">
        <v>0.26772187351809101</v>
      </c>
      <c r="N1609" s="60">
        <v>-2.4884818037755801E-2</v>
      </c>
      <c r="O1609" s="60">
        <v>4.2783954150297003E-2</v>
      </c>
      <c r="P1609" s="60">
        <v>0.14481290004762101</v>
      </c>
    </row>
    <row r="1610" spans="2:17">
      <c r="B1610" s="60" t="s">
        <v>415</v>
      </c>
      <c r="D1610" s="60">
        <v>-0.46011027392208798</v>
      </c>
      <c r="E1610" s="60">
        <v>7.3981292753399997E-3</v>
      </c>
      <c r="F1610" s="60">
        <v>-0.39132745934541002</v>
      </c>
      <c r="H1610" s="60">
        <v>0.35751735732378997</v>
      </c>
      <c r="I1610" s="60">
        <v>-0.50514516078506699</v>
      </c>
      <c r="J1610" s="60">
        <v>-0.26948317570116798</v>
      </c>
      <c r="K1610" s="60">
        <v>-2.7991327200809799E-2</v>
      </c>
      <c r="L1610" s="60">
        <v>0.82265542159050498</v>
      </c>
      <c r="M1610" s="60">
        <v>0.264078417220029</v>
      </c>
      <c r="N1610" s="60">
        <v>-2.50453820018498E-2</v>
      </c>
      <c r="O1610" s="60">
        <v>4.1832810672050198E-2</v>
      </c>
      <c r="P1610" s="60">
        <v>1.26473856417418</v>
      </c>
    </row>
    <row r="1611" spans="2:17">
      <c r="B1611" s="60" t="s">
        <v>95</v>
      </c>
      <c r="D1611" s="60">
        <v>-0.28134653466405302</v>
      </c>
      <c r="H1611" s="60">
        <v>-0.13930099431991699</v>
      </c>
      <c r="I1611" s="60">
        <v>-0.26778571585801397</v>
      </c>
      <c r="J1611" s="60">
        <v>0.174818310415015</v>
      </c>
      <c r="K1611" s="60">
        <v>0.35415066142053703</v>
      </c>
      <c r="L1611" s="60">
        <v>0.35516799117145198</v>
      </c>
      <c r="M1611" s="60">
        <v>9.5207003210211E-2</v>
      </c>
      <c r="N1611" s="60">
        <v>5.4237345386720801E-2</v>
      </c>
    </row>
    <row r="1612" spans="2:17">
      <c r="B1612" s="60" t="s">
        <v>74</v>
      </c>
      <c r="D1612" s="60">
        <v>-0.28134653466405302</v>
      </c>
      <c r="H1612" s="60">
        <v>-0.13930099431991699</v>
      </c>
      <c r="I1612" s="60">
        <v>-0.26778571585801397</v>
      </c>
      <c r="J1612" s="60">
        <v>0.174818310415015</v>
      </c>
      <c r="K1612" s="60">
        <v>0.35415066142053703</v>
      </c>
      <c r="L1612" s="60">
        <v>0.35516799117145198</v>
      </c>
      <c r="M1612" s="60">
        <v>9.5207003210211E-2</v>
      </c>
      <c r="N1612" s="60">
        <v>5.4237345386720801E-2</v>
      </c>
    </row>
    <row r="1613" spans="2:17">
      <c r="B1613" s="60" t="s">
        <v>114</v>
      </c>
      <c r="D1613" s="60">
        <v>0.182480046047202</v>
      </c>
      <c r="E1613" s="60">
        <v>0.20430767999470001</v>
      </c>
      <c r="F1613" s="60">
        <v>0.26406223885872698</v>
      </c>
      <c r="G1613" s="60">
        <v>0.30232247960823999</v>
      </c>
      <c r="H1613" s="60">
        <v>0.32284075857047201</v>
      </c>
      <c r="I1613" s="60">
        <v>0.25424566734707299</v>
      </c>
      <c r="J1613" s="60">
        <v>0.32346733713395898</v>
      </c>
      <c r="K1613" s="60">
        <v>0.32461594556241402</v>
      </c>
      <c r="L1613" s="60">
        <v>0.43735590715132799</v>
      </c>
      <c r="M1613" s="60">
        <v>0.35998896037164801</v>
      </c>
      <c r="N1613" s="60">
        <v>0.299430807400624</v>
      </c>
      <c r="O1613" s="60">
        <v>0.28589008288965201</v>
      </c>
      <c r="P1613" s="60">
        <v>0.39186087392781399</v>
      </c>
      <c r="Q1613" s="60">
        <v>0.36909294929597702</v>
      </c>
    </row>
    <row r="1614" spans="2:17">
      <c r="B1614" s="60" t="s">
        <v>106</v>
      </c>
      <c r="D1614" s="60">
        <v>7.4701635999954497E-2</v>
      </c>
      <c r="E1614" s="60">
        <v>0.10037547604814299</v>
      </c>
      <c r="F1614" s="60">
        <v>0.106686981810399</v>
      </c>
      <c r="G1614" s="60">
        <v>0.17635155988948301</v>
      </c>
      <c r="H1614" s="60">
        <v>0.1928163645597</v>
      </c>
      <c r="I1614" s="60">
        <v>0.13484365969034601</v>
      </c>
      <c r="J1614" s="60">
        <v>0.247661350082551</v>
      </c>
      <c r="K1614" s="60">
        <v>0.26599893656510898</v>
      </c>
      <c r="L1614" s="60">
        <v>0.38347449185070598</v>
      </c>
      <c r="M1614" s="60">
        <v>0.29159305088779103</v>
      </c>
      <c r="N1614" s="60">
        <v>0.23156603617334001</v>
      </c>
      <c r="O1614" s="60">
        <v>0.23655358442261201</v>
      </c>
      <c r="P1614" s="60">
        <v>0.37342275326473501</v>
      </c>
      <c r="Q1614" s="60">
        <v>0.38071525205698897</v>
      </c>
    </row>
    <row r="1615" spans="2:17">
      <c r="B1615" s="60" t="s">
        <v>144</v>
      </c>
      <c r="D1615" s="60">
        <v>6.0655900518270703E-2</v>
      </c>
      <c r="E1615" s="60">
        <v>9.1879710395904701E-2</v>
      </c>
      <c r="F1615" s="60">
        <v>0.104711471537298</v>
      </c>
      <c r="G1615" s="60">
        <v>0.17479533837987599</v>
      </c>
      <c r="H1615" s="60">
        <v>0.190034635808112</v>
      </c>
      <c r="I1615" s="60">
        <v>0.13379289076289499</v>
      </c>
      <c r="J1615" s="60">
        <v>0.24612282438940999</v>
      </c>
      <c r="K1615" s="60">
        <v>0.26475619675951101</v>
      </c>
      <c r="L1615" s="60">
        <v>0.37966416294643401</v>
      </c>
      <c r="M1615" s="60">
        <v>0.28824850372032201</v>
      </c>
      <c r="N1615" s="60">
        <v>0.22764143099728601</v>
      </c>
      <c r="O1615" s="60">
        <v>0.230854024983215</v>
      </c>
      <c r="P1615" s="60">
        <v>0.34984237346489999</v>
      </c>
      <c r="Q1615" s="60">
        <v>0.26909957778681498</v>
      </c>
    </row>
    <row r="1616" spans="2:17">
      <c r="B1616" s="60" t="s">
        <v>431</v>
      </c>
      <c r="D1616" s="60">
        <v>5.0609460030121102E-2</v>
      </c>
      <c r="E1616" s="60">
        <v>7.6633930533258607E-2</v>
      </c>
      <c r="F1616" s="60">
        <v>8.8526146349016802E-2</v>
      </c>
      <c r="G1616" s="60">
        <v>0.14697867925510899</v>
      </c>
      <c r="H1616" s="60">
        <v>0.15591086908145499</v>
      </c>
      <c r="I1616" s="60">
        <v>0.118805763355172</v>
      </c>
      <c r="J1616" s="60">
        <v>0.21732305504900501</v>
      </c>
      <c r="K1616" s="60">
        <v>0.23027184333797701</v>
      </c>
      <c r="L1616" s="60">
        <v>0.34038917467761598</v>
      </c>
      <c r="M1616" s="60">
        <v>0.25788258161408001</v>
      </c>
      <c r="N1616" s="60">
        <v>0.20381168654270199</v>
      </c>
      <c r="O1616" s="60">
        <v>0.21393254662110001</v>
      </c>
      <c r="P1616" s="60">
        <v>0.35180397501857502</v>
      </c>
      <c r="Q1616" s="60">
        <v>0.38065328310734298</v>
      </c>
    </row>
    <row r="1617" spans="2:17">
      <c r="B1617" s="60" t="s">
        <v>166</v>
      </c>
      <c r="D1617" s="60">
        <v>2.2289444337076301</v>
      </c>
      <c r="E1617" s="60">
        <v>2.3181843807095701</v>
      </c>
      <c r="F1617" s="60">
        <v>2.6764900735391901</v>
      </c>
      <c r="G1617" s="60">
        <v>4.2204849660028803</v>
      </c>
      <c r="H1617" s="60">
        <v>3.6594918618189101</v>
      </c>
      <c r="I1617" s="60">
        <v>5.46787515954854</v>
      </c>
      <c r="J1617" s="60">
        <v>5.0297683426268902</v>
      </c>
      <c r="K1617" s="60">
        <v>4.3213381268192004</v>
      </c>
      <c r="L1617" s="60">
        <v>5.6458343909267201</v>
      </c>
      <c r="M1617" s="60">
        <v>4.4956464432572201</v>
      </c>
      <c r="N1617" s="60">
        <v>5.37850701674836</v>
      </c>
      <c r="O1617" s="60">
        <v>3.3622827282613201</v>
      </c>
      <c r="P1617" s="60">
        <v>1.51117902808327</v>
      </c>
      <c r="Q1617" s="60">
        <v>2.6513031202993802</v>
      </c>
    </row>
    <row r="1618" spans="2:17">
      <c r="B1618" s="60" t="s">
        <v>92</v>
      </c>
      <c r="D1618" s="60">
        <v>2.8843673354653601</v>
      </c>
      <c r="E1618" s="60">
        <v>3.41648531983361</v>
      </c>
      <c r="F1618" s="60">
        <v>3.5392098719727998</v>
      </c>
      <c r="G1618" s="60">
        <v>5.0167999671262598</v>
      </c>
      <c r="H1618" s="60">
        <v>4.4033585561192901</v>
      </c>
      <c r="I1618" s="60">
        <v>6.8970211751856896</v>
      </c>
      <c r="J1618" s="60">
        <v>6.1258829179564298</v>
      </c>
      <c r="K1618" s="60">
        <v>5.1605012011863103</v>
      </c>
      <c r="L1618" s="60">
        <v>6.98812360109764</v>
      </c>
      <c r="M1618" s="60">
        <v>5.2221693144500803</v>
      </c>
      <c r="N1618" s="60">
        <v>6.3069556322026203</v>
      </c>
      <c r="O1618" s="60">
        <v>5.7253925124080904</v>
      </c>
      <c r="P1618" s="60">
        <v>1.80414547669807</v>
      </c>
      <c r="Q1618" s="60">
        <v>2.8668453918153101</v>
      </c>
    </row>
    <row r="1619" spans="2:17">
      <c r="B1619" s="60" t="s">
        <v>69</v>
      </c>
      <c r="D1619" s="60">
        <v>4.7374430272158902E-2</v>
      </c>
      <c r="E1619" s="60">
        <v>8.7429615994554594E-2</v>
      </c>
      <c r="F1619" s="60">
        <v>8.6999858500894894E-2</v>
      </c>
      <c r="G1619" s="60">
        <v>0.14154538820395399</v>
      </c>
      <c r="H1619" s="60">
        <v>0.17347569980050001</v>
      </c>
      <c r="I1619" s="60">
        <v>0.12231139353850599</v>
      </c>
      <c r="J1619" s="60">
        <v>0.24073796242235901</v>
      </c>
      <c r="K1619" s="60">
        <v>0.34904356710930501</v>
      </c>
      <c r="L1619" s="60">
        <v>0.42898156003053001</v>
      </c>
      <c r="M1619" s="60">
        <v>0.29078830473985401</v>
      </c>
      <c r="N1619" s="60">
        <v>0.26446090176456499</v>
      </c>
      <c r="O1619" s="60">
        <v>0.30511411187237197</v>
      </c>
      <c r="P1619" s="60">
        <v>0.294949173739318</v>
      </c>
      <c r="Q1619" s="60">
        <v>0.250051455876736</v>
      </c>
    </row>
    <row r="1620" spans="2:17">
      <c r="B1620" s="60" t="s">
        <v>68</v>
      </c>
      <c r="D1620" s="60">
        <v>3.4451150701984699E-2</v>
      </c>
      <c r="E1620" s="60">
        <v>6.6591472870981203E-2</v>
      </c>
      <c r="F1620" s="60">
        <v>7.1380973817937302E-2</v>
      </c>
      <c r="G1620" s="60">
        <v>0.121728481840517</v>
      </c>
      <c r="H1620" s="60">
        <v>0.14478816717977699</v>
      </c>
      <c r="I1620" s="60">
        <v>0.108531666362868</v>
      </c>
      <c r="J1620" s="60">
        <v>0.21073233070035299</v>
      </c>
      <c r="K1620" s="257">
        <v>0.30868360445368798</v>
      </c>
      <c r="L1620" s="60">
        <v>0.37581203792417101</v>
      </c>
      <c r="M1620" s="60">
        <v>0.24791525973375</v>
      </c>
      <c r="N1620" s="60">
        <v>0.23411879793207099</v>
      </c>
      <c r="O1620" s="60">
        <v>0.253463008354682</v>
      </c>
      <c r="P1620" s="60">
        <v>0.21435793895834299</v>
      </c>
      <c r="Q1620" s="60">
        <v>0.17422000133404</v>
      </c>
    </row>
    <row r="1621" spans="2:17">
      <c r="B1621" s="60" t="s">
        <v>70</v>
      </c>
      <c r="D1621" s="60">
        <v>3.7858300716163598E-2</v>
      </c>
      <c r="E1621" s="60">
        <v>7.1031047403329994E-2</v>
      </c>
      <c r="F1621" s="60">
        <v>6.4469610886211601E-2</v>
      </c>
      <c r="G1621" s="60">
        <v>0.11543603017606401</v>
      </c>
      <c r="H1621" s="60">
        <v>0.160993168616205</v>
      </c>
      <c r="I1621" s="60">
        <v>0.109503828296439</v>
      </c>
      <c r="J1621" s="60">
        <v>0.202868270849523</v>
      </c>
      <c r="K1621" s="60">
        <v>0.29631194634298202</v>
      </c>
      <c r="L1621" s="60">
        <v>0.364449902012486</v>
      </c>
      <c r="M1621" s="60">
        <v>0.23831088731140199</v>
      </c>
      <c r="N1621" s="60">
        <v>0.23905320111359901</v>
      </c>
      <c r="O1621" s="60">
        <v>0.28529789852718901</v>
      </c>
      <c r="P1621" s="60">
        <v>0.25628339928823701</v>
      </c>
      <c r="Q1621" s="60">
        <v>0.16675489477842201</v>
      </c>
    </row>
    <row r="1622" spans="2:17">
      <c r="B1622" s="60" t="s">
        <v>91</v>
      </c>
      <c r="D1622" s="60">
        <v>1.3824414578056801</v>
      </c>
      <c r="E1622" s="60">
        <v>1.82490694307862</v>
      </c>
      <c r="F1622" s="60">
        <v>1.4762005033777299</v>
      </c>
      <c r="H1622" s="60">
        <v>1.27795068550366</v>
      </c>
      <c r="I1622" s="60">
        <v>1.29981876185766</v>
      </c>
      <c r="J1622" s="60">
        <v>1.4103048951935999</v>
      </c>
      <c r="K1622" s="60">
        <v>2.0115953874133901</v>
      </c>
      <c r="L1622" s="60">
        <v>1.6981374675713099</v>
      </c>
      <c r="M1622" s="60">
        <v>1.52286768828561</v>
      </c>
      <c r="N1622" s="60">
        <v>2.0215314025486699</v>
      </c>
      <c r="O1622" s="60">
        <v>2.5097937520280502</v>
      </c>
      <c r="P1622" s="60">
        <v>1.3105108386839399</v>
      </c>
      <c r="Q1622" s="60">
        <v>0.92457847472103305</v>
      </c>
    </row>
    <row r="1623" spans="2:17">
      <c r="B1623" s="60" t="s">
        <v>118</v>
      </c>
      <c r="D1623" s="60">
        <v>4.1691465034673998</v>
      </c>
      <c r="E1623" s="60">
        <v>5.1272248717704096</v>
      </c>
      <c r="F1623" s="60">
        <v>5.4837777654175301</v>
      </c>
      <c r="H1623" s="60">
        <v>4.6285052876659396</v>
      </c>
      <c r="I1623" s="60">
        <v>5.0279848906755298</v>
      </c>
      <c r="J1623" s="60">
        <v>5.5818371518436702</v>
      </c>
      <c r="K1623" s="60">
        <v>7.7169734088188804</v>
      </c>
      <c r="L1623" s="60">
        <v>5.6681565966822101</v>
      </c>
      <c r="M1623" s="60">
        <v>6.8290930880943996</v>
      </c>
      <c r="N1623" s="60">
        <v>5.5276933641975399</v>
      </c>
      <c r="O1623" s="60">
        <v>6.1165395825284596</v>
      </c>
      <c r="P1623" s="60">
        <v>7.0845799696732197</v>
      </c>
      <c r="Q1623" s="60">
        <v>7.7585573732262096</v>
      </c>
    </row>
    <row r="1624" spans="2:17">
      <c r="B1624" s="60" t="s">
        <v>171</v>
      </c>
      <c r="D1624" s="60">
        <v>18.938174015075699</v>
      </c>
      <c r="E1624" s="60">
        <v>23.839900477898102</v>
      </c>
      <c r="F1624" s="60">
        <v>20.6825349072171</v>
      </c>
      <c r="H1624" s="60">
        <v>15.652753329000699</v>
      </c>
      <c r="I1624" s="60">
        <v>29.358694057531299</v>
      </c>
      <c r="J1624" s="60">
        <v>47.125122897352703</v>
      </c>
      <c r="K1624" s="60">
        <v>40.486824154734201</v>
      </c>
      <c r="L1624" s="60">
        <v>25.833876325387699</v>
      </c>
      <c r="M1624" s="60">
        <v>29.9958471450833</v>
      </c>
      <c r="N1624" s="60">
        <v>17.3441029050887</v>
      </c>
      <c r="O1624" s="60">
        <v>20.470163087485201</v>
      </c>
      <c r="P1624" s="60">
        <v>16.359857893805898</v>
      </c>
      <c r="Q1624" s="60">
        <v>7.5799708620323303</v>
      </c>
    </row>
    <row r="1625" spans="2:17">
      <c r="B1625" s="60" t="s">
        <v>413</v>
      </c>
      <c r="D1625" s="60">
        <v>0.68072551419201999</v>
      </c>
      <c r="E1625" s="60">
        <v>0.86895546669214496</v>
      </c>
      <c r="F1625" s="60">
        <v>0.80632645564979</v>
      </c>
      <c r="H1625" s="60">
        <v>0.92865986850559401</v>
      </c>
      <c r="I1625" s="60">
        <v>0.91352189740501699</v>
      </c>
      <c r="J1625" s="60">
        <v>0.96967314697851104</v>
      </c>
      <c r="K1625" s="60">
        <v>1.3405182326204901</v>
      </c>
      <c r="L1625" s="60">
        <v>1.1040657749474601</v>
      </c>
      <c r="M1625" s="60">
        <v>0.96134937917115404</v>
      </c>
      <c r="N1625" s="60">
        <v>1.1487015386775601</v>
      </c>
      <c r="O1625" s="60">
        <v>1.1847800269661299</v>
      </c>
      <c r="P1625" s="60">
        <v>0.60931073603425001</v>
      </c>
      <c r="Q1625" s="60">
        <v>0.457686848020462</v>
      </c>
    </row>
    <row r="1626" spans="2:17">
      <c r="B1626" s="60" t="s">
        <v>433</v>
      </c>
      <c r="D1626" s="60">
        <v>-0.173556091437884</v>
      </c>
      <c r="E1626" s="60">
        <v>0.16274515640656301</v>
      </c>
      <c r="F1626" s="60">
        <v>8.9645272592011604E-3</v>
      </c>
      <c r="H1626" s="60">
        <v>2.2630682775199799E-2</v>
      </c>
      <c r="I1626" s="60">
        <v>-7.8600369273188198E-2</v>
      </c>
      <c r="J1626" s="60">
        <v>-0.22207375370334201</v>
      </c>
      <c r="K1626" s="60">
        <v>0.44386316895965</v>
      </c>
      <c r="L1626" s="60">
        <v>0.39399225160456902</v>
      </c>
      <c r="M1626" s="60">
        <v>-1.7008658889362501E-3</v>
      </c>
      <c r="N1626" s="60">
        <v>2.3889463748176101E-2</v>
      </c>
      <c r="O1626" s="60">
        <v>0.71349637952823397</v>
      </c>
      <c r="P1626" s="60">
        <v>0.238692055494132</v>
      </c>
      <c r="Q1626" s="60">
        <v>0.202271168477136</v>
      </c>
    </row>
    <row r="1627" spans="2:17">
      <c r="B1627" s="60" t="s">
        <v>430</v>
      </c>
      <c r="D1627" s="60">
        <v>-0.454211996351155</v>
      </c>
      <c r="E1627" s="60">
        <v>6.5470509993930098E-3</v>
      </c>
      <c r="F1627" s="60">
        <v>-0.39229457052010103</v>
      </c>
      <c r="H1627" s="60">
        <v>0.342016026816782</v>
      </c>
      <c r="I1627" s="60">
        <v>-0.49629096434803599</v>
      </c>
      <c r="J1627" s="60">
        <v>-0.26581858208405701</v>
      </c>
      <c r="K1627" s="60">
        <v>-2.3232646105604601E-2</v>
      </c>
      <c r="L1627" s="60">
        <v>0.83998418606169201</v>
      </c>
      <c r="M1627" s="60">
        <v>0.26314620272632</v>
      </c>
      <c r="N1627" s="60">
        <v>-2.4549365041604199E-2</v>
      </c>
      <c r="O1627" s="60">
        <v>4.1979824358595999E-2</v>
      </c>
      <c r="P1627" s="60">
        <v>0.14481290004762101</v>
      </c>
    </row>
    <row r="1628" spans="2:17">
      <c r="B1628" s="60" t="s">
        <v>432</v>
      </c>
      <c r="D1628" s="60">
        <v>7683541208058</v>
      </c>
      <c r="E1628" s="60">
        <v>9297111550409</v>
      </c>
      <c r="F1628" s="60">
        <v>7995829093919</v>
      </c>
      <c r="G1628" s="60">
        <v>7924787123725</v>
      </c>
      <c r="H1628" s="60">
        <v>9764946844473</v>
      </c>
      <c r="I1628" s="60">
        <v>9548849852591</v>
      </c>
      <c r="J1628" s="60">
        <v>10363418362843</v>
      </c>
      <c r="K1628" s="60">
        <v>13321852054971</v>
      </c>
      <c r="L1628" s="60">
        <v>9226533608839</v>
      </c>
      <c r="M1628" s="60">
        <v>6618783998418</v>
      </c>
      <c r="N1628" s="60">
        <v>6630060842747</v>
      </c>
      <c r="O1628" s="60">
        <v>6475367778936</v>
      </c>
      <c r="P1628" s="60">
        <v>3779037911197</v>
      </c>
      <c r="Q1628" s="60">
        <v>3050829214925</v>
      </c>
    </row>
    <row r="1629" spans="2:17">
      <c r="B1629" s="60" t="s">
        <v>429</v>
      </c>
    </row>
    <row r="1630" spans="2:17">
      <c r="B1630" s="60" t="s">
        <v>158</v>
      </c>
      <c r="D1630" s="60">
        <v>32376868739</v>
      </c>
      <c r="E1630" s="60">
        <v>49860451673</v>
      </c>
      <c r="F1630" s="60">
        <v>163216155557</v>
      </c>
      <c r="G1630" s="60">
        <v>220356302153</v>
      </c>
      <c r="H1630" s="60">
        <v>249490660813</v>
      </c>
      <c r="I1630" s="60">
        <v>401777003520</v>
      </c>
      <c r="J1630" s="60">
        <v>420903724760</v>
      </c>
      <c r="K1630" s="60">
        <v>561343569637</v>
      </c>
      <c r="L1630" s="60">
        <v>452641374269</v>
      </c>
      <c r="M1630" s="60">
        <v>262057189714</v>
      </c>
      <c r="N1630" s="60">
        <v>100525932051</v>
      </c>
      <c r="O1630" s="60">
        <v>89546889038</v>
      </c>
      <c r="P1630" s="60">
        <v>55117698452</v>
      </c>
      <c r="Q1630" s="60">
        <v>-98787965355</v>
      </c>
    </row>
    <row r="1631" spans="2:17">
      <c r="B1631" s="60" t="s">
        <v>427</v>
      </c>
      <c r="D1631" s="60">
        <v>467075648951</v>
      </c>
      <c r="E1631" s="60">
        <v>870615529226</v>
      </c>
      <c r="F1631" s="60">
        <v>852864445704</v>
      </c>
      <c r="G1631" s="60">
        <v>1393074915491</v>
      </c>
      <c r="H1631" s="60">
        <v>1880272850805</v>
      </c>
      <c r="I1631" s="60">
        <v>1284670474836</v>
      </c>
      <c r="J1631" s="60">
        <v>2563348719407</v>
      </c>
      <c r="K1631" s="60">
        <v>3542049553242</v>
      </c>
      <c r="L1631" s="60">
        <v>3510239845794</v>
      </c>
      <c r="M1631" s="60">
        <v>1921641708817</v>
      </c>
      <c r="N1631" s="60">
        <v>1519703324711</v>
      </c>
      <c r="O1631" s="60">
        <v>1500872913895</v>
      </c>
      <c r="P1631" s="60">
        <v>1329683380319</v>
      </c>
      <c r="Q1631" s="60">
        <v>1161497213543</v>
      </c>
    </row>
    <row r="1632" spans="2:17">
      <c r="B1632" s="60" t="s">
        <v>425</v>
      </c>
      <c r="D1632" s="60">
        <v>388859871659</v>
      </c>
      <c r="E1632" s="60">
        <v>712474200714</v>
      </c>
      <c r="F1632" s="60">
        <v>707839936550</v>
      </c>
      <c r="G1632" s="60">
        <v>1164774744823</v>
      </c>
      <c r="H1632" s="60">
        <v>1522461349056</v>
      </c>
      <c r="I1632" s="60">
        <v>1134458395901</v>
      </c>
      <c r="J1632" s="60">
        <v>2252209739364</v>
      </c>
      <c r="K1632" s="60">
        <v>3067647429374</v>
      </c>
      <c r="L1632" s="60">
        <v>3140612160248</v>
      </c>
      <c r="M1632" s="60">
        <v>1706869104658</v>
      </c>
      <c r="N1632" s="60">
        <v>1351283882241</v>
      </c>
      <c r="O1632" s="60">
        <v>1385291919256</v>
      </c>
      <c r="P1632" s="60">
        <v>1329480558905</v>
      </c>
      <c r="Q1632" s="60">
        <v>1161308156861</v>
      </c>
    </row>
    <row r="1633" spans="2:17">
      <c r="B1633" s="60" t="s">
        <v>83</v>
      </c>
      <c r="D1633" s="60">
        <v>349278804046</v>
      </c>
      <c r="E1633" s="60">
        <v>293934821687</v>
      </c>
      <c r="F1633" s="60">
        <v>183292026309</v>
      </c>
      <c r="G1633" s="60">
        <v>212637546024</v>
      </c>
      <c r="H1633" s="60">
        <v>251548266789</v>
      </c>
      <c r="I1633" s="60">
        <v>151773287354</v>
      </c>
      <c r="J1633" s="60">
        <v>435859691647</v>
      </c>
      <c r="K1633" s="60">
        <v>292521273791</v>
      </c>
      <c r="L1633" s="60">
        <v>295456552343</v>
      </c>
      <c r="M1633" s="60">
        <v>241082663003</v>
      </c>
      <c r="N1633" s="60">
        <v>170207749959</v>
      </c>
      <c r="O1633" s="60">
        <v>377682920901</v>
      </c>
      <c r="P1633" s="60">
        <v>472351999312</v>
      </c>
      <c r="Q1633" s="60">
        <v>377985751939</v>
      </c>
    </row>
    <row r="1634" spans="2:17">
      <c r="B1634" s="60" t="s">
        <v>422</v>
      </c>
      <c r="D1634" s="60">
        <v>5943854074804</v>
      </c>
      <c r="E1634" s="60">
        <v>5172046948960</v>
      </c>
      <c r="F1634" s="60">
        <v>5017087993696</v>
      </c>
      <c r="G1634" s="60">
        <v>5815897194459</v>
      </c>
      <c r="H1634" s="60">
        <v>8082320730170</v>
      </c>
      <c r="I1634" s="60">
        <v>7199875923020</v>
      </c>
      <c r="J1634" s="60">
        <v>7492710663350</v>
      </c>
      <c r="K1634" s="60">
        <v>7203995556932</v>
      </c>
      <c r="L1634" s="60">
        <v>6041065689804</v>
      </c>
      <c r="M1634" s="60">
        <v>4825585314646</v>
      </c>
      <c r="N1634" s="60">
        <v>3866941356360</v>
      </c>
      <c r="O1634" s="60">
        <v>2692502473588</v>
      </c>
      <c r="P1634" s="60">
        <v>2467577133514</v>
      </c>
      <c r="Q1634" s="60">
        <v>3299697427896</v>
      </c>
    </row>
    <row r="1635" spans="2:17">
      <c r="B1635" s="60" t="s">
        <v>424</v>
      </c>
      <c r="D1635" s="60">
        <v>9379594982827</v>
      </c>
      <c r="E1635" s="60">
        <v>9620406618607</v>
      </c>
      <c r="F1635" s="60">
        <v>8846531675812</v>
      </c>
      <c r="G1635" s="60">
        <v>8409345269056</v>
      </c>
      <c r="H1635" s="60">
        <v>9083689692816</v>
      </c>
      <c r="I1635" s="60">
        <v>9067099552299</v>
      </c>
      <c r="J1635" s="60">
        <v>9571440197019</v>
      </c>
      <c r="K1635" s="60">
        <v>9184524339712</v>
      </c>
      <c r="L1635" s="60">
        <v>8430686549053</v>
      </c>
      <c r="M1635" s="60">
        <v>6494518773217</v>
      </c>
      <c r="N1635" s="60">
        <v>5738078811949</v>
      </c>
      <c r="O1635" s="60">
        <v>4722098445536</v>
      </c>
      <c r="P1635" s="60">
        <v>4370821321081</v>
      </c>
      <c r="Q1635" s="60">
        <v>5514771307116</v>
      </c>
    </row>
    <row r="1636" spans="2:17">
      <c r="B1636" s="60" t="s">
        <v>186</v>
      </c>
      <c r="D1636" s="60">
        <v>11440308263594</v>
      </c>
      <c r="E1636" s="60">
        <v>11134256808138</v>
      </c>
      <c r="F1636" s="60">
        <v>10264104573488</v>
      </c>
      <c r="G1636" s="60">
        <v>9568629520485</v>
      </c>
      <c r="H1636" s="60">
        <v>10919179723247</v>
      </c>
      <c r="I1636" s="60">
        <v>10111010501699</v>
      </c>
      <c r="J1636" s="60">
        <v>10794563584080</v>
      </c>
      <c r="K1636" s="60">
        <v>10580511914577</v>
      </c>
      <c r="L1636" s="60">
        <v>9295162627990</v>
      </c>
      <c r="M1636" s="60">
        <v>7418576386840</v>
      </c>
      <c r="N1636" s="60">
        <v>6351202097075</v>
      </c>
      <c r="O1636" s="60">
        <v>5192372311957</v>
      </c>
      <c r="P1636" s="60">
        <v>5738547574526</v>
      </c>
      <c r="Q1636" s="60">
        <v>6665756790085</v>
      </c>
    </row>
    <row r="1637" spans="2:17">
      <c r="B1637" s="60" t="s">
        <v>418</v>
      </c>
      <c r="D1637" s="60">
        <v>8161435444583</v>
      </c>
      <c r="E1637" s="60">
        <v>8255009858297</v>
      </c>
      <c r="F1637" s="60">
        <v>8043224844195</v>
      </c>
      <c r="G1637" s="60">
        <v>8228984070782</v>
      </c>
      <c r="H1637" s="60">
        <v>8547505270255</v>
      </c>
      <c r="I1637" s="60">
        <v>9004939836545</v>
      </c>
      <c r="J1637" s="60">
        <v>9545390808553</v>
      </c>
      <c r="K1637" s="60">
        <v>9165490655274</v>
      </c>
      <c r="L1637" s="60">
        <v>8411956508583</v>
      </c>
      <c r="M1637" s="60">
        <v>6230221397733</v>
      </c>
      <c r="N1637" s="60">
        <v>5509378007305</v>
      </c>
      <c r="O1637" s="60">
        <v>4709780085440</v>
      </c>
      <c r="P1637" s="60">
        <v>4370704004627</v>
      </c>
      <c r="Q1637" s="60">
        <v>4644276726121</v>
      </c>
    </row>
    <row r="1638" spans="2:17">
      <c r="B1638" s="60" t="s">
        <v>435</v>
      </c>
      <c r="D1638" s="60">
        <v>2.7487371697077101E-2</v>
      </c>
      <c r="E1638" s="60">
        <v>8.4776244086365499E-2</v>
      </c>
      <c r="F1638" s="60">
        <v>7.2682827934145794E-2</v>
      </c>
      <c r="H1638" s="60">
        <v>7.9929619439342806E-2</v>
      </c>
      <c r="I1638" s="60">
        <v>-6.3323827504162794E-2</v>
      </c>
      <c r="J1638" s="60">
        <v>2.02307479289443E-2</v>
      </c>
      <c r="K1638" s="60">
        <v>0.13828152750297201</v>
      </c>
      <c r="L1638" s="60">
        <v>0.25295772979825598</v>
      </c>
      <c r="M1638" s="60">
        <v>0.16805862472185701</v>
      </c>
      <c r="N1638" s="60">
        <v>0.223179255164242</v>
      </c>
      <c r="O1638" s="60">
        <v>-9.5176567846806295E-2</v>
      </c>
      <c r="P1638" s="60">
        <v>-0.13910036695880901</v>
      </c>
    </row>
    <row r="1639" spans="2:17">
      <c r="B1639" s="60" t="s">
        <v>107</v>
      </c>
      <c r="D1639" s="60">
        <v>9.4497935430266605E-2</v>
      </c>
      <c r="E1639" s="60">
        <v>0.126252510582709</v>
      </c>
      <c r="H1639" s="60">
        <v>0.19331536272045899</v>
      </c>
      <c r="I1639" s="60">
        <v>0.22259709186455401</v>
      </c>
      <c r="J1639" s="60">
        <v>0.29315794850660398</v>
      </c>
      <c r="K1639" s="60">
        <v>0.30896827805096699</v>
      </c>
      <c r="L1639" s="60">
        <v>0.31160448003049102</v>
      </c>
      <c r="M1639" s="60">
        <v>0.25334647739897498</v>
      </c>
      <c r="N1639" s="60">
        <v>0.265228818469051</v>
      </c>
      <c r="O1639" s="60">
        <v>0.30003630422484401</v>
      </c>
    </row>
    <row r="1640" spans="2:17">
      <c r="B1640" s="60" t="s">
        <v>115</v>
      </c>
      <c r="D1640" s="60">
        <v>0.21672230737023901</v>
      </c>
      <c r="E1640" s="60">
        <v>0.25405576490187598</v>
      </c>
      <c r="H1640" s="60">
        <v>0.30098861612323302</v>
      </c>
      <c r="I1640" s="60">
        <v>0.30403893841197899</v>
      </c>
      <c r="J1640" s="60">
        <v>0.355859919127261</v>
      </c>
      <c r="K1640" s="60">
        <v>0.36830634829301401</v>
      </c>
      <c r="L1640" s="60">
        <v>0.37388525567312503</v>
      </c>
      <c r="M1640" s="60">
        <v>0.315306734551067</v>
      </c>
      <c r="N1640" s="60">
        <v>0.31492525928807102</v>
      </c>
      <c r="O1640" s="60">
        <v>0.33506661957461797</v>
      </c>
    </row>
    <row r="1641" spans="2:17">
      <c r="B1641" s="60" t="s">
        <v>137</v>
      </c>
      <c r="D1641" s="60">
        <v>7.2435101933708404E-2</v>
      </c>
      <c r="E1641" s="60">
        <v>0.10251077757139999</v>
      </c>
      <c r="H1641" s="60">
        <v>0.16541745828950999</v>
      </c>
      <c r="I1641" s="60">
        <v>0.19420750458036201</v>
      </c>
      <c r="J1641" s="60">
        <v>0.25706489143331201</v>
      </c>
      <c r="K1641" s="60">
        <v>0.27137116099853198</v>
      </c>
      <c r="L1641" s="60">
        <v>0.27580248141031399</v>
      </c>
      <c r="M1641" s="60">
        <v>0.22527869637881801</v>
      </c>
      <c r="N1641" s="60">
        <v>0.24081639490853601</v>
      </c>
      <c r="O1641" s="60">
        <v>0.29131997012307498</v>
      </c>
    </row>
    <row r="1642" spans="2:17">
      <c r="B1642" s="60" t="s">
        <v>173</v>
      </c>
      <c r="D1642" s="60">
        <v>-6.1546925737332404E-4</v>
      </c>
      <c r="H1642" s="60">
        <v>-9.2681146733777003E-2</v>
      </c>
      <c r="I1642" s="60">
        <v>4.7729681994373101E-2</v>
      </c>
      <c r="J1642" s="60">
        <v>0.205260555620292</v>
      </c>
      <c r="K1642" s="60">
        <v>0.27871818489176098</v>
      </c>
      <c r="L1642" s="60">
        <v>0.13872694982126901</v>
      </c>
      <c r="M1642" s="60">
        <v>0.24522832579582399</v>
      </c>
      <c r="N1642" s="60">
        <v>0.32535929959018101</v>
      </c>
      <c r="O1642" s="60">
        <v>0.38481986783316802</v>
      </c>
    </row>
    <row r="1643" spans="2:17">
      <c r="B1643" s="60" t="s">
        <v>145</v>
      </c>
      <c r="D1643" s="60">
        <v>8.9027277836993698E-2</v>
      </c>
      <c r="E1643" s="60">
        <v>0.12516682770307699</v>
      </c>
      <c r="H1643" s="60">
        <v>0.19451501558138701</v>
      </c>
      <c r="I1643" s="60">
        <v>0.223410534946033</v>
      </c>
      <c r="J1643" s="60">
        <v>0.29322535428063001</v>
      </c>
      <c r="K1643" s="60">
        <v>0.308908292874851</v>
      </c>
      <c r="L1643" s="60">
        <v>0.31069797079709399</v>
      </c>
      <c r="M1643" s="60">
        <v>0.25209827909330901</v>
      </c>
      <c r="N1643" s="60">
        <v>0.259073058909422</v>
      </c>
      <c r="O1643" s="60">
        <v>0.32665322225500698</v>
      </c>
    </row>
    <row r="1644" spans="2:17">
      <c r="B1644" s="60" t="s">
        <v>154</v>
      </c>
      <c r="D1644" s="60">
        <v>8.7704731067707806E-2</v>
      </c>
      <c r="E1644" s="60">
        <v>0.123585872568947</v>
      </c>
      <c r="H1644" s="60">
        <v>0.19301986502051299</v>
      </c>
      <c r="I1644" s="60">
        <v>0.22236390454619101</v>
      </c>
      <c r="J1644" s="60">
        <v>0.29216381182435203</v>
      </c>
      <c r="K1644" s="60">
        <v>0.30767233200122202</v>
      </c>
      <c r="L1644" s="60">
        <v>0.30929778979186701</v>
      </c>
      <c r="M1644" s="60">
        <v>0.25056604502358498</v>
      </c>
      <c r="N1644" s="60">
        <v>0.257648626946756</v>
      </c>
      <c r="O1644" s="60">
        <v>0.30003630422484401</v>
      </c>
    </row>
    <row r="1645" spans="2:17">
      <c r="B1645" s="60" t="s">
        <v>160</v>
      </c>
      <c r="D1645" s="60">
        <v>-0.27998650529062102</v>
      </c>
      <c r="H1645" s="60">
        <v>-0.140031173205104</v>
      </c>
      <c r="I1645" s="60">
        <v>-0.26178073084589898</v>
      </c>
      <c r="J1645" s="60">
        <v>0.18364431929067601</v>
      </c>
      <c r="K1645" s="60">
        <v>0.35996591422746899</v>
      </c>
      <c r="L1645" s="60">
        <v>0.35952700791546899</v>
      </c>
      <c r="M1645" s="60">
        <v>9.3525554014437504E-2</v>
      </c>
      <c r="N1645" s="60">
        <v>5.4081119788204499E-2</v>
      </c>
    </row>
    <row r="1646" spans="2:17">
      <c r="B1646" s="60" t="s">
        <v>167</v>
      </c>
      <c r="D1646" s="60">
        <v>5.56474569647437E-2</v>
      </c>
      <c r="E1646" s="60">
        <v>8.4893507039869295E-2</v>
      </c>
      <c r="H1646" s="60">
        <v>0.15342442442787799</v>
      </c>
      <c r="I1646" s="60">
        <v>0.20359233531495</v>
      </c>
      <c r="J1646" s="60">
        <v>0.27881756171205202</v>
      </c>
      <c r="K1646" s="60">
        <v>0.28596337746175798</v>
      </c>
      <c r="L1646" s="60">
        <v>0.260238907715795</v>
      </c>
      <c r="M1646" s="60">
        <v>0.23654479580580801</v>
      </c>
      <c r="N1646" s="60">
        <v>0.23707647354477299</v>
      </c>
      <c r="O1646" s="60">
        <v>0.224229695844293</v>
      </c>
    </row>
    <row r="1647" spans="2:17">
      <c r="B1647" s="60" t="s">
        <v>169</v>
      </c>
      <c r="D1647" s="60">
        <v>7.39862023731713E-2</v>
      </c>
      <c r="E1647" s="60">
        <v>0.105285993602693</v>
      </c>
      <c r="H1647" s="60">
        <v>0.18001558969854201</v>
      </c>
      <c r="I1647" s="60">
        <v>0.232208176160836</v>
      </c>
      <c r="J1647" s="60">
        <v>0.31466457261877701</v>
      </c>
      <c r="K1647" s="60">
        <v>0.32733746779318201</v>
      </c>
      <c r="L1647" s="60">
        <v>0.29752892958472499</v>
      </c>
      <c r="M1647" s="60">
        <v>0.271122242596331</v>
      </c>
      <c r="N1647" s="60">
        <v>0.28119354740033697</v>
      </c>
      <c r="O1647" s="60">
        <v>0.28278744235701903</v>
      </c>
    </row>
    <row r="1648" spans="2:17">
      <c r="B1648" s="60" t="s">
        <v>170</v>
      </c>
      <c r="D1648" s="60">
        <v>5.6465010559965299E-2</v>
      </c>
      <c r="E1648" s="60">
        <v>8.2162258102225494E-2</v>
      </c>
      <c r="H1648" s="60">
        <v>0.15738778415610999</v>
      </c>
      <c r="I1648" s="60">
        <v>0.19848965175597399</v>
      </c>
      <c r="J1648" s="60">
        <v>0.26850676165450499</v>
      </c>
      <c r="K1648" s="60">
        <v>0.27706160379107903</v>
      </c>
      <c r="L1648" s="60">
        <v>0.25497431932021097</v>
      </c>
      <c r="M1648" s="60">
        <v>0.239002854169972</v>
      </c>
      <c r="N1648" s="60">
        <v>0.260799109801851</v>
      </c>
      <c r="O1648" s="60">
        <v>0.24375410746408399</v>
      </c>
    </row>
    <row r="1649" spans="2:17">
      <c r="B1649" s="60" t="s">
        <v>108</v>
      </c>
    </row>
    <row r="1650" spans="2:17">
      <c r="B1650" s="60" t="s">
        <v>187</v>
      </c>
      <c r="D1650" s="60">
        <v>6.1648814572529298E-2</v>
      </c>
      <c r="H1650" s="60">
        <v>1.2278846621374699E-2</v>
      </c>
      <c r="I1650" s="60">
        <v>3.17294826425846E-2</v>
      </c>
      <c r="J1650" s="60">
        <v>0.137156668410057</v>
      </c>
      <c r="K1650" s="60">
        <v>0.186432627341028</v>
      </c>
      <c r="L1650" s="60">
        <v>0.21473186989478499</v>
      </c>
      <c r="M1650" s="60">
        <v>9.8687104013097798E-2</v>
      </c>
      <c r="N1650" s="60">
        <v>-3.6992265471243999E-3</v>
      </c>
    </row>
    <row r="1651" spans="2:17">
      <c r="B1651" s="60" t="s">
        <v>420</v>
      </c>
      <c r="D1651" s="60">
        <v>0.13032332378404801</v>
      </c>
      <c r="E1651" s="60">
        <v>0.124999355775678</v>
      </c>
      <c r="F1651" s="60">
        <v>7.8250090527711799E-2</v>
      </c>
      <c r="G1651" s="60">
        <v>0</v>
      </c>
      <c r="H1651" s="60">
        <v>2.6924696082712501E-2</v>
      </c>
      <c r="I1651" s="60">
        <v>1.2502768474152999E-4</v>
      </c>
      <c r="J1651" s="60">
        <v>3.1987152681733401E-4</v>
      </c>
      <c r="K1651" s="60">
        <v>9.2488733029498396E-4</v>
      </c>
      <c r="L1651" s="60">
        <v>0</v>
      </c>
      <c r="M1651" s="60">
        <v>3.9499009970102202E-2</v>
      </c>
      <c r="N1651" s="60">
        <v>3.93826987161362E-2</v>
      </c>
      <c r="O1651" s="60">
        <v>6.4738716727474302E-4</v>
      </c>
      <c r="P1651" s="60">
        <v>0</v>
      </c>
      <c r="Q1651" s="60">
        <v>0.18720977479870901</v>
      </c>
    </row>
    <row r="1652" spans="2:17">
      <c r="B1652" s="60" t="s">
        <v>436</v>
      </c>
      <c r="D1652" s="60">
        <v>0.40175197626384301</v>
      </c>
      <c r="E1652" s="60">
        <v>0.34878782693967397</v>
      </c>
      <c r="F1652" s="60">
        <v>0.276118071086358</v>
      </c>
      <c r="G1652" s="60">
        <v>0.16279597070306301</v>
      </c>
      <c r="H1652" s="60">
        <v>0.27746978539403</v>
      </c>
      <c r="I1652" s="60">
        <v>0.122829323152743</v>
      </c>
      <c r="J1652" s="60">
        <v>0.13086659316323601</v>
      </c>
      <c r="K1652" s="60">
        <v>0.154385762041966</v>
      </c>
      <c r="L1652" s="60">
        <v>0.104994137630863</v>
      </c>
      <c r="M1652" s="60">
        <v>0.19074041085272</v>
      </c>
      <c r="N1652" s="60">
        <v>0.15279839006396101</v>
      </c>
      <c r="O1652" s="60">
        <v>0.10246597882752601</v>
      </c>
      <c r="P1652" s="60">
        <v>0.312957264653691</v>
      </c>
      <c r="Q1652" s="60">
        <v>0.43526262175432001</v>
      </c>
    </row>
    <row r="1653" spans="2:17">
      <c r="B1653" s="60" t="s">
        <v>80</v>
      </c>
      <c r="D1653" s="60">
        <v>18662.026219575</v>
      </c>
      <c r="E1653" s="60">
        <v>18897.1325900804</v>
      </c>
      <c r="F1653" s="60">
        <v>18264.2076884247</v>
      </c>
      <c r="G1653" s="60">
        <v>18868.144313554301</v>
      </c>
      <c r="H1653" s="60">
        <v>20121.145415827901</v>
      </c>
      <c r="I1653" s="60">
        <v>21291.398951926501</v>
      </c>
      <c r="J1653" s="60">
        <v>22682.982637269899</v>
      </c>
      <c r="K1653" s="60">
        <v>22234.133144502201</v>
      </c>
      <c r="L1653" s="60">
        <v>20382.101019978501</v>
      </c>
      <c r="M1653" s="60">
        <v>16243.057049810401</v>
      </c>
      <c r="N1653" s="60">
        <v>14311.167448783601</v>
      </c>
      <c r="O1653" s="60">
        <v>12276.767526510501</v>
      </c>
      <c r="P1653" s="60">
        <v>11299.8982254289</v>
      </c>
      <c r="Q1653" s="60">
        <v>11946.0599789921</v>
      </c>
    </row>
    <row r="1654" spans="2:17">
      <c r="B1654" s="60" t="s">
        <v>178</v>
      </c>
      <c r="D1654" s="60">
        <v>19634.215537525299</v>
      </c>
      <c r="E1654" s="60">
        <v>23757.4689995427</v>
      </c>
      <c r="F1654" s="60">
        <v>20432.2235776622</v>
      </c>
      <c r="G1654" s="60">
        <v>20341.601163432701</v>
      </c>
      <c r="H1654" s="60">
        <v>25701.674927849301</v>
      </c>
      <c r="I1654" s="60">
        <v>25132.900235401201</v>
      </c>
      <c r="J1654" s="60">
        <v>27306.4773254129</v>
      </c>
      <c r="K1654" s="60">
        <v>35282.6180745807</v>
      </c>
      <c r="L1654" s="60">
        <v>24431.661899270101</v>
      </c>
      <c r="M1654" s="60">
        <v>17475.972422913201</v>
      </c>
      <c r="N1654" s="60">
        <v>17490.683711719699</v>
      </c>
      <c r="O1654" s="60">
        <v>17055.4188293261</v>
      </c>
      <c r="P1654" s="60">
        <v>19673.4811256473</v>
      </c>
    </row>
    <row r="1655" spans="2:17">
      <c r="B1655" s="60" t="s">
        <v>437</v>
      </c>
      <c r="D1655" s="60">
        <v>0.28660703395949699</v>
      </c>
      <c r="E1655" s="60">
        <v>0.25859354597754203</v>
      </c>
      <c r="F1655" s="60">
        <v>0.21637345112690001</v>
      </c>
      <c r="G1655" s="60">
        <v>0.14000389991430001</v>
      </c>
      <c r="H1655" s="60">
        <v>0.21720262081067199</v>
      </c>
      <c r="I1655" s="60">
        <v>0.10939269274501701</v>
      </c>
      <c r="J1655" s="60">
        <v>0.11572239727869101</v>
      </c>
      <c r="K1655" s="60">
        <v>0.13373844958801001</v>
      </c>
      <c r="L1655" s="60">
        <v>9.50178232220973E-2</v>
      </c>
      <c r="M1655" s="60">
        <v>0.16018639252876701</v>
      </c>
      <c r="N1655" s="60">
        <v>0.132545631032225</v>
      </c>
      <c r="O1655" s="60">
        <v>9.2942531375434304E-2</v>
      </c>
      <c r="P1655" s="60">
        <v>0.23836058726270601</v>
      </c>
      <c r="Q1655" s="60">
        <v>0.30326339943438302</v>
      </c>
    </row>
    <row r="1656" spans="2:17">
      <c r="B1656" s="60" t="s">
        <v>421</v>
      </c>
      <c r="D1656" s="60">
        <v>3278872819011</v>
      </c>
      <c r="E1656" s="60">
        <v>2879246949841</v>
      </c>
      <c r="F1656" s="60">
        <v>2220879729293</v>
      </c>
      <c r="G1656" s="60">
        <v>1339645449703</v>
      </c>
      <c r="H1656" s="60">
        <v>2371674452992</v>
      </c>
      <c r="I1656" s="60">
        <v>1106070665154</v>
      </c>
      <c r="J1656" s="60">
        <v>1249172775527</v>
      </c>
      <c r="K1656" s="60">
        <v>1415021259303</v>
      </c>
      <c r="L1656" s="60">
        <v>883206119407</v>
      </c>
      <c r="M1656" s="60">
        <v>1188354989107</v>
      </c>
      <c r="N1656" s="60">
        <v>841824089770</v>
      </c>
      <c r="O1656" s="60">
        <v>482592226517</v>
      </c>
      <c r="P1656" s="60">
        <v>1367843569899</v>
      </c>
      <c r="Q1656" s="60">
        <v>2021480063964</v>
      </c>
    </row>
    <row r="1657" spans="2:17">
      <c r="B1657" s="60" t="s">
        <v>416</v>
      </c>
      <c r="D1657" s="60">
        <v>2060713280767</v>
      </c>
      <c r="E1657" s="60">
        <v>1513850189531</v>
      </c>
      <c r="F1657" s="60">
        <v>1417572897676</v>
      </c>
      <c r="G1657" s="60">
        <v>1159284251429</v>
      </c>
      <c r="H1657" s="60">
        <v>1835490030431</v>
      </c>
      <c r="I1657" s="60">
        <v>1043910949400</v>
      </c>
      <c r="J1657" s="60">
        <v>1223123387061</v>
      </c>
      <c r="K1657" s="60">
        <v>1395987574865</v>
      </c>
      <c r="L1657" s="60">
        <v>864476078937</v>
      </c>
      <c r="M1657" s="60">
        <v>924057613623</v>
      </c>
      <c r="N1657" s="60">
        <v>613123285126</v>
      </c>
      <c r="O1657" s="60">
        <v>470273866421</v>
      </c>
      <c r="P1657" s="60">
        <v>1367726253445</v>
      </c>
      <c r="Q1657" s="60">
        <v>1150985482969</v>
      </c>
    </row>
    <row r="1658" spans="2:17">
      <c r="B1658" s="60" t="s">
        <v>423</v>
      </c>
      <c r="D1658" s="60">
        <v>1218159538244</v>
      </c>
      <c r="E1658" s="60">
        <v>1365396760310</v>
      </c>
      <c r="F1658" s="60">
        <v>803306831617</v>
      </c>
      <c r="G1658" s="60">
        <v>180361198274</v>
      </c>
      <c r="H1658" s="60">
        <v>536184422561</v>
      </c>
      <c r="I1658" s="60">
        <v>62159715754</v>
      </c>
      <c r="J1658" s="60">
        <v>26049388466</v>
      </c>
      <c r="K1658" s="60">
        <v>19033684438</v>
      </c>
      <c r="L1658" s="60">
        <v>18730040470</v>
      </c>
      <c r="M1658" s="60">
        <v>264297375484</v>
      </c>
      <c r="N1658" s="60">
        <v>228700804644</v>
      </c>
      <c r="O1658" s="60">
        <v>12318360096</v>
      </c>
      <c r="P1658" s="60">
        <v>117316454</v>
      </c>
      <c r="Q1658" s="60">
        <v>870494580995</v>
      </c>
    </row>
    <row r="1806" spans="2:12">
      <c r="B1806" s="60" t="s">
        <v>693</v>
      </c>
      <c r="D1806" s="60">
        <v>2019</v>
      </c>
      <c r="E1806" s="60">
        <v>2018</v>
      </c>
      <c r="F1806" s="60">
        <v>2017</v>
      </c>
      <c r="G1806" s="60">
        <v>2016</v>
      </c>
      <c r="H1806" s="60">
        <v>2015</v>
      </c>
      <c r="I1806" s="60">
        <v>2014</v>
      </c>
      <c r="J1806" s="60">
        <v>2013</v>
      </c>
      <c r="K1806" s="60">
        <v>2012</v>
      </c>
      <c r="L1806" s="60">
        <v>2011</v>
      </c>
    </row>
    <row r="1807" spans="2:12">
      <c r="B1807" s="60" t="s">
        <v>94</v>
      </c>
      <c r="D1807" s="60">
        <v>1294.47507216144</v>
      </c>
      <c r="E1807" s="60">
        <v>3381.50701584014</v>
      </c>
      <c r="F1807" s="60">
        <v>4844.9099362645102</v>
      </c>
      <c r="G1807" s="60">
        <v>4847.5182633751001</v>
      </c>
      <c r="H1807" s="60">
        <v>4806.1401435768203</v>
      </c>
      <c r="I1807" s="60">
        <v>4811.6803846557495</v>
      </c>
      <c r="J1807" s="60">
        <v>5312.3926742065396</v>
      </c>
      <c r="K1807" s="60">
        <v>3493.60381070528</v>
      </c>
      <c r="L1807" s="60">
        <v>1805.5748983375299</v>
      </c>
    </row>
    <row r="1808" spans="2:12">
      <c r="B1808" s="60" t="s">
        <v>73</v>
      </c>
      <c r="D1808" s="60">
        <v>1294.47507216144</v>
      </c>
      <c r="E1808" s="60">
        <v>3381.50701584014</v>
      </c>
      <c r="F1808" s="60">
        <v>4844.9099362645102</v>
      </c>
      <c r="G1808" s="60">
        <v>5475.02022681978</v>
      </c>
      <c r="H1808" s="60">
        <v>4806.1401435768203</v>
      </c>
      <c r="I1808" s="60">
        <v>5411.2822638343996</v>
      </c>
      <c r="J1808" s="60">
        <v>5312.3926742065396</v>
      </c>
      <c r="K1808" s="60">
        <v>3493.60381070528</v>
      </c>
      <c r="L1808" s="60">
        <v>1805.5748983375299</v>
      </c>
    </row>
    <row r="1809" spans="2:12">
      <c r="B1809" s="60" t="s">
        <v>417</v>
      </c>
      <c r="D1809" s="60">
        <v>-0.61718989015912695</v>
      </c>
      <c r="E1809" s="60">
        <v>-0.30204956122521298</v>
      </c>
      <c r="F1809" s="60">
        <v>-5.3807473615885505E-4</v>
      </c>
      <c r="H1809" s="60">
        <v>-1.15141502261706E-3</v>
      </c>
      <c r="I1809" s="60">
        <v>-9.4253629251076096E-2</v>
      </c>
      <c r="J1809" s="60">
        <v>0.52060535826301402</v>
      </c>
      <c r="K1809" s="60">
        <v>0.93489830520018602</v>
      </c>
    </row>
    <row r="1810" spans="2:12">
      <c r="B1810" s="60" t="s">
        <v>415</v>
      </c>
      <c r="D1810" s="60">
        <v>-0.61718989015912695</v>
      </c>
      <c r="E1810" s="60">
        <v>-0.30204956122521298</v>
      </c>
      <c r="F1810" s="60">
        <v>-5.3807473615885505E-4</v>
      </c>
      <c r="H1810" s="60">
        <v>-1.15141502261706E-3</v>
      </c>
      <c r="I1810" s="60">
        <v>1.8614887056070901E-2</v>
      </c>
      <c r="J1810" s="60">
        <v>0.52060535826301402</v>
      </c>
      <c r="K1810" s="60">
        <v>0.93489830520018602</v>
      </c>
    </row>
    <row r="1811" spans="2:12">
      <c r="B1811" s="60" t="s">
        <v>95</v>
      </c>
      <c r="D1811" s="60">
        <v>-0.30659250870683302</v>
      </c>
      <c r="H1811" s="60">
        <v>0.14173343799644</v>
      </c>
      <c r="I1811" s="60">
        <v>0.45375001140404098</v>
      </c>
    </row>
    <row r="1812" spans="2:12">
      <c r="B1812" s="60" t="s">
        <v>74</v>
      </c>
      <c r="D1812" s="60">
        <v>-0.30659250870683302</v>
      </c>
      <c r="H1812" s="60">
        <v>0.14173343799644</v>
      </c>
      <c r="I1812" s="60">
        <v>0.45375001140404098</v>
      </c>
    </row>
    <row r="1813" spans="2:12">
      <c r="B1813" s="60" t="s">
        <v>114</v>
      </c>
      <c r="D1813" s="60">
        <v>0.11998938724646099</v>
      </c>
      <c r="E1813" s="60">
        <v>0.13158369253701299</v>
      </c>
      <c r="F1813" s="60">
        <v>0.160217400795059</v>
      </c>
      <c r="G1813" s="60">
        <v>0.152130199280468</v>
      </c>
      <c r="H1813" s="60">
        <v>0.12579007913353701</v>
      </c>
      <c r="I1813" s="60">
        <v>0.106706782170984</v>
      </c>
      <c r="J1813" s="60">
        <v>0.104656566899384</v>
      </c>
      <c r="K1813" s="60">
        <v>7.4525494485654806E-2</v>
      </c>
      <c r="L1813" s="60">
        <v>7.0035843252302096E-2</v>
      </c>
    </row>
    <row r="1814" spans="2:12">
      <c r="B1814" s="60" t="s">
        <v>106</v>
      </c>
      <c r="D1814" s="60">
        <v>4.1070568459763701E-2</v>
      </c>
      <c r="E1814" s="60">
        <v>6.5693306610615898E-2</v>
      </c>
      <c r="F1814" s="60">
        <v>8.4503646538600805E-2</v>
      </c>
      <c r="G1814" s="60">
        <v>8.5108040528616993E-2</v>
      </c>
      <c r="H1814" s="60">
        <v>7.2982176213516797E-2</v>
      </c>
      <c r="I1814" s="60">
        <v>7.2903969905794605E-2</v>
      </c>
      <c r="J1814" s="60">
        <v>7.22219661514375E-2</v>
      </c>
      <c r="K1814" s="60">
        <v>4.8806158407398798E-2</v>
      </c>
      <c r="L1814" s="60">
        <v>1.8530488129966299E-2</v>
      </c>
    </row>
    <row r="1815" spans="2:12">
      <c r="B1815" s="60" t="s">
        <v>144</v>
      </c>
      <c r="D1815" s="60">
        <v>1.9204762172005899E-2</v>
      </c>
      <c r="E1815" s="60">
        <v>4.5833123900503002E-2</v>
      </c>
      <c r="F1815" s="60">
        <v>6.6832835237379595E-2</v>
      </c>
      <c r="G1815" s="60">
        <v>7.0851380146297896E-2</v>
      </c>
      <c r="H1815" s="60">
        <v>5.5814565047824803E-2</v>
      </c>
      <c r="I1815" s="60">
        <v>5.5846492091005499E-2</v>
      </c>
      <c r="J1815" s="60">
        <v>4.8417090670200599E-2</v>
      </c>
      <c r="K1815" s="60">
        <v>2.6566020190647702E-2</v>
      </c>
      <c r="L1815" s="60">
        <v>1.77497304362082E-2</v>
      </c>
    </row>
    <row r="1816" spans="2:12">
      <c r="B1816" s="60" t="s">
        <v>431</v>
      </c>
      <c r="D1816" s="60">
        <v>1.6185175748650801E-2</v>
      </c>
      <c r="E1816" s="60">
        <v>3.9690439334597198E-2</v>
      </c>
      <c r="F1816" s="60">
        <v>5.5354553588430597E-2</v>
      </c>
      <c r="G1816" s="60">
        <v>5.8910526978301299E-2</v>
      </c>
      <c r="H1816" s="60">
        <v>4.6412542541806899E-2</v>
      </c>
      <c r="I1816" s="60">
        <v>4.5246793842928998E-2</v>
      </c>
      <c r="J1816" s="60">
        <v>3.9738729785125597E-2</v>
      </c>
      <c r="K1816" s="60">
        <v>2.1402064360840699E-2</v>
      </c>
      <c r="L1816" s="60">
        <v>1.45051477289736E-2</v>
      </c>
    </row>
    <row r="1817" spans="2:12">
      <c r="B1817" s="60" t="s">
        <v>166</v>
      </c>
      <c r="D1817" s="60">
        <v>0.55713700191207405</v>
      </c>
      <c r="E1817" s="60">
        <v>0.41779091454957101</v>
      </c>
      <c r="F1817" s="60">
        <v>0.36817569132521699</v>
      </c>
      <c r="G1817" s="60">
        <v>0.50144082883174101</v>
      </c>
      <c r="H1817" s="60">
        <v>0.447459523781088</v>
      </c>
      <c r="I1817" s="60">
        <v>0.53663382920741098</v>
      </c>
      <c r="J1817" s="60">
        <v>0.446664406326365</v>
      </c>
      <c r="K1817" s="60">
        <v>0.49469728299062998</v>
      </c>
      <c r="L1817" s="60">
        <v>0.39480690866854201</v>
      </c>
    </row>
    <row r="1818" spans="2:12">
      <c r="B1818" s="60" t="s">
        <v>92</v>
      </c>
      <c r="D1818" s="60">
        <v>1.2164872239092801</v>
      </c>
      <c r="E1818" s="60">
        <v>1.2249814348491599</v>
      </c>
      <c r="F1818" s="60">
        <v>1.2252182962203</v>
      </c>
      <c r="G1818" s="60">
        <v>1.24260052922575</v>
      </c>
      <c r="H1818" s="60">
        <v>1.1971273971671501</v>
      </c>
      <c r="I1818" s="60">
        <v>1.28595158215198</v>
      </c>
      <c r="J1818" s="60">
        <v>1.1519951103723201</v>
      </c>
      <c r="K1818" s="60">
        <v>1.1045248386012301</v>
      </c>
      <c r="L1818" s="60">
        <v>1.0565262216842899</v>
      </c>
    </row>
    <row r="1819" spans="2:12">
      <c r="B1819" s="60" t="s">
        <v>69</v>
      </c>
      <c r="D1819" s="60">
        <v>8.4750399109423794E-2</v>
      </c>
      <c r="E1819" s="60">
        <v>0.21023441118794101</v>
      </c>
      <c r="F1819" s="60">
        <v>0.297258815752596</v>
      </c>
      <c r="G1819" s="60">
        <v>0.31046824760000702</v>
      </c>
      <c r="H1819" s="60">
        <v>0.26524138446810402</v>
      </c>
      <c r="I1819" s="60">
        <v>0.32224896306306799</v>
      </c>
      <c r="J1819" s="60">
        <v>0.368984263468768</v>
      </c>
      <c r="K1819" s="60">
        <v>0.27045651189287101</v>
      </c>
      <c r="L1819" s="60">
        <v>0.16694206159934</v>
      </c>
    </row>
    <row r="1820" spans="2:12">
      <c r="B1820" s="60" t="s">
        <v>68</v>
      </c>
      <c r="D1820" s="60">
        <v>2.8137226604058301E-2</v>
      </c>
      <c r="E1820" s="60">
        <v>6.7025178166170193E-2</v>
      </c>
      <c r="F1820" s="60">
        <v>9.6073014701463594E-2</v>
      </c>
      <c r="G1820" s="60">
        <v>0.102199933129436</v>
      </c>
      <c r="H1820" s="60">
        <v>8.5496268552540097E-2</v>
      </c>
      <c r="I1820" s="60">
        <v>9.7755794456721501E-2</v>
      </c>
      <c r="J1820" s="60">
        <v>9.5606339981861799E-2</v>
      </c>
      <c r="K1820" s="60">
        <v>6.0618634264393498E-2</v>
      </c>
      <c r="L1820" s="60">
        <v>3.3676443239784401E-2</v>
      </c>
    </row>
    <row r="1821" spans="2:12">
      <c r="B1821" s="60" t="s">
        <v>70</v>
      </c>
      <c r="D1821" s="60">
        <v>0.140190098641963</v>
      </c>
      <c r="E1821" s="60">
        <v>0.245950040369738</v>
      </c>
      <c r="F1821" s="60">
        <v>0.33672035825033497</v>
      </c>
      <c r="G1821" s="60">
        <v>0.34108994058363201</v>
      </c>
      <c r="H1821" s="60">
        <v>0.30847923726059001</v>
      </c>
      <c r="I1821" s="60">
        <v>0.38384067482651801</v>
      </c>
      <c r="J1821" s="60">
        <v>0.44716797999824598</v>
      </c>
      <c r="K1821" s="60">
        <v>0.46313613687856597</v>
      </c>
      <c r="L1821" s="60">
        <v>0.424264062382256</v>
      </c>
    </row>
    <row r="1822" spans="2:12">
      <c r="B1822" s="60" t="s">
        <v>91</v>
      </c>
      <c r="D1822" s="60">
        <v>2.28539512693601</v>
      </c>
      <c r="E1822" s="60">
        <v>2.1699396395391699</v>
      </c>
      <c r="F1822" s="60">
        <v>2.2427294718670199</v>
      </c>
      <c r="H1822" s="60">
        <v>2.2753148618921002</v>
      </c>
      <c r="I1822" s="60">
        <v>2.5868861720642502</v>
      </c>
      <c r="J1822" s="60">
        <v>2.9053288611327899</v>
      </c>
      <c r="K1822" s="60">
        <v>3.4207809365878301</v>
      </c>
    </row>
    <row r="1823" spans="2:12">
      <c r="B1823" s="60" t="s">
        <v>118</v>
      </c>
      <c r="D1823" s="60">
        <v>3.3254108876422199</v>
      </c>
      <c r="E1823" s="60">
        <v>2.7726857057310599</v>
      </c>
      <c r="F1823" s="60">
        <v>2.89111298622695</v>
      </c>
      <c r="H1823" s="60">
        <v>3.2837233762398701</v>
      </c>
      <c r="I1823" s="60">
        <v>3.8688661809287201</v>
      </c>
      <c r="J1823" s="60">
        <v>4.4510864727224897</v>
      </c>
      <c r="K1823" s="60">
        <v>5.3619892157492899</v>
      </c>
    </row>
    <row r="1824" spans="2:12">
      <c r="B1824" s="60" t="s">
        <v>171</v>
      </c>
      <c r="D1824" s="60">
        <v>9.5551360268635595</v>
      </c>
      <c r="E1824" s="60">
        <v>11.690239204382401</v>
      </c>
      <c r="F1824" s="60">
        <v>11.267706961510701</v>
      </c>
      <c r="H1824" s="60">
        <v>12.5262249915141</v>
      </c>
      <c r="I1824" s="60">
        <v>13.4931386689454</v>
      </c>
      <c r="J1824" s="60">
        <v>14.0721755982242</v>
      </c>
      <c r="K1824" s="60">
        <v>14.461584337772299</v>
      </c>
    </row>
    <row r="1825" spans="2:12">
      <c r="B1825" s="60" t="s">
        <v>413</v>
      </c>
      <c r="D1825" s="60">
        <v>1.7384566618872701</v>
      </c>
      <c r="E1825" s="60">
        <v>1.68869831853299</v>
      </c>
      <c r="F1825" s="60">
        <v>1.7355937041021201</v>
      </c>
      <c r="H1825" s="60">
        <v>1.84209405195864</v>
      </c>
      <c r="I1825" s="60">
        <v>2.1605021296331701</v>
      </c>
      <c r="J1825" s="60">
        <v>2.40587307392114</v>
      </c>
      <c r="K1825" s="60">
        <v>2.8323732347664099</v>
      </c>
    </row>
    <row r="1826" spans="2:12">
      <c r="B1826" s="60" t="s">
        <v>433</v>
      </c>
      <c r="D1826" s="60">
        <v>-3.9088285510112702E-2</v>
      </c>
      <c r="E1826" s="60">
        <v>1.20600740891776E-2</v>
      </c>
      <c r="F1826" s="60">
        <v>6.1068150949412398E-2</v>
      </c>
      <c r="H1826" s="60">
        <v>-5.3211352017228403E-2</v>
      </c>
      <c r="I1826" s="60">
        <v>-3.1568944013593003E-2</v>
      </c>
      <c r="J1826" s="60">
        <v>-0.112873718888573</v>
      </c>
      <c r="K1826" s="60">
        <v>0.19082997081029501</v>
      </c>
    </row>
    <row r="1827" spans="2:12">
      <c r="B1827" s="60" t="s">
        <v>430</v>
      </c>
      <c r="D1827" s="60">
        <v>-0.60815437574661801</v>
      </c>
      <c r="E1827" s="60">
        <v>-0.27433054067660301</v>
      </c>
      <c r="F1827" s="60">
        <v>-2.9803358516847702E-3</v>
      </c>
      <c r="H1827" s="60">
        <v>-2.8818073714907001E-2</v>
      </c>
      <c r="I1827" s="60">
        <v>0.10266232912428</v>
      </c>
      <c r="J1827" s="60">
        <v>0.64719024183821605</v>
      </c>
      <c r="K1827" s="60">
        <v>0.75704654335867705</v>
      </c>
    </row>
    <row r="1828" spans="2:12">
      <c r="B1828" s="60" t="s">
        <v>432</v>
      </c>
      <c r="D1828" s="60">
        <v>6132431878676</v>
      </c>
      <c r="E1828" s="60">
        <v>6381888977107</v>
      </c>
      <c r="F1828" s="60">
        <v>6305840078565</v>
      </c>
      <c r="G1828" s="60">
        <v>5942917118870</v>
      </c>
      <c r="H1828" s="60">
        <v>6037884041616</v>
      </c>
      <c r="I1828" s="60">
        <v>6377224795080</v>
      </c>
      <c r="J1828" s="60">
        <v>6585109756300</v>
      </c>
      <c r="K1828" s="60">
        <v>7422967729070</v>
      </c>
      <c r="L1828" s="60">
        <v>6233440466752</v>
      </c>
    </row>
    <row r="1829" spans="2:12">
      <c r="B1829" s="60" t="s">
        <v>429</v>
      </c>
    </row>
    <row r="1830" spans="2:12">
      <c r="B1830" s="60" t="s">
        <v>158</v>
      </c>
      <c r="D1830" s="60">
        <v>-138971887454</v>
      </c>
      <c r="E1830" s="60">
        <v>-125668549546</v>
      </c>
      <c r="F1830" s="60">
        <v>-136766884208</v>
      </c>
      <c r="G1830" s="60">
        <v>-117778359642</v>
      </c>
      <c r="H1830" s="60">
        <v>-100826391065</v>
      </c>
      <c r="I1830" s="60">
        <v>-94748435431</v>
      </c>
      <c r="J1830" s="60">
        <v>-125033414673</v>
      </c>
      <c r="K1830" s="60">
        <v>-167342053005</v>
      </c>
      <c r="L1830" s="60">
        <v>-195150885204</v>
      </c>
    </row>
    <row r="1831" spans="2:12">
      <c r="B1831" s="60" t="s">
        <v>427</v>
      </c>
      <c r="D1831" s="60">
        <v>136678845598</v>
      </c>
      <c r="E1831" s="60">
        <v>312411625787</v>
      </c>
      <c r="F1831" s="60">
        <v>427564083318</v>
      </c>
      <c r="G1831" s="60">
        <v>420549004806</v>
      </c>
      <c r="H1831" s="60">
        <v>351025621488</v>
      </c>
      <c r="I1831" s="60">
        <v>366572381824</v>
      </c>
      <c r="J1831" s="60">
        <v>355615931188</v>
      </c>
      <c r="K1831" s="60">
        <v>204970884841</v>
      </c>
      <c r="L1831" s="60">
        <v>115508694578</v>
      </c>
    </row>
    <row r="1832" spans="2:12">
      <c r="B1832" s="60" t="s">
        <v>425</v>
      </c>
      <c r="D1832" s="60">
        <v>99254487723</v>
      </c>
      <c r="E1832" s="60">
        <v>253299977286</v>
      </c>
      <c r="F1832" s="60">
        <v>349056962549</v>
      </c>
      <c r="G1832" s="60">
        <v>350100379261</v>
      </c>
      <c r="H1832" s="60">
        <v>280233549944</v>
      </c>
      <c r="I1832" s="60">
        <v>288548975593</v>
      </c>
      <c r="J1832" s="60">
        <v>261683897211</v>
      </c>
      <c r="K1832" s="60">
        <v>158866833086</v>
      </c>
      <c r="L1832" s="60">
        <v>90416974830</v>
      </c>
    </row>
    <row r="1833" spans="2:12">
      <c r="B1833" s="60" t="s">
        <v>83</v>
      </c>
      <c r="D1833" s="60">
        <v>317285452396</v>
      </c>
      <c r="E1833" s="60">
        <v>249020472861</v>
      </c>
      <c r="F1833" s="60">
        <v>303734620233</v>
      </c>
      <c r="G1833" s="60">
        <v>388311149877</v>
      </c>
      <c r="H1833" s="60">
        <v>418667717430</v>
      </c>
      <c r="I1833" s="60">
        <v>381281268344</v>
      </c>
      <c r="J1833" s="60">
        <v>365203192790</v>
      </c>
      <c r="K1833" s="60">
        <v>383599343934</v>
      </c>
      <c r="L1833" s="60">
        <v>177899347523</v>
      </c>
    </row>
    <row r="1834" spans="2:12">
      <c r="B1834" s="60" t="s">
        <v>422</v>
      </c>
      <c r="D1834" s="60">
        <v>2485377267052</v>
      </c>
      <c r="E1834" s="60">
        <v>2881249979500</v>
      </c>
      <c r="F1834" s="60">
        <v>3000838960506</v>
      </c>
      <c r="G1834" s="60">
        <v>2622523248504</v>
      </c>
      <c r="H1834" s="60">
        <v>2810625320769</v>
      </c>
      <c r="I1834" s="60">
        <v>2496670071830</v>
      </c>
      <c r="J1834" s="60">
        <v>2433755444335</v>
      </c>
      <c r="K1834" s="60">
        <v>2099369768714</v>
      </c>
      <c r="L1834" s="60">
        <v>2240556035757</v>
      </c>
    </row>
    <row r="1835" spans="2:12">
      <c r="B1835" s="60" t="s">
        <v>424</v>
      </c>
      <c r="D1835" s="60">
        <v>1294451198073</v>
      </c>
      <c r="E1835" s="60">
        <v>1365425108467</v>
      </c>
      <c r="F1835" s="60">
        <v>1391623414722</v>
      </c>
      <c r="G1835" s="60">
        <v>1315130024317</v>
      </c>
      <c r="H1835" s="60">
        <v>1221733885422</v>
      </c>
      <c r="I1835" s="60">
        <v>1044418766882</v>
      </c>
      <c r="J1835" s="60">
        <v>804906571367</v>
      </c>
      <c r="K1835" s="60">
        <v>655945545702</v>
      </c>
      <c r="L1835" s="60">
        <v>564191148157</v>
      </c>
    </row>
    <row r="1836" spans="2:12">
      <c r="B1836" s="60" t="s">
        <v>186</v>
      </c>
      <c r="D1836" s="60">
        <v>3337528361732</v>
      </c>
      <c r="E1836" s="60">
        <v>3717501554307</v>
      </c>
      <c r="F1836" s="60">
        <v>3840851417408</v>
      </c>
      <c r="G1836" s="60">
        <v>3425641960231</v>
      </c>
      <c r="H1836" s="60">
        <v>3569541919404</v>
      </c>
      <c r="I1836" s="60">
        <v>2985914937097</v>
      </c>
      <c r="J1836" s="60">
        <v>2917550472736</v>
      </c>
      <c r="K1836" s="60">
        <v>2556645009711</v>
      </c>
      <c r="L1836" s="60">
        <v>2684873048683</v>
      </c>
    </row>
    <row r="1837" spans="2:12">
      <c r="B1837" s="60" t="s">
        <v>418</v>
      </c>
      <c r="D1837" s="60">
        <v>1153439432366</v>
      </c>
      <c r="E1837" s="60">
        <v>1188838333072</v>
      </c>
      <c r="F1837" s="60">
        <v>1220852600536</v>
      </c>
      <c r="G1837" s="60">
        <v>1127652769542</v>
      </c>
      <c r="H1837" s="60">
        <v>1107403722284</v>
      </c>
      <c r="I1837" s="60">
        <v>1005641725024</v>
      </c>
      <c r="J1837" s="60">
        <v>785203296479</v>
      </c>
      <c r="K1837" s="60">
        <v>633198099564</v>
      </c>
      <c r="L1837" s="60">
        <v>541606914182</v>
      </c>
    </row>
    <row r="1838" spans="2:12">
      <c r="B1838" s="60" t="s">
        <v>435</v>
      </c>
      <c r="D1838" s="60">
        <v>-0.102211979477123</v>
      </c>
      <c r="E1838" s="60">
        <v>-3.2115239486208202E-2</v>
      </c>
      <c r="F1838" s="60">
        <v>0.121206320449496</v>
      </c>
      <c r="H1838" s="60">
        <v>0.19546001631058499</v>
      </c>
      <c r="I1838" s="60">
        <v>2.3432144533523401E-2</v>
      </c>
      <c r="J1838" s="60">
        <v>0.14116369760141101</v>
      </c>
      <c r="K1838" s="60">
        <v>-4.7759442121443701E-2</v>
      </c>
    </row>
    <row r="1839" spans="2:12">
      <c r="B1839" s="60" t="s">
        <v>107</v>
      </c>
      <c r="D1839" s="60">
        <v>6.3972690666882895E-2</v>
      </c>
      <c r="E1839" s="60">
        <v>7.8252997121439793E-2</v>
      </c>
      <c r="H1839" s="60">
        <v>7.2692452920364706E-2</v>
      </c>
      <c r="I1839" s="60">
        <v>6.3908844685291594E-2</v>
      </c>
      <c r="J1839" s="60">
        <v>3.3401423361933198E-2</v>
      </c>
    </row>
    <row r="1840" spans="2:12">
      <c r="B1840" s="60" t="s">
        <v>115</v>
      </c>
      <c r="D1840" s="60">
        <v>0.13739970538294299</v>
      </c>
      <c r="E1840" s="60">
        <v>0.14782927891950601</v>
      </c>
      <c r="H1840" s="60">
        <v>0.112060501714063</v>
      </c>
      <c r="I1840" s="60">
        <v>9.4326217532622797E-2</v>
      </c>
      <c r="J1840" s="60">
        <v>8.2945339560662204E-2</v>
      </c>
    </row>
    <row r="1841" spans="2:12">
      <c r="B1841" s="60" t="s">
        <v>137</v>
      </c>
      <c r="D1841" s="60">
        <v>3.7279778318872601E-2</v>
      </c>
      <c r="E1841" s="60">
        <v>5.1123150006331601E-2</v>
      </c>
      <c r="H1841" s="60">
        <v>4.3708256233122099E-2</v>
      </c>
      <c r="I1841" s="60">
        <v>3.4784851170445601E-2</v>
      </c>
      <c r="J1841" s="60">
        <v>2.5243546770336599E-2</v>
      </c>
    </row>
    <row r="1842" spans="2:12">
      <c r="B1842" s="60" t="s">
        <v>173</v>
      </c>
      <c r="D1842" s="60">
        <v>1.13466465094924E-2</v>
      </c>
      <c r="H1842" s="60">
        <v>-6.5884671639798303E-2</v>
      </c>
      <c r="I1842" s="60">
        <v>1.54624359693764E-2</v>
      </c>
    </row>
    <row r="1843" spans="2:12">
      <c r="B1843" s="60" t="s">
        <v>145</v>
      </c>
      <c r="D1843" s="60">
        <v>4.8968663851700803E-2</v>
      </c>
      <c r="E1843" s="60">
        <v>6.36610484431121E-2</v>
      </c>
      <c r="H1843" s="60">
        <v>5.9707129243301897E-2</v>
      </c>
      <c r="I1843" s="60">
        <v>4.8178937030425903E-2</v>
      </c>
      <c r="J1843" s="60">
        <v>3.5843090831729797E-2</v>
      </c>
    </row>
    <row r="1844" spans="2:12">
      <c r="B1844" s="60" t="s">
        <v>154</v>
      </c>
      <c r="D1844" s="60">
        <v>4.6580608835445597E-2</v>
      </c>
      <c r="E1844" s="60">
        <v>6.2291168166609699E-2</v>
      </c>
      <c r="H1844" s="60">
        <v>5.6484294075206901E-2</v>
      </c>
      <c r="I1844" s="60">
        <v>4.5481748815771397E-2</v>
      </c>
      <c r="J1844" s="60">
        <v>3.3401423361933198E-2</v>
      </c>
    </row>
    <row r="1845" spans="2:12">
      <c r="B1845" s="60" t="s">
        <v>160</v>
      </c>
      <c r="D1845" s="60">
        <v>-0.29515508409163499</v>
      </c>
      <c r="H1845" s="60">
        <v>0.24034483241586299</v>
      </c>
      <c r="I1845" s="60">
        <v>0.50229970477372399</v>
      </c>
    </row>
    <row r="1846" spans="2:12">
      <c r="B1846" s="60" t="s">
        <v>167</v>
      </c>
      <c r="D1846" s="60">
        <v>6.2918724811756699E-2</v>
      </c>
      <c r="E1846" s="60">
        <v>8.7072395977176198E-2</v>
      </c>
      <c r="H1846" s="60">
        <v>8.8278861352322199E-2</v>
      </c>
      <c r="I1846" s="60">
        <v>8.2822836690821994E-2</v>
      </c>
      <c r="J1846" s="60">
        <v>6.1836083366696701E-2</v>
      </c>
    </row>
    <row r="1847" spans="2:12">
      <c r="B1847" s="60" t="s">
        <v>169</v>
      </c>
      <c r="D1847" s="60">
        <v>0.19500948595434101</v>
      </c>
      <c r="E1847" s="60">
        <v>0.26981527239702402</v>
      </c>
      <c r="H1847" s="60">
        <v>0.29108457266776</v>
      </c>
      <c r="I1847" s="60">
        <v>0.29036503656489898</v>
      </c>
      <c r="J1847" s="60">
        <v>0.25036899231951998</v>
      </c>
    </row>
    <row r="1848" spans="2:12">
      <c r="B1848" s="60" t="s">
        <v>170</v>
      </c>
      <c r="D1848" s="60">
        <v>0.23993633931677699</v>
      </c>
      <c r="E1848" s="60">
        <v>0.30562186476679798</v>
      </c>
      <c r="H1848" s="60">
        <v>0.34390411468240301</v>
      </c>
      <c r="I1848" s="60">
        <v>0.39212088493838798</v>
      </c>
      <c r="J1848" s="60">
        <v>0.42026611070360997</v>
      </c>
    </row>
    <row r="1849" spans="2:12">
      <c r="B1849" s="60" t="s">
        <v>108</v>
      </c>
    </row>
    <row r="1850" spans="2:12">
      <c r="B1850" s="60" t="s">
        <v>187</v>
      </c>
      <c r="D1850" s="60">
        <v>-4.3736328379448903E-3</v>
      </c>
      <c r="H1850" s="60">
        <v>0.12001861948184001</v>
      </c>
      <c r="I1850" s="60">
        <v>3.8945466671163699E-2</v>
      </c>
    </row>
    <row r="1851" spans="2:12">
      <c r="B1851" s="60" t="s">
        <v>420</v>
      </c>
      <c r="D1851" s="60">
        <v>0.122253290246674</v>
      </c>
      <c r="E1851" s="60">
        <v>0.148537248911459</v>
      </c>
      <c r="F1851" s="60">
        <v>0.13987832283031101</v>
      </c>
      <c r="G1851" s="60">
        <v>0.16625441788356901</v>
      </c>
      <c r="H1851" s="60">
        <v>0.103241627996514</v>
      </c>
      <c r="I1851" s="60">
        <v>3.3781774972780898E-2</v>
      </c>
      <c r="J1851" s="60">
        <v>2.4338633031338899E-2</v>
      </c>
      <c r="K1851" s="60">
        <v>3.4850777589501503E-2</v>
      </c>
      <c r="L1851" s="60">
        <v>3.9736393730320702E-2</v>
      </c>
    </row>
    <row r="1852" spans="2:12">
      <c r="B1852" s="60" t="s">
        <v>436</v>
      </c>
      <c r="D1852" s="60">
        <v>1.89354453132044</v>
      </c>
      <c r="E1852" s="60">
        <v>2.1270034376338098</v>
      </c>
      <c r="F1852" s="60">
        <v>2.1460402473826199</v>
      </c>
      <c r="G1852" s="60">
        <v>2.0378517685211999</v>
      </c>
      <c r="H1852" s="60">
        <v>2.22334289435282</v>
      </c>
      <c r="I1852" s="60">
        <v>1.9691637317711099</v>
      </c>
      <c r="J1852" s="60">
        <v>2.7156625371019798</v>
      </c>
      <c r="K1852" s="60">
        <v>3.0376700616622498</v>
      </c>
      <c r="L1852" s="60">
        <v>3.9572355492138001</v>
      </c>
    </row>
    <row r="1853" spans="2:12">
      <c r="B1853" s="60" t="s">
        <v>80</v>
      </c>
      <c r="D1853" s="60">
        <v>16097.311500510399</v>
      </c>
      <c r="E1853" s="60">
        <v>15872.3498721741</v>
      </c>
      <c r="F1853" s="60">
        <v>16202.1943786796</v>
      </c>
      <c r="G1853" s="60">
        <v>15239.3506979333</v>
      </c>
      <c r="H1853" s="60">
        <v>18340.585326616201</v>
      </c>
      <c r="I1853" s="60">
        <v>16187.4733508606</v>
      </c>
      <c r="J1853" s="60">
        <v>13848.842318463399</v>
      </c>
      <c r="K1853" s="60">
        <v>9997.6807812846291</v>
      </c>
      <c r="L1853" s="60">
        <v>7666.0262217632198</v>
      </c>
    </row>
    <row r="1854" spans="2:12">
      <c r="B1854" s="60" t="s">
        <v>178</v>
      </c>
      <c r="D1854" s="60">
        <v>107270.372053746</v>
      </c>
      <c r="E1854" s="60">
        <v>111633.951835723</v>
      </c>
      <c r="F1854" s="60">
        <v>110303.68126733</v>
      </c>
      <c r="G1854" s="60">
        <v>117412.139483497</v>
      </c>
      <c r="H1854" s="60">
        <v>126739.799362216</v>
      </c>
      <c r="I1854" s="60">
        <v>150543.97870523401</v>
      </c>
      <c r="J1854" s="60">
        <v>165871.78227455899</v>
      </c>
      <c r="K1854" s="60">
        <v>186976.517105037</v>
      </c>
      <c r="L1854" s="60">
        <v>157013.61377209</v>
      </c>
    </row>
    <row r="1855" spans="2:12">
      <c r="B1855" s="60" t="s">
        <v>437</v>
      </c>
      <c r="D1855" s="60">
        <v>0.654403106924482</v>
      </c>
      <c r="E1855" s="60">
        <v>0.68020502057500298</v>
      </c>
      <c r="F1855" s="60">
        <v>0.682140112215043</v>
      </c>
      <c r="G1855" s="60">
        <v>0.670820014866364</v>
      </c>
      <c r="H1855" s="60">
        <v>0.68976307120413305</v>
      </c>
      <c r="I1855" s="60">
        <v>0.66320483127971597</v>
      </c>
      <c r="J1855" s="60">
        <v>0.73086899307601005</v>
      </c>
      <c r="K1855" s="60">
        <v>0.75233241331553602</v>
      </c>
      <c r="L1855" s="60">
        <v>0.79827466537098501</v>
      </c>
    </row>
    <row r="1856" spans="2:12">
      <c r="B1856" s="60" t="s">
        <v>421</v>
      </c>
      <c r="D1856" s="60">
        <v>2184088929366</v>
      </c>
      <c r="E1856" s="60">
        <v>2528663221235</v>
      </c>
      <c r="F1856" s="60">
        <v>2619998816872</v>
      </c>
      <c r="G1856" s="60">
        <v>2297989190689</v>
      </c>
      <c r="H1856" s="60">
        <v>2462138197120</v>
      </c>
      <c r="I1856" s="60">
        <v>1980273212073</v>
      </c>
      <c r="J1856" s="60">
        <v>2132347176257</v>
      </c>
      <c r="K1856" s="60">
        <v>1923446910147</v>
      </c>
      <c r="L1856" s="60">
        <v>2143266134501</v>
      </c>
    </row>
    <row r="1857" spans="2:12">
      <c r="B1857" s="60" t="s">
        <v>416</v>
      </c>
      <c r="D1857" s="60">
        <v>2043077163659</v>
      </c>
      <c r="E1857" s="60">
        <v>2352076445840</v>
      </c>
      <c r="F1857" s="60">
        <v>2449228002686</v>
      </c>
      <c r="G1857" s="60">
        <v>2110511935914</v>
      </c>
      <c r="H1857" s="60">
        <v>2347808033982</v>
      </c>
      <c r="I1857" s="60">
        <v>1941496170215</v>
      </c>
      <c r="J1857" s="60">
        <v>2112643901369</v>
      </c>
      <c r="K1857" s="60">
        <v>1900699464009</v>
      </c>
      <c r="L1857" s="60">
        <v>2120681900526</v>
      </c>
    </row>
    <row r="1858" spans="2:12">
      <c r="B1858" s="60" t="s">
        <v>423</v>
      </c>
      <c r="D1858" s="60">
        <v>141011765707</v>
      </c>
      <c r="E1858" s="60">
        <v>176586775395</v>
      </c>
      <c r="F1858" s="60">
        <v>170770814186</v>
      </c>
      <c r="G1858" s="60">
        <v>187477254775</v>
      </c>
      <c r="H1858" s="60">
        <v>114330163138</v>
      </c>
      <c r="I1858" s="60">
        <v>38777041858</v>
      </c>
      <c r="J1858" s="60">
        <v>19703274888</v>
      </c>
      <c r="K1858" s="60">
        <v>22747446138</v>
      </c>
      <c r="L1858" s="60">
        <v>22584233975</v>
      </c>
    </row>
  </sheetData>
  <dataValidations count="2">
    <dataValidation allowBlank="1" showInputMessage="1" sqref="C4" xr:uid="{00000000-0002-0000-2900-000000000000}"/>
    <dataValidation type="list" allowBlank="1" showInputMessage="1" sqref="C3" xr:uid="{7244CB54-AA86-40D5-8742-2991DF7A5DF9}">
      <formula1>"FIREANT,CAFEF,VNDirect,FPTS,VCSC,TVSI,VIETSTOCK"</formula1>
    </dataValidation>
  </dataValidations>
  <pageMargins left="0.7" right="0.7" top="0.75" bottom="0.75" header="0.3" footer="0.3"/>
  <pageSetup paperSize="9" orientation="portrait" r:id="rId1"/>
  <drawing r:id="rId2"/>
  <extLst>
    <ext xmlns:x14="http://schemas.microsoft.com/office/spreadsheetml/2009/9/main" uri="{05C60535-1F16-4fd2-B633-F4F36F0B64E0}">
      <x14:sparklineGroups xmlns:xm="http://schemas.microsoft.com/office/excel/2006/main">
        <x14:sparklineGroup type="column" displayEmptyCellsAs="gap" high="1" low="1" xr2:uid="{0FD2959F-CB2A-492D-8BD0-B73709149737}">
          <x14:colorSeries rgb="FFFFFF00"/>
          <x14:colorNegative rgb="FFD00000"/>
          <x14:colorAxis rgb="FF000000"/>
          <x14:colorMarkers rgb="FFD00000"/>
          <x14:colorFirst rgb="FFD00000"/>
          <x14:colorLast rgb="FFD00000"/>
          <x14:colorHigh rgb="FF00FF00"/>
          <x14:colorLow rgb="FFFF0000"/>
          <x14:sparklines>
            <x14:sparkline>
              <xm:f>'CHỈ SỐ TÀI CHÍNH'!D1807:M1807</xm:f>
              <xm:sqref>C1807</xm:sqref>
            </x14:sparkline>
            <x14:sparkline>
              <xm:f>'CHỈ SỐ TÀI CHÍNH'!D1808:M1808</xm:f>
              <xm:sqref>C1808</xm:sqref>
            </x14:sparkline>
            <x14:sparkline>
              <xm:f>'CHỈ SỐ TÀI CHÍNH'!D1809:M1809</xm:f>
              <xm:sqref>C1809</xm:sqref>
            </x14:sparkline>
            <x14:sparkline>
              <xm:f>'CHỈ SỐ TÀI CHÍNH'!D1810:M1810</xm:f>
              <xm:sqref>C1810</xm:sqref>
            </x14:sparkline>
            <x14:sparkline>
              <xm:f>'CHỈ SỐ TÀI CHÍNH'!D1811:M1811</xm:f>
              <xm:sqref>C1811</xm:sqref>
            </x14:sparkline>
            <x14:sparkline>
              <xm:f>'CHỈ SỐ TÀI CHÍNH'!D1812:M1812</xm:f>
              <xm:sqref>C1812</xm:sqref>
            </x14:sparkline>
            <x14:sparkline>
              <xm:f>'CHỈ SỐ TÀI CHÍNH'!D1813:M1813</xm:f>
              <xm:sqref>C1813</xm:sqref>
            </x14:sparkline>
            <x14:sparkline>
              <xm:f>'CHỈ SỐ TÀI CHÍNH'!D1814:M1814</xm:f>
              <xm:sqref>C1814</xm:sqref>
            </x14:sparkline>
            <x14:sparkline>
              <xm:f>'CHỈ SỐ TÀI CHÍNH'!D1815:M1815</xm:f>
              <xm:sqref>C1815</xm:sqref>
            </x14:sparkline>
            <x14:sparkline>
              <xm:f>'CHỈ SỐ TÀI CHÍNH'!D1816:M1816</xm:f>
              <xm:sqref>C1816</xm:sqref>
            </x14:sparkline>
            <x14:sparkline>
              <xm:f>'CHỈ SỐ TÀI CHÍNH'!D1817:M1817</xm:f>
              <xm:sqref>C1817</xm:sqref>
            </x14:sparkline>
            <x14:sparkline>
              <xm:f>'CHỈ SỐ TÀI CHÍNH'!D1818:M1818</xm:f>
              <xm:sqref>C1818</xm:sqref>
            </x14:sparkline>
            <x14:sparkline>
              <xm:f>'CHỈ SỐ TÀI CHÍNH'!D1819:M1819</xm:f>
              <xm:sqref>C1819</xm:sqref>
            </x14:sparkline>
            <x14:sparkline>
              <xm:f>'CHỈ SỐ TÀI CHÍNH'!D1820:M1820</xm:f>
              <xm:sqref>C1820</xm:sqref>
            </x14:sparkline>
            <x14:sparkline>
              <xm:f>'CHỈ SỐ TÀI CHÍNH'!D1821:M1821</xm:f>
              <xm:sqref>C1821</xm:sqref>
            </x14:sparkline>
            <x14:sparkline>
              <xm:f>'CHỈ SỐ TÀI CHÍNH'!D1822:M1822</xm:f>
              <xm:sqref>C1822</xm:sqref>
            </x14:sparkline>
            <x14:sparkline>
              <xm:f>'CHỈ SỐ TÀI CHÍNH'!D1823:M1823</xm:f>
              <xm:sqref>C1823</xm:sqref>
            </x14:sparkline>
            <x14:sparkline>
              <xm:f>'CHỈ SỐ TÀI CHÍNH'!D1824:M1824</xm:f>
              <xm:sqref>C1824</xm:sqref>
            </x14:sparkline>
            <x14:sparkline>
              <xm:f>'CHỈ SỐ TÀI CHÍNH'!D1825:M1825</xm:f>
              <xm:sqref>C1825</xm:sqref>
            </x14:sparkline>
            <x14:sparkline>
              <xm:f>'CHỈ SỐ TÀI CHÍNH'!D1826:M1826</xm:f>
              <xm:sqref>C1826</xm:sqref>
            </x14:sparkline>
            <x14:sparkline>
              <xm:f>'CHỈ SỐ TÀI CHÍNH'!D1827:M1827</xm:f>
              <xm:sqref>C1827</xm:sqref>
            </x14:sparkline>
            <x14:sparkline>
              <xm:f>'CHỈ SỐ TÀI CHÍNH'!D1828:M1828</xm:f>
              <xm:sqref>C1828</xm:sqref>
            </x14:sparkline>
            <x14:sparkline>
              <xm:f>'CHỈ SỐ TÀI CHÍNH'!D1829:M1829</xm:f>
              <xm:sqref>C1829</xm:sqref>
            </x14:sparkline>
            <x14:sparkline>
              <xm:f>'CHỈ SỐ TÀI CHÍNH'!D1830:M1830</xm:f>
              <xm:sqref>C1830</xm:sqref>
            </x14:sparkline>
            <x14:sparkline>
              <xm:f>'CHỈ SỐ TÀI CHÍNH'!D1831:M1831</xm:f>
              <xm:sqref>C1831</xm:sqref>
            </x14:sparkline>
            <x14:sparkline>
              <xm:f>'CHỈ SỐ TÀI CHÍNH'!D1832:M1832</xm:f>
              <xm:sqref>C1832</xm:sqref>
            </x14:sparkline>
            <x14:sparkline>
              <xm:f>'CHỈ SỐ TÀI CHÍNH'!D1833:M1833</xm:f>
              <xm:sqref>C1833</xm:sqref>
            </x14:sparkline>
            <x14:sparkline>
              <xm:f>'CHỈ SỐ TÀI CHÍNH'!D1834:M1834</xm:f>
              <xm:sqref>C1834</xm:sqref>
            </x14:sparkline>
            <x14:sparkline>
              <xm:f>'CHỈ SỐ TÀI CHÍNH'!D1835:M1835</xm:f>
              <xm:sqref>C1835</xm:sqref>
            </x14:sparkline>
            <x14:sparkline>
              <xm:f>'CHỈ SỐ TÀI CHÍNH'!D1836:M1836</xm:f>
              <xm:sqref>C1836</xm:sqref>
            </x14:sparkline>
            <x14:sparkline>
              <xm:f>'CHỈ SỐ TÀI CHÍNH'!D1837:M1837</xm:f>
              <xm:sqref>C1837</xm:sqref>
            </x14:sparkline>
            <x14:sparkline>
              <xm:f>'CHỈ SỐ TÀI CHÍNH'!D1838:M1838</xm:f>
              <xm:sqref>C1838</xm:sqref>
            </x14:sparkline>
            <x14:sparkline>
              <xm:f>'CHỈ SỐ TÀI CHÍNH'!D1839:M1839</xm:f>
              <xm:sqref>C1839</xm:sqref>
            </x14:sparkline>
            <x14:sparkline>
              <xm:f>'CHỈ SỐ TÀI CHÍNH'!D1840:M1840</xm:f>
              <xm:sqref>C1840</xm:sqref>
            </x14:sparkline>
            <x14:sparkline>
              <xm:f>'CHỈ SỐ TÀI CHÍNH'!D1841:M1841</xm:f>
              <xm:sqref>C1841</xm:sqref>
            </x14:sparkline>
            <x14:sparkline>
              <xm:f>'CHỈ SỐ TÀI CHÍNH'!D1842:M1842</xm:f>
              <xm:sqref>C1842</xm:sqref>
            </x14:sparkline>
            <x14:sparkline>
              <xm:f>'CHỈ SỐ TÀI CHÍNH'!D1843:M1843</xm:f>
              <xm:sqref>C1843</xm:sqref>
            </x14:sparkline>
            <x14:sparkline>
              <xm:f>'CHỈ SỐ TÀI CHÍNH'!D1844:M1844</xm:f>
              <xm:sqref>C1844</xm:sqref>
            </x14:sparkline>
            <x14:sparkline>
              <xm:f>'CHỈ SỐ TÀI CHÍNH'!D1845:M1845</xm:f>
              <xm:sqref>C1845</xm:sqref>
            </x14:sparkline>
            <x14:sparkline>
              <xm:f>'CHỈ SỐ TÀI CHÍNH'!D1846:M1846</xm:f>
              <xm:sqref>C1846</xm:sqref>
            </x14:sparkline>
            <x14:sparkline>
              <xm:f>'CHỈ SỐ TÀI CHÍNH'!D1847:M1847</xm:f>
              <xm:sqref>C1847</xm:sqref>
            </x14:sparkline>
            <x14:sparkline>
              <xm:f>'CHỈ SỐ TÀI CHÍNH'!D1848:M1848</xm:f>
              <xm:sqref>C1848</xm:sqref>
            </x14:sparkline>
            <x14:sparkline>
              <xm:f>'CHỈ SỐ TÀI CHÍNH'!D1849:M1849</xm:f>
              <xm:sqref>C1849</xm:sqref>
            </x14:sparkline>
            <x14:sparkline>
              <xm:f>'CHỈ SỐ TÀI CHÍNH'!D1850:M1850</xm:f>
              <xm:sqref>C1850</xm:sqref>
            </x14:sparkline>
            <x14:sparkline>
              <xm:f>'CHỈ SỐ TÀI CHÍNH'!D1851:M1851</xm:f>
              <xm:sqref>C1851</xm:sqref>
            </x14:sparkline>
            <x14:sparkline>
              <xm:f>'CHỈ SỐ TÀI CHÍNH'!D1852:M1852</xm:f>
              <xm:sqref>C1852</xm:sqref>
            </x14:sparkline>
            <x14:sparkline>
              <xm:f>'CHỈ SỐ TÀI CHÍNH'!D1853:M1853</xm:f>
              <xm:sqref>C1853</xm:sqref>
            </x14:sparkline>
            <x14:sparkline>
              <xm:f>'CHỈ SỐ TÀI CHÍNH'!D1854:M1854</xm:f>
              <xm:sqref>C1854</xm:sqref>
            </x14:sparkline>
            <x14:sparkline>
              <xm:f>'CHỈ SỐ TÀI CHÍNH'!D1855:M1855</xm:f>
              <xm:sqref>C1855</xm:sqref>
            </x14:sparkline>
            <x14:sparkline>
              <xm:f>'CHỈ SỐ TÀI CHÍNH'!D1856:M1856</xm:f>
              <xm:sqref>C1856</xm:sqref>
            </x14:sparkline>
            <x14:sparkline>
              <xm:f>'CHỈ SỐ TÀI CHÍNH'!D1857:M1857</xm:f>
              <xm:sqref>C1857</xm:sqref>
            </x14:sparkline>
            <x14:sparkline>
              <xm:f>'CHỈ SỐ TÀI CHÍNH'!D1858:M1858</xm:f>
              <xm:sqref>C1858</xm:sqref>
            </x14:sparkline>
            <x14:sparkline>
              <xm:f>'CHỈ SỐ TÀI CHÍNH'!D1859:M1859</xm:f>
              <xm:sqref>C1859</xm:sqref>
            </x14:sparkline>
            <x14:sparkline>
              <xm:f>'CHỈ SỐ TÀI CHÍNH'!D1860:M1860</xm:f>
              <xm:sqref>C1860</xm:sqref>
            </x14:sparkline>
            <x14:sparkline>
              <xm:f>'CHỈ SỐ TÀI CHÍNH'!D1861:M1861</xm:f>
              <xm:sqref>C1861</xm:sqref>
            </x14:sparkline>
            <x14:sparkline>
              <xm:f>'CHỈ SỐ TÀI CHÍNH'!D1862:M1862</xm:f>
              <xm:sqref>C1862</xm:sqref>
            </x14:sparkline>
            <x14:sparkline>
              <xm:f>'CHỈ SỐ TÀI CHÍNH'!D1863:M1863</xm:f>
              <xm:sqref>C1863</xm:sqref>
            </x14:sparkline>
            <x14:sparkline>
              <xm:f>'CHỈ SỐ TÀI CHÍNH'!D1864:M1864</xm:f>
              <xm:sqref>C1864</xm:sqref>
            </x14:sparkline>
            <x14:sparkline>
              <xm:f>'CHỈ SỐ TÀI CHÍNH'!D1865:M1865</xm:f>
              <xm:sqref>C1865</xm:sqref>
            </x14:sparkline>
            <x14:sparkline>
              <xm:f>'CHỈ SỐ TÀI CHÍNH'!D1866:M1866</xm:f>
              <xm:sqref>C1866</xm:sqref>
            </x14:sparkline>
            <x14:sparkline>
              <xm:f>'CHỈ SỐ TÀI CHÍNH'!D1867:M1867</xm:f>
              <xm:sqref>C1867</xm:sqref>
            </x14:sparkline>
            <x14:sparkline>
              <xm:f>'CHỈ SỐ TÀI CHÍNH'!D1868:M1868</xm:f>
              <xm:sqref>C1868</xm:sqref>
            </x14:sparkline>
            <x14:sparkline>
              <xm:f>'CHỈ SỐ TÀI CHÍNH'!D1869:M1869</xm:f>
              <xm:sqref>C1869</xm:sqref>
            </x14:sparkline>
            <x14:sparkline>
              <xm:f>'CHỈ SỐ TÀI CHÍNH'!D1870:M1870</xm:f>
              <xm:sqref>C1870</xm:sqref>
            </x14:sparkline>
            <x14:sparkline>
              <xm:f>'CHỈ SỐ TÀI CHÍNH'!D1871:M1871</xm:f>
              <xm:sqref>C1871</xm:sqref>
            </x14:sparkline>
            <x14:sparkline>
              <xm:f>'CHỈ SỐ TÀI CHÍNH'!D1872:M1872</xm:f>
              <xm:sqref>C1872</xm:sqref>
            </x14:sparkline>
            <x14:sparkline>
              <xm:f>'CHỈ SỐ TÀI CHÍNH'!D1873:M1873</xm:f>
              <xm:sqref>C1873</xm:sqref>
            </x14:sparkline>
            <x14:sparkline>
              <xm:f>'CHỈ SỐ TÀI CHÍNH'!D1874:M1874</xm:f>
              <xm:sqref>C1874</xm:sqref>
            </x14:sparkline>
            <x14:sparkline>
              <xm:f>'CHỈ SỐ TÀI CHÍNH'!D1875:M1875</xm:f>
              <xm:sqref>C1875</xm:sqref>
            </x14:sparkline>
            <x14:sparkline>
              <xm:f>'CHỈ SỐ TÀI CHÍNH'!D1876:M1876</xm:f>
              <xm:sqref>C1876</xm:sqref>
            </x14:sparkline>
            <x14:sparkline>
              <xm:f>'CHỈ SỐ TÀI CHÍNH'!D1877:M1877</xm:f>
              <xm:sqref>C1877</xm:sqref>
            </x14:sparkline>
            <x14:sparkline>
              <xm:f>'CHỈ SỐ TÀI CHÍNH'!D1878:M1878</xm:f>
              <xm:sqref>C1878</xm:sqref>
            </x14:sparkline>
            <x14:sparkline>
              <xm:f>'CHỈ SỐ TÀI CHÍNH'!D1879:M1879</xm:f>
              <xm:sqref>C1879</xm:sqref>
            </x14:sparkline>
            <x14:sparkline>
              <xm:f>'CHỈ SỐ TÀI CHÍNH'!D1880:M1880</xm:f>
              <xm:sqref>C1880</xm:sqref>
            </x14:sparkline>
            <x14:sparkline>
              <xm:f>'CHỈ SỐ TÀI CHÍNH'!D1881:M1881</xm:f>
              <xm:sqref>C1881</xm:sqref>
            </x14:sparkline>
            <x14:sparkline>
              <xm:f>'CHỈ SỐ TÀI CHÍNH'!D1882:M1882</xm:f>
              <xm:sqref>C1882</xm:sqref>
            </x14:sparkline>
            <x14:sparkline>
              <xm:f>'CHỈ SỐ TÀI CHÍNH'!D1883:M1883</xm:f>
              <xm:sqref>C1883</xm:sqref>
            </x14:sparkline>
            <x14:sparkline>
              <xm:f>'CHỈ SỐ TÀI CHÍNH'!D1884:M1884</xm:f>
              <xm:sqref>C1884</xm:sqref>
            </x14:sparkline>
            <x14:sparkline>
              <xm:f>'CHỈ SỐ TÀI CHÍNH'!D1885:M1885</xm:f>
              <xm:sqref>C1885</xm:sqref>
            </x14:sparkline>
            <x14:sparkline>
              <xm:f>'CHỈ SỐ TÀI CHÍNH'!D1886:M1886</xm:f>
              <xm:sqref>C1886</xm:sqref>
            </x14:sparkline>
            <x14:sparkline>
              <xm:f>'CHỈ SỐ TÀI CHÍNH'!D1887:M1887</xm:f>
              <xm:sqref>C1887</xm:sqref>
            </x14:sparkline>
            <x14:sparkline>
              <xm:f>'CHỈ SỐ TÀI CHÍNH'!D1888:M1888</xm:f>
              <xm:sqref>C1888</xm:sqref>
            </x14:sparkline>
            <x14:sparkline>
              <xm:f>'CHỈ SỐ TÀI CHÍNH'!D1889:M1889</xm:f>
              <xm:sqref>C1889</xm:sqref>
            </x14:sparkline>
            <x14:sparkline>
              <xm:f>'CHỈ SỐ TÀI CHÍNH'!D1890:M1890</xm:f>
              <xm:sqref>C1890</xm:sqref>
            </x14:sparkline>
            <x14:sparkline>
              <xm:f>'CHỈ SỐ TÀI CHÍNH'!D1891:M1891</xm:f>
              <xm:sqref>C1891</xm:sqref>
            </x14:sparkline>
            <x14:sparkline>
              <xm:f>'CHỈ SỐ TÀI CHÍNH'!D1892:M1892</xm:f>
              <xm:sqref>C1892</xm:sqref>
            </x14:sparkline>
            <x14:sparkline>
              <xm:f>'CHỈ SỐ TÀI CHÍNH'!D1893:M1893</xm:f>
              <xm:sqref>C1893</xm:sqref>
            </x14:sparkline>
            <x14:sparkline>
              <xm:f>'CHỈ SỐ TÀI CHÍNH'!D1894:M1894</xm:f>
              <xm:sqref>C1894</xm:sqref>
            </x14:sparkline>
            <x14:sparkline>
              <xm:f>'CHỈ SỐ TÀI CHÍNH'!D1895:M1895</xm:f>
              <xm:sqref>C1895</xm:sqref>
            </x14:sparkline>
            <x14:sparkline>
              <xm:f>'CHỈ SỐ TÀI CHÍNH'!D1896:M1896</xm:f>
              <xm:sqref>C1896</xm:sqref>
            </x14:sparkline>
            <x14:sparkline>
              <xm:f>'CHỈ SỐ TÀI CHÍNH'!D1897:M1897</xm:f>
              <xm:sqref>C1897</xm:sqref>
            </x14:sparkline>
            <x14:sparkline>
              <xm:f>'CHỈ SỐ TÀI CHÍNH'!D1898:M1898</xm:f>
              <xm:sqref>C1898</xm:sqref>
            </x14:sparkline>
            <x14:sparkline>
              <xm:f>'CHỈ SỐ TÀI CHÍNH'!D1899:M1899</xm:f>
              <xm:sqref>C1899</xm:sqref>
            </x14:sparkline>
            <x14:sparkline>
              <xm:f>'CHỈ SỐ TÀI CHÍNH'!D1900:M1900</xm:f>
              <xm:sqref>C1900</xm:sqref>
            </x14:sparkline>
            <x14:sparkline>
              <xm:f>'CHỈ SỐ TÀI CHÍNH'!D1901:M1901</xm:f>
              <xm:sqref>C1901</xm:sqref>
            </x14:sparkline>
            <x14:sparkline>
              <xm:f>'CHỈ SỐ TÀI CHÍNH'!D1902:M1902</xm:f>
              <xm:sqref>C1902</xm:sqref>
            </x14:sparkline>
            <x14:sparkline>
              <xm:f>'CHỈ SỐ TÀI CHÍNH'!D1903:M1903</xm:f>
              <xm:sqref>C1903</xm:sqref>
            </x14:sparkline>
            <x14:sparkline>
              <xm:f>'CHỈ SỐ TÀI CHÍNH'!D1904:M1904</xm:f>
              <xm:sqref>C1904</xm:sqref>
            </x14:sparkline>
            <x14:sparkline>
              <xm:f>'CHỈ SỐ TÀI CHÍNH'!D1905:M1905</xm:f>
              <xm:sqref>C1905</xm:sqref>
            </x14:sparkline>
            <x14:sparkline>
              <xm:f>'CHỈ SỐ TÀI CHÍNH'!D1906:M1906</xm:f>
              <xm:sqref>C1906</xm:sqref>
            </x14:sparkline>
            <x14:sparkline>
              <xm:f>'CHỈ SỐ TÀI CHÍNH'!D1907:M1907</xm:f>
              <xm:sqref>C1907</xm:sqref>
            </x14:sparkline>
            <x14:sparkline>
              <xm:f>'CHỈ SỐ TÀI CHÍNH'!D1908:M1908</xm:f>
              <xm:sqref>C1908</xm:sqref>
            </x14:sparkline>
            <x14:sparkline>
              <xm:f>'CHỈ SỐ TÀI CHÍNH'!D1909:M1909</xm:f>
              <xm:sqref>C1909</xm:sqref>
            </x14:sparkline>
            <x14:sparkline>
              <xm:f>'CHỈ SỐ TÀI CHÍNH'!D1910:M1910</xm:f>
              <xm:sqref>C1910</xm:sqref>
            </x14:sparkline>
            <x14:sparkline>
              <xm:f>'CHỈ SỐ TÀI CHÍNH'!D1911:M1911</xm:f>
              <xm:sqref>C1911</xm:sqref>
            </x14:sparkline>
            <x14:sparkline>
              <xm:f>'CHỈ SỐ TÀI CHÍNH'!D1912:M1912</xm:f>
              <xm:sqref>C1912</xm:sqref>
            </x14:sparkline>
            <x14:sparkline>
              <xm:f>'CHỈ SỐ TÀI CHÍNH'!D1913:M1913</xm:f>
              <xm:sqref>C1913</xm:sqref>
            </x14:sparkline>
            <x14:sparkline>
              <xm:f>'CHỈ SỐ TÀI CHÍNH'!D1914:M1914</xm:f>
              <xm:sqref>C1914</xm:sqref>
            </x14:sparkline>
            <x14:sparkline>
              <xm:f>'CHỈ SỐ TÀI CHÍNH'!D1915:M1915</xm:f>
              <xm:sqref>C1915</xm:sqref>
            </x14:sparkline>
            <x14:sparkline>
              <xm:f>'CHỈ SỐ TÀI CHÍNH'!D1916:M1916</xm:f>
              <xm:sqref>C1916</xm:sqref>
            </x14:sparkline>
            <x14:sparkline>
              <xm:f>'CHỈ SỐ TÀI CHÍNH'!D1917:M1917</xm:f>
              <xm:sqref>C1917</xm:sqref>
            </x14:sparkline>
            <x14:sparkline>
              <xm:f>'CHỈ SỐ TÀI CHÍNH'!D1918:M1918</xm:f>
              <xm:sqref>C1918</xm:sqref>
            </x14:sparkline>
            <x14:sparkline>
              <xm:f>'CHỈ SỐ TÀI CHÍNH'!D1919:M1919</xm:f>
              <xm:sqref>C1919</xm:sqref>
            </x14:sparkline>
            <x14:sparkline>
              <xm:f>'CHỈ SỐ TÀI CHÍNH'!D1920:M1920</xm:f>
              <xm:sqref>C1920</xm:sqref>
            </x14:sparkline>
            <x14:sparkline>
              <xm:f>'CHỈ SỐ TÀI CHÍNH'!D1921:M1921</xm:f>
              <xm:sqref>C1921</xm:sqref>
            </x14:sparkline>
            <x14:sparkline>
              <xm:f>'CHỈ SỐ TÀI CHÍNH'!D1922:M1922</xm:f>
              <xm:sqref>C1922</xm:sqref>
            </x14:sparkline>
            <x14:sparkline>
              <xm:f>'CHỈ SỐ TÀI CHÍNH'!D1923:M1923</xm:f>
              <xm:sqref>C1923</xm:sqref>
            </x14:sparkline>
            <x14:sparkline>
              <xm:f>'CHỈ SỐ TÀI CHÍNH'!D1924:M1924</xm:f>
              <xm:sqref>C1924</xm:sqref>
            </x14:sparkline>
            <x14:sparkline>
              <xm:f>'CHỈ SỐ TÀI CHÍNH'!D1925:M1925</xm:f>
              <xm:sqref>C1925</xm:sqref>
            </x14:sparkline>
            <x14:sparkline>
              <xm:f>'CHỈ SỐ TÀI CHÍNH'!D1926:M1926</xm:f>
              <xm:sqref>C1926</xm:sqref>
            </x14:sparkline>
            <x14:sparkline>
              <xm:f>'CHỈ SỐ TÀI CHÍNH'!D1927:M1927</xm:f>
              <xm:sqref>C1927</xm:sqref>
            </x14:sparkline>
            <x14:sparkline>
              <xm:f>'CHỈ SỐ TÀI CHÍNH'!D1928:M1928</xm:f>
              <xm:sqref>C1928</xm:sqref>
            </x14:sparkline>
            <x14:sparkline>
              <xm:f>'CHỈ SỐ TÀI CHÍNH'!D1929:M1929</xm:f>
              <xm:sqref>C1929</xm:sqref>
            </x14:sparkline>
            <x14:sparkline>
              <xm:f>'CHỈ SỐ TÀI CHÍNH'!D1930:M1930</xm:f>
              <xm:sqref>C1930</xm:sqref>
            </x14:sparkline>
            <x14:sparkline>
              <xm:f>'CHỈ SỐ TÀI CHÍNH'!D1931:M1931</xm:f>
              <xm:sqref>C1931</xm:sqref>
            </x14:sparkline>
            <x14:sparkline>
              <xm:f>'CHỈ SỐ TÀI CHÍNH'!D1932:M1932</xm:f>
              <xm:sqref>C1932</xm:sqref>
            </x14:sparkline>
            <x14:sparkline>
              <xm:f>'CHỈ SỐ TÀI CHÍNH'!D1933:M1933</xm:f>
              <xm:sqref>C1933</xm:sqref>
            </x14:sparkline>
            <x14:sparkline>
              <xm:f>'CHỈ SỐ TÀI CHÍNH'!D1934:M1934</xm:f>
              <xm:sqref>C1934</xm:sqref>
            </x14:sparkline>
            <x14:sparkline>
              <xm:f>'CHỈ SỐ TÀI CHÍNH'!D1935:M1935</xm:f>
              <xm:sqref>C1935</xm:sqref>
            </x14:sparkline>
            <x14:sparkline>
              <xm:f>'CHỈ SỐ TÀI CHÍNH'!D1936:M1936</xm:f>
              <xm:sqref>C1936</xm:sqref>
            </x14:sparkline>
            <x14:sparkline>
              <xm:f>'CHỈ SỐ TÀI CHÍNH'!D1937:M1937</xm:f>
              <xm:sqref>C1937</xm:sqref>
            </x14:sparkline>
            <x14:sparkline>
              <xm:f>'CHỈ SỐ TÀI CHÍNH'!D1938:M1938</xm:f>
              <xm:sqref>C1938</xm:sqref>
            </x14:sparkline>
            <x14:sparkline>
              <xm:f>'CHỈ SỐ TÀI CHÍNH'!D1939:M1939</xm:f>
              <xm:sqref>C1939</xm:sqref>
            </x14:sparkline>
            <x14:sparkline>
              <xm:f>'CHỈ SỐ TÀI CHÍNH'!D1940:M1940</xm:f>
              <xm:sqref>C1940</xm:sqref>
            </x14:sparkline>
            <x14:sparkline>
              <xm:f>'CHỈ SỐ TÀI CHÍNH'!D1941:M1941</xm:f>
              <xm:sqref>C1941</xm:sqref>
            </x14:sparkline>
            <x14:sparkline>
              <xm:f>'CHỈ SỐ TÀI CHÍNH'!D1942:M1942</xm:f>
              <xm:sqref>C1942</xm:sqref>
            </x14:sparkline>
            <x14:sparkline>
              <xm:f>'CHỈ SỐ TÀI CHÍNH'!D1943:M1943</xm:f>
              <xm:sqref>C1943</xm:sqref>
            </x14:sparkline>
            <x14:sparkline>
              <xm:f>'CHỈ SỐ TÀI CHÍNH'!D1944:M1944</xm:f>
              <xm:sqref>C1944</xm:sqref>
            </x14:sparkline>
            <x14:sparkline>
              <xm:f>'CHỈ SỐ TÀI CHÍNH'!D1945:M1945</xm:f>
              <xm:sqref>C1945</xm:sqref>
            </x14:sparkline>
            <x14:sparkline>
              <xm:f>'CHỈ SỐ TÀI CHÍNH'!D1946:M1946</xm:f>
              <xm:sqref>C1946</xm:sqref>
            </x14:sparkline>
            <x14:sparkline>
              <xm:f>'CHỈ SỐ TÀI CHÍNH'!D1947:M1947</xm:f>
              <xm:sqref>C1947</xm:sqref>
            </x14:sparkline>
            <x14:sparkline>
              <xm:f>'CHỈ SỐ TÀI CHÍNH'!D1948:M1948</xm:f>
              <xm:sqref>C1948</xm:sqref>
            </x14:sparkline>
            <x14:sparkline>
              <xm:f>'CHỈ SỐ TÀI CHÍNH'!D1949:M1949</xm:f>
              <xm:sqref>C1949</xm:sqref>
            </x14:sparkline>
            <x14:sparkline>
              <xm:f>'CHỈ SỐ TÀI CHÍNH'!D1950:M1950</xm:f>
              <xm:sqref>C1950</xm:sqref>
            </x14:sparkline>
            <x14:sparkline>
              <xm:f>'CHỈ SỐ TÀI CHÍNH'!D1951:M1951</xm:f>
              <xm:sqref>C1951</xm:sqref>
            </x14:sparkline>
            <x14:sparkline>
              <xm:f>'CHỈ SỐ TÀI CHÍNH'!D1952:M1952</xm:f>
              <xm:sqref>C1952</xm:sqref>
            </x14:sparkline>
            <x14:sparkline>
              <xm:f>'CHỈ SỐ TÀI CHÍNH'!D1953:M1953</xm:f>
              <xm:sqref>C1953</xm:sqref>
            </x14:sparkline>
            <x14:sparkline>
              <xm:f>'CHỈ SỐ TÀI CHÍNH'!D1954:M1954</xm:f>
              <xm:sqref>C1954</xm:sqref>
            </x14:sparkline>
            <x14:sparkline>
              <xm:f>'CHỈ SỐ TÀI CHÍNH'!D1955:M1955</xm:f>
              <xm:sqref>C1955</xm:sqref>
            </x14:sparkline>
            <x14:sparkline>
              <xm:f>'CHỈ SỐ TÀI CHÍNH'!D1956:M1956</xm:f>
              <xm:sqref>C1956</xm:sqref>
            </x14:sparkline>
            <x14:sparkline>
              <xm:f>'CHỈ SỐ TÀI CHÍNH'!D1957:M1957</xm:f>
              <xm:sqref>C1957</xm:sqref>
            </x14:sparkline>
            <x14:sparkline>
              <xm:f>'CHỈ SỐ TÀI CHÍNH'!D1958:M1958</xm:f>
              <xm:sqref>C1958</xm:sqref>
            </x14:sparkline>
            <x14:sparkline>
              <xm:f>'CHỈ SỐ TÀI CHÍNH'!D1959:M1959</xm:f>
              <xm:sqref>C1959</xm:sqref>
            </x14:sparkline>
            <x14:sparkline>
              <xm:f>'CHỈ SỐ TÀI CHÍNH'!D1960:M1960</xm:f>
              <xm:sqref>C1960</xm:sqref>
            </x14:sparkline>
            <x14:sparkline>
              <xm:f>'CHỈ SỐ TÀI CHÍNH'!D1961:M1961</xm:f>
              <xm:sqref>C1961</xm:sqref>
            </x14:sparkline>
            <x14:sparkline>
              <xm:f>'CHỈ SỐ TÀI CHÍNH'!D1962:M1962</xm:f>
              <xm:sqref>C1962</xm:sqref>
            </x14:sparkline>
            <x14:sparkline>
              <xm:f>'CHỈ SỐ TÀI CHÍNH'!D1963:M1963</xm:f>
              <xm:sqref>C1963</xm:sqref>
            </x14:sparkline>
            <x14:sparkline>
              <xm:f>'CHỈ SỐ TÀI CHÍNH'!D1964:M1964</xm:f>
              <xm:sqref>C1964</xm:sqref>
            </x14:sparkline>
            <x14:sparkline>
              <xm:f>'CHỈ SỐ TÀI CHÍNH'!D1965:M1965</xm:f>
              <xm:sqref>C1965</xm:sqref>
            </x14:sparkline>
            <x14:sparkline>
              <xm:f>'CHỈ SỐ TÀI CHÍNH'!D1966:M1966</xm:f>
              <xm:sqref>C1966</xm:sqref>
            </x14:sparkline>
            <x14:sparkline>
              <xm:f>'CHỈ SỐ TÀI CHÍNH'!D1967:M1967</xm:f>
              <xm:sqref>C1967</xm:sqref>
            </x14:sparkline>
            <x14:sparkline>
              <xm:f>'CHỈ SỐ TÀI CHÍNH'!D1968:M1968</xm:f>
              <xm:sqref>C1968</xm:sqref>
            </x14:sparkline>
            <x14:sparkline>
              <xm:f>'CHỈ SỐ TÀI CHÍNH'!D1969:M1969</xm:f>
              <xm:sqref>C1969</xm:sqref>
            </x14:sparkline>
            <x14:sparkline>
              <xm:f>'CHỈ SỐ TÀI CHÍNH'!D1970:M1970</xm:f>
              <xm:sqref>C1970</xm:sqref>
            </x14:sparkline>
            <x14:sparkline>
              <xm:f>'CHỈ SỐ TÀI CHÍNH'!D1971:M1971</xm:f>
              <xm:sqref>C1971</xm:sqref>
            </x14:sparkline>
            <x14:sparkline>
              <xm:f>'CHỈ SỐ TÀI CHÍNH'!D1972:M1972</xm:f>
              <xm:sqref>C1972</xm:sqref>
            </x14:sparkline>
            <x14:sparkline>
              <xm:f>'CHỈ SỐ TÀI CHÍNH'!D1973:M1973</xm:f>
              <xm:sqref>C1973</xm:sqref>
            </x14:sparkline>
            <x14:sparkline>
              <xm:f>'CHỈ SỐ TÀI CHÍNH'!D1974:M1974</xm:f>
              <xm:sqref>C1974</xm:sqref>
            </x14:sparkline>
            <x14:sparkline>
              <xm:f>'CHỈ SỐ TÀI CHÍNH'!D1975:M1975</xm:f>
              <xm:sqref>C1975</xm:sqref>
            </x14:sparkline>
            <x14:sparkline>
              <xm:f>'CHỈ SỐ TÀI CHÍNH'!D1976:M1976</xm:f>
              <xm:sqref>C1976</xm:sqref>
            </x14:sparkline>
            <x14:sparkline>
              <xm:f>'CHỈ SỐ TÀI CHÍNH'!D1977:M1977</xm:f>
              <xm:sqref>C1977</xm:sqref>
            </x14:sparkline>
            <x14:sparkline>
              <xm:f>'CHỈ SỐ TÀI CHÍNH'!D1978:M1978</xm:f>
              <xm:sqref>C1978</xm:sqref>
            </x14:sparkline>
            <x14:sparkline>
              <xm:f>'CHỈ SỐ TÀI CHÍNH'!D1979:M1979</xm:f>
              <xm:sqref>C1979</xm:sqref>
            </x14:sparkline>
            <x14:sparkline>
              <xm:f>'CHỈ SỐ TÀI CHÍNH'!D1980:M1980</xm:f>
              <xm:sqref>C1980</xm:sqref>
            </x14:sparkline>
            <x14:sparkline>
              <xm:f>'CHỈ SỐ TÀI CHÍNH'!D1981:M1981</xm:f>
              <xm:sqref>C1981</xm:sqref>
            </x14:sparkline>
            <x14:sparkline>
              <xm:f>'CHỈ SỐ TÀI CHÍNH'!D1982:M1982</xm:f>
              <xm:sqref>C1982</xm:sqref>
            </x14:sparkline>
            <x14:sparkline>
              <xm:f>'CHỈ SỐ TÀI CHÍNH'!D1983:M1983</xm:f>
              <xm:sqref>C1983</xm:sqref>
            </x14:sparkline>
            <x14:sparkline>
              <xm:f>'CHỈ SỐ TÀI CHÍNH'!D1984:M1984</xm:f>
              <xm:sqref>C1984</xm:sqref>
            </x14:sparkline>
            <x14:sparkline>
              <xm:f>'CHỈ SỐ TÀI CHÍNH'!D1985:M1985</xm:f>
              <xm:sqref>C1985</xm:sqref>
            </x14:sparkline>
            <x14:sparkline>
              <xm:f>'CHỈ SỐ TÀI CHÍNH'!D1986:M1986</xm:f>
              <xm:sqref>C1986</xm:sqref>
            </x14:sparkline>
            <x14:sparkline>
              <xm:f>'CHỈ SỐ TÀI CHÍNH'!D1987:M1987</xm:f>
              <xm:sqref>C1987</xm:sqref>
            </x14:sparkline>
            <x14:sparkline>
              <xm:f>'CHỈ SỐ TÀI CHÍNH'!D1988:M1988</xm:f>
              <xm:sqref>C1988</xm:sqref>
            </x14:sparkline>
            <x14:sparkline>
              <xm:f>'CHỈ SỐ TÀI CHÍNH'!D1989:M1989</xm:f>
              <xm:sqref>C1989</xm:sqref>
            </x14:sparkline>
            <x14:sparkline>
              <xm:f>'CHỈ SỐ TÀI CHÍNH'!D1990:M1990</xm:f>
              <xm:sqref>C1990</xm:sqref>
            </x14:sparkline>
            <x14:sparkline>
              <xm:f>'CHỈ SỐ TÀI CHÍNH'!D1991:M1991</xm:f>
              <xm:sqref>C1991</xm:sqref>
            </x14:sparkline>
            <x14:sparkline>
              <xm:f>'CHỈ SỐ TÀI CHÍNH'!D1992:M1992</xm:f>
              <xm:sqref>C1992</xm:sqref>
            </x14:sparkline>
            <x14:sparkline>
              <xm:f>'CHỈ SỐ TÀI CHÍNH'!D1993:M1993</xm:f>
              <xm:sqref>C1993</xm:sqref>
            </x14:sparkline>
            <x14:sparkline>
              <xm:f>'CHỈ SỐ TÀI CHÍNH'!D1994:M1994</xm:f>
              <xm:sqref>C1994</xm:sqref>
            </x14:sparkline>
            <x14:sparkline>
              <xm:f>'CHỈ SỐ TÀI CHÍNH'!D1995:M1995</xm:f>
              <xm:sqref>C1995</xm:sqref>
            </x14:sparkline>
            <x14:sparkline>
              <xm:f>'CHỈ SỐ TÀI CHÍNH'!D1996:M1996</xm:f>
              <xm:sqref>C1996</xm:sqref>
            </x14:sparkline>
            <x14:sparkline>
              <xm:f>'CHỈ SỐ TÀI CHÍNH'!D1997:M1997</xm:f>
              <xm:sqref>C1997</xm:sqref>
            </x14:sparkline>
            <x14:sparkline>
              <xm:f>'CHỈ SỐ TÀI CHÍNH'!D1998:M1998</xm:f>
              <xm:sqref>C1998</xm:sqref>
            </x14:sparkline>
            <x14:sparkline>
              <xm:f>'CHỈ SỐ TÀI CHÍNH'!D1999:M1999</xm:f>
              <xm:sqref>C1999</xm:sqref>
            </x14:sparkline>
            <x14:sparkline>
              <xm:f>'CHỈ SỐ TÀI CHÍNH'!D2000:M2000</xm:f>
              <xm:sqref>C2000</xm:sqref>
            </x14:sparkline>
            <x14:sparkline>
              <xm:f>'CHỈ SỐ TÀI CHÍNH'!D2001:M2001</xm:f>
              <xm:sqref>C2001</xm:sqref>
            </x14:sparkline>
            <x14:sparkline>
              <xm:f>'CHỈ SỐ TÀI CHÍNH'!D2002:M2002</xm:f>
              <xm:sqref>C2002</xm:sqref>
            </x14:sparkline>
            <x14:sparkline>
              <xm:f>'CHỈ SỐ TÀI CHÍNH'!D2003:M2003</xm:f>
              <xm:sqref>C2003</xm:sqref>
            </x14:sparkline>
            <x14:sparkline>
              <xm:f>'CHỈ SỐ TÀI CHÍNH'!D2004:M2004</xm:f>
              <xm:sqref>C2004</xm:sqref>
            </x14:sparkline>
            <x14:sparkline>
              <xm:f>'CHỈ SỐ TÀI CHÍNH'!D2005:M2005</xm:f>
              <xm:sqref>C2005</xm:sqref>
            </x14:sparkline>
          </x14:sparklines>
        </x14:sparklineGroup>
        <x14:sparklineGroup type="column" displayEmptyCellsAs="gap" high="1" low="1" xr2:uid="{8DB30D81-08A0-46F0-8290-1EEEF3480397}">
          <x14:colorSeries rgb="FFFFFF00"/>
          <x14:colorNegative rgb="FFD00000"/>
          <x14:colorAxis rgb="FF000000"/>
          <x14:colorMarkers rgb="FFD00000"/>
          <x14:colorFirst rgb="FFD00000"/>
          <x14:colorLast rgb="FFD00000"/>
          <x14:colorHigh rgb="FF00FF00"/>
          <x14:colorLow rgb="FFFF0000"/>
          <x14:sparklines>
            <x14:sparkline>
              <xm:f>'CHỈ SỐ TÀI CHÍNH'!D1607:M1607</xm:f>
              <xm:sqref>C1607</xm:sqref>
            </x14:sparkline>
            <x14:sparkline>
              <xm:f>'CHỈ SỐ TÀI CHÍNH'!D1608:M1608</xm:f>
              <xm:sqref>C1608</xm:sqref>
            </x14:sparkline>
            <x14:sparkline>
              <xm:f>'CHỈ SỐ TÀI CHÍNH'!D1609:M1609</xm:f>
              <xm:sqref>C1609</xm:sqref>
            </x14:sparkline>
            <x14:sparkline>
              <xm:f>'CHỈ SỐ TÀI CHÍNH'!D1610:M1610</xm:f>
              <xm:sqref>C1610</xm:sqref>
            </x14:sparkline>
            <x14:sparkline>
              <xm:f>'CHỈ SỐ TÀI CHÍNH'!D1611:M1611</xm:f>
              <xm:sqref>C1611</xm:sqref>
            </x14:sparkline>
            <x14:sparkline>
              <xm:f>'CHỈ SỐ TÀI CHÍNH'!D1612:M1612</xm:f>
              <xm:sqref>C1612</xm:sqref>
            </x14:sparkline>
            <x14:sparkline>
              <xm:f>'CHỈ SỐ TÀI CHÍNH'!D1613:M1613</xm:f>
              <xm:sqref>C1613</xm:sqref>
            </x14:sparkline>
            <x14:sparkline>
              <xm:f>'CHỈ SỐ TÀI CHÍNH'!D1614:M1614</xm:f>
              <xm:sqref>C1614</xm:sqref>
            </x14:sparkline>
            <x14:sparkline>
              <xm:f>'CHỈ SỐ TÀI CHÍNH'!D1615:M1615</xm:f>
              <xm:sqref>C1615</xm:sqref>
            </x14:sparkline>
            <x14:sparkline>
              <xm:f>'CHỈ SỐ TÀI CHÍNH'!D1616:M1616</xm:f>
              <xm:sqref>C1616</xm:sqref>
            </x14:sparkline>
            <x14:sparkline>
              <xm:f>'CHỈ SỐ TÀI CHÍNH'!D1617:M1617</xm:f>
              <xm:sqref>C1617</xm:sqref>
            </x14:sparkline>
            <x14:sparkline>
              <xm:f>'CHỈ SỐ TÀI CHÍNH'!D1618:M1618</xm:f>
              <xm:sqref>C1618</xm:sqref>
            </x14:sparkline>
            <x14:sparkline>
              <xm:f>'CHỈ SỐ TÀI CHÍNH'!D1619:M1619</xm:f>
              <xm:sqref>C1619</xm:sqref>
            </x14:sparkline>
            <x14:sparkline>
              <xm:f>'CHỈ SỐ TÀI CHÍNH'!D1620:M1620</xm:f>
              <xm:sqref>C1620</xm:sqref>
            </x14:sparkline>
            <x14:sparkline>
              <xm:f>'CHỈ SỐ TÀI CHÍNH'!D1621:M1621</xm:f>
              <xm:sqref>C1621</xm:sqref>
            </x14:sparkline>
            <x14:sparkline>
              <xm:f>'CHỈ SỐ TÀI CHÍNH'!D1622:M1622</xm:f>
              <xm:sqref>C1622</xm:sqref>
            </x14:sparkline>
            <x14:sparkline>
              <xm:f>'CHỈ SỐ TÀI CHÍNH'!D1623:M1623</xm:f>
              <xm:sqref>C1623</xm:sqref>
            </x14:sparkline>
            <x14:sparkline>
              <xm:f>'CHỈ SỐ TÀI CHÍNH'!D1624:M1624</xm:f>
              <xm:sqref>C1624</xm:sqref>
            </x14:sparkline>
            <x14:sparkline>
              <xm:f>'CHỈ SỐ TÀI CHÍNH'!D1625:M1625</xm:f>
              <xm:sqref>C1625</xm:sqref>
            </x14:sparkline>
            <x14:sparkline>
              <xm:f>'CHỈ SỐ TÀI CHÍNH'!D1626:M1626</xm:f>
              <xm:sqref>C1626</xm:sqref>
            </x14:sparkline>
            <x14:sparkline>
              <xm:f>'CHỈ SỐ TÀI CHÍNH'!D1627:M1627</xm:f>
              <xm:sqref>C1627</xm:sqref>
            </x14:sparkline>
            <x14:sparkline>
              <xm:f>'CHỈ SỐ TÀI CHÍNH'!D1628:M1628</xm:f>
              <xm:sqref>C1628</xm:sqref>
            </x14:sparkline>
            <x14:sparkline>
              <xm:f>'CHỈ SỐ TÀI CHÍNH'!D1629:M1629</xm:f>
              <xm:sqref>C1629</xm:sqref>
            </x14:sparkline>
            <x14:sparkline>
              <xm:f>'CHỈ SỐ TÀI CHÍNH'!D1630:M1630</xm:f>
              <xm:sqref>C1630</xm:sqref>
            </x14:sparkline>
            <x14:sparkline>
              <xm:f>'CHỈ SỐ TÀI CHÍNH'!D1631:M1631</xm:f>
              <xm:sqref>C1631</xm:sqref>
            </x14:sparkline>
            <x14:sparkline>
              <xm:f>'CHỈ SỐ TÀI CHÍNH'!D1632:M1632</xm:f>
              <xm:sqref>C1632</xm:sqref>
            </x14:sparkline>
            <x14:sparkline>
              <xm:f>'CHỈ SỐ TÀI CHÍNH'!D1633:M1633</xm:f>
              <xm:sqref>C1633</xm:sqref>
            </x14:sparkline>
            <x14:sparkline>
              <xm:f>'CHỈ SỐ TÀI CHÍNH'!D1634:M1634</xm:f>
              <xm:sqref>C1634</xm:sqref>
            </x14:sparkline>
            <x14:sparkline>
              <xm:f>'CHỈ SỐ TÀI CHÍNH'!D1635:M1635</xm:f>
              <xm:sqref>C1635</xm:sqref>
            </x14:sparkline>
            <x14:sparkline>
              <xm:f>'CHỈ SỐ TÀI CHÍNH'!D1636:M1636</xm:f>
              <xm:sqref>C1636</xm:sqref>
            </x14:sparkline>
            <x14:sparkline>
              <xm:f>'CHỈ SỐ TÀI CHÍNH'!D1637:M1637</xm:f>
              <xm:sqref>C1637</xm:sqref>
            </x14:sparkline>
            <x14:sparkline>
              <xm:f>'CHỈ SỐ TÀI CHÍNH'!D1638:M1638</xm:f>
              <xm:sqref>C1638</xm:sqref>
            </x14:sparkline>
            <x14:sparkline>
              <xm:f>'CHỈ SỐ TÀI CHÍNH'!D1639:M1639</xm:f>
              <xm:sqref>C1639</xm:sqref>
            </x14:sparkline>
            <x14:sparkline>
              <xm:f>'CHỈ SỐ TÀI CHÍNH'!D1640:M1640</xm:f>
              <xm:sqref>C1640</xm:sqref>
            </x14:sparkline>
            <x14:sparkline>
              <xm:f>'CHỈ SỐ TÀI CHÍNH'!D1641:M1641</xm:f>
              <xm:sqref>C1641</xm:sqref>
            </x14:sparkline>
            <x14:sparkline>
              <xm:f>'CHỈ SỐ TÀI CHÍNH'!D1642:M1642</xm:f>
              <xm:sqref>C1642</xm:sqref>
            </x14:sparkline>
            <x14:sparkline>
              <xm:f>'CHỈ SỐ TÀI CHÍNH'!D1643:M1643</xm:f>
              <xm:sqref>C1643</xm:sqref>
            </x14:sparkline>
            <x14:sparkline>
              <xm:f>'CHỈ SỐ TÀI CHÍNH'!D1644:M1644</xm:f>
              <xm:sqref>C1644</xm:sqref>
            </x14:sparkline>
            <x14:sparkline>
              <xm:f>'CHỈ SỐ TÀI CHÍNH'!D1645:M1645</xm:f>
              <xm:sqref>C1645</xm:sqref>
            </x14:sparkline>
            <x14:sparkline>
              <xm:f>'CHỈ SỐ TÀI CHÍNH'!D1646:M1646</xm:f>
              <xm:sqref>C1646</xm:sqref>
            </x14:sparkline>
            <x14:sparkline>
              <xm:f>'CHỈ SỐ TÀI CHÍNH'!D1647:M1647</xm:f>
              <xm:sqref>C1647</xm:sqref>
            </x14:sparkline>
            <x14:sparkline>
              <xm:f>'CHỈ SỐ TÀI CHÍNH'!D1648:M1648</xm:f>
              <xm:sqref>C1648</xm:sqref>
            </x14:sparkline>
            <x14:sparkline>
              <xm:f>'CHỈ SỐ TÀI CHÍNH'!D1649:M1649</xm:f>
              <xm:sqref>C1649</xm:sqref>
            </x14:sparkline>
            <x14:sparkline>
              <xm:f>'CHỈ SỐ TÀI CHÍNH'!D1650:M1650</xm:f>
              <xm:sqref>C1650</xm:sqref>
            </x14:sparkline>
            <x14:sparkline>
              <xm:f>'CHỈ SỐ TÀI CHÍNH'!D1651:M1651</xm:f>
              <xm:sqref>C1651</xm:sqref>
            </x14:sparkline>
            <x14:sparkline>
              <xm:f>'CHỈ SỐ TÀI CHÍNH'!D1652:M1652</xm:f>
              <xm:sqref>C1652</xm:sqref>
            </x14:sparkline>
            <x14:sparkline>
              <xm:f>'CHỈ SỐ TÀI CHÍNH'!D1653:M1653</xm:f>
              <xm:sqref>C1653</xm:sqref>
            </x14:sparkline>
            <x14:sparkline>
              <xm:f>'CHỈ SỐ TÀI CHÍNH'!D1654:M1654</xm:f>
              <xm:sqref>C1654</xm:sqref>
            </x14:sparkline>
            <x14:sparkline>
              <xm:f>'CHỈ SỐ TÀI CHÍNH'!D1655:M1655</xm:f>
              <xm:sqref>C1655</xm:sqref>
            </x14:sparkline>
            <x14:sparkline>
              <xm:f>'CHỈ SỐ TÀI CHÍNH'!D1656:M1656</xm:f>
              <xm:sqref>C1656</xm:sqref>
            </x14:sparkline>
            <x14:sparkline>
              <xm:f>'CHỈ SỐ TÀI CHÍNH'!D1657:M1657</xm:f>
              <xm:sqref>C1657</xm:sqref>
            </x14:sparkline>
            <x14:sparkline>
              <xm:f>'CHỈ SỐ TÀI CHÍNH'!D1658:M1658</xm:f>
              <xm:sqref>C1658</xm:sqref>
            </x14:sparkline>
            <x14:sparkline>
              <xm:f>'CHỈ SỐ TÀI CHÍNH'!D1659:M1659</xm:f>
              <xm:sqref>C1659</xm:sqref>
            </x14:sparkline>
            <x14:sparkline>
              <xm:f>'CHỈ SỐ TÀI CHÍNH'!D1660:M1660</xm:f>
              <xm:sqref>C1660</xm:sqref>
            </x14:sparkline>
            <x14:sparkline>
              <xm:f>'CHỈ SỐ TÀI CHÍNH'!D1661:M1661</xm:f>
              <xm:sqref>C1661</xm:sqref>
            </x14:sparkline>
            <x14:sparkline>
              <xm:f>'CHỈ SỐ TÀI CHÍNH'!D1662:M1662</xm:f>
              <xm:sqref>C1662</xm:sqref>
            </x14:sparkline>
            <x14:sparkline>
              <xm:f>'CHỈ SỐ TÀI CHÍNH'!D1663:M1663</xm:f>
              <xm:sqref>C1663</xm:sqref>
            </x14:sparkline>
            <x14:sparkline>
              <xm:f>'CHỈ SỐ TÀI CHÍNH'!D1664:M1664</xm:f>
              <xm:sqref>C1664</xm:sqref>
            </x14:sparkline>
            <x14:sparkline>
              <xm:f>'CHỈ SỐ TÀI CHÍNH'!D1665:M1665</xm:f>
              <xm:sqref>C1665</xm:sqref>
            </x14:sparkline>
            <x14:sparkline>
              <xm:f>'CHỈ SỐ TÀI CHÍNH'!D1666:M1666</xm:f>
              <xm:sqref>C1666</xm:sqref>
            </x14:sparkline>
            <x14:sparkline>
              <xm:f>'CHỈ SỐ TÀI CHÍNH'!D1667:M1667</xm:f>
              <xm:sqref>C1667</xm:sqref>
            </x14:sparkline>
            <x14:sparkline>
              <xm:f>'CHỈ SỐ TÀI CHÍNH'!D1668:M1668</xm:f>
              <xm:sqref>C1668</xm:sqref>
            </x14:sparkline>
            <x14:sparkline>
              <xm:f>'CHỈ SỐ TÀI CHÍNH'!D1669:M1669</xm:f>
              <xm:sqref>C1669</xm:sqref>
            </x14:sparkline>
            <x14:sparkline>
              <xm:f>'CHỈ SỐ TÀI CHÍNH'!D1670:M1670</xm:f>
              <xm:sqref>C1670</xm:sqref>
            </x14:sparkline>
            <x14:sparkline>
              <xm:f>'CHỈ SỐ TÀI CHÍNH'!D1671:M1671</xm:f>
              <xm:sqref>C1671</xm:sqref>
            </x14:sparkline>
            <x14:sparkline>
              <xm:f>'CHỈ SỐ TÀI CHÍNH'!D1672:M1672</xm:f>
              <xm:sqref>C1672</xm:sqref>
            </x14:sparkline>
            <x14:sparkline>
              <xm:f>'CHỈ SỐ TÀI CHÍNH'!D1673:M1673</xm:f>
              <xm:sqref>C1673</xm:sqref>
            </x14:sparkline>
            <x14:sparkline>
              <xm:f>'CHỈ SỐ TÀI CHÍNH'!D1674:M1674</xm:f>
              <xm:sqref>C1674</xm:sqref>
            </x14:sparkline>
            <x14:sparkline>
              <xm:f>'CHỈ SỐ TÀI CHÍNH'!D1675:M1675</xm:f>
              <xm:sqref>C1675</xm:sqref>
            </x14:sparkline>
            <x14:sparkline>
              <xm:f>'CHỈ SỐ TÀI CHÍNH'!D1676:M1676</xm:f>
              <xm:sqref>C1676</xm:sqref>
            </x14:sparkline>
            <x14:sparkline>
              <xm:f>'CHỈ SỐ TÀI CHÍNH'!D1677:M1677</xm:f>
              <xm:sqref>C1677</xm:sqref>
            </x14:sparkline>
            <x14:sparkline>
              <xm:f>'CHỈ SỐ TÀI CHÍNH'!D1678:M1678</xm:f>
              <xm:sqref>C1678</xm:sqref>
            </x14:sparkline>
            <x14:sparkline>
              <xm:f>'CHỈ SỐ TÀI CHÍNH'!D1679:M1679</xm:f>
              <xm:sqref>C1679</xm:sqref>
            </x14:sparkline>
            <x14:sparkline>
              <xm:f>'CHỈ SỐ TÀI CHÍNH'!D1680:M1680</xm:f>
              <xm:sqref>C1680</xm:sqref>
            </x14:sparkline>
            <x14:sparkline>
              <xm:f>'CHỈ SỐ TÀI CHÍNH'!D1681:M1681</xm:f>
              <xm:sqref>C1681</xm:sqref>
            </x14:sparkline>
            <x14:sparkline>
              <xm:f>'CHỈ SỐ TÀI CHÍNH'!D1682:M1682</xm:f>
              <xm:sqref>C1682</xm:sqref>
            </x14:sparkline>
            <x14:sparkline>
              <xm:f>'CHỈ SỐ TÀI CHÍNH'!D1683:M1683</xm:f>
              <xm:sqref>C1683</xm:sqref>
            </x14:sparkline>
            <x14:sparkline>
              <xm:f>'CHỈ SỐ TÀI CHÍNH'!D1684:M1684</xm:f>
              <xm:sqref>C1684</xm:sqref>
            </x14:sparkline>
            <x14:sparkline>
              <xm:f>'CHỈ SỐ TÀI CHÍNH'!D1685:M1685</xm:f>
              <xm:sqref>C1685</xm:sqref>
            </x14:sparkline>
            <x14:sparkline>
              <xm:f>'CHỈ SỐ TÀI CHÍNH'!D1686:M1686</xm:f>
              <xm:sqref>C1686</xm:sqref>
            </x14:sparkline>
            <x14:sparkline>
              <xm:f>'CHỈ SỐ TÀI CHÍNH'!D1687:M1687</xm:f>
              <xm:sqref>C1687</xm:sqref>
            </x14:sparkline>
            <x14:sparkline>
              <xm:f>'CHỈ SỐ TÀI CHÍNH'!D1688:M1688</xm:f>
              <xm:sqref>C1688</xm:sqref>
            </x14:sparkline>
            <x14:sparkline>
              <xm:f>'CHỈ SỐ TÀI CHÍNH'!D1689:M1689</xm:f>
              <xm:sqref>C1689</xm:sqref>
            </x14:sparkline>
            <x14:sparkline>
              <xm:f>'CHỈ SỐ TÀI CHÍNH'!D1690:M1690</xm:f>
              <xm:sqref>C1690</xm:sqref>
            </x14:sparkline>
            <x14:sparkline>
              <xm:f>'CHỈ SỐ TÀI CHÍNH'!D1691:M1691</xm:f>
              <xm:sqref>C1691</xm:sqref>
            </x14:sparkline>
            <x14:sparkline>
              <xm:f>'CHỈ SỐ TÀI CHÍNH'!D1692:M1692</xm:f>
              <xm:sqref>C1692</xm:sqref>
            </x14:sparkline>
            <x14:sparkline>
              <xm:f>'CHỈ SỐ TÀI CHÍNH'!D1693:M1693</xm:f>
              <xm:sqref>C1693</xm:sqref>
            </x14:sparkline>
            <x14:sparkline>
              <xm:f>'CHỈ SỐ TÀI CHÍNH'!D1694:M1694</xm:f>
              <xm:sqref>C1694</xm:sqref>
            </x14:sparkline>
            <x14:sparkline>
              <xm:f>'CHỈ SỐ TÀI CHÍNH'!D1695:M1695</xm:f>
              <xm:sqref>C1695</xm:sqref>
            </x14:sparkline>
            <x14:sparkline>
              <xm:f>'CHỈ SỐ TÀI CHÍNH'!D1696:M1696</xm:f>
              <xm:sqref>C1696</xm:sqref>
            </x14:sparkline>
            <x14:sparkline>
              <xm:f>'CHỈ SỐ TÀI CHÍNH'!D1697:M1697</xm:f>
              <xm:sqref>C1697</xm:sqref>
            </x14:sparkline>
            <x14:sparkline>
              <xm:f>'CHỈ SỐ TÀI CHÍNH'!D1698:M1698</xm:f>
              <xm:sqref>C1698</xm:sqref>
            </x14:sparkline>
            <x14:sparkline>
              <xm:f>'CHỈ SỐ TÀI CHÍNH'!D1699:M1699</xm:f>
              <xm:sqref>C1699</xm:sqref>
            </x14:sparkline>
            <x14:sparkline>
              <xm:f>'CHỈ SỐ TÀI CHÍNH'!D1700:M1700</xm:f>
              <xm:sqref>C1700</xm:sqref>
            </x14:sparkline>
            <x14:sparkline>
              <xm:f>'CHỈ SỐ TÀI CHÍNH'!D1701:M1701</xm:f>
              <xm:sqref>C1701</xm:sqref>
            </x14:sparkline>
            <x14:sparkline>
              <xm:f>'CHỈ SỐ TÀI CHÍNH'!D1702:M1702</xm:f>
              <xm:sqref>C1702</xm:sqref>
            </x14:sparkline>
            <x14:sparkline>
              <xm:f>'CHỈ SỐ TÀI CHÍNH'!D1703:M1703</xm:f>
              <xm:sqref>C1703</xm:sqref>
            </x14:sparkline>
            <x14:sparkline>
              <xm:f>'CHỈ SỐ TÀI CHÍNH'!D1704:M1704</xm:f>
              <xm:sqref>C1704</xm:sqref>
            </x14:sparkline>
            <x14:sparkline>
              <xm:f>'CHỈ SỐ TÀI CHÍNH'!D1705:M1705</xm:f>
              <xm:sqref>C1705</xm:sqref>
            </x14:sparkline>
            <x14:sparkline>
              <xm:f>'CHỈ SỐ TÀI CHÍNH'!D1706:M1706</xm:f>
              <xm:sqref>C1706</xm:sqref>
            </x14:sparkline>
            <x14:sparkline>
              <xm:f>'CHỈ SỐ TÀI CHÍNH'!D1707:M1707</xm:f>
              <xm:sqref>C1707</xm:sqref>
            </x14:sparkline>
            <x14:sparkline>
              <xm:f>'CHỈ SỐ TÀI CHÍNH'!D1708:M1708</xm:f>
              <xm:sqref>C1708</xm:sqref>
            </x14:sparkline>
            <x14:sparkline>
              <xm:f>'CHỈ SỐ TÀI CHÍNH'!D1709:M1709</xm:f>
              <xm:sqref>C1709</xm:sqref>
            </x14:sparkline>
            <x14:sparkline>
              <xm:f>'CHỈ SỐ TÀI CHÍNH'!D1710:M1710</xm:f>
              <xm:sqref>C1710</xm:sqref>
            </x14:sparkline>
            <x14:sparkline>
              <xm:f>'CHỈ SỐ TÀI CHÍNH'!D1711:M1711</xm:f>
              <xm:sqref>C1711</xm:sqref>
            </x14:sparkline>
            <x14:sparkline>
              <xm:f>'CHỈ SỐ TÀI CHÍNH'!D1712:M1712</xm:f>
              <xm:sqref>C1712</xm:sqref>
            </x14:sparkline>
            <x14:sparkline>
              <xm:f>'CHỈ SỐ TÀI CHÍNH'!D1713:M1713</xm:f>
              <xm:sqref>C1713</xm:sqref>
            </x14:sparkline>
            <x14:sparkline>
              <xm:f>'CHỈ SỐ TÀI CHÍNH'!D1714:M1714</xm:f>
              <xm:sqref>C1714</xm:sqref>
            </x14:sparkline>
            <x14:sparkline>
              <xm:f>'CHỈ SỐ TÀI CHÍNH'!D1715:M1715</xm:f>
              <xm:sqref>C1715</xm:sqref>
            </x14:sparkline>
            <x14:sparkline>
              <xm:f>'CHỈ SỐ TÀI CHÍNH'!D1716:M1716</xm:f>
              <xm:sqref>C1716</xm:sqref>
            </x14:sparkline>
            <x14:sparkline>
              <xm:f>'CHỈ SỐ TÀI CHÍNH'!D1717:M1717</xm:f>
              <xm:sqref>C1717</xm:sqref>
            </x14:sparkline>
            <x14:sparkline>
              <xm:f>'CHỈ SỐ TÀI CHÍNH'!D1718:M1718</xm:f>
              <xm:sqref>C1718</xm:sqref>
            </x14:sparkline>
            <x14:sparkline>
              <xm:f>'CHỈ SỐ TÀI CHÍNH'!D1719:M1719</xm:f>
              <xm:sqref>C1719</xm:sqref>
            </x14:sparkline>
            <x14:sparkline>
              <xm:f>'CHỈ SỐ TÀI CHÍNH'!D1720:M1720</xm:f>
              <xm:sqref>C1720</xm:sqref>
            </x14:sparkline>
            <x14:sparkline>
              <xm:f>'CHỈ SỐ TÀI CHÍNH'!D1721:M1721</xm:f>
              <xm:sqref>C1721</xm:sqref>
            </x14:sparkline>
            <x14:sparkline>
              <xm:f>'CHỈ SỐ TÀI CHÍNH'!D1722:M1722</xm:f>
              <xm:sqref>C1722</xm:sqref>
            </x14:sparkline>
            <x14:sparkline>
              <xm:f>'CHỈ SỐ TÀI CHÍNH'!D1723:M1723</xm:f>
              <xm:sqref>C1723</xm:sqref>
            </x14:sparkline>
            <x14:sparkline>
              <xm:f>'CHỈ SỐ TÀI CHÍNH'!D1724:M1724</xm:f>
              <xm:sqref>C1724</xm:sqref>
            </x14:sparkline>
            <x14:sparkline>
              <xm:f>'CHỈ SỐ TÀI CHÍNH'!D1725:M1725</xm:f>
              <xm:sqref>C1725</xm:sqref>
            </x14:sparkline>
            <x14:sparkline>
              <xm:f>'CHỈ SỐ TÀI CHÍNH'!D1726:M1726</xm:f>
              <xm:sqref>C1726</xm:sqref>
            </x14:sparkline>
            <x14:sparkline>
              <xm:f>'CHỈ SỐ TÀI CHÍNH'!D1727:M1727</xm:f>
              <xm:sqref>C1727</xm:sqref>
            </x14:sparkline>
            <x14:sparkline>
              <xm:f>'CHỈ SỐ TÀI CHÍNH'!D1728:M1728</xm:f>
              <xm:sqref>C1728</xm:sqref>
            </x14:sparkline>
            <x14:sparkline>
              <xm:f>'CHỈ SỐ TÀI CHÍNH'!D1729:M1729</xm:f>
              <xm:sqref>C1729</xm:sqref>
            </x14:sparkline>
            <x14:sparkline>
              <xm:f>'CHỈ SỐ TÀI CHÍNH'!D1730:M1730</xm:f>
              <xm:sqref>C1730</xm:sqref>
            </x14:sparkline>
            <x14:sparkline>
              <xm:f>'CHỈ SỐ TÀI CHÍNH'!D1731:M1731</xm:f>
              <xm:sqref>C1731</xm:sqref>
            </x14:sparkline>
            <x14:sparkline>
              <xm:f>'CHỈ SỐ TÀI CHÍNH'!D1732:M1732</xm:f>
              <xm:sqref>C1732</xm:sqref>
            </x14:sparkline>
            <x14:sparkline>
              <xm:f>'CHỈ SỐ TÀI CHÍNH'!D1733:M1733</xm:f>
              <xm:sqref>C1733</xm:sqref>
            </x14:sparkline>
            <x14:sparkline>
              <xm:f>'CHỈ SỐ TÀI CHÍNH'!D1734:M1734</xm:f>
              <xm:sqref>C1734</xm:sqref>
            </x14:sparkline>
            <x14:sparkline>
              <xm:f>'CHỈ SỐ TÀI CHÍNH'!D1735:M1735</xm:f>
              <xm:sqref>C1735</xm:sqref>
            </x14:sparkline>
            <x14:sparkline>
              <xm:f>'CHỈ SỐ TÀI CHÍNH'!D1736:M1736</xm:f>
              <xm:sqref>C1736</xm:sqref>
            </x14:sparkline>
            <x14:sparkline>
              <xm:f>'CHỈ SỐ TÀI CHÍNH'!D1737:M1737</xm:f>
              <xm:sqref>C1737</xm:sqref>
            </x14:sparkline>
            <x14:sparkline>
              <xm:f>'CHỈ SỐ TÀI CHÍNH'!D1738:M1738</xm:f>
              <xm:sqref>C1738</xm:sqref>
            </x14:sparkline>
            <x14:sparkline>
              <xm:f>'CHỈ SỐ TÀI CHÍNH'!D1739:M1739</xm:f>
              <xm:sqref>C1739</xm:sqref>
            </x14:sparkline>
            <x14:sparkline>
              <xm:f>'CHỈ SỐ TÀI CHÍNH'!D1740:M1740</xm:f>
              <xm:sqref>C1740</xm:sqref>
            </x14:sparkline>
            <x14:sparkline>
              <xm:f>'CHỈ SỐ TÀI CHÍNH'!D1741:M1741</xm:f>
              <xm:sqref>C1741</xm:sqref>
            </x14:sparkline>
            <x14:sparkline>
              <xm:f>'CHỈ SỐ TÀI CHÍNH'!D1742:M1742</xm:f>
              <xm:sqref>C1742</xm:sqref>
            </x14:sparkline>
            <x14:sparkline>
              <xm:f>'CHỈ SỐ TÀI CHÍNH'!D1743:M1743</xm:f>
              <xm:sqref>C1743</xm:sqref>
            </x14:sparkline>
            <x14:sparkline>
              <xm:f>'CHỈ SỐ TÀI CHÍNH'!D1744:M1744</xm:f>
              <xm:sqref>C1744</xm:sqref>
            </x14:sparkline>
            <x14:sparkline>
              <xm:f>'CHỈ SỐ TÀI CHÍNH'!D1745:M1745</xm:f>
              <xm:sqref>C1745</xm:sqref>
            </x14:sparkline>
            <x14:sparkline>
              <xm:f>'CHỈ SỐ TÀI CHÍNH'!D1746:M1746</xm:f>
              <xm:sqref>C1746</xm:sqref>
            </x14:sparkline>
            <x14:sparkline>
              <xm:f>'CHỈ SỐ TÀI CHÍNH'!D1747:M1747</xm:f>
              <xm:sqref>C1747</xm:sqref>
            </x14:sparkline>
            <x14:sparkline>
              <xm:f>'CHỈ SỐ TÀI CHÍNH'!D1748:M1748</xm:f>
              <xm:sqref>C1748</xm:sqref>
            </x14:sparkline>
            <x14:sparkline>
              <xm:f>'CHỈ SỐ TÀI CHÍNH'!D1749:M1749</xm:f>
              <xm:sqref>C1749</xm:sqref>
            </x14:sparkline>
            <x14:sparkline>
              <xm:f>'CHỈ SỐ TÀI CHÍNH'!D1750:M1750</xm:f>
              <xm:sqref>C1750</xm:sqref>
            </x14:sparkline>
            <x14:sparkline>
              <xm:f>'CHỈ SỐ TÀI CHÍNH'!D1751:M1751</xm:f>
              <xm:sqref>C1751</xm:sqref>
            </x14:sparkline>
            <x14:sparkline>
              <xm:f>'CHỈ SỐ TÀI CHÍNH'!D1752:M1752</xm:f>
              <xm:sqref>C1752</xm:sqref>
            </x14:sparkline>
            <x14:sparkline>
              <xm:f>'CHỈ SỐ TÀI CHÍNH'!D1753:M1753</xm:f>
              <xm:sqref>C1753</xm:sqref>
            </x14:sparkline>
            <x14:sparkline>
              <xm:f>'CHỈ SỐ TÀI CHÍNH'!D1754:M1754</xm:f>
              <xm:sqref>C1754</xm:sqref>
            </x14:sparkline>
            <x14:sparkline>
              <xm:f>'CHỈ SỐ TÀI CHÍNH'!D1755:M1755</xm:f>
              <xm:sqref>C1755</xm:sqref>
            </x14:sparkline>
            <x14:sparkline>
              <xm:f>'CHỈ SỐ TÀI CHÍNH'!D1756:M1756</xm:f>
              <xm:sqref>C1756</xm:sqref>
            </x14:sparkline>
            <x14:sparkline>
              <xm:f>'CHỈ SỐ TÀI CHÍNH'!D1757:M1757</xm:f>
              <xm:sqref>C1757</xm:sqref>
            </x14:sparkline>
            <x14:sparkline>
              <xm:f>'CHỈ SỐ TÀI CHÍNH'!D1758:M1758</xm:f>
              <xm:sqref>C1758</xm:sqref>
            </x14:sparkline>
            <x14:sparkline>
              <xm:f>'CHỈ SỐ TÀI CHÍNH'!D1759:M1759</xm:f>
              <xm:sqref>C1759</xm:sqref>
            </x14:sparkline>
            <x14:sparkline>
              <xm:f>'CHỈ SỐ TÀI CHÍNH'!D1760:M1760</xm:f>
              <xm:sqref>C1760</xm:sqref>
            </x14:sparkline>
            <x14:sparkline>
              <xm:f>'CHỈ SỐ TÀI CHÍNH'!D1761:M1761</xm:f>
              <xm:sqref>C1761</xm:sqref>
            </x14:sparkline>
            <x14:sparkline>
              <xm:f>'CHỈ SỐ TÀI CHÍNH'!D1762:M1762</xm:f>
              <xm:sqref>C1762</xm:sqref>
            </x14:sparkline>
            <x14:sparkline>
              <xm:f>'CHỈ SỐ TÀI CHÍNH'!D1763:M1763</xm:f>
              <xm:sqref>C1763</xm:sqref>
            </x14:sparkline>
            <x14:sparkline>
              <xm:f>'CHỈ SỐ TÀI CHÍNH'!D1764:M1764</xm:f>
              <xm:sqref>C1764</xm:sqref>
            </x14:sparkline>
            <x14:sparkline>
              <xm:f>'CHỈ SỐ TÀI CHÍNH'!D1765:M1765</xm:f>
              <xm:sqref>C1765</xm:sqref>
            </x14:sparkline>
            <x14:sparkline>
              <xm:f>'CHỈ SỐ TÀI CHÍNH'!D1766:M1766</xm:f>
              <xm:sqref>C1766</xm:sqref>
            </x14:sparkline>
            <x14:sparkline>
              <xm:f>'CHỈ SỐ TÀI CHÍNH'!D1767:M1767</xm:f>
              <xm:sqref>C1767</xm:sqref>
            </x14:sparkline>
            <x14:sparkline>
              <xm:f>'CHỈ SỐ TÀI CHÍNH'!D1768:M1768</xm:f>
              <xm:sqref>C1768</xm:sqref>
            </x14:sparkline>
            <x14:sparkline>
              <xm:f>'CHỈ SỐ TÀI CHÍNH'!D1769:M1769</xm:f>
              <xm:sqref>C1769</xm:sqref>
            </x14:sparkline>
            <x14:sparkline>
              <xm:f>'CHỈ SỐ TÀI CHÍNH'!D1770:M1770</xm:f>
              <xm:sqref>C1770</xm:sqref>
            </x14:sparkline>
            <x14:sparkline>
              <xm:f>'CHỈ SỐ TÀI CHÍNH'!D1771:M1771</xm:f>
              <xm:sqref>C1771</xm:sqref>
            </x14:sparkline>
            <x14:sparkline>
              <xm:f>'CHỈ SỐ TÀI CHÍNH'!D1772:M1772</xm:f>
              <xm:sqref>C1772</xm:sqref>
            </x14:sparkline>
            <x14:sparkline>
              <xm:f>'CHỈ SỐ TÀI CHÍNH'!D1773:M1773</xm:f>
              <xm:sqref>C1773</xm:sqref>
            </x14:sparkline>
            <x14:sparkline>
              <xm:f>'CHỈ SỐ TÀI CHÍNH'!D1774:M1774</xm:f>
              <xm:sqref>C1774</xm:sqref>
            </x14:sparkline>
            <x14:sparkline>
              <xm:f>'CHỈ SỐ TÀI CHÍNH'!D1775:M1775</xm:f>
              <xm:sqref>C1775</xm:sqref>
            </x14:sparkline>
            <x14:sparkline>
              <xm:f>'CHỈ SỐ TÀI CHÍNH'!D1776:M1776</xm:f>
              <xm:sqref>C1776</xm:sqref>
            </x14:sparkline>
            <x14:sparkline>
              <xm:f>'CHỈ SỐ TÀI CHÍNH'!D1777:M1777</xm:f>
              <xm:sqref>C1777</xm:sqref>
            </x14:sparkline>
            <x14:sparkline>
              <xm:f>'CHỈ SỐ TÀI CHÍNH'!D1778:M1778</xm:f>
              <xm:sqref>C1778</xm:sqref>
            </x14:sparkline>
            <x14:sparkline>
              <xm:f>'CHỈ SỐ TÀI CHÍNH'!D1779:M1779</xm:f>
              <xm:sqref>C1779</xm:sqref>
            </x14:sparkline>
            <x14:sparkline>
              <xm:f>'CHỈ SỐ TÀI CHÍNH'!D1780:M1780</xm:f>
              <xm:sqref>C1780</xm:sqref>
            </x14:sparkline>
            <x14:sparkline>
              <xm:f>'CHỈ SỐ TÀI CHÍNH'!D1781:M1781</xm:f>
              <xm:sqref>C1781</xm:sqref>
            </x14:sparkline>
            <x14:sparkline>
              <xm:f>'CHỈ SỐ TÀI CHÍNH'!D1782:M1782</xm:f>
              <xm:sqref>C1782</xm:sqref>
            </x14:sparkline>
            <x14:sparkline>
              <xm:f>'CHỈ SỐ TÀI CHÍNH'!D1783:M1783</xm:f>
              <xm:sqref>C1783</xm:sqref>
            </x14:sparkline>
            <x14:sparkline>
              <xm:f>'CHỈ SỐ TÀI CHÍNH'!D1784:M1784</xm:f>
              <xm:sqref>C1784</xm:sqref>
            </x14:sparkline>
            <x14:sparkline>
              <xm:f>'CHỈ SỐ TÀI CHÍNH'!D1785:M1785</xm:f>
              <xm:sqref>C1785</xm:sqref>
            </x14:sparkline>
            <x14:sparkline>
              <xm:f>'CHỈ SỐ TÀI CHÍNH'!D1786:M1786</xm:f>
              <xm:sqref>C1786</xm:sqref>
            </x14:sparkline>
            <x14:sparkline>
              <xm:f>'CHỈ SỐ TÀI CHÍNH'!D1787:M1787</xm:f>
              <xm:sqref>C1787</xm:sqref>
            </x14:sparkline>
            <x14:sparkline>
              <xm:f>'CHỈ SỐ TÀI CHÍNH'!D1788:M1788</xm:f>
              <xm:sqref>C1788</xm:sqref>
            </x14:sparkline>
            <x14:sparkline>
              <xm:f>'CHỈ SỐ TÀI CHÍNH'!D1789:M1789</xm:f>
              <xm:sqref>C1789</xm:sqref>
            </x14:sparkline>
            <x14:sparkline>
              <xm:f>'CHỈ SỐ TÀI CHÍNH'!D1790:M1790</xm:f>
              <xm:sqref>C1790</xm:sqref>
            </x14:sparkline>
            <x14:sparkline>
              <xm:f>'CHỈ SỐ TÀI CHÍNH'!D1791:M1791</xm:f>
              <xm:sqref>C1791</xm:sqref>
            </x14:sparkline>
            <x14:sparkline>
              <xm:f>'CHỈ SỐ TÀI CHÍNH'!D1792:M1792</xm:f>
              <xm:sqref>C1792</xm:sqref>
            </x14:sparkline>
            <x14:sparkline>
              <xm:f>'CHỈ SỐ TÀI CHÍNH'!D1793:M1793</xm:f>
              <xm:sqref>C1793</xm:sqref>
            </x14:sparkline>
            <x14:sparkline>
              <xm:f>'CHỈ SỐ TÀI CHÍNH'!D1794:M1794</xm:f>
              <xm:sqref>C1794</xm:sqref>
            </x14:sparkline>
            <x14:sparkline>
              <xm:f>'CHỈ SỐ TÀI CHÍNH'!D1795:M1795</xm:f>
              <xm:sqref>C1795</xm:sqref>
            </x14:sparkline>
            <x14:sparkline>
              <xm:f>'CHỈ SỐ TÀI CHÍNH'!D1796:M1796</xm:f>
              <xm:sqref>C1796</xm:sqref>
            </x14:sparkline>
            <x14:sparkline>
              <xm:f>'CHỈ SỐ TÀI CHÍNH'!D1797:M1797</xm:f>
              <xm:sqref>C1797</xm:sqref>
            </x14:sparkline>
            <x14:sparkline>
              <xm:f>'CHỈ SỐ TÀI CHÍNH'!D1798:M1798</xm:f>
              <xm:sqref>C1798</xm:sqref>
            </x14:sparkline>
            <x14:sparkline>
              <xm:f>'CHỈ SỐ TÀI CHÍNH'!D1799:M1799</xm:f>
              <xm:sqref>C1799</xm:sqref>
            </x14:sparkline>
            <x14:sparkline>
              <xm:f>'CHỈ SỐ TÀI CHÍNH'!D1800:M1800</xm:f>
              <xm:sqref>C1800</xm:sqref>
            </x14:sparkline>
            <x14:sparkline>
              <xm:f>'CHỈ SỐ TÀI CHÍNH'!D1801:M1801</xm:f>
              <xm:sqref>C1801</xm:sqref>
            </x14:sparkline>
            <x14:sparkline>
              <xm:f>'CHỈ SỐ TÀI CHÍNH'!D1802:M1802</xm:f>
              <xm:sqref>C1802</xm:sqref>
            </x14:sparkline>
            <x14:sparkline>
              <xm:f>'CHỈ SỐ TÀI CHÍNH'!D1803:M1803</xm:f>
              <xm:sqref>C1803</xm:sqref>
            </x14:sparkline>
            <x14:sparkline>
              <xm:f>'CHỈ SỐ TÀI CHÍNH'!D1804:M1804</xm:f>
              <xm:sqref>C1804</xm:sqref>
            </x14:sparkline>
            <x14:sparkline>
              <xm:f>'CHỈ SỐ TÀI CHÍNH'!D1805:M1805</xm:f>
              <xm:sqref>C1805</xm:sqref>
            </x14:sparkline>
          </x14:sparklines>
        </x14:sparklineGroup>
        <x14:sparklineGroup type="column" displayEmptyCellsAs="gap" high="1" low="1" xr2:uid="{00F31519-9F73-4382-8AF2-618F3CA2274D}">
          <x14:colorSeries rgb="FFFFFF00"/>
          <x14:colorNegative rgb="FFD00000"/>
          <x14:colorAxis rgb="FF000000"/>
          <x14:colorMarkers rgb="FFD00000"/>
          <x14:colorFirst rgb="FFD00000"/>
          <x14:colorLast rgb="FFD00000"/>
          <x14:colorHigh rgb="FF00FF00"/>
          <x14:colorLow rgb="FFFF0000"/>
          <x14:sparklines>
            <x14:sparkline>
              <xm:f>'CHỈ SỐ TÀI CHÍNH'!D1407:M1407</xm:f>
              <xm:sqref>C1407</xm:sqref>
            </x14:sparkline>
            <x14:sparkline>
              <xm:f>'CHỈ SỐ TÀI CHÍNH'!D1408:M1408</xm:f>
              <xm:sqref>C1408</xm:sqref>
            </x14:sparkline>
            <x14:sparkline>
              <xm:f>'CHỈ SỐ TÀI CHÍNH'!D1409:M1409</xm:f>
              <xm:sqref>C1409</xm:sqref>
            </x14:sparkline>
            <x14:sparkline>
              <xm:f>'CHỈ SỐ TÀI CHÍNH'!D1410:M1410</xm:f>
              <xm:sqref>C1410</xm:sqref>
            </x14:sparkline>
            <x14:sparkline>
              <xm:f>'CHỈ SỐ TÀI CHÍNH'!D1411:M1411</xm:f>
              <xm:sqref>C1411</xm:sqref>
            </x14:sparkline>
            <x14:sparkline>
              <xm:f>'CHỈ SỐ TÀI CHÍNH'!D1412:M1412</xm:f>
              <xm:sqref>C1412</xm:sqref>
            </x14:sparkline>
            <x14:sparkline>
              <xm:f>'CHỈ SỐ TÀI CHÍNH'!D1413:M1413</xm:f>
              <xm:sqref>C1413</xm:sqref>
            </x14:sparkline>
            <x14:sparkline>
              <xm:f>'CHỈ SỐ TÀI CHÍNH'!D1414:M1414</xm:f>
              <xm:sqref>C1414</xm:sqref>
            </x14:sparkline>
            <x14:sparkline>
              <xm:f>'CHỈ SỐ TÀI CHÍNH'!D1415:M1415</xm:f>
              <xm:sqref>C1415</xm:sqref>
            </x14:sparkline>
            <x14:sparkline>
              <xm:f>'CHỈ SỐ TÀI CHÍNH'!D1416:M1416</xm:f>
              <xm:sqref>C1416</xm:sqref>
            </x14:sparkline>
            <x14:sparkline>
              <xm:f>'CHỈ SỐ TÀI CHÍNH'!D1417:M1417</xm:f>
              <xm:sqref>C1417</xm:sqref>
            </x14:sparkline>
            <x14:sparkline>
              <xm:f>'CHỈ SỐ TÀI CHÍNH'!D1418:M1418</xm:f>
              <xm:sqref>C1418</xm:sqref>
            </x14:sparkline>
            <x14:sparkline>
              <xm:f>'CHỈ SỐ TÀI CHÍNH'!D1419:M1419</xm:f>
              <xm:sqref>C1419</xm:sqref>
            </x14:sparkline>
            <x14:sparkline>
              <xm:f>'CHỈ SỐ TÀI CHÍNH'!D1420:M1420</xm:f>
              <xm:sqref>C1420</xm:sqref>
            </x14:sparkline>
            <x14:sparkline>
              <xm:f>'CHỈ SỐ TÀI CHÍNH'!D1421:M1421</xm:f>
              <xm:sqref>C1421</xm:sqref>
            </x14:sparkline>
            <x14:sparkline>
              <xm:f>'CHỈ SỐ TÀI CHÍNH'!D1422:M1422</xm:f>
              <xm:sqref>C1422</xm:sqref>
            </x14:sparkline>
            <x14:sparkline>
              <xm:f>'CHỈ SỐ TÀI CHÍNH'!D1423:M1423</xm:f>
              <xm:sqref>C1423</xm:sqref>
            </x14:sparkline>
            <x14:sparkline>
              <xm:f>'CHỈ SỐ TÀI CHÍNH'!D1424:M1424</xm:f>
              <xm:sqref>C1424</xm:sqref>
            </x14:sparkline>
            <x14:sparkline>
              <xm:f>'CHỈ SỐ TÀI CHÍNH'!D1425:M1425</xm:f>
              <xm:sqref>C1425</xm:sqref>
            </x14:sparkline>
            <x14:sparkline>
              <xm:f>'CHỈ SỐ TÀI CHÍNH'!D1426:M1426</xm:f>
              <xm:sqref>C1426</xm:sqref>
            </x14:sparkline>
            <x14:sparkline>
              <xm:f>'CHỈ SỐ TÀI CHÍNH'!D1427:M1427</xm:f>
              <xm:sqref>C1427</xm:sqref>
            </x14:sparkline>
            <x14:sparkline>
              <xm:f>'CHỈ SỐ TÀI CHÍNH'!D1428:M1428</xm:f>
              <xm:sqref>C1428</xm:sqref>
            </x14:sparkline>
            <x14:sparkline>
              <xm:f>'CHỈ SỐ TÀI CHÍNH'!D1429:M1429</xm:f>
              <xm:sqref>C1429</xm:sqref>
            </x14:sparkline>
            <x14:sparkline>
              <xm:f>'CHỈ SỐ TÀI CHÍNH'!D1430:M1430</xm:f>
              <xm:sqref>C1430</xm:sqref>
            </x14:sparkline>
            <x14:sparkline>
              <xm:f>'CHỈ SỐ TÀI CHÍNH'!D1431:M1431</xm:f>
              <xm:sqref>C1431</xm:sqref>
            </x14:sparkline>
            <x14:sparkline>
              <xm:f>'CHỈ SỐ TÀI CHÍNH'!D1432:M1432</xm:f>
              <xm:sqref>C1432</xm:sqref>
            </x14:sparkline>
            <x14:sparkline>
              <xm:f>'CHỈ SỐ TÀI CHÍNH'!D1433:M1433</xm:f>
              <xm:sqref>C1433</xm:sqref>
            </x14:sparkline>
            <x14:sparkline>
              <xm:f>'CHỈ SỐ TÀI CHÍNH'!D1434:M1434</xm:f>
              <xm:sqref>C1434</xm:sqref>
            </x14:sparkline>
            <x14:sparkline>
              <xm:f>'CHỈ SỐ TÀI CHÍNH'!D1435:M1435</xm:f>
              <xm:sqref>C1435</xm:sqref>
            </x14:sparkline>
            <x14:sparkline>
              <xm:f>'CHỈ SỐ TÀI CHÍNH'!D1436:M1436</xm:f>
              <xm:sqref>C1436</xm:sqref>
            </x14:sparkline>
            <x14:sparkline>
              <xm:f>'CHỈ SỐ TÀI CHÍNH'!D1437:M1437</xm:f>
              <xm:sqref>C1437</xm:sqref>
            </x14:sparkline>
            <x14:sparkline>
              <xm:f>'CHỈ SỐ TÀI CHÍNH'!D1438:M1438</xm:f>
              <xm:sqref>C1438</xm:sqref>
            </x14:sparkline>
            <x14:sparkline>
              <xm:f>'CHỈ SỐ TÀI CHÍNH'!D1439:M1439</xm:f>
              <xm:sqref>C1439</xm:sqref>
            </x14:sparkline>
            <x14:sparkline>
              <xm:f>'CHỈ SỐ TÀI CHÍNH'!D1440:M1440</xm:f>
              <xm:sqref>C1440</xm:sqref>
            </x14:sparkline>
            <x14:sparkline>
              <xm:f>'CHỈ SỐ TÀI CHÍNH'!D1441:M1441</xm:f>
              <xm:sqref>C1441</xm:sqref>
            </x14:sparkline>
            <x14:sparkline>
              <xm:f>'CHỈ SỐ TÀI CHÍNH'!D1442:M1442</xm:f>
              <xm:sqref>C1442</xm:sqref>
            </x14:sparkline>
            <x14:sparkline>
              <xm:f>'CHỈ SỐ TÀI CHÍNH'!D1443:M1443</xm:f>
              <xm:sqref>C1443</xm:sqref>
            </x14:sparkline>
            <x14:sparkline>
              <xm:f>'CHỈ SỐ TÀI CHÍNH'!D1444:M1444</xm:f>
              <xm:sqref>C1444</xm:sqref>
            </x14:sparkline>
            <x14:sparkline>
              <xm:f>'CHỈ SỐ TÀI CHÍNH'!D1445:M1445</xm:f>
              <xm:sqref>C1445</xm:sqref>
            </x14:sparkline>
            <x14:sparkline>
              <xm:f>'CHỈ SỐ TÀI CHÍNH'!D1446:M1446</xm:f>
              <xm:sqref>C1446</xm:sqref>
            </x14:sparkline>
            <x14:sparkline>
              <xm:f>'CHỈ SỐ TÀI CHÍNH'!D1447:M1447</xm:f>
              <xm:sqref>C1447</xm:sqref>
            </x14:sparkline>
            <x14:sparkline>
              <xm:f>'CHỈ SỐ TÀI CHÍNH'!D1448:M1448</xm:f>
              <xm:sqref>C1448</xm:sqref>
            </x14:sparkline>
            <x14:sparkline>
              <xm:f>'CHỈ SỐ TÀI CHÍNH'!D1449:M1449</xm:f>
              <xm:sqref>C1449</xm:sqref>
            </x14:sparkline>
            <x14:sparkline>
              <xm:f>'CHỈ SỐ TÀI CHÍNH'!D1450:M1450</xm:f>
              <xm:sqref>C1450</xm:sqref>
            </x14:sparkline>
            <x14:sparkline>
              <xm:f>'CHỈ SỐ TÀI CHÍNH'!D1451:M1451</xm:f>
              <xm:sqref>C1451</xm:sqref>
            </x14:sparkline>
            <x14:sparkline>
              <xm:f>'CHỈ SỐ TÀI CHÍNH'!D1452:M1452</xm:f>
              <xm:sqref>C1452</xm:sqref>
            </x14:sparkline>
            <x14:sparkline>
              <xm:f>'CHỈ SỐ TÀI CHÍNH'!D1453:M1453</xm:f>
              <xm:sqref>C1453</xm:sqref>
            </x14:sparkline>
            <x14:sparkline>
              <xm:f>'CHỈ SỐ TÀI CHÍNH'!D1454:M1454</xm:f>
              <xm:sqref>C1454</xm:sqref>
            </x14:sparkline>
            <x14:sparkline>
              <xm:f>'CHỈ SỐ TÀI CHÍNH'!D1455:M1455</xm:f>
              <xm:sqref>C1455</xm:sqref>
            </x14:sparkline>
            <x14:sparkline>
              <xm:f>'CHỈ SỐ TÀI CHÍNH'!D1456:M1456</xm:f>
              <xm:sqref>C1456</xm:sqref>
            </x14:sparkline>
            <x14:sparkline>
              <xm:f>'CHỈ SỐ TÀI CHÍNH'!D1457:M1457</xm:f>
              <xm:sqref>C1457</xm:sqref>
            </x14:sparkline>
            <x14:sparkline>
              <xm:f>'CHỈ SỐ TÀI CHÍNH'!D1458:M1458</xm:f>
              <xm:sqref>C1458</xm:sqref>
            </x14:sparkline>
            <x14:sparkline>
              <xm:f>'CHỈ SỐ TÀI CHÍNH'!D1459:M1459</xm:f>
              <xm:sqref>C1459</xm:sqref>
            </x14:sparkline>
            <x14:sparkline>
              <xm:f>'CHỈ SỐ TÀI CHÍNH'!D1460:M1460</xm:f>
              <xm:sqref>C1460</xm:sqref>
            </x14:sparkline>
            <x14:sparkline>
              <xm:f>'CHỈ SỐ TÀI CHÍNH'!D1461:M1461</xm:f>
              <xm:sqref>C1461</xm:sqref>
            </x14:sparkline>
            <x14:sparkline>
              <xm:f>'CHỈ SỐ TÀI CHÍNH'!D1462:M1462</xm:f>
              <xm:sqref>C1462</xm:sqref>
            </x14:sparkline>
            <x14:sparkline>
              <xm:f>'CHỈ SỐ TÀI CHÍNH'!D1463:M1463</xm:f>
              <xm:sqref>C1463</xm:sqref>
            </x14:sparkline>
            <x14:sparkline>
              <xm:f>'CHỈ SỐ TÀI CHÍNH'!D1464:M1464</xm:f>
              <xm:sqref>C1464</xm:sqref>
            </x14:sparkline>
            <x14:sparkline>
              <xm:f>'CHỈ SỐ TÀI CHÍNH'!D1465:M1465</xm:f>
              <xm:sqref>C1465</xm:sqref>
            </x14:sparkline>
            <x14:sparkline>
              <xm:f>'CHỈ SỐ TÀI CHÍNH'!D1466:M1466</xm:f>
              <xm:sqref>C1466</xm:sqref>
            </x14:sparkline>
            <x14:sparkline>
              <xm:f>'CHỈ SỐ TÀI CHÍNH'!D1467:M1467</xm:f>
              <xm:sqref>C1467</xm:sqref>
            </x14:sparkline>
            <x14:sparkline>
              <xm:f>'CHỈ SỐ TÀI CHÍNH'!D1468:M1468</xm:f>
              <xm:sqref>C1468</xm:sqref>
            </x14:sparkline>
            <x14:sparkline>
              <xm:f>'CHỈ SỐ TÀI CHÍNH'!D1469:M1469</xm:f>
              <xm:sqref>C1469</xm:sqref>
            </x14:sparkline>
            <x14:sparkline>
              <xm:f>'CHỈ SỐ TÀI CHÍNH'!D1470:M1470</xm:f>
              <xm:sqref>C1470</xm:sqref>
            </x14:sparkline>
            <x14:sparkline>
              <xm:f>'CHỈ SỐ TÀI CHÍNH'!D1471:M1471</xm:f>
              <xm:sqref>C1471</xm:sqref>
            </x14:sparkline>
            <x14:sparkline>
              <xm:f>'CHỈ SỐ TÀI CHÍNH'!D1472:M1472</xm:f>
              <xm:sqref>C1472</xm:sqref>
            </x14:sparkline>
            <x14:sparkline>
              <xm:f>'CHỈ SỐ TÀI CHÍNH'!D1473:M1473</xm:f>
              <xm:sqref>C1473</xm:sqref>
            </x14:sparkline>
            <x14:sparkline>
              <xm:f>'CHỈ SỐ TÀI CHÍNH'!D1474:M1474</xm:f>
              <xm:sqref>C1474</xm:sqref>
            </x14:sparkline>
            <x14:sparkline>
              <xm:f>'CHỈ SỐ TÀI CHÍNH'!D1475:M1475</xm:f>
              <xm:sqref>C1475</xm:sqref>
            </x14:sparkline>
            <x14:sparkline>
              <xm:f>'CHỈ SỐ TÀI CHÍNH'!D1476:M1476</xm:f>
              <xm:sqref>C1476</xm:sqref>
            </x14:sparkline>
            <x14:sparkline>
              <xm:f>'CHỈ SỐ TÀI CHÍNH'!D1477:M1477</xm:f>
              <xm:sqref>C1477</xm:sqref>
            </x14:sparkline>
            <x14:sparkline>
              <xm:f>'CHỈ SỐ TÀI CHÍNH'!D1478:M1478</xm:f>
              <xm:sqref>C1478</xm:sqref>
            </x14:sparkline>
            <x14:sparkline>
              <xm:f>'CHỈ SỐ TÀI CHÍNH'!D1479:M1479</xm:f>
              <xm:sqref>C1479</xm:sqref>
            </x14:sparkline>
            <x14:sparkline>
              <xm:f>'CHỈ SỐ TÀI CHÍNH'!D1480:M1480</xm:f>
              <xm:sqref>C1480</xm:sqref>
            </x14:sparkline>
            <x14:sparkline>
              <xm:f>'CHỈ SỐ TÀI CHÍNH'!D1481:M1481</xm:f>
              <xm:sqref>C1481</xm:sqref>
            </x14:sparkline>
            <x14:sparkline>
              <xm:f>'CHỈ SỐ TÀI CHÍNH'!D1482:M1482</xm:f>
              <xm:sqref>C1482</xm:sqref>
            </x14:sparkline>
            <x14:sparkline>
              <xm:f>'CHỈ SỐ TÀI CHÍNH'!D1483:M1483</xm:f>
              <xm:sqref>C1483</xm:sqref>
            </x14:sparkline>
            <x14:sparkline>
              <xm:f>'CHỈ SỐ TÀI CHÍNH'!D1484:M1484</xm:f>
              <xm:sqref>C1484</xm:sqref>
            </x14:sparkline>
            <x14:sparkline>
              <xm:f>'CHỈ SỐ TÀI CHÍNH'!D1485:M1485</xm:f>
              <xm:sqref>C1485</xm:sqref>
            </x14:sparkline>
            <x14:sparkline>
              <xm:f>'CHỈ SỐ TÀI CHÍNH'!D1486:M1486</xm:f>
              <xm:sqref>C1486</xm:sqref>
            </x14:sparkline>
            <x14:sparkline>
              <xm:f>'CHỈ SỐ TÀI CHÍNH'!D1487:M1487</xm:f>
              <xm:sqref>C1487</xm:sqref>
            </x14:sparkline>
            <x14:sparkline>
              <xm:f>'CHỈ SỐ TÀI CHÍNH'!D1488:M1488</xm:f>
              <xm:sqref>C1488</xm:sqref>
            </x14:sparkline>
            <x14:sparkline>
              <xm:f>'CHỈ SỐ TÀI CHÍNH'!D1489:M1489</xm:f>
              <xm:sqref>C1489</xm:sqref>
            </x14:sparkline>
            <x14:sparkline>
              <xm:f>'CHỈ SỐ TÀI CHÍNH'!D1490:M1490</xm:f>
              <xm:sqref>C1490</xm:sqref>
            </x14:sparkline>
            <x14:sparkline>
              <xm:f>'CHỈ SỐ TÀI CHÍNH'!D1491:M1491</xm:f>
              <xm:sqref>C1491</xm:sqref>
            </x14:sparkline>
            <x14:sparkline>
              <xm:f>'CHỈ SỐ TÀI CHÍNH'!D1492:M1492</xm:f>
              <xm:sqref>C1492</xm:sqref>
            </x14:sparkline>
            <x14:sparkline>
              <xm:f>'CHỈ SỐ TÀI CHÍNH'!D1493:M1493</xm:f>
              <xm:sqref>C1493</xm:sqref>
            </x14:sparkline>
            <x14:sparkline>
              <xm:f>'CHỈ SỐ TÀI CHÍNH'!D1494:M1494</xm:f>
              <xm:sqref>C1494</xm:sqref>
            </x14:sparkline>
            <x14:sparkline>
              <xm:f>'CHỈ SỐ TÀI CHÍNH'!D1495:M1495</xm:f>
              <xm:sqref>C1495</xm:sqref>
            </x14:sparkline>
            <x14:sparkline>
              <xm:f>'CHỈ SỐ TÀI CHÍNH'!D1496:M1496</xm:f>
              <xm:sqref>C1496</xm:sqref>
            </x14:sparkline>
            <x14:sparkline>
              <xm:f>'CHỈ SỐ TÀI CHÍNH'!D1497:M1497</xm:f>
              <xm:sqref>C1497</xm:sqref>
            </x14:sparkline>
            <x14:sparkline>
              <xm:f>'CHỈ SỐ TÀI CHÍNH'!D1498:M1498</xm:f>
              <xm:sqref>C1498</xm:sqref>
            </x14:sparkline>
            <x14:sparkline>
              <xm:f>'CHỈ SỐ TÀI CHÍNH'!D1499:M1499</xm:f>
              <xm:sqref>C1499</xm:sqref>
            </x14:sparkline>
            <x14:sparkline>
              <xm:f>'CHỈ SỐ TÀI CHÍNH'!D1500:M1500</xm:f>
              <xm:sqref>C1500</xm:sqref>
            </x14:sparkline>
            <x14:sparkline>
              <xm:f>'CHỈ SỐ TÀI CHÍNH'!D1501:M1501</xm:f>
              <xm:sqref>C1501</xm:sqref>
            </x14:sparkline>
            <x14:sparkline>
              <xm:f>'CHỈ SỐ TÀI CHÍNH'!D1502:M1502</xm:f>
              <xm:sqref>C1502</xm:sqref>
            </x14:sparkline>
            <x14:sparkline>
              <xm:f>'CHỈ SỐ TÀI CHÍNH'!D1503:M1503</xm:f>
              <xm:sqref>C1503</xm:sqref>
            </x14:sparkline>
            <x14:sparkline>
              <xm:f>'CHỈ SỐ TÀI CHÍNH'!D1504:M1504</xm:f>
              <xm:sqref>C1504</xm:sqref>
            </x14:sparkline>
            <x14:sparkline>
              <xm:f>'CHỈ SỐ TÀI CHÍNH'!D1505:M1505</xm:f>
              <xm:sqref>C1505</xm:sqref>
            </x14:sparkline>
            <x14:sparkline>
              <xm:f>'CHỈ SỐ TÀI CHÍNH'!D1506:M1506</xm:f>
              <xm:sqref>C1506</xm:sqref>
            </x14:sparkline>
            <x14:sparkline>
              <xm:f>'CHỈ SỐ TÀI CHÍNH'!D1507:M1507</xm:f>
              <xm:sqref>C1507</xm:sqref>
            </x14:sparkline>
            <x14:sparkline>
              <xm:f>'CHỈ SỐ TÀI CHÍNH'!D1508:M1508</xm:f>
              <xm:sqref>C1508</xm:sqref>
            </x14:sparkline>
            <x14:sparkline>
              <xm:f>'CHỈ SỐ TÀI CHÍNH'!D1509:M1509</xm:f>
              <xm:sqref>C1509</xm:sqref>
            </x14:sparkline>
            <x14:sparkline>
              <xm:f>'CHỈ SỐ TÀI CHÍNH'!D1510:M1510</xm:f>
              <xm:sqref>C1510</xm:sqref>
            </x14:sparkline>
            <x14:sparkline>
              <xm:f>'CHỈ SỐ TÀI CHÍNH'!D1511:M1511</xm:f>
              <xm:sqref>C1511</xm:sqref>
            </x14:sparkline>
            <x14:sparkline>
              <xm:f>'CHỈ SỐ TÀI CHÍNH'!D1512:M1512</xm:f>
              <xm:sqref>C1512</xm:sqref>
            </x14:sparkline>
            <x14:sparkline>
              <xm:f>'CHỈ SỐ TÀI CHÍNH'!D1513:M1513</xm:f>
              <xm:sqref>C1513</xm:sqref>
            </x14:sparkline>
            <x14:sparkline>
              <xm:f>'CHỈ SỐ TÀI CHÍNH'!D1514:M1514</xm:f>
              <xm:sqref>C1514</xm:sqref>
            </x14:sparkline>
            <x14:sparkline>
              <xm:f>'CHỈ SỐ TÀI CHÍNH'!D1515:M1515</xm:f>
              <xm:sqref>C1515</xm:sqref>
            </x14:sparkline>
            <x14:sparkline>
              <xm:f>'CHỈ SỐ TÀI CHÍNH'!D1516:M1516</xm:f>
              <xm:sqref>C1516</xm:sqref>
            </x14:sparkline>
            <x14:sparkline>
              <xm:f>'CHỈ SỐ TÀI CHÍNH'!D1517:M1517</xm:f>
              <xm:sqref>C1517</xm:sqref>
            </x14:sparkline>
            <x14:sparkline>
              <xm:f>'CHỈ SỐ TÀI CHÍNH'!D1518:M1518</xm:f>
              <xm:sqref>C1518</xm:sqref>
            </x14:sparkline>
            <x14:sparkline>
              <xm:f>'CHỈ SỐ TÀI CHÍNH'!D1519:M1519</xm:f>
              <xm:sqref>C1519</xm:sqref>
            </x14:sparkline>
            <x14:sparkline>
              <xm:f>'CHỈ SỐ TÀI CHÍNH'!D1520:M1520</xm:f>
              <xm:sqref>C1520</xm:sqref>
            </x14:sparkline>
            <x14:sparkline>
              <xm:f>'CHỈ SỐ TÀI CHÍNH'!D1521:M1521</xm:f>
              <xm:sqref>C1521</xm:sqref>
            </x14:sparkline>
            <x14:sparkline>
              <xm:f>'CHỈ SỐ TÀI CHÍNH'!D1522:M1522</xm:f>
              <xm:sqref>C1522</xm:sqref>
            </x14:sparkline>
            <x14:sparkline>
              <xm:f>'CHỈ SỐ TÀI CHÍNH'!D1523:M1523</xm:f>
              <xm:sqref>C1523</xm:sqref>
            </x14:sparkline>
            <x14:sparkline>
              <xm:f>'CHỈ SỐ TÀI CHÍNH'!D1524:M1524</xm:f>
              <xm:sqref>C1524</xm:sqref>
            </x14:sparkline>
            <x14:sparkline>
              <xm:f>'CHỈ SỐ TÀI CHÍNH'!D1525:M1525</xm:f>
              <xm:sqref>C1525</xm:sqref>
            </x14:sparkline>
            <x14:sparkline>
              <xm:f>'CHỈ SỐ TÀI CHÍNH'!D1526:M1526</xm:f>
              <xm:sqref>C1526</xm:sqref>
            </x14:sparkline>
            <x14:sparkline>
              <xm:f>'CHỈ SỐ TÀI CHÍNH'!D1527:M1527</xm:f>
              <xm:sqref>C1527</xm:sqref>
            </x14:sparkline>
            <x14:sparkline>
              <xm:f>'CHỈ SỐ TÀI CHÍNH'!D1528:M1528</xm:f>
              <xm:sqref>C1528</xm:sqref>
            </x14:sparkline>
            <x14:sparkline>
              <xm:f>'CHỈ SỐ TÀI CHÍNH'!D1529:M1529</xm:f>
              <xm:sqref>C1529</xm:sqref>
            </x14:sparkline>
            <x14:sparkline>
              <xm:f>'CHỈ SỐ TÀI CHÍNH'!D1530:M1530</xm:f>
              <xm:sqref>C1530</xm:sqref>
            </x14:sparkline>
            <x14:sparkline>
              <xm:f>'CHỈ SỐ TÀI CHÍNH'!D1531:M1531</xm:f>
              <xm:sqref>C1531</xm:sqref>
            </x14:sparkline>
            <x14:sparkline>
              <xm:f>'CHỈ SỐ TÀI CHÍNH'!D1532:M1532</xm:f>
              <xm:sqref>C1532</xm:sqref>
            </x14:sparkline>
            <x14:sparkline>
              <xm:f>'CHỈ SỐ TÀI CHÍNH'!D1533:M1533</xm:f>
              <xm:sqref>C1533</xm:sqref>
            </x14:sparkline>
            <x14:sparkline>
              <xm:f>'CHỈ SỐ TÀI CHÍNH'!D1534:M1534</xm:f>
              <xm:sqref>C1534</xm:sqref>
            </x14:sparkline>
            <x14:sparkline>
              <xm:f>'CHỈ SỐ TÀI CHÍNH'!D1535:M1535</xm:f>
              <xm:sqref>C1535</xm:sqref>
            </x14:sparkline>
            <x14:sparkline>
              <xm:f>'CHỈ SỐ TÀI CHÍNH'!D1536:M1536</xm:f>
              <xm:sqref>C1536</xm:sqref>
            </x14:sparkline>
            <x14:sparkline>
              <xm:f>'CHỈ SỐ TÀI CHÍNH'!D1537:M1537</xm:f>
              <xm:sqref>C1537</xm:sqref>
            </x14:sparkline>
            <x14:sparkline>
              <xm:f>'CHỈ SỐ TÀI CHÍNH'!D1538:M1538</xm:f>
              <xm:sqref>C1538</xm:sqref>
            </x14:sparkline>
            <x14:sparkline>
              <xm:f>'CHỈ SỐ TÀI CHÍNH'!D1539:M1539</xm:f>
              <xm:sqref>C1539</xm:sqref>
            </x14:sparkline>
            <x14:sparkline>
              <xm:f>'CHỈ SỐ TÀI CHÍNH'!D1540:M1540</xm:f>
              <xm:sqref>C1540</xm:sqref>
            </x14:sparkline>
            <x14:sparkline>
              <xm:f>'CHỈ SỐ TÀI CHÍNH'!D1541:M1541</xm:f>
              <xm:sqref>C1541</xm:sqref>
            </x14:sparkline>
            <x14:sparkline>
              <xm:f>'CHỈ SỐ TÀI CHÍNH'!D1542:M1542</xm:f>
              <xm:sqref>C1542</xm:sqref>
            </x14:sparkline>
            <x14:sparkline>
              <xm:f>'CHỈ SỐ TÀI CHÍNH'!D1543:M1543</xm:f>
              <xm:sqref>C1543</xm:sqref>
            </x14:sparkline>
            <x14:sparkline>
              <xm:f>'CHỈ SỐ TÀI CHÍNH'!D1544:M1544</xm:f>
              <xm:sqref>C1544</xm:sqref>
            </x14:sparkline>
            <x14:sparkline>
              <xm:f>'CHỈ SỐ TÀI CHÍNH'!D1545:M1545</xm:f>
              <xm:sqref>C1545</xm:sqref>
            </x14:sparkline>
            <x14:sparkline>
              <xm:f>'CHỈ SỐ TÀI CHÍNH'!D1546:M1546</xm:f>
              <xm:sqref>C1546</xm:sqref>
            </x14:sparkline>
            <x14:sparkline>
              <xm:f>'CHỈ SỐ TÀI CHÍNH'!D1547:M1547</xm:f>
              <xm:sqref>C1547</xm:sqref>
            </x14:sparkline>
            <x14:sparkline>
              <xm:f>'CHỈ SỐ TÀI CHÍNH'!D1548:M1548</xm:f>
              <xm:sqref>C1548</xm:sqref>
            </x14:sparkline>
            <x14:sparkline>
              <xm:f>'CHỈ SỐ TÀI CHÍNH'!D1549:M1549</xm:f>
              <xm:sqref>C1549</xm:sqref>
            </x14:sparkline>
            <x14:sparkline>
              <xm:f>'CHỈ SỐ TÀI CHÍNH'!D1550:M1550</xm:f>
              <xm:sqref>C1550</xm:sqref>
            </x14:sparkline>
            <x14:sparkline>
              <xm:f>'CHỈ SỐ TÀI CHÍNH'!D1551:M1551</xm:f>
              <xm:sqref>C1551</xm:sqref>
            </x14:sparkline>
            <x14:sparkline>
              <xm:f>'CHỈ SỐ TÀI CHÍNH'!D1552:M1552</xm:f>
              <xm:sqref>C1552</xm:sqref>
            </x14:sparkline>
            <x14:sparkline>
              <xm:f>'CHỈ SỐ TÀI CHÍNH'!D1553:M1553</xm:f>
              <xm:sqref>C1553</xm:sqref>
            </x14:sparkline>
            <x14:sparkline>
              <xm:f>'CHỈ SỐ TÀI CHÍNH'!D1554:M1554</xm:f>
              <xm:sqref>C1554</xm:sqref>
            </x14:sparkline>
            <x14:sparkline>
              <xm:f>'CHỈ SỐ TÀI CHÍNH'!D1555:M1555</xm:f>
              <xm:sqref>C1555</xm:sqref>
            </x14:sparkline>
            <x14:sparkline>
              <xm:f>'CHỈ SỐ TÀI CHÍNH'!D1556:M1556</xm:f>
              <xm:sqref>C1556</xm:sqref>
            </x14:sparkline>
            <x14:sparkline>
              <xm:f>'CHỈ SỐ TÀI CHÍNH'!D1557:M1557</xm:f>
              <xm:sqref>C1557</xm:sqref>
            </x14:sparkline>
            <x14:sparkline>
              <xm:f>'CHỈ SỐ TÀI CHÍNH'!D1558:M1558</xm:f>
              <xm:sqref>C1558</xm:sqref>
            </x14:sparkline>
            <x14:sparkline>
              <xm:f>'CHỈ SỐ TÀI CHÍNH'!D1559:M1559</xm:f>
              <xm:sqref>C1559</xm:sqref>
            </x14:sparkline>
            <x14:sparkline>
              <xm:f>'CHỈ SỐ TÀI CHÍNH'!D1560:M1560</xm:f>
              <xm:sqref>C1560</xm:sqref>
            </x14:sparkline>
            <x14:sparkline>
              <xm:f>'CHỈ SỐ TÀI CHÍNH'!D1561:M1561</xm:f>
              <xm:sqref>C1561</xm:sqref>
            </x14:sparkline>
            <x14:sparkline>
              <xm:f>'CHỈ SỐ TÀI CHÍNH'!D1562:M1562</xm:f>
              <xm:sqref>C1562</xm:sqref>
            </x14:sparkline>
            <x14:sparkline>
              <xm:f>'CHỈ SỐ TÀI CHÍNH'!D1563:M1563</xm:f>
              <xm:sqref>C1563</xm:sqref>
            </x14:sparkline>
            <x14:sparkline>
              <xm:f>'CHỈ SỐ TÀI CHÍNH'!D1564:M1564</xm:f>
              <xm:sqref>C1564</xm:sqref>
            </x14:sparkline>
            <x14:sparkline>
              <xm:f>'CHỈ SỐ TÀI CHÍNH'!D1565:M1565</xm:f>
              <xm:sqref>C1565</xm:sqref>
            </x14:sparkline>
            <x14:sparkline>
              <xm:f>'CHỈ SỐ TÀI CHÍNH'!D1566:M1566</xm:f>
              <xm:sqref>C1566</xm:sqref>
            </x14:sparkline>
            <x14:sparkline>
              <xm:f>'CHỈ SỐ TÀI CHÍNH'!D1567:M1567</xm:f>
              <xm:sqref>C1567</xm:sqref>
            </x14:sparkline>
            <x14:sparkline>
              <xm:f>'CHỈ SỐ TÀI CHÍNH'!D1568:M1568</xm:f>
              <xm:sqref>C1568</xm:sqref>
            </x14:sparkline>
            <x14:sparkline>
              <xm:f>'CHỈ SỐ TÀI CHÍNH'!D1569:M1569</xm:f>
              <xm:sqref>C1569</xm:sqref>
            </x14:sparkline>
            <x14:sparkline>
              <xm:f>'CHỈ SỐ TÀI CHÍNH'!D1570:M1570</xm:f>
              <xm:sqref>C1570</xm:sqref>
            </x14:sparkline>
            <x14:sparkline>
              <xm:f>'CHỈ SỐ TÀI CHÍNH'!D1571:M1571</xm:f>
              <xm:sqref>C1571</xm:sqref>
            </x14:sparkline>
            <x14:sparkline>
              <xm:f>'CHỈ SỐ TÀI CHÍNH'!D1572:M1572</xm:f>
              <xm:sqref>C1572</xm:sqref>
            </x14:sparkline>
            <x14:sparkline>
              <xm:f>'CHỈ SỐ TÀI CHÍNH'!D1573:M1573</xm:f>
              <xm:sqref>C1573</xm:sqref>
            </x14:sparkline>
            <x14:sparkline>
              <xm:f>'CHỈ SỐ TÀI CHÍNH'!D1574:M1574</xm:f>
              <xm:sqref>C1574</xm:sqref>
            </x14:sparkline>
            <x14:sparkline>
              <xm:f>'CHỈ SỐ TÀI CHÍNH'!D1575:M1575</xm:f>
              <xm:sqref>C1575</xm:sqref>
            </x14:sparkline>
            <x14:sparkline>
              <xm:f>'CHỈ SỐ TÀI CHÍNH'!D1576:M1576</xm:f>
              <xm:sqref>C1576</xm:sqref>
            </x14:sparkline>
            <x14:sparkline>
              <xm:f>'CHỈ SỐ TÀI CHÍNH'!D1577:M1577</xm:f>
              <xm:sqref>C1577</xm:sqref>
            </x14:sparkline>
            <x14:sparkline>
              <xm:f>'CHỈ SỐ TÀI CHÍNH'!D1578:M1578</xm:f>
              <xm:sqref>C1578</xm:sqref>
            </x14:sparkline>
            <x14:sparkline>
              <xm:f>'CHỈ SỐ TÀI CHÍNH'!D1579:M1579</xm:f>
              <xm:sqref>C1579</xm:sqref>
            </x14:sparkline>
            <x14:sparkline>
              <xm:f>'CHỈ SỐ TÀI CHÍNH'!D1580:M1580</xm:f>
              <xm:sqref>C1580</xm:sqref>
            </x14:sparkline>
            <x14:sparkline>
              <xm:f>'CHỈ SỐ TÀI CHÍNH'!D1581:M1581</xm:f>
              <xm:sqref>C1581</xm:sqref>
            </x14:sparkline>
            <x14:sparkline>
              <xm:f>'CHỈ SỐ TÀI CHÍNH'!D1582:M1582</xm:f>
              <xm:sqref>C1582</xm:sqref>
            </x14:sparkline>
            <x14:sparkline>
              <xm:f>'CHỈ SỐ TÀI CHÍNH'!D1583:M1583</xm:f>
              <xm:sqref>C1583</xm:sqref>
            </x14:sparkline>
            <x14:sparkline>
              <xm:f>'CHỈ SỐ TÀI CHÍNH'!D1584:M1584</xm:f>
              <xm:sqref>C1584</xm:sqref>
            </x14:sparkline>
            <x14:sparkline>
              <xm:f>'CHỈ SỐ TÀI CHÍNH'!D1585:M1585</xm:f>
              <xm:sqref>C1585</xm:sqref>
            </x14:sparkline>
            <x14:sparkline>
              <xm:f>'CHỈ SỐ TÀI CHÍNH'!D1586:M1586</xm:f>
              <xm:sqref>C1586</xm:sqref>
            </x14:sparkline>
            <x14:sparkline>
              <xm:f>'CHỈ SỐ TÀI CHÍNH'!D1587:M1587</xm:f>
              <xm:sqref>C1587</xm:sqref>
            </x14:sparkline>
            <x14:sparkline>
              <xm:f>'CHỈ SỐ TÀI CHÍNH'!D1588:M1588</xm:f>
              <xm:sqref>C1588</xm:sqref>
            </x14:sparkline>
            <x14:sparkline>
              <xm:f>'CHỈ SỐ TÀI CHÍNH'!D1589:M1589</xm:f>
              <xm:sqref>C1589</xm:sqref>
            </x14:sparkline>
            <x14:sparkline>
              <xm:f>'CHỈ SỐ TÀI CHÍNH'!D1590:M1590</xm:f>
              <xm:sqref>C1590</xm:sqref>
            </x14:sparkline>
            <x14:sparkline>
              <xm:f>'CHỈ SỐ TÀI CHÍNH'!D1591:M1591</xm:f>
              <xm:sqref>C1591</xm:sqref>
            </x14:sparkline>
            <x14:sparkline>
              <xm:f>'CHỈ SỐ TÀI CHÍNH'!D1592:M1592</xm:f>
              <xm:sqref>C1592</xm:sqref>
            </x14:sparkline>
            <x14:sparkline>
              <xm:f>'CHỈ SỐ TÀI CHÍNH'!D1593:M1593</xm:f>
              <xm:sqref>C1593</xm:sqref>
            </x14:sparkline>
            <x14:sparkline>
              <xm:f>'CHỈ SỐ TÀI CHÍNH'!D1594:M1594</xm:f>
              <xm:sqref>C1594</xm:sqref>
            </x14:sparkline>
            <x14:sparkline>
              <xm:f>'CHỈ SỐ TÀI CHÍNH'!D1595:M1595</xm:f>
              <xm:sqref>C1595</xm:sqref>
            </x14:sparkline>
            <x14:sparkline>
              <xm:f>'CHỈ SỐ TÀI CHÍNH'!D1596:M1596</xm:f>
              <xm:sqref>C1596</xm:sqref>
            </x14:sparkline>
            <x14:sparkline>
              <xm:f>'CHỈ SỐ TÀI CHÍNH'!D1597:M1597</xm:f>
              <xm:sqref>C1597</xm:sqref>
            </x14:sparkline>
            <x14:sparkline>
              <xm:f>'CHỈ SỐ TÀI CHÍNH'!D1598:M1598</xm:f>
              <xm:sqref>C1598</xm:sqref>
            </x14:sparkline>
            <x14:sparkline>
              <xm:f>'CHỈ SỐ TÀI CHÍNH'!D1599:M1599</xm:f>
              <xm:sqref>C1599</xm:sqref>
            </x14:sparkline>
            <x14:sparkline>
              <xm:f>'CHỈ SỐ TÀI CHÍNH'!D1600:M1600</xm:f>
              <xm:sqref>C1600</xm:sqref>
            </x14:sparkline>
            <x14:sparkline>
              <xm:f>'CHỈ SỐ TÀI CHÍNH'!D1601:M1601</xm:f>
              <xm:sqref>C1601</xm:sqref>
            </x14:sparkline>
            <x14:sparkline>
              <xm:f>'CHỈ SỐ TÀI CHÍNH'!D1602:M1602</xm:f>
              <xm:sqref>C1602</xm:sqref>
            </x14:sparkline>
            <x14:sparkline>
              <xm:f>'CHỈ SỐ TÀI CHÍNH'!D1603:M1603</xm:f>
              <xm:sqref>C1603</xm:sqref>
            </x14:sparkline>
            <x14:sparkline>
              <xm:f>'CHỈ SỐ TÀI CHÍNH'!D1604:M1604</xm:f>
              <xm:sqref>C1604</xm:sqref>
            </x14:sparkline>
            <x14:sparkline>
              <xm:f>'CHỈ SỐ TÀI CHÍNH'!D1605:M1605</xm:f>
              <xm:sqref>C1605</xm:sqref>
            </x14:sparkline>
          </x14:sparklines>
        </x14:sparklineGroup>
        <x14:sparklineGroup type="column" displayEmptyCellsAs="gap" high="1" low="1" xr2:uid="{87EDF213-94AD-4EAC-BB01-286C7B2A4FD1}">
          <x14:colorSeries rgb="FFFFFF00"/>
          <x14:colorNegative rgb="FFD00000"/>
          <x14:colorAxis rgb="FF000000"/>
          <x14:colorMarkers rgb="FFD00000"/>
          <x14:colorFirst rgb="FFD00000"/>
          <x14:colorLast rgb="FFD00000"/>
          <x14:colorHigh rgb="FF00FF00"/>
          <x14:colorLow rgb="FFFF0000"/>
          <x14:sparklines>
            <x14:sparkline>
              <xm:f>'CHỈ SỐ TÀI CHÍNH'!D1207:M1207</xm:f>
              <xm:sqref>C1207</xm:sqref>
            </x14:sparkline>
            <x14:sparkline>
              <xm:f>'CHỈ SỐ TÀI CHÍNH'!D1208:M1208</xm:f>
              <xm:sqref>C1208</xm:sqref>
            </x14:sparkline>
            <x14:sparkline>
              <xm:f>'CHỈ SỐ TÀI CHÍNH'!D1209:M1209</xm:f>
              <xm:sqref>C1209</xm:sqref>
            </x14:sparkline>
            <x14:sparkline>
              <xm:f>'CHỈ SỐ TÀI CHÍNH'!D1210:M1210</xm:f>
              <xm:sqref>C1210</xm:sqref>
            </x14:sparkline>
            <x14:sparkline>
              <xm:f>'CHỈ SỐ TÀI CHÍNH'!D1211:M1211</xm:f>
              <xm:sqref>C1211</xm:sqref>
            </x14:sparkline>
            <x14:sparkline>
              <xm:f>'CHỈ SỐ TÀI CHÍNH'!D1212:M1212</xm:f>
              <xm:sqref>C1212</xm:sqref>
            </x14:sparkline>
            <x14:sparkline>
              <xm:f>'CHỈ SỐ TÀI CHÍNH'!D1213:M1213</xm:f>
              <xm:sqref>C1213</xm:sqref>
            </x14:sparkline>
            <x14:sparkline>
              <xm:f>'CHỈ SỐ TÀI CHÍNH'!D1214:M1214</xm:f>
              <xm:sqref>C1214</xm:sqref>
            </x14:sparkline>
            <x14:sparkline>
              <xm:f>'CHỈ SỐ TÀI CHÍNH'!D1215:M1215</xm:f>
              <xm:sqref>C1215</xm:sqref>
            </x14:sparkline>
            <x14:sparkline>
              <xm:f>'CHỈ SỐ TÀI CHÍNH'!D1216:M1216</xm:f>
              <xm:sqref>C1216</xm:sqref>
            </x14:sparkline>
            <x14:sparkline>
              <xm:f>'CHỈ SỐ TÀI CHÍNH'!D1217:M1217</xm:f>
              <xm:sqref>C1217</xm:sqref>
            </x14:sparkline>
            <x14:sparkline>
              <xm:f>'CHỈ SỐ TÀI CHÍNH'!D1218:M1218</xm:f>
              <xm:sqref>C1218</xm:sqref>
            </x14:sparkline>
            <x14:sparkline>
              <xm:f>'CHỈ SỐ TÀI CHÍNH'!D1219:M1219</xm:f>
              <xm:sqref>C1219</xm:sqref>
            </x14:sparkline>
            <x14:sparkline>
              <xm:f>'CHỈ SỐ TÀI CHÍNH'!D1220:M1220</xm:f>
              <xm:sqref>C1220</xm:sqref>
            </x14:sparkline>
            <x14:sparkline>
              <xm:f>'CHỈ SỐ TÀI CHÍNH'!D1221:M1221</xm:f>
              <xm:sqref>C1221</xm:sqref>
            </x14:sparkline>
            <x14:sparkline>
              <xm:f>'CHỈ SỐ TÀI CHÍNH'!D1222:M1222</xm:f>
              <xm:sqref>C1222</xm:sqref>
            </x14:sparkline>
            <x14:sparkline>
              <xm:f>'CHỈ SỐ TÀI CHÍNH'!D1223:M1223</xm:f>
              <xm:sqref>C1223</xm:sqref>
            </x14:sparkline>
            <x14:sparkline>
              <xm:f>'CHỈ SỐ TÀI CHÍNH'!D1224:M1224</xm:f>
              <xm:sqref>C1224</xm:sqref>
            </x14:sparkline>
            <x14:sparkline>
              <xm:f>'CHỈ SỐ TÀI CHÍNH'!D1225:M1225</xm:f>
              <xm:sqref>C1225</xm:sqref>
            </x14:sparkline>
            <x14:sparkline>
              <xm:f>'CHỈ SỐ TÀI CHÍNH'!D1226:M1226</xm:f>
              <xm:sqref>C1226</xm:sqref>
            </x14:sparkline>
            <x14:sparkline>
              <xm:f>'CHỈ SỐ TÀI CHÍNH'!D1227:M1227</xm:f>
              <xm:sqref>C1227</xm:sqref>
            </x14:sparkline>
            <x14:sparkline>
              <xm:f>'CHỈ SỐ TÀI CHÍNH'!D1228:M1228</xm:f>
              <xm:sqref>C1228</xm:sqref>
            </x14:sparkline>
            <x14:sparkline>
              <xm:f>'CHỈ SỐ TÀI CHÍNH'!D1229:M1229</xm:f>
              <xm:sqref>C1229</xm:sqref>
            </x14:sparkline>
            <x14:sparkline>
              <xm:f>'CHỈ SỐ TÀI CHÍNH'!D1230:M1230</xm:f>
              <xm:sqref>C1230</xm:sqref>
            </x14:sparkline>
            <x14:sparkline>
              <xm:f>'CHỈ SỐ TÀI CHÍNH'!D1231:M1231</xm:f>
              <xm:sqref>C1231</xm:sqref>
            </x14:sparkline>
            <x14:sparkline>
              <xm:f>'CHỈ SỐ TÀI CHÍNH'!D1232:M1232</xm:f>
              <xm:sqref>C1232</xm:sqref>
            </x14:sparkline>
            <x14:sparkline>
              <xm:f>'CHỈ SỐ TÀI CHÍNH'!D1233:M1233</xm:f>
              <xm:sqref>C1233</xm:sqref>
            </x14:sparkline>
            <x14:sparkline>
              <xm:f>'CHỈ SỐ TÀI CHÍNH'!D1234:M1234</xm:f>
              <xm:sqref>C1234</xm:sqref>
            </x14:sparkline>
            <x14:sparkline>
              <xm:f>'CHỈ SỐ TÀI CHÍNH'!D1235:M1235</xm:f>
              <xm:sqref>C1235</xm:sqref>
            </x14:sparkline>
            <x14:sparkline>
              <xm:f>'CHỈ SỐ TÀI CHÍNH'!D1236:M1236</xm:f>
              <xm:sqref>C1236</xm:sqref>
            </x14:sparkline>
            <x14:sparkline>
              <xm:f>'CHỈ SỐ TÀI CHÍNH'!D1237:M1237</xm:f>
              <xm:sqref>C1237</xm:sqref>
            </x14:sparkline>
            <x14:sparkline>
              <xm:f>'CHỈ SỐ TÀI CHÍNH'!D1238:M1238</xm:f>
              <xm:sqref>C1238</xm:sqref>
            </x14:sparkline>
            <x14:sparkline>
              <xm:f>'CHỈ SỐ TÀI CHÍNH'!D1239:M1239</xm:f>
              <xm:sqref>C1239</xm:sqref>
            </x14:sparkline>
            <x14:sparkline>
              <xm:f>'CHỈ SỐ TÀI CHÍNH'!D1240:M1240</xm:f>
              <xm:sqref>C1240</xm:sqref>
            </x14:sparkline>
            <x14:sparkline>
              <xm:f>'CHỈ SỐ TÀI CHÍNH'!D1241:M1241</xm:f>
              <xm:sqref>C1241</xm:sqref>
            </x14:sparkline>
            <x14:sparkline>
              <xm:f>'CHỈ SỐ TÀI CHÍNH'!D1242:M1242</xm:f>
              <xm:sqref>C1242</xm:sqref>
            </x14:sparkline>
            <x14:sparkline>
              <xm:f>'CHỈ SỐ TÀI CHÍNH'!D1243:M1243</xm:f>
              <xm:sqref>C1243</xm:sqref>
            </x14:sparkline>
            <x14:sparkline>
              <xm:f>'CHỈ SỐ TÀI CHÍNH'!D1244:M1244</xm:f>
              <xm:sqref>C1244</xm:sqref>
            </x14:sparkline>
            <x14:sparkline>
              <xm:f>'CHỈ SỐ TÀI CHÍNH'!D1245:M1245</xm:f>
              <xm:sqref>C1245</xm:sqref>
            </x14:sparkline>
            <x14:sparkline>
              <xm:f>'CHỈ SỐ TÀI CHÍNH'!D1246:M1246</xm:f>
              <xm:sqref>C1246</xm:sqref>
            </x14:sparkline>
            <x14:sparkline>
              <xm:f>'CHỈ SỐ TÀI CHÍNH'!D1247:M1247</xm:f>
              <xm:sqref>C1247</xm:sqref>
            </x14:sparkline>
            <x14:sparkline>
              <xm:f>'CHỈ SỐ TÀI CHÍNH'!D1248:M1248</xm:f>
              <xm:sqref>C1248</xm:sqref>
            </x14:sparkline>
            <x14:sparkline>
              <xm:f>'CHỈ SỐ TÀI CHÍNH'!D1249:M1249</xm:f>
              <xm:sqref>C1249</xm:sqref>
            </x14:sparkline>
            <x14:sparkline>
              <xm:f>'CHỈ SỐ TÀI CHÍNH'!D1250:M1250</xm:f>
              <xm:sqref>C1250</xm:sqref>
            </x14:sparkline>
            <x14:sparkline>
              <xm:f>'CHỈ SỐ TÀI CHÍNH'!D1251:M1251</xm:f>
              <xm:sqref>C1251</xm:sqref>
            </x14:sparkline>
            <x14:sparkline>
              <xm:f>'CHỈ SỐ TÀI CHÍNH'!D1252:M1252</xm:f>
              <xm:sqref>C1252</xm:sqref>
            </x14:sparkline>
            <x14:sparkline>
              <xm:f>'CHỈ SỐ TÀI CHÍNH'!D1253:M1253</xm:f>
              <xm:sqref>C1253</xm:sqref>
            </x14:sparkline>
            <x14:sparkline>
              <xm:f>'CHỈ SỐ TÀI CHÍNH'!D1254:M1254</xm:f>
              <xm:sqref>C1254</xm:sqref>
            </x14:sparkline>
            <x14:sparkline>
              <xm:f>'CHỈ SỐ TÀI CHÍNH'!D1255:M1255</xm:f>
              <xm:sqref>C1255</xm:sqref>
            </x14:sparkline>
            <x14:sparkline>
              <xm:f>'CHỈ SỐ TÀI CHÍNH'!D1256:M1256</xm:f>
              <xm:sqref>C1256</xm:sqref>
            </x14:sparkline>
            <x14:sparkline>
              <xm:f>'CHỈ SỐ TÀI CHÍNH'!D1257:M1257</xm:f>
              <xm:sqref>C1257</xm:sqref>
            </x14:sparkline>
            <x14:sparkline>
              <xm:f>'CHỈ SỐ TÀI CHÍNH'!D1258:M1258</xm:f>
              <xm:sqref>C1258</xm:sqref>
            </x14:sparkline>
            <x14:sparkline>
              <xm:f>'CHỈ SỐ TÀI CHÍNH'!D1259:M1259</xm:f>
              <xm:sqref>C1259</xm:sqref>
            </x14:sparkline>
            <x14:sparkline>
              <xm:f>'CHỈ SỐ TÀI CHÍNH'!D1260:M1260</xm:f>
              <xm:sqref>C1260</xm:sqref>
            </x14:sparkline>
            <x14:sparkline>
              <xm:f>'CHỈ SỐ TÀI CHÍNH'!D1261:M1261</xm:f>
              <xm:sqref>C1261</xm:sqref>
            </x14:sparkline>
            <x14:sparkline>
              <xm:f>'CHỈ SỐ TÀI CHÍNH'!D1262:M1262</xm:f>
              <xm:sqref>C1262</xm:sqref>
            </x14:sparkline>
            <x14:sparkline>
              <xm:f>'CHỈ SỐ TÀI CHÍNH'!D1263:M1263</xm:f>
              <xm:sqref>C1263</xm:sqref>
            </x14:sparkline>
            <x14:sparkline>
              <xm:f>'CHỈ SỐ TÀI CHÍNH'!D1264:M1264</xm:f>
              <xm:sqref>C1264</xm:sqref>
            </x14:sparkline>
            <x14:sparkline>
              <xm:f>'CHỈ SỐ TÀI CHÍNH'!D1265:M1265</xm:f>
              <xm:sqref>C1265</xm:sqref>
            </x14:sparkline>
            <x14:sparkline>
              <xm:f>'CHỈ SỐ TÀI CHÍNH'!D1266:M1266</xm:f>
              <xm:sqref>C1266</xm:sqref>
            </x14:sparkline>
            <x14:sparkline>
              <xm:f>'CHỈ SỐ TÀI CHÍNH'!D1267:M1267</xm:f>
              <xm:sqref>C1267</xm:sqref>
            </x14:sparkline>
            <x14:sparkline>
              <xm:f>'CHỈ SỐ TÀI CHÍNH'!D1268:M1268</xm:f>
              <xm:sqref>C1268</xm:sqref>
            </x14:sparkline>
            <x14:sparkline>
              <xm:f>'CHỈ SỐ TÀI CHÍNH'!D1269:M1269</xm:f>
              <xm:sqref>C1269</xm:sqref>
            </x14:sparkline>
            <x14:sparkline>
              <xm:f>'CHỈ SỐ TÀI CHÍNH'!D1270:M1270</xm:f>
              <xm:sqref>C1270</xm:sqref>
            </x14:sparkline>
            <x14:sparkline>
              <xm:f>'CHỈ SỐ TÀI CHÍNH'!D1271:M1271</xm:f>
              <xm:sqref>C1271</xm:sqref>
            </x14:sparkline>
            <x14:sparkline>
              <xm:f>'CHỈ SỐ TÀI CHÍNH'!D1272:M1272</xm:f>
              <xm:sqref>C1272</xm:sqref>
            </x14:sparkline>
            <x14:sparkline>
              <xm:f>'CHỈ SỐ TÀI CHÍNH'!D1273:M1273</xm:f>
              <xm:sqref>C1273</xm:sqref>
            </x14:sparkline>
            <x14:sparkline>
              <xm:f>'CHỈ SỐ TÀI CHÍNH'!D1274:M1274</xm:f>
              <xm:sqref>C1274</xm:sqref>
            </x14:sparkline>
            <x14:sparkline>
              <xm:f>'CHỈ SỐ TÀI CHÍNH'!D1275:M1275</xm:f>
              <xm:sqref>C1275</xm:sqref>
            </x14:sparkline>
            <x14:sparkline>
              <xm:f>'CHỈ SỐ TÀI CHÍNH'!D1276:M1276</xm:f>
              <xm:sqref>C1276</xm:sqref>
            </x14:sparkline>
            <x14:sparkline>
              <xm:f>'CHỈ SỐ TÀI CHÍNH'!D1277:M1277</xm:f>
              <xm:sqref>C1277</xm:sqref>
            </x14:sparkline>
            <x14:sparkline>
              <xm:f>'CHỈ SỐ TÀI CHÍNH'!D1278:M1278</xm:f>
              <xm:sqref>C1278</xm:sqref>
            </x14:sparkline>
            <x14:sparkline>
              <xm:f>'CHỈ SỐ TÀI CHÍNH'!D1279:M1279</xm:f>
              <xm:sqref>C1279</xm:sqref>
            </x14:sparkline>
            <x14:sparkline>
              <xm:f>'CHỈ SỐ TÀI CHÍNH'!D1280:M1280</xm:f>
              <xm:sqref>C1280</xm:sqref>
            </x14:sparkline>
            <x14:sparkline>
              <xm:f>'CHỈ SỐ TÀI CHÍNH'!D1281:M1281</xm:f>
              <xm:sqref>C1281</xm:sqref>
            </x14:sparkline>
            <x14:sparkline>
              <xm:f>'CHỈ SỐ TÀI CHÍNH'!D1282:M1282</xm:f>
              <xm:sqref>C1282</xm:sqref>
            </x14:sparkline>
            <x14:sparkline>
              <xm:f>'CHỈ SỐ TÀI CHÍNH'!D1283:M1283</xm:f>
              <xm:sqref>C1283</xm:sqref>
            </x14:sparkline>
            <x14:sparkline>
              <xm:f>'CHỈ SỐ TÀI CHÍNH'!D1284:M1284</xm:f>
              <xm:sqref>C1284</xm:sqref>
            </x14:sparkline>
            <x14:sparkline>
              <xm:f>'CHỈ SỐ TÀI CHÍNH'!D1285:M1285</xm:f>
              <xm:sqref>C1285</xm:sqref>
            </x14:sparkline>
            <x14:sparkline>
              <xm:f>'CHỈ SỐ TÀI CHÍNH'!D1286:M1286</xm:f>
              <xm:sqref>C1286</xm:sqref>
            </x14:sparkline>
            <x14:sparkline>
              <xm:f>'CHỈ SỐ TÀI CHÍNH'!D1287:M1287</xm:f>
              <xm:sqref>C1287</xm:sqref>
            </x14:sparkline>
            <x14:sparkline>
              <xm:f>'CHỈ SỐ TÀI CHÍNH'!D1288:M1288</xm:f>
              <xm:sqref>C1288</xm:sqref>
            </x14:sparkline>
            <x14:sparkline>
              <xm:f>'CHỈ SỐ TÀI CHÍNH'!D1289:M1289</xm:f>
              <xm:sqref>C1289</xm:sqref>
            </x14:sparkline>
            <x14:sparkline>
              <xm:f>'CHỈ SỐ TÀI CHÍNH'!D1290:M1290</xm:f>
              <xm:sqref>C1290</xm:sqref>
            </x14:sparkline>
            <x14:sparkline>
              <xm:f>'CHỈ SỐ TÀI CHÍNH'!D1291:M1291</xm:f>
              <xm:sqref>C1291</xm:sqref>
            </x14:sparkline>
            <x14:sparkline>
              <xm:f>'CHỈ SỐ TÀI CHÍNH'!D1292:M1292</xm:f>
              <xm:sqref>C1292</xm:sqref>
            </x14:sparkline>
            <x14:sparkline>
              <xm:f>'CHỈ SỐ TÀI CHÍNH'!D1293:M1293</xm:f>
              <xm:sqref>C1293</xm:sqref>
            </x14:sparkline>
            <x14:sparkline>
              <xm:f>'CHỈ SỐ TÀI CHÍNH'!D1294:M1294</xm:f>
              <xm:sqref>C1294</xm:sqref>
            </x14:sparkline>
            <x14:sparkline>
              <xm:f>'CHỈ SỐ TÀI CHÍNH'!D1295:M1295</xm:f>
              <xm:sqref>C1295</xm:sqref>
            </x14:sparkline>
            <x14:sparkline>
              <xm:f>'CHỈ SỐ TÀI CHÍNH'!D1296:M1296</xm:f>
              <xm:sqref>C1296</xm:sqref>
            </x14:sparkline>
            <x14:sparkline>
              <xm:f>'CHỈ SỐ TÀI CHÍNH'!D1297:M1297</xm:f>
              <xm:sqref>C1297</xm:sqref>
            </x14:sparkline>
            <x14:sparkline>
              <xm:f>'CHỈ SỐ TÀI CHÍNH'!D1298:M1298</xm:f>
              <xm:sqref>C1298</xm:sqref>
            </x14:sparkline>
            <x14:sparkline>
              <xm:f>'CHỈ SỐ TÀI CHÍNH'!D1299:M1299</xm:f>
              <xm:sqref>C1299</xm:sqref>
            </x14:sparkline>
            <x14:sparkline>
              <xm:f>'CHỈ SỐ TÀI CHÍNH'!D1300:M1300</xm:f>
              <xm:sqref>C1300</xm:sqref>
            </x14:sparkline>
            <x14:sparkline>
              <xm:f>'CHỈ SỐ TÀI CHÍNH'!D1301:M1301</xm:f>
              <xm:sqref>C1301</xm:sqref>
            </x14:sparkline>
            <x14:sparkline>
              <xm:f>'CHỈ SỐ TÀI CHÍNH'!D1302:M1302</xm:f>
              <xm:sqref>C1302</xm:sqref>
            </x14:sparkline>
            <x14:sparkline>
              <xm:f>'CHỈ SỐ TÀI CHÍNH'!D1303:M1303</xm:f>
              <xm:sqref>C1303</xm:sqref>
            </x14:sparkline>
            <x14:sparkline>
              <xm:f>'CHỈ SỐ TÀI CHÍNH'!D1304:M1304</xm:f>
              <xm:sqref>C1304</xm:sqref>
            </x14:sparkline>
            <x14:sparkline>
              <xm:f>'CHỈ SỐ TÀI CHÍNH'!D1305:M1305</xm:f>
              <xm:sqref>C1305</xm:sqref>
            </x14:sparkline>
            <x14:sparkline>
              <xm:f>'CHỈ SỐ TÀI CHÍNH'!D1306:M1306</xm:f>
              <xm:sqref>C1306</xm:sqref>
            </x14:sparkline>
            <x14:sparkline>
              <xm:f>'CHỈ SỐ TÀI CHÍNH'!D1307:M1307</xm:f>
              <xm:sqref>C1307</xm:sqref>
            </x14:sparkline>
            <x14:sparkline>
              <xm:f>'CHỈ SỐ TÀI CHÍNH'!D1308:M1308</xm:f>
              <xm:sqref>C1308</xm:sqref>
            </x14:sparkline>
            <x14:sparkline>
              <xm:f>'CHỈ SỐ TÀI CHÍNH'!D1309:M1309</xm:f>
              <xm:sqref>C1309</xm:sqref>
            </x14:sparkline>
            <x14:sparkline>
              <xm:f>'CHỈ SỐ TÀI CHÍNH'!D1310:M1310</xm:f>
              <xm:sqref>C1310</xm:sqref>
            </x14:sparkline>
            <x14:sparkline>
              <xm:f>'CHỈ SỐ TÀI CHÍNH'!D1311:M1311</xm:f>
              <xm:sqref>C1311</xm:sqref>
            </x14:sparkline>
            <x14:sparkline>
              <xm:f>'CHỈ SỐ TÀI CHÍNH'!D1312:M1312</xm:f>
              <xm:sqref>C1312</xm:sqref>
            </x14:sparkline>
            <x14:sparkline>
              <xm:f>'CHỈ SỐ TÀI CHÍNH'!D1313:M1313</xm:f>
              <xm:sqref>C1313</xm:sqref>
            </x14:sparkline>
            <x14:sparkline>
              <xm:f>'CHỈ SỐ TÀI CHÍNH'!D1314:M1314</xm:f>
              <xm:sqref>C1314</xm:sqref>
            </x14:sparkline>
            <x14:sparkline>
              <xm:f>'CHỈ SỐ TÀI CHÍNH'!D1315:M1315</xm:f>
              <xm:sqref>C1315</xm:sqref>
            </x14:sparkline>
            <x14:sparkline>
              <xm:f>'CHỈ SỐ TÀI CHÍNH'!D1316:M1316</xm:f>
              <xm:sqref>C1316</xm:sqref>
            </x14:sparkline>
            <x14:sparkline>
              <xm:f>'CHỈ SỐ TÀI CHÍNH'!D1317:M1317</xm:f>
              <xm:sqref>C1317</xm:sqref>
            </x14:sparkline>
            <x14:sparkline>
              <xm:f>'CHỈ SỐ TÀI CHÍNH'!D1318:M1318</xm:f>
              <xm:sqref>C1318</xm:sqref>
            </x14:sparkline>
            <x14:sparkline>
              <xm:f>'CHỈ SỐ TÀI CHÍNH'!D1319:M1319</xm:f>
              <xm:sqref>C1319</xm:sqref>
            </x14:sparkline>
            <x14:sparkline>
              <xm:f>'CHỈ SỐ TÀI CHÍNH'!D1320:M1320</xm:f>
              <xm:sqref>C1320</xm:sqref>
            </x14:sparkline>
            <x14:sparkline>
              <xm:f>'CHỈ SỐ TÀI CHÍNH'!D1321:M1321</xm:f>
              <xm:sqref>C1321</xm:sqref>
            </x14:sparkline>
            <x14:sparkline>
              <xm:f>'CHỈ SỐ TÀI CHÍNH'!D1322:M1322</xm:f>
              <xm:sqref>C1322</xm:sqref>
            </x14:sparkline>
            <x14:sparkline>
              <xm:f>'CHỈ SỐ TÀI CHÍNH'!D1323:M1323</xm:f>
              <xm:sqref>C1323</xm:sqref>
            </x14:sparkline>
            <x14:sparkline>
              <xm:f>'CHỈ SỐ TÀI CHÍNH'!D1324:M1324</xm:f>
              <xm:sqref>C1324</xm:sqref>
            </x14:sparkline>
            <x14:sparkline>
              <xm:f>'CHỈ SỐ TÀI CHÍNH'!D1325:M1325</xm:f>
              <xm:sqref>C1325</xm:sqref>
            </x14:sparkline>
            <x14:sparkline>
              <xm:f>'CHỈ SỐ TÀI CHÍNH'!D1326:M1326</xm:f>
              <xm:sqref>C1326</xm:sqref>
            </x14:sparkline>
            <x14:sparkline>
              <xm:f>'CHỈ SỐ TÀI CHÍNH'!D1327:M1327</xm:f>
              <xm:sqref>C1327</xm:sqref>
            </x14:sparkline>
            <x14:sparkline>
              <xm:f>'CHỈ SỐ TÀI CHÍNH'!D1328:M1328</xm:f>
              <xm:sqref>C1328</xm:sqref>
            </x14:sparkline>
            <x14:sparkline>
              <xm:f>'CHỈ SỐ TÀI CHÍNH'!D1329:M1329</xm:f>
              <xm:sqref>C1329</xm:sqref>
            </x14:sparkline>
            <x14:sparkline>
              <xm:f>'CHỈ SỐ TÀI CHÍNH'!D1330:M1330</xm:f>
              <xm:sqref>C1330</xm:sqref>
            </x14:sparkline>
            <x14:sparkline>
              <xm:f>'CHỈ SỐ TÀI CHÍNH'!D1331:M1331</xm:f>
              <xm:sqref>C1331</xm:sqref>
            </x14:sparkline>
            <x14:sparkline>
              <xm:f>'CHỈ SỐ TÀI CHÍNH'!D1332:M1332</xm:f>
              <xm:sqref>C1332</xm:sqref>
            </x14:sparkline>
            <x14:sparkline>
              <xm:f>'CHỈ SỐ TÀI CHÍNH'!D1333:M1333</xm:f>
              <xm:sqref>C1333</xm:sqref>
            </x14:sparkline>
            <x14:sparkline>
              <xm:f>'CHỈ SỐ TÀI CHÍNH'!D1334:M1334</xm:f>
              <xm:sqref>C1334</xm:sqref>
            </x14:sparkline>
            <x14:sparkline>
              <xm:f>'CHỈ SỐ TÀI CHÍNH'!D1335:M1335</xm:f>
              <xm:sqref>C1335</xm:sqref>
            </x14:sparkline>
            <x14:sparkline>
              <xm:f>'CHỈ SỐ TÀI CHÍNH'!D1336:M1336</xm:f>
              <xm:sqref>C1336</xm:sqref>
            </x14:sparkline>
            <x14:sparkline>
              <xm:f>'CHỈ SỐ TÀI CHÍNH'!D1337:M1337</xm:f>
              <xm:sqref>C1337</xm:sqref>
            </x14:sparkline>
            <x14:sparkline>
              <xm:f>'CHỈ SỐ TÀI CHÍNH'!D1338:M1338</xm:f>
              <xm:sqref>C1338</xm:sqref>
            </x14:sparkline>
            <x14:sparkline>
              <xm:f>'CHỈ SỐ TÀI CHÍNH'!D1339:M1339</xm:f>
              <xm:sqref>C1339</xm:sqref>
            </x14:sparkline>
            <x14:sparkline>
              <xm:f>'CHỈ SỐ TÀI CHÍNH'!D1340:M1340</xm:f>
              <xm:sqref>C1340</xm:sqref>
            </x14:sparkline>
            <x14:sparkline>
              <xm:f>'CHỈ SỐ TÀI CHÍNH'!D1341:M1341</xm:f>
              <xm:sqref>C1341</xm:sqref>
            </x14:sparkline>
            <x14:sparkline>
              <xm:f>'CHỈ SỐ TÀI CHÍNH'!D1342:M1342</xm:f>
              <xm:sqref>C1342</xm:sqref>
            </x14:sparkline>
            <x14:sparkline>
              <xm:f>'CHỈ SỐ TÀI CHÍNH'!D1343:M1343</xm:f>
              <xm:sqref>C1343</xm:sqref>
            </x14:sparkline>
            <x14:sparkline>
              <xm:f>'CHỈ SỐ TÀI CHÍNH'!D1344:M1344</xm:f>
              <xm:sqref>C1344</xm:sqref>
            </x14:sparkline>
            <x14:sparkline>
              <xm:f>'CHỈ SỐ TÀI CHÍNH'!D1345:M1345</xm:f>
              <xm:sqref>C1345</xm:sqref>
            </x14:sparkline>
            <x14:sparkline>
              <xm:f>'CHỈ SỐ TÀI CHÍNH'!D1346:M1346</xm:f>
              <xm:sqref>C1346</xm:sqref>
            </x14:sparkline>
            <x14:sparkline>
              <xm:f>'CHỈ SỐ TÀI CHÍNH'!D1347:M1347</xm:f>
              <xm:sqref>C1347</xm:sqref>
            </x14:sparkline>
            <x14:sparkline>
              <xm:f>'CHỈ SỐ TÀI CHÍNH'!D1348:M1348</xm:f>
              <xm:sqref>C1348</xm:sqref>
            </x14:sparkline>
            <x14:sparkline>
              <xm:f>'CHỈ SỐ TÀI CHÍNH'!D1349:M1349</xm:f>
              <xm:sqref>C1349</xm:sqref>
            </x14:sparkline>
            <x14:sparkline>
              <xm:f>'CHỈ SỐ TÀI CHÍNH'!D1350:M1350</xm:f>
              <xm:sqref>C1350</xm:sqref>
            </x14:sparkline>
            <x14:sparkline>
              <xm:f>'CHỈ SỐ TÀI CHÍNH'!D1351:M1351</xm:f>
              <xm:sqref>C1351</xm:sqref>
            </x14:sparkline>
            <x14:sparkline>
              <xm:f>'CHỈ SỐ TÀI CHÍNH'!D1352:M1352</xm:f>
              <xm:sqref>C1352</xm:sqref>
            </x14:sparkline>
            <x14:sparkline>
              <xm:f>'CHỈ SỐ TÀI CHÍNH'!D1353:M1353</xm:f>
              <xm:sqref>C1353</xm:sqref>
            </x14:sparkline>
            <x14:sparkline>
              <xm:f>'CHỈ SỐ TÀI CHÍNH'!D1354:M1354</xm:f>
              <xm:sqref>C1354</xm:sqref>
            </x14:sparkline>
            <x14:sparkline>
              <xm:f>'CHỈ SỐ TÀI CHÍNH'!D1355:M1355</xm:f>
              <xm:sqref>C1355</xm:sqref>
            </x14:sparkline>
            <x14:sparkline>
              <xm:f>'CHỈ SỐ TÀI CHÍNH'!D1356:M1356</xm:f>
              <xm:sqref>C1356</xm:sqref>
            </x14:sparkline>
            <x14:sparkline>
              <xm:f>'CHỈ SỐ TÀI CHÍNH'!D1357:M1357</xm:f>
              <xm:sqref>C1357</xm:sqref>
            </x14:sparkline>
            <x14:sparkline>
              <xm:f>'CHỈ SỐ TÀI CHÍNH'!D1358:M1358</xm:f>
              <xm:sqref>C1358</xm:sqref>
            </x14:sparkline>
            <x14:sparkline>
              <xm:f>'CHỈ SỐ TÀI CHÍNH'!D1359:M1359</xm:f>
              <xm:sqref>C1359</xm:sqref>
            </x14:sparkline>
            <x14:sparkline>
              <xm:f>'CHỈ SỐ TÀI CHÍNH'!D1360:M1360</xm:f>
              <xm:sqref>C1360</xm:sqref>
            </x14:sparkline>
            <x14:sparkline>
              <xm:f>'CHỈ SỐ TÀI CHÍNH'!D1361:M1361</xm:f>
              <xm:sqref>C1361</xm:sqref>
            </x14:sparkline>
            <x14:sparkline>
              <xm:f>'CHỈ SỐ TÀI CHÍNH'!D1362:M1362</xm:f>
              <xm:sqref>C1362</xm:sqref>
            </x14:sparkline>
            <x14:sparkline>
              <xm:f>'CHỈ SỐ TÀI CHÍNH'!D1363:M1363</xm:f>
              <xm:sqref>C1363</xm:sqref>
            </x14:sparkline>
            <x14:sparkline>
              <xm:f>'CHỈ SỐ TÀI CHÍNH'!D1364:M1364</xm:f>
              <xm:sqref>C1364</xm:sqref>
            </x14:sparkline>
            <x14:sparkline>
              <xm:f>'CHỈ SỐ TÀI CHÍNH'!D1365:M1365</xm:f>
              <xm:sqref>C1365</xm:sqref>
            </x14:sparkline>
            <x14:sparkline>
              <xm:f>'CHỈ SỐ TÀI CHÍNH'!D1366:M1366</xm:f>
              <xm:sqref>C1366</xm:sqref>
            </x14:sparkline>
            <x14:sparkline>
              <xm:f>'CHỈ SỐ TÀI CHÍNH'!D1367:M1367</xm:f>
              <xm:sqref>C1367</xm:sqref>
            </x14:sparkline>
            <x14:sparkline>
              <xm:f>'CHỈ SỐ TÀI CHÍNH'!D1368:M1368</xm:f>
              <xm:sqref>C1368</xm:sqref>
            </x14:sparkline>
            <x14:sparkline>
              <xm:f>'CHỈ SỐ TÀI CHÍNH'!D1369:M1369</xm:f>
              <xm:sqref>C1369</xm:sqref>
            </x14:sparkline>
            <x14:sparkline>
              <xm:f>'CHỈ SỐ TÀI CHÍNH'!D1370:M1370</xm:f>
              <xm:sqref>C1370</xm:sqref>
            </x14:sparkline>
            <x14:sparkline>
              <xm:f>'CHỈ SỐ TÀI CHÍNH'!D1371:M1371</xm:f>
              <xm:sqref>C1371</xm:sqref>
            </x14:sparkline>
            <x14:sparkline>
              <xm:f>'CHỈ SỐ TÀI CHÍNH'!D1372:M1372</xm:f>
              <xm:sqref>C1372</xm:sqref>
            </x14:sparkline>
            <x14:sparkline>
              <xm:f>'CHỈ SỐ TÀI CHÍNH'!D1373:M1373</xm:f>
              <xm:sqref>C1373</xm:sqref>
            </x14:sparkline>
            <x14:sparkline>
              <xm:f>'CHỈ SỐ TÀI CHÍNH'!D1374:M1374</xm:f>
              <xm:sqref>C1374</xm:sqref>
            </x14:sparkline>
            <x14:sparkline>
              <xm:f>'CHỈ SỐ TÀI CHÍNH'!D1375:M1375</xm:f>
              <xm:sqref>C1375</xm:sqref>
            </x14:sparkline>
            <x14:sparkline>
              <xm:f>'CHỈ SỐ TÀI CHÍNH'!D1376:M1376</xm:f>
              <xm:sqref>C1376</xm:sqref>
            </x14:sparkline>
            <x14:sparkline>
              <xm:f>'CHỈ SỐ TÀI CHÍNH'!D1377:M1377</xm:f>
              <xm:sqref>C1377</xm:sqref>
            </x14:sparkline>
            <x14:sparkline>
              <xm:f>'CHỈ SỐ TÀI CHÍNH'!D1378:M1378</xm:f>
              <xm:sqref>C1378</xm:sqref>
            </x14:sparkline>
            <x14:sparkline>
              <xm:f>'CHỈ SỐ TÀI CHÍNH'!D1379:M1379</xm:f>
              <xm:sqref>C1379</xm:sqref>
            </x14:sparkline>
            <x14:sparkline>
              <xm:f>'CHỈ SỐ TÀI CHÍNH'!D1380:M1380</xm:f>
              <xm:sqref>C1380</xm:sqref>
            </x14:sparkline>
            <x14:sparkline>
              <xm:f>'CHỈ SỐ TÀI CHÍNH'!D1381:M1381</xm:f>
              <xm:sqref>C1381</xm:sqref>
            </x14:sparkline>
            <x14:sparkline>
              <xm:f>'CHỈ SỐ TÀI CHÍNH'!D1382:M1382</xm:f>
              <xm:sqref>C1382</xm:sqref>
            </x14:sparkline>
            <x14:sparkline>
              <xm:f>'CHỈ SỐ TÀI CHÍNH'!D1383:M1383</xm:f>
              <xm:sqref>C1383</xm:sqref>
            </x14:sparkline>
            <x14:sparkline>
              <xm:f>'CHỈ SỐ TÀI CHÍNH'!D1384:M1384</xm:f>
              <xm:sqref>C1384</xm:sqref>
            </x14:sparkline>
            <x14:sparkline>
              <xm:f>'CHỈ SỐ TÀI CHÍNH'!D1385:M1385</xm:f>
              <xm:sqref>C1385</xm:sqref>
            </x14:sparkline>
            <x14:sparkline>
              <xm:f>'CHỈ SỐ TÀI CHÍNH'!D1386:M1386</xm:f>
              <xm:sqref>C1386</xm:sqref>
            </x14:sparkline>
            <x14:sparkline>
              <xm:f>'CHỈ SỐ TÀI CHÍNH'!D1387:M1387</xm:f>
              <xm:sqref>C1387</xm:sqref>
            </x14:sparkline>
            <x14:sparkline>
              <xm:f>'CHỈ SỐ TÀI CHÍNH'!D1388:M1388</xm:f>
              <xm:sqref>C1388</xm:sqref>
            </x14:sparkline>
            <x14:sparkline>
              <xm:f>'CHỈ SỐ TÀI CHÍNH'!D1389:M1389</xm:f>
              <xm:sqref>C1389</xm:sqref>
            </x14:sparkline>
            <x14:sparkline>
              <xm:f>'CHỈ SỐ TÀI CHÍNH'!D1390:M1390</xm:f>
              <xm:sqref>C1390</xm:sqref>
            </x14:sparkline>
            <x14:sparkline>
              <xm:f>'CHỈ SỐ TÀI CHÍNH'!D1391:M1391</xm:f>
              <xm:sqref>C1391</xm:sqref>
            </x14:sparkline>
            <x14:sparkline>
              <xm:f>'CHỈ SỐ TÀI CHÍNH'!D1392:M1392</xm:f>
              <xm:sqref>C1392</xm:sqref>
            </x14:sparkline>
            <x14:sparkline>
              <xm:f>'CHỈ SỐ TÀI CHÍNH'!D1393:M1393</xm:f>
              <xm:sqref>C1393</xm:sqref>
            </x14:sparkline>
            <x14:sparkline>
              <xm:f>'CHỈ SỐ TÀI CHÍNH'!D1394:M1394</xm:f>
              <xm:sqref>C1394</xm:sqref>
            </x14:sparkline>
            <x14:sparkline>
              <xm:f>'CHỈ SỐ TÀI CHÍNH'!D1395:M1395</xm:f>
              <xm:sqref>C1395</xm:sqref>
            </x14:sparkline>
            <x14:sparkline>
              <xm:f>'CHỈ SỐ TÀI CHÍNH'!D1396:M1396</xm:f>
              <xm:sqref>C1396</xm:sqref>
            </x14:sparkline>
            <x14:sparkline>
              <xm:f>'CHỈ SỐ TÀI CHÍNH'!D1397:M1397</xm:f>
              <xm:sqref>C1397</xm:sqref>
            </x14:sparkline>
            <x14:sparkline>
              <xm:f>'CHỈ SỐ TÀI CHÍNH'!D1398:M1398</xm:f>
              <xm:sqref>C1398</xm:sqref>
            </x14:sparkline>
            <x14:sparkline>
              <xm:f>'CHỈ SỐ TÀI CHÍNH'!D1399:M1399</xm:f>
              <xm:sqref>C1399</xm:sqref>
            </x14:sparkline>
            <x14:sparkline>
              <xm:f>'CHỈ SỐ TÀI CHÍNH'!D1400:M1400</xm:f>
              <xm:sqref>C1400</xm:sqref>
            </x14:sparkline>
            <x14:sparkline>
              <xm:f>'CHỈ SỐ TÀI CHÍNH'!D1401:M1401</xm:f>
              <xm:sqref>C1401</xm:sqref>
            </x14:sparkline>
            <x14:sparkline>
              <xm:f>'CHỈ SỐ TÀI CHÍNH'!D1402:M1402</xm:f>
              <xm:sqref>C1402</xm:sqref>
            </x14:sparkline>
            <x14:sparkline>
              <xm:f>'CHỈ SỐ TÀI CHÍNH'!D1403:M1403</xm:f>
              <xm:sqref>C1403</xm:sqref>
            </x14:sparkline>
            <x14:sparkline>
              <xm:f>'CHỈ SỐ TÀI CHÍNH'!D1404:M1404</xm:f>
              <xm:sqref>C1404</xm:sqref>
            </x14:sparkline>
            <x14:sparkline>
              <xm:f>'CHỈ SỐ TÀI CHÍNH'!D1405:M1405</xm:f>
              <xm:sqref>C1405</xm:sqref>
            </x14:sparkline>
          </x14:sparklines>
        </x14:sparklineGroup>
        <x14:sparklineGroup type="column" displayEmptyCellsAs="gap" high="1" low="1" xr2:uid="{2F72AABD-6797-4189-8481-B3E60D452069}">
          <x14:colorSeries rgb="FFFFFF00"/>
          <x14:colorNegative rgb="FFD00000"/>
          <x14:colorAxis rgb="FF000000"/>
          <x14:colorMarkers rgb="FFD00000"/>
          <x14:colorFirst rgb="FFD00000"/>
          <x14:colorLast rgb="FFD00000"/>
          <x14:colorHigh rgb="FF00FF00"/>
          <x14:colorLow rgb="FFFF0000"/>
          <x14:sparklines>
            <x14:sparkline>
              <xm:f>'CHỈ SỐ TÀI CHÍNH'!D1007:M1007</xm:f>
              <xm:sqref>C1007</xm:sqref>
            </x14:sparkline>
            <x14:sparkline>
              <xm:f>'CHỈ SỐ TÀI CHÍNH'!D1008:M1008</xm:f>
              <xm:sqref>C1008</xm:sqref>
            </x14:sparkline>
            <x14:sparkline>
              <xm:f>'CHỈ SỐ TÀI CHÍNH'!D1009:M1009</xm:f>
              <xm:sqref>C1009</xm:sqref>
            </x14:sparkline>
            <x14:sparkline>
              <xm:f>'CHỈ SỐ TÀI CHÍNH'!D1010:M1010</xm:f>
              <xm:sqref>C1010</xm:sqref>
            </x14:sparkline>
            <x14:sparkline>
              <xm:f>'CHỈ SỐ TÀI CHÍNH'!D1011:M1011</xm:f>
              <xm:sqref>C1011</xm:sqref>
            </x14:sparkline>
            <x14:sparkline>
              <xm:f>'CHỈ SỐ TÀI CHÍNH'!D1012:M1012</xm:f>
              <xm:sqref>C1012</xm:sqref>
            </x14:sparkline>
            <x14:sparkline>
              <xm:f>'CHỈ SỐ TÀI CHÍNH'!D1013:M1013</xm:f>
              <xm:sqref>C1013</xm:sqref>
            </x14:sparkline>
            <x14:sparkline>
              <xm:f>'CHỈ SỐ TÀI CHÍNH'!D1014:M1014</xm:f>
              <xm:sqref>C1014</xm:sqref>
            </x14:sparkline>
            <x14:sparkline>
              <xm:f>'CHỈ SỐ TÀI CHÍNH'!D1015:M1015</xm:f>
              <xm:sqref>C1015</xm:sqref>
            </x14:sparkline>
            <x14:sparkline>
              <xm:f>'CHỈ SỐ TÀI CHÍNH'!D1016:M1016</xm:f>
              <xm:sqref>C1016</xm:sqref>
            </x14:sparkline>
            <x14:sparkline>
              <xm:f>'CHỈ SỐ TÀI CHÍNH'!D1017:M1017</xm:f>
              <xm:sqref>C1017</xm:sqref>
            </x14:sparkline>
            <x14:sparkline>
              <xm:f>'CHỈ SỐ TÀI CHÍNH'!D1018:M1018</xm:f>
              <xm:sqref>C1018</xm:sqref>
            </x14:sparkline>
            <x14:sparkline>
              <xm:f>'CHỈ SỐ TÀI CHÍNH'!D1019:M1019</xm:f>
              <xm:sqref>C1019</xm:sqref>
            </x14:sparkline>
            <x14:sparkline>
              <xm:f>'CHỈ SỐ TÀI CHÍNH'!D1020:M1020</xm:f>
              <xm:sqref>C1020</xm:sqref>
            </x14:sparkline>
            <x14:sparkline>
              <xm:f>'CHỈ SỐ TÀI CHÍNH'!D1021:M1021</xm:f>
              <xm:sqref>C1021</xm:sqref>
            </x14:sparkline>
            <x14:sparkline>
              <xm:f>'CHỈ SỐ TÀI CHÍNH'!D1022:M1022</xm:f>
              <xm:sqref>C1022</xm:sqref>
            </x14:sparkline>
            <x14:sparkline>
              <xm:f>'CHỈ SỐ TÀI CHÍNH'!D1023:M1023</xm:f>
              <xm:sqref>C1023</xm:sqref>
            </x14:sparkline>
            <x14:sparkline>
              <xm:f>'CHỈ SỐ TÀI CHÍNH'!D1024:M1024</xm:f>
              <xm:sqref>C1024</xm:sqref>
            </x14:sparkline>
            <x14:sparkline>
              <xm:f>'CHỈ SỐ TÀI CHÍNH'!D1025:M1025</xm:f>
              <xm:sqref>C1025</xm:sqref>
            </x14:sparkline>
            <x14:sparkline>
              <xm:f>'CHỈ SỐ TÀI CHÍNH'!D1026:M1026</xm:f>
              <xm:sqref>C1026</xm:sqref>
            </x14:sparkline>
            <x14:sparkline>
              <xm:f>'CHỈ SỐ TÀI CHÍNH'!D1027:M1027</xm:f>
              <xm:sqref>C1027</xm:sqref>
            </x14:sparkline>
            <x14:sparkline>
              <xm:f>'CHỈ SỐ TÀI CHÍNH'!D1028:M1028</xm:f>
              <xm:sqref>C1028</xm:sqref>
            </x14:sparkline>
            <x14:sparkline>
              <xm:f>'CHỈ SỐ TÀI CHÍNH'!D1029:M1029</xm:f>
              <xm:sqref>C1029</xm:sqref>
            </x14:sparkline>
            <x14:sparkline>
              <xm:f>'CHỈ SỐ TÀI CHÍNH'!D1030:M1030</xm:f>
              <xm:sqref>C1030</xm:sqref>
            </x14:sparkline>
            <x14:sparkline>
              <xm:f>'CHỈ SỐ TÀI CHÍNH'!D1031:M1031</xm:f>
              <xm:sqref>C1031</xm:sqref>
            </x14:sparkline>
            <x14:sparkline>
              <xm:f>'CHỈ SỐ TÀI CHÍNH'!D1032:M1032</xm:f>
              <xm:sqref>C1032</xm:sqref>
            </x14:sparkline>
            <x14:sparkline>
              <xm:f>'CHỈ SỐ TÀI CHÍNH'!D1033:M1033</xm:f>
              <xm:sqref>C1033</xm:sqref>
            </x14:sparkline>
            <x14:sparkline>
              <xm:f>'CHỈ SỐ TÀI CHÍNH'!D1034:M1034</xm:f>
              <xm:sqref>C1034</xm:sqref>
            </x14:sparkline>
            <x14:sparkline>
              <xm:f>'CHỈ SỐ TÀI CHÍNH'!D1035:M1035</xm:f>
              <xm:sqref>C1035</xm:sqref>
            </x14:sparkline>
            <x14:sparkline>
              <xm:f>'CHỈ SỐ TÀI CHÍNH'!D1036:M1036</xm:f>
              <xm:sqref>C1036</xm:sqref>
            </x14:sparkline>
            <x14:sparkline>
              <xm:f>'CHỈ SỐ TÀI CHÍNH'!D1037:M1037</xm:f>
              <xm:sqref>C1037</xm:sqref>
            </x14:sparkline>
            <x14:sparkline>
              <xm:f>'CHỈ SỐ TÀI CHÍNH'!D1038:M1038</xm:f>
              <xm:sqref>C1038</xm:sqref>
            </x14:sparkline>
            <x14:sparkline>
              <xm:f>'CHỈ SỐ TÀI CHÍNH'!D1039:M1039</xm:f>
              <xm:sqref>C1039</xm:sqref>
            </x14:sparkline>
            <x14:sparkline>
              <xm:f>'CHỈ SỐ TÀI CHÍNH'!D1040:M1040</xm:f>
              <xm:sqref>C1040</xm:sqref>
            </x14:sparkline>
            <x14:sparkline>
              <xm:f>'CHỈ SỐ TÀI CHÍNH'!D1041:M1041</xm:f>
              <xm:sqref>C1041</xm:sqref>
            </x14:sparkline>
            <x14:sparkline>
              <xm:f>'CHỈ SỐ TÀI CHÍNH'!D1042:M1042</xm:f>
              <xm:sqref>C1042</xm:sqref>
            </x14:sparkline>
            <x14:sparkline>
              <xm:f>'CHỈ SỐ TÀI CHÍNH'!D1043:M1043</xm:f>
              <xm:sqref>C1043</xm:sqref>
            </x14:sparkline>
            <x14:sparkline>
              <xm:f>'CHỈ SỐ TÀI CHÍNH'!D1044:M1044</xm:f>
              <xm:sqref>C1044</xm:sqref>
            </x14:sparkline>
            <x14:sparkline>
              <xm:f>'CHỈ SỐ TÀI CHÍNH'!D1045:M1045</xm:f>
              <xm:sqref>C1045</xm:sqref>
            </x14:sparkline>
            <x14:sparkline>
              <xm:f>'CHỈ SỐ TÀI CHÍNH'!D1046:M1046</xm:f>
              <xm:sqref>C1046</xm:sqref>
            </x14:sparkline>
            <x14:sparkline>
              <xm:f>'CHỈ SỐ TÀI CHÍNH'!D1047:M1047</xm:f>
              <xm:sqref>C1047</xm:sqref>
            </x14:sparkline>
            <x14:sparkline>
              <xm:f>'CHỈ SỐ TÀI CHÍNH'!D1048:M1048</xm:f>
              <xm:sqref>C1048</xm:sqref>
            </x14:sparkline>
            <x14:sparkline>
              <xm:f>'CHỈ SỐ TÀI CHÍNH'!D1049:M1049</xm:f>
              <xm:sqref>C1049</xm:sqref>
            </x14:sparkline>
            <x14:sparkline>
              <xm:f>'CHỈ SỐ TÀI CHÍNH'!D1050:M1050</xm:f>
              <xm:sqref>C1050</xm:sqref>
            </x14:sparkline>
            <x14:sparkline>
              <xm:f>'CHỈ SỐ TÀI CHÍNH'!D1051:M1051</xm:f>
              <xm:sqref>C1051</xm:sqref>
            </x14:sparkline>
            <x14:sparkline>
              <xm:f>'CHỈ SỐ TÀI CHÍNH'!D1052:M1052</xm:f>
              <xm:sqref>C1052</xm:sqref>
            </x14:sparkline>
            <x14:sparkline>
              <xm:f>'CHỈ SỐ TÀI CHÍNH'!D1053:M1053</xm:f>
              <xm:sqref>C1053</xm:sqref>
            </x14:sparkline>
            <x14:sparkline>
              <xm:f>'CHỈ SỐ TÀI CHÍNH'!D1054:M1054</xm:f>
              <xm:sqref>C1054</xm:sqref>
            </x14:sparkline>
            <x14:sparkline>
              <xm:f>'CHỈ SỐ TÀI CHÍNH'!D1055:M1055</xm:f>
              <xm:sqref>C1055</xm:sqref>
            </x14:sparkline>
            <x14:sparkline>
              <xm:f>'CHỈ SỐ TÀI CHÍNH'!D1056:M1056</xm:f>
              <xm:sqref>C1056</xm:sqref>
            </x14:sparkline>
            <x14:sparkline>
              <xm:f>'CHỈ SỐ TÀI CHÍNH'!D1057:M1057</xm:f>
              <xm:sqref>C1057</xm:sqref>
            </x14:sparkline>
            <x14:sparkline>
              <xm:f>'CHỈ SỐ TÀI CHÍNH'!D1058:M1058</xm:f>
              <xm:sqref>C1058</xm:sqref>
            </x14:sparkline>
            <x14:sparkline>
              <xm:f>'CHỈ SỐ TÀI CHÍNH'!D1059:M1059</xm:f>
              <xm:sqref>C1059</xm:sqref>
            </x14:sparkline>
            <x14:sparkline>
              <xm:f>'CHỈ SỐ TÀI CHÍNH'!D1060:M1060</xm:f>
              <xm:sqref>C1060</xm:sqref>
            </x14:sparkline>
            <x14:sparkline>
              <xm:f>'CHỈ SỐ TÀI CHÍNH'!D1061:M1061</xm:f>
              <xm:sqref>C1061</xm:sqref>
            </x14:sparkline>
            <x14:sparkline>
              <xm:f>'CHỈ SỐ TÀI CHÍNH'!D1062:M1062</xm:f>
              <xm:sqref>C1062</xm:sqref>
            </x14:sparkline>
            <x14:sparkline>
              <xm:f>'CHỈ SỐ TÀI CHÍNH'!D1063:M1063</xm:f>
              <xm:sqref>C1063</xm:sqref>
            </x14:sparkline>
            <x14:sparkline>
              <xm:f>'CHỈ SỐ TÀI CHÍNH'!D1064:M1064</xm:f>
              <xm:sqref>C1064</xm:sqref>
            </x14:sparkline>
            <x14:sparkline>
              <xm:f>'CHỈ SỐ TÀI CHÍNH'!D1065:M1065</xm:f>
              <xm:sqref>C1065</xm:sqref>
            </x14:sparkline>
            <x14:sparkline>
              <xm:f>'CHỈ SỐ TÀI CHÍNH'!D1066:M1066</xm:f>
              <xm:sqref>C1066</xm:sqref>
            </x14:sparkline>
            <x14:sparkline>
              <xm:f>'CHỈ SỐ TÀI CHÍNH'!D1067:M1067</xm:f>
              <xm:sqref>C1067</xm:sqref>
            </x14:sparkline>
            <x14:sparkline>
              <xm:f>'CHỈ SỐ TÀI CHÍNH'!D1068:M1068</xm:f>
              <xm:sqref>C1068</xm:sqref>
            </x14:sparkline>
            <x14:sparkline>
              <xm:f>'CHỈ SỐ TÀI CHÍNH'!D1069:M1069</xm:f>
              <xm:sqref>C1069</xm:sqref>
            </x14:sparkline>
            <x14:sparkline>
              <xm:f>'CHỈ SỐ TÀI CHÍNH'!D1070:M1070</xm:f>
              <xm:sqref>C1070</xm:sqref>
            </x14:sparkline>
            <x14:sparkline>
              <xm:f>'CHỈ SỐ TÀI CHÍNH'!D1071:M1071</xm:f>
              <xm:sqref>C1071</xm:sqref>
            </x14:sparkline>
            <x14:sparkline>
              <xm:f>'CHỈ SỐ TÀI CHÍNH'!D1072:M1072</xm:f>
              <xm:sqref>C1072</xm:sqref>
            </x14:sparkline>
            <x14:sparkline>
              <xm:f>'CHỈ SỐ TÀI CHÍNH'!D1073:M1073</xm:f>
              <xm:sqref>C1073</xm:sqref>
            </x14:sparkline>
            <x14:sparkline>
              <xm:f>'CHỈ SỐ TÀI CHÍNH'!D1074:M1074</xm:f>
              <xm:sqref>C1074</xm:sqref>
            </x14:sparkline>
            <x14:sparkline>
              <xm:f>'CHỈ SỐ TÀI CHÍNH'!D1075:M1075</xm:f>
              <xm:sqref>C1075</xm:sqref>
            </x14:sparkline>
            <x14:sparkline>
              <xm:f>'CHỈ SỐ TÀI CHÍNH'!D1076:M1076</xm:f>
              <xm:sqref>C1076</xm:sqref>
            </x14:sparkline>
            <x14:sparkline>
              <xm:f>'CHỈ SỐ TÀI CHÍNH'!D1077:M1077</xm:f>
              <xm:sqref>C1077</xm:sqref>
            </x14:sparkline>
            <x14:sparkline>
              <xm:f>'CHỈ SỐ TÀI CHÍNH'!D1078:M1078</xm:f>
              <xm:sqref>C1078</xm:sqref>
            </x14:sparkline>
            <x14:sparkline>
              <xm:f>'CHỈ SỐ TÀI CHÍNH'!D1079:M1079</xm:f>
              <xm:sqref>C1079</xm:sqref>
            </x14:sparkline>
            <x14:sparkline>
              <xm:f>'CHỈ SỐ TÀI CHÍNH'!D1080:M1080</xm:f>
              <xm:sqref>C1080</xm:sqref>
            </x14:sparkline>
            <x14:sparkline>
              <xm:f>'CHỈ SỐ TÀI CHÍNH'!D1081:M1081</xm:f>
              <xm:sqref>C1081</xm:sqref>
            </x14:sparkline>
            <x14:sparkline>
              <xm:f>'CHỈ SỐ TÀI CHÍNH'!D1082:M1082</xm:f>
              <xm:sqref>C1082</xm:sqref>
            </x14:sparkline>
            <x14:sparkline>
              <xm:f>'CHỈ SỐ TÀI CHÍNH'!D1083:M1083</xm:f>
              <xm:sqref>C1083</xm:sqref>
            </x14:sparkline>
            <x14:sparkline>
              <xm:f>'CHỈ SỐ TÀI CHÍNH'!D1084:M1084</xm:f>
              <xm:sqref>C1084</xm:sqref>
            </x14:sparkline>
            <x14:sparkline>
              <xm:f>'CHỈ SỐ TÀI CHÍNH'!D1085:M1085</xm:f>
              <xm:sqref>C1085</xm:sqref>
            </x14:sparkline>
            <x14:sparkline>
              <xm:f>'CHỈ SỐ TÀI CHÍNH'!D1086:M1086</xm:f>
              <xm:sqref>C1086</xm:sqref>
            </x14:sparkline>
            <x14:sparkline>
              <xm:f>'CHỈ SỐ TÀI CHÍNH'!D1087:M1087</xm:f>
              <xm:sqref>C1087</xm:sqref>
            </x14:sparkline>
            <x14:sparkline>
              <xm:f>'CHỈ SỐ TÀI CHÍNH'!D1088:M1088</xm:f>
              <xm:sqref>C1088</xm:sqref>
            </x14:sparkline>
            <x14:sparkline>
              <xm:f>'CHỈ SỐ TÀI CHÍNH'!D1089:M1089</xm:f>
              <xm:sqref>C1089</xm:sqref>
            </x14:sparkline>
            <x14:sparkline>
              <xm:f>'CHỈ SỐ TÀI CHÍNH'!D1090:M1090</xm:f>
              <xm:sqref>C1090</xm:sqref>
            </x14:sparkline>
            <x14:sparkline>
              <xm:f>'CHỈ SỐ TÀI CHÍNH'!D1091:M1091</xm:f>
              <xm:sqref>C1091</xm:sqref>
            </x14:sparkline>
            <x14:sparkline>
              <xm:f>'CHỈ SỐ TÀI CHÍNH'!D1092:M1092</xm:f>
              <xm:sqref>C1092</xm:sqref>
            </x14:sparkline>
            <x14:sparkline>
              <xm:f>'CHỈ SỐ TÀI CHÍNH'!D1093:M1093</xm:f>
              <xm:sqref>C1093</xm:sqref>
            </x14:sparkline>
            <x14:sparkline>
              <xm:f>'CHỈ SỐ TÀI CHÍNH'!D1094:M1094</xm:f>
              <xm:sqref>C1094</xm:sqref>
            </x14:sparkline>
            <x14:sparkline>
              <xm:f>'CHỈ SỐ TÀI CHÍNH'!D1095:M1095</xm:f>
              <xm:sqref>C1095</xm:sqref>
            </x14:sparkline>
            <x14:sparkline>
              <xm:f>'CHỈ SỐ TÀI CHÍNH'!D1096:M1096</xm:f>
              <xm:sqref>C1096</xm:sqref>
            </x14:sparkline>
            <x14:sparkline>
              <xm:f>'CHỈ SỐ TÀI CHÍNH'!D1097:M1097</xm:f>
              <xm:sqref>C1097</xm:sqref>
            </x14:sparkline>
            <x14:sparkline>
              <xm:f>'CHỈ SỐ TÀI CHÍNH'!D1098:M1098</xm:f>
              <xm:sqref>C1098</xm:sqref>
            </x14:sparkline>
            <x14:sparkline>
              <xm:f>'CHỈ SỐ TÀI CHÍNH'!D1099:M1099</xm:f>
              <xm:sqref>C1099</xm:sqref>
            </x14:sparkline>
            <x14:sparkline>
              <xm:f>'CHỈ SỐ TÀI CHÍNH'!D1100:M1100</xm:f>
              <xm:sqref>C1100</xm:sqref>
            </x14:sparkline>
            <x14:sparkline>
              <xm:f>'CHỈ SỐ TÀI CHÍNH'!D1101:M1101</xm:f>
              <xm:sqref>C1101</xm:sqref>
            </x14:sparkline>
            <x14:sparkline>
              <xm:f>'CHỈ SỐ TÀI CHÍNH'!D1102:M1102</xm:f>
              <xm:sqref>C1102</xm:sqref>
            </x14:sparkline>
            <x14:sparkline>
              <xm:f>'CHỈ SỐ TÀI CHÍNH'!D1103:M1103</xm:f>
              <xm:sqref>C1103</xm:sqref>
            </x14:sparkline>
            <x14:sparkline>
              <xm:f>'CHỈ SỐ TÀI CHÍNH'!D1104:M1104</xm:f>
              <xm:sqref>C1104</xm:sqref>
            </x14:sparkline>
            <x14:sparkline>
              <xm:f>'CHỈ SỐ TÀI CHÍNH'!D1105:M1105</xm:f>
              <xm:sqref>C1105</xm:sqref>
            </x14:sparkline>
            <x14:sparkline>
              <xm:f>'CHỈ SỐ TÀI CHÍNH'!D1106:M1106</xm:f>
              <xm:sqref>C1106</xm:sqref>
            </x14:sparkline>
            <x14:sparkline>
              <xm:f>'CHỈ SỐ TÀI CHÍNH'!D1107:M1107</xm:f>
              <xm:sqref>C1107</xm:sqref>
            </x14:sparkline>
            <x14:sparkline>
              <xm:f>'CHỈ SỐ TÀI CHÍNH'!D1108:M1108</xm:f>
              <xm:sqref>C1108</xm:sqref>
            </x14:sparkline>
            <x14:sparkline>
              <xm:f>'CHỈ SỐ TÀI CHÍNH'!D1109:M1109</xm:f>
              <xm:sqref>C1109</xm:sqref>
            </x14:sparkline>
            <x14:sparkline>
              <xm:f>'CHỈ SỐ TÀI CHÍNH'!D1110:M1110</xm:f>
              <xm:sqref>C1110</xm:sqref>
            </x14:sparkline>
            <x14:sparkline>
              <xm:f>'CHỈ SỐ TÀI CHÍNH'!D1111:M1111</xm:f>
              <xm:sqref>C1111</xm:sqref>
            </x14:sparkline>
            <x14:sparkline>
              <xm:f>'CHỈ SỐ TÀI CHÍNH'!D1112:M1112</xm:f>
              <xm:sqref>C1112</xm:sqref>
            </x14:sparkline>
            <x14:sparkline>
              <xm:f>'CHỈ SỐ TÀI CHÍNH'!D1113:M1113</xm:f>
              <xm:sqref>C1113</xm:sqref>
            </x14:sparkline>
            <x14:sparkline>
              <xm:f>'CHỈ SỐ TÀI CHÍNH'!D1114:M1114</xm:f>
              <xm:sqref>C1114</xm:sqref>
            </x14:sparkline>
            <x14:sparkline>
              <xm:f>'CHỈ SỐ TÀI CHÍNH'!D1115:M1115</xm:f>
              <xm:sqref>C1115</xm:sqref>
            </x14:sparkline>
            <x14:sparkline>
              <xm:f>'CHỈ SỐ TÀI CHÍNH'!D1116:M1116</xm:f>
              <xm:sqref>C1116</xm:sqref>
            </x14:sparkline>
            <x14:sparkline>
              <xm:f>'CHỈ SỐ TÀI CHÍNH'!D1117:M1117</xm:f>
              <xm:sqref>C1117</xm:sqref>
            </x14:sparkline>
            <x14:sparkline>
              <xm:f>'CHỈ SỐ TÀI CHÍNH'!D1118:M1118</xm:f>
              <xm:sqref>C1118</xm:sqref>
            </x14:sparkline>
            <x14:sparkline>
              <xm:f>'CHỈ SỐ TÀI CHÍNH'!D1119:M1119</xm:f>
              <xm:sqref>C1119</xm:sqref>
            </x14:sparkline>
            <x14:sparkline>
              <xm:f>'CHỈ SỐ TÀI CHÍNH'!D1120:M1120</xm:f>
              <xm:sqref>C1120</xm:sqref>
            </x14:sparkline>
            <x14:sparkline>
              <xm:f>'CHỈ SỐ TÀI CHÍNH'!D1121:M1121</xm:f>
              <xm:sqref>C1121</xm:sqref>
            </x14:sparkline>
            <x14:sparkline>
              <xm:f>'CHỈ SỐ TÀI CHÍNH'!D1122:M1122</xm:f>
              <xm:sqref>C1122</xm:sqref>
            </x14:sparkline>
            <x14:sparkline>
              <xm:f>'CHỈ SỐ TÀI CHÍNH'!D1123:M1123</xm:f>
              <xm:sqref>C1123</xm:sqref>
            </x14:sparkline>
            <x14:sparkline>
              <xm:f>'CHỈ SỐ TÀI CHÍNH'!D1124:M1124</xm:f>
              <xm:sqref>C1124</xm:sqref>
            </x14:sparkline>
            <x14:sparkline>
              <xm:f>'CHỈ SỐ TÀI CHÍNH'!D1125:M1125</xm:f>
              <xm:sqref>C1125</xm:sqref>
            </x14:sparkline>
            <x14:sparkline>
              <xm:f>'CHỈ SỐ TÀI CHÍNH'!D1126:M1126</xm:f>
              <xm:sqref>C1126</xm:sqref>
            </x14:sparkline>
            <x14:sparkline>
              <xm:f>'CHỈ SỐ TÀI CHÍNH'!D1127:M1127</xm:f>
              <xm:sqref>C1127</xm:sqref>
            </x14:sparkline>
            <x14:sparkline>
              <xm:f>'CHỈ SỐ TÀI CHÍNH'!D1128:M1128</xm:f>
              <xm:sqref>C1128</xm:sqref>
            </x14:sparkline>
            <x14:sparkline>
              <xm:f>'CHỈ SỐ TÀI CHÍNH'!D1129:M1129</xm:f>
              <xm:sqref>C1129</xm:sqref>
            </x14:sparkline>
            <x14:sparkline>
              <xm:f>'CHỈ SỐ TÀI CHÍNH'!D1130:M1130</xm:f>
              <xm:sqref>C1130</xm:sqref>
            </x14:sparkline>
            <x14:sparkline>
              <xm:f>'CHỈ SỐ TÀI CHÍNH'!D1131:M1131</xm:f>
              <xm:sqref>C1131</xm:sqref>
            </x14:sparkline>
            <x14:sparkline>
              <xm:f>'CHỈ SỐ TÀI CHÍNH'!D1132:M1132</xm:f>
              <xm:sqref>C1132</xm:sqref>
            </x14:sparkline>
            <x14:sparkline>
              <xm:f>'CHỈ SỐ TÀI CHÍNH'!D1133:M1133</xm:f>
              <xm:sqref>C1133</xm:sqref>
            </x14:sparkline>
            <x14:sparkline>
              <xm:f>'CHỈ SỐ TÀI CHÍNH'!D1134:M1134</xm:f>
              <xm:sqref>C1134</xm:sqref>
            </x14:sparkline>
            <x14:sparkline>
              <xm:f>'CHỈ SỐ TÀI CHÍNH'!D1135:M1135</xm:f>
              <xm:sqref>C1135</xm:sqref>
            </x14:sparkline>
            <x14:sparkline>
              <xm:f>'CHỈ SỐ TÀI CHÍNH'!D1136:M1136</xm:f>
              <xm:sqref>C1136</xm:sqref>
            </x14:sparkline>
            <x14:sparkline>
              <xm:f>'CHỈ SỐ TÀI CHÍNH'!D1137:M1137</xm:f>
              <xm:sqref>C1137</xm:sqref>
            </x14:sparkline>
            <x14:sparkline>
              <xm:f>'CHỈ SỐ TÀI CHÍNH'!D1138:M1138</xm:f>
              <xm:sqref>C1138</xm:sqref>
            </x14:sparkline>
            <x14:sparkline>
              <xm:f>'CHỈ SỐ TÀI CHÍNH'!D1139:M1139</xm:f>
              <xm:sqref>C1139</xm:sqref>
            </x14:sparkline>
            <x14:sparkline>
              <xm:f>'CHỈ SỐ TÀI CHÍNH'!D1140:M1140</xm:f>
              <xm:sqref>C1140</xm:sqref>
            </x14:sparkline>
            <x14:sparkline>
              <xm:f>'CHỈ SỐ TÀI CHÍNH'!D1141:M1141</xm:f>
              <xm:sqref>C1141</xm:sqref>
            </x14:sparkline>
            <x14:sparkline>
              <xm:f>'CHỈ SỐ TÀI CHÍNH'!D1142:M1142</xm:f>
              <xm:sqref>C1142</xm:sqref>
            </x14:sparkline>
            <x14:sparkline>
              <xm:f>'CHỈ SỐ TÀI CHÍNH'!D1143:M1143</xm:f>
              <xm:sqref>C1143</xm:sqref>
            </x14:sparkline>
            <x14:sparkline>
              <xm:f>'CHỈ SỐ TÀI CHÍNH'!D1144:M1144</xm:f>
              <xm:sqref>C1144</xm:sqref>
            </x14:sparkline>
            <x14:sparkline>
              <xm:f>'CHỈ SỐ TÀI CHÍNH'!D1145:M1145</xm:f>
              <xm:sqref>C1145</xm:sqref>
            </x14:sparkline>
            <x14:sparkline>
              <xm:f>'CHỈ SỐ TÀI CHÍNH'!D1146:M1146</xm:f>
              <xm:sqref>C1146</xm:sqref>
            </x14:sparkline>
            <x14:sparkline>
              <xm:f>'CHỈ SỐ TÀI CHÍNH'!D1147:M1147</xm:f>
              <xm:sqref>C1147</xm:sqref>
            </x14:sparkline>
            <x14:sparkline>
              <xm:f>'CHỈ SỐ TÀI CHÍNH'!D1148:M1148</xm:f>
              <xm:sqref>C1148</xm:sqref>
            </x14:sparkline>
            <x14:sparkline>
              <xm:f>'CHỈ SỐ TÀI CHÍNH'!D1149:M1149</xm:f>
              <xm:sqref>C1149</xm:sqref>
            </x14:sparkline>
            <x14:sparkline>
              <xm:f>'CHỈ SỐ TÀI CHÍNH'!D1150:M1150</xm:f>
              <xm:sqref>C1150</xm:sqref>
            </x14:sparkline>
            <x14:sparkline>
              <xm:f>'CHỈ SỐ TÀI CHÍNH'!D1151:M1151</xm:f>
              <xm:sqref>C1151</xm:sqref>
            </x14:sparkline>
            <x14:sparkline>
              <xm:f>'CHỈ SỐ TÀI CHÍNH'!D1152:M1152</xm:f>
              <xm:sqref>C1152</xm:sqref>
            </x14:sparkline>
            <x14:sparkline>
              <xm:f>'CHỈ SỐ TÀI CHÍNH'!D1153:M1153</xm:f>
              <xm:sqref>C1153</xm:sqref>
            </x14:sparkline>
            <x14:sparkline>
              <xm:f>'CHỈ SỐ TÀI CHÍNH'!D1154:M1154</xm:f>
              <xm:sqref>C1154</xm:sqref>
            </x14:sparkline>
            <x14:sparkline>
              <xm:f>'CHỈ SỐ TÀI CHÍNH'!D1155:M1155</xm:f>
              <xm:sqref>C1155</xm:sqref>
            </x14:sparkline>
            <x14:sparkline>
              <xm:f>'CHỈ SỐ TÀI CHÍNH'!D1156:M1156</xm:f>
              <xm:sqref>C1156</xm:sqref>
            </x14:sparkline>
            <x14:sparkline>
              <xm:f>'CHỈ SỐ TÀI CHÍNH'!D1157:M1157</xm:f>
              <xm:sqref>C1157</xm:sqref>
            </x14:sparkline>
            <x14:sparkline>
              <xm:f>'CHỈ SỐ TÀI CHÍNH'!D1158:M1158</xm:f>
              <xm:sqref>C1158</xm:sqref>
            </x14:sparkline>
            <x14:sparkline>
              <xm:f>'CHỈ SỐ TÀI CHÍNH'!D1159:M1159</xm:f>
              <xm:sqref>C1159</xm:sqref>
            </x14:sparkline>
            <x14:sparkline>
              <xm:f>'CHỈ SỐ TÀI CHÍNH'!D1160:M1160</xm:f>
              <xm:sqref>C1160</xm:sqref>
            </x14:sparkline>
            <x14:sparkline>
              <xm:f>'CHỈ SỐ TÀI CHÍNH'!D1161:M1161</xm:f>
              <xm:sqref>C1161</xm:sqref>
            </x14:sparkline>
            <x14:sparkline>
              <xm:f>'CHỈ SỐ TÀI CHÍNH'!D1162:M1162</xm:f>
              <xm:sqref>C1162</xm:sqref>
            </x14:sparkline>
            <x14:sparkline>
              <xm:f>'CHỈ SỐ TÀI CHÍNH'!D1163:M1163</xm:f>
              <xm:sqref>C1163</xm:sqref>
            </x14:sparkline>
            <x14:sparkline>
              <xm:f>'CHỈ SỐ TÀI CHÍNH'!D1164:M1164</xm:f>
              <xm:sqref>C1164</xm:sqref>
            </x14:sparkline>
            <x14:sparkline>
              <xm:f>'CHỈ SỐ TÀI CHÍNH'!D1165:M1165</xm:f>
              <xm:sqref>C1165</xm:sqref>
            </x14:sparkline>
            <x14:sparkline>
              <xm:f>'CHỈ SỐ TÀI CHÍNH'!D1166:M1166</xm:f>
              <xm:sqref>C1166</xm:sqref>
            </x14:sparkline>
            <x14:sparkline>
              <xm:f>'CHỈ SỐ TÀI CHÍNH'!D1167:M1167</xm:f>
              <xm:sqref>C1167</xm:sqref>
            </x14:sparkline>
            <x14:sparkline>
              <xm:f>'CHỈ SỐ TÀI CHÍNH'!D1168:M1168</xm:f>
              <xm:sqref>C1168</xm:sqref>
            </x14:sparkline>
            <x14:sparkline>
              <xm:f>'CHỈ SỐ TÀI CHÍNH'!D1169:M1169</xm:f>
              <xm:sqref>C1169</xm:sqref>
            </x14:sparkline>
            <x14:sparkline>
              <xm:f>'CHỈ SỐ TÀI CHÍNH'!D1170:M1170</xm:f>
              <xm:sqref>C1170</xm:sqref>
            </x14:sparkline>
            <x14:sparkline>
              <xm:f>'CHỈ SỐ TÀI CHÍNH'!D1171:M1171</xm:f>
              <xm:sqref>C1171</xm:sqref>
            </x14:sparkline>
            <x14:sparkline>
              <xm:f>'CHỈ SỐ TÀI CHÍNH'!D1172:M1172</xm:f>
              <xm:sqref>C1172</xm:sqref>
            </x14:sparkline>
            <x14:sparkline>
              <xm:f>'CHỈ SỐ TÀI CHÍNH'!D1173:M1173</xm:f>
              <xm:sqref>C1173</xm:sqref>
            </x14:sparkline>
            <x14:sparkline>
              <xm:f>'CHỈ SỐ TÀI CHÍNH'!D1174:M1174</xm:f>
              <xm:sqref>C1174</xm:sqref>
            </x14:sparkline>
            <x14:sparkline>
              <xm:f>'CHỈ SỐ TÀI CHÍNH'!D1175:M1175</xm:f>
              <xm:sqref>C1175</xm:sqref>
            </x14:sparkline>
            <x14:sparkline>
              <xm:f>'CHỈ SỐ TÀI CHÍNH'!D1176:M1176</xm:f>
              <xm:sqref>C1176</xm:sqref>
            </x14:sparkline>
            <x14:sparkline>
              <xm:f>'CHỈ SỐ TÀI CHÍNH'!D1177:M1177</xm:f>
              <xm:sqref>C1177</xm:sqref>
            </x14:sparkline>
            <x14:sparkline>
              <xm:f>'CHỈ SỐ TÀI CHÍNH'!D1178:M1178</xm:f>
              <xm:sqref>C1178</xm:sqref>
            </x14:sparkline>
            <x14:sparkline>
              <xm:f>'CHỈ SỐ TÀI CHÍNH'!D1179:M1179</xm:f>
              <xm:sqref>C1179</xm:sqref>
            </x14:sparkline>
            <x14:sparkline>
              <xm:f>'CHỈ SỐ TÀI CHÍNH'!D1180:M1180</xm:f>
              <xm:sqref>C1180</xm:sqref>
            </x14:sparkline>
            <x14:sparkline>
              <xm:f>'CHỈ SỐ TÀI CHÍNH'!D1181:M1181</xm:f>
              <xm:sqref>C1181</xm:sqref>
            </x14:sparkline>
            <x14:sparkline>
              <xm:f>'CHỈ SỐ TÀI CHÍNH'!D1182:M1182</xm:f>
              <xm:sqref>C1182</xm:sqref>
            </x14:sparkline>
            <x14:sparkline>
              <xm:f>'CHỈ SỐ TÀI CHÍNH'!D1183:M1183</xm:f>
              <xm:sqref>C1183</xm:sqref>
            </x14:sparkline>
            <x14:sparkline>
              <xm:f>'CHỈ SỐ TÀI CHÍNH'!D1184:M1184</xm:f>
              <xm:sqref>C1184</xm:sqref>
            </x14:sparkline>
            <x14:sparkline>
              <xm:f>'CHỈ SỐ TÀI CHÍNH'!D1185:M1185</xm:f>
              <xm:sqref>C1185</xm:sqref>
            </x14:sparkline>
            <x14:sparkline>
              <xm:f>'CHỈ SỐ TÀI CHÍNH'!D1186:M1186</xm:f>
              <xm:sqref>C1186</xm:sqref>
            </x14:sparkline>
            <x14:sparkline>
              <xm:f>'CHỈ SỐ TÀI CHÍNH'!D1187:M1187</xm:f>
              <xm:sqref>C1187</xm:sqref>
            </x14:sparkline>
            <x14:sparkline>
              <xm:f>'CHỈ SỐ TÀI CHÍNH'!D1188:M1188</xm:f>
              <xm:sqref>C1188</xm:sqref>
            </x14:sparkline>
            <x14:sparkline>
              <xm:f>'CHỈ SỐ TÀI CHÍNH'!D1189:M1189</xm:f>
              <xm:sqref>C1189</xm:sqref>
            </x14:sparkline>
            <x14:sparkline>
              <xm:f>'CHỈ SỐ TÀI CHÍNH'!D1190:M1190</xm:f>
              <xm:sqref>C1190</xm:sqref>
            </x14:sparkline>
            <x14:sparkline>
              <xm:f>'CHỈ SỐ TÀI CHÍNH'!D1191:M1191</xm:f>
              <xm:sqref>C1191</xm:sqref>
            </x14:sparkline>
            <x14:sparkline>
              <xm:f>'CHỈ SỐ TÀI CHÍNH'!D1192:M1192</xm:f>
              <xm:sqref>C1192</xm:sqref>
            </x14:sparkline>
            <x14:sparkline>
              <xm:f>'CHỈ SỐ TÀI CHÍNH'!D1193:M1193</xm:f>
              <xm:sqref>C1193</xm:sqref>
            </x14:sparkline>
            <x14:sparkline>
              <xm:f>'CHỈ SỐ TÀI CHÍNH'!D1194:M1194</xm:f>
              <xm:sqref>C1194</xm:sqref>
            </x14:sparkline>
            <x14:sparkline>
              <xm:f>'CHỈ SỐ TÀI CHÍNH'!D1195:M1195</xm:f>
              <xm:sqref>C1195</xm:sqref>
            </x14:sparkline>
            <x14:sparkline>
              <xm:f>'CHỈ SỐ TÀI CHÍNH'!D1196:M1196</xm:f>
              <xm:sqref>C1196</xm:sqref>
            </x14:sparkline>
            <x14:sparkline>
              <xm:f>'CHỈ SỐ TÀI CHÍNH'!D1197:M1197</xm:f>
              <xm:sqref>C1197</xm:sqref>
            </x14:sparkline>
            <x14:sparkline>
              <xm:f>'CHỈ SỐ TÀI CHÍNH'!D1198:M1198</xm:f>
              <xm:sqref>C1198</xm:sqref>
            </x14:sparkline>
            <x14:sparkline>
              <xm:f>'CHỈ SỐ TÀI CHÍNH'!D1199:M1199</xm:f>
              <xm:sqref>C1199</xm:sqref>
            </x14:sparkline>
            <x14:sparkline>
              <xm:f>'CHỈ SỐ TÀI CHÍNH'!D1200:M1200</xm:f>
              <xm:sqref>C1200</xm:sqref>
            </x14:sparkline>
            <x14:sparkline>
              <xm:f>'CHỈ SỐ TÀI CHÍNH'!D1201:M1201</xm:f>
              <xm:sqref>C1201</xm:sqref>
            </x14:sparkline>
            <x14:sparkline>
              <xm:f>'CHỈ SỐ TÀI CHÍNH'!D1202:M1202</xm:f>
              <xm:sqref>C1202</xm:sqref>
            </x14:sparkline>
            <x14:sparkline>
              <xm:f>'CHỈ SỐ TÀI CHÍNH'!D1203:M1203</xm:f>
              <xm:sqref>C1203</xm:sqref>
            </x14:sparkline>
            <x14:sparkline>
              <xm:f>'CHỈ SỐ TÀI CHÍNH'!D1204:M1204</xm:f>
              <xm:sqref>C1204</xm:sqref>
            </x14:sparkline>
            <x14:sparkline>
              <xm:f>'CHỈ SỐ TÀI CHÍNH'!D1205:M1205</xm:f>
              <xm:sqref>C1205</xm:sqref>
            </x14:sparkline>
          </x14:sparklines>
        </x14:sparklineGroup>
        <x14:sparklineGroup type="column" displayEmptyCellsAs="gap" high="1" low="1" xr2:uid="{18E73982-90BA-4A9D-AE11-B903C48093B4}">
          <x14:colorSeries rgb="FFFFFF00"/>
          <x14:colorNegative rgb="FFD00000"/>
          <x14:colorAxis rgb="FF000000"/>
          <x14:colorMarkers rgb="FFD00000"/>
          <x14:colorFirst rgb="FFD00000"/>
          <x14:colorLast rgb="FFD00000"/>
          <x14:colorHigh rgb="FF00FF00"/>
          <x14:colorLow rgb="FFFF0000"/>
          <x14:sparklines>
            <x14:sparkline>
              <xm:f>'CHỈ SỐ TÀI CHÍNH'!D807:M807</xm:f>
              <xm:sqref>C807</xm:sqref>
            </x14:sparkline>
            <x14:sparkline>
              <xm:f>'CHỈ SỐ TÀI CHÍNH'!D808:M808</xm:f>
              <xm:sqref>C808</xm:sqref>
            </x14:sparkline>
            <x14:sparkline>
              <xm:f>'CHỈ SỐ TÀI CHÍNH'!D809:M809</xm:f>
              <xm:sqref>C809</xm:sqref>
            </x14:sparkline>
            <x14:sparkline>
              <xm:f>'CHỈ SỐ TÀI CHÍNH'!D810:M810</xm:f>
              <xm:sqref>C810</xm:sqref>
            </x14:sparkline>
            <x14:sparkline>
              <xm:f>'CHỈ SỐ TÀI CHÍNH'!D811:M811</xm:f>
              <xm:sqref>C811</xm:sqref>
            </x14:sparkline>
            <x14:sparkline>
              <xm:f>'CHỈ SỐ TÀI CHÍNH'!D812:M812</xm:f>
              <xm:sqref>C812</xm:sqref>
            </x14:sparkline>
            <x14:sparkline>
              <xm:f>'CHỈ SỐ TÀI CHÍNH'!D813:M813</xm:f>
              <xm:sqref>C813</xm:sqref>
            </x14:sparkline>
            <x14:sparkline>
              <xm:f>'CHỈ SỐ TÀI CHÍNH'!D814:M814</xm:f>
              <xm:sqref>C814</xm:sqref>
            </x14:sparkline>
            <x14:sparkline>
              <xm:f>'CHỈ SỐ TÀI CHÍNH'!D815:M815</xm:f>
              <xm:sqref>C815</xm:sqref>
            </x14:sparkline>
            <x14:sparkline>
              <xm:f>'CHỈ SỐ TÀI CHÍNH'!D816:M816</xm:f>
              <xm:sqref>C816</xm:sqref>
            </x14:sparkline>
            <x14:sparkline>
              <xm:f>'CHỈ SỐ TÀI CHÍNH'!D817:M817</xm:f>
              <xm:sqref>C817</xm:sqref>
            </x14:sparkline>
            <x14:sparkline>
              <xm:f>'CHỈ SỐ TÀI CHÍNH'!D818:M818</xm:f>
              <xm:sqref>C818</xm:sqref>
            </x14:sparkline>
            <x14:sparkline>
              <xm:f>'CHỈ SỐ TÀI CHÍNH'!D819:M819</xm:f>
              <xm:sqref>C819</xm:sqref>
            </x14:sparkline>
            <x14:sparkline>
              <xm:f>'CHỈ SỐ TÀI CHÍNH'!D820:M820</xm:f>
              <xm:sqref>C820</xm:sqref>
            </x14:sparkline>
            <x14:sparkline>
              <xm:f>'CHỈ SỐ TÀI CHÍNH'!D821:M821</xm:f>
              <xm:sqref>C821</xm:sqref>
            </x14:sparkline>
            <x14:sparkline>
              <xm:f>'CHỈ SỐ TÀI CHÍNH'!D822:M822</xm:f>
              <xm:sqref>C822</xm:sqref>
            </x14:sparkline>
            <x14:sparkline>
              <xm:f>'CHỈ SỐ TÀI CHÍNH'!D823:M823</xm:f>
              <xm:sqref>C823</xm:sqref>
            </x14:sparkline>
            <x14:sparkline>
              <xm:f>'CHỈ SỐ TÀI CHÍNH'!D824:M824</xm:f>
              <xm:sqref>C824</xm:sqref>
            </x14:sparkline>
            <x14:sparkline>
              <xm:f>'CHỈ SỐ TÀI CHÍNH'!D825:M825</xm:f>
              <xm:sqref>C825</xm:sqref>
            </x14:sparkline>
            <x14:sparkline>
              <xm:f>'CHỈ SỐ TÀI CHÍNH'!D826:M826</xm:f>
              <xm:sqref>C826</xm:sqref>
            </x14:sparkline>
            <x14:sparkline>
              <xm:f>'CHỈ SỐ TÀI CHÍNH'!D827:M827</xm:f>
              <xm:sqref>C827</xm:sqref>
            </x14:sparkline>
            <x14:sparkline>
              <xm:f>'CHỈ SỐ TÀI CHÍNH'!D828:M828</xm:f>
              <xm:sqref>C828</xm:sqref>
            </x14:sparkline>
            <x14:sparkline>
              <xm:f>'CHỈ SỐ TÀI CHÍNH'!D829:M829</xm:f>
              <xm:sqref>C829</xm:sqref>
            </x14:sparkline>
            <x14:sparkline>
              <xm:f>'CHỈ SỐ TÀI CHÍNH'!D830:M830</xm:f>
              <xm:sqref>C830</xm:sqref>
            </x14:sparkline>
            <x14:sparkline>
              <xm:f>'CHỈ SỐ TÀI CHÍNH'!D831:M831</xm:f>
              <xm:sqref>C831</xm:sqref>
            </x14:sparkline>
            <x14:sparkline>
              <xm:f>'CHỈ SỐ TÀI CHÍNH'!D832:M832</xm:f>
              <xm:sqref>C832</xm:sqref>
            </x14:sparkline>
            <x14:sparkline>
              <xm:f>'CHỈ SỐ TÀI CHÍNH'!D833:M833</xm:f>
              <xm:sqref>C833</xm:sqref>
            </x14:sparkline>
            <x14:sparkline>
              <xm:f>'CHỈ SỐ TÀI CHÍNH'!D834:M834</xm:f>
              <xm:sqref>C834</xm:sqref>
            </x14:sparkline>
            <x14:sparkline>
              <xm:f>'CHỈ SỐ TÀI CHÍNH'!D835:M835</xm:f>
              <xm:sqref>C835</xm:sqref>
            </x14:sparkline>
            <x14:sparkline>
              <xm:f>'CHỈ SỐ TÀI CHÍNH'!D836:M836</xm:f>
              <xm:sqref>C836</xm:sqref>
            </x14:sparkline>
            <x14:sparkline>
              <xm:f>'CHỈ SỐ TÀI CHÍNH'!D837:M837</xm:f>
              <xm:sqref>C837</xm:sqref>
            </x14:sparkline>
            <x14:sparkline>
              <xm:f>'CHỈ SỐ TÀI CHÍNH'!D838:M838</xm:f>
              <xm:sqref>C838</xm:sqref>
            </x14:sparkline>
            <x14:sparkline>
              <xm:f>'CHỈ SỐ TÀI CHÍNH'!D839:M839</xm:f>
              <xm:sqref>C839</xm:sqref>
            </x14:sparkline>
            <x14:sparkline>
              <xm:f>'CHỈ SỐ TÀI CHÍNH'!D840:M840</xm:f>
              <xm:sqref>C840</xm:sqref>
            </x14:sparkline>
            <x14:sparkline>
              <xm:f>'CHỈ SỐ TÀI CHÍNH'!D841:M841</xm:f>
              <xm:sqref>C841</xm:sqref>
            </x14:sparkline>
            <x14:sparkline>
              <xm:f>'CHỈ SỐ TÀI CHÍNH'!D842:M842</xm:f>
              <xm:sqref>C842</xm:sqref>
            </x14:sparkline>
            <x14:sparkline>
              <xm:f>'CHỈ SỐ TÀI CHÍNH'!D843:M843</xm:f>
              <xm:sqref>C843</xm:sqref>
            </x14:sparkline>
            <x14:sparkline>
              <xm:f>'CHỈ SỐ TÀI CHÍNH'!D844:M844</xm:f>
              <xm:sqref>C844</xm:sqref>
            </x14:sparkline>
            <x14:sparkline>
              <xm:f>'CHỈ SỐ TÀI CHÍNH'!D845:M845</xm:f>
              <xm:sqref>C845</xm:sqref>
            </x14:sparkline>
            <x14:sparkline>
              <xm:f>'CHỈ SỐ TÀI CHÍNH'!D846:M846</xm:f>
              <xm:sqref>C846</xm:sqref>
            </x14:sparkline>
            <x14:sparkline>
              <xm:f>'CHỈ SỐ TÀI CHÍNH'!D847:M847</xm:f>
              <xm:sqref>C847</xm:sqref>
            </x14:sparkline>
            <x14:sparkline>
              <xm:f>'CHỈ SỐ TÀI CHÍNH'!D848:M848</xm:f>
              <xm:sqref>C848</xm:sqref>
            </x14:sparkline>
            <x14:sparkline>
              <xm:f>'CHỈ SỐ TÀI CHÍNH'!D849:M849</xm:f>
              <xm:sqref>C849</xm:sqref>
            </x14:sparkline>
            <x14:sparkline>
              <xm:f>'CHỈ SỐ TÀI CHÍNH'!D850:M850</xm:f>
              <xm:sqref>C850</xm:sqref>
            </x14:sparkline>
            <x14:sparkline>
              <xm:f>'CHỈ SỐ TÀI CHÍNH'!D851:M851</xm:f>
              <xm:sqref>C851</xm:sqref>
            </x14:sparkline>
            <x14:sparkline>
              <xm:f>'CHỈ SỐ TÀI CHÍNH'!D852:M852</xm:f>
              <xm:sqref>C852</xm:sqref>
            </x14:sparkline>
            <x14:sparkline>
              <xm:f>'CHỈ SỐ TÀI CHÍNH'!D853:M853</xm:f>
              <xm:sqref>C853</xm:sqref>
            </x14:sparkline>
            <x14:sparkline>
              <xm:f>'CHỈ SỐ TÀI CHÍNH'!D854:M854</xm:f>
              <xm:sqref>C854</xm:sqref>
            </x14:sparkline>
            <x14:sparkline>
              <xm:f>'CHỈ SỐ TÀI CHÍNH'!D855:M855</xm:f>
              <xm:sqref>C855</xm:sqref>
            </x14:sparkline>
            <x14:sparkline>
              <xm:f>'CHỈ SỐ TÀI CHÍNH'!D856:M856</xm:f>
              <xm:sqref>C856</xm:sqref>
            </x14:sparkline>
            <x14:sparkline>
              <xm:f>'CHỈ SỐ TÀI CHÍNH'!D857:M857</xm:f>
              <xm:sqref>C857</xm:sqref>
            </x14:sparkline>
            <x14:sparkline>
              <xm:f>'CHỈ SỐ TÀI CHÍNH'!D858:M858</xm:f>
              <xm:sqref>C858</xm:sqref>
            </x14:sparkline>
            <x14:sparkline>
              <xm:f>'CHỈ SỐ TÀI CHÍNH'!D859:M859</xm:f>
              <xm:sqref>C859</xm:sqref>
            </x14:sparkline>
            <x14:sparkline>
              <xm:f>'CHỈ SỐ TÀI CHÍNH'!D860:M860</xm:f>
              <xm:sqref>C860</xm:sqref>
            </x14:sparkline>
            <x14:sparkline>
              <xm:f>'CHỈ SỐ TÀI CHÍNH'!D861:M861</xm:f>
              <xm:sqref>C861</xm:sqref>
            </x14:sparkline>
            <x14:sparkline>
              <xm:f>'CHỈ SỐ TÀI CHÍNH'!D862:M862</xm:f>
              <xm:sqref>C862</xm:sqref>
            </x14:sparkline>
            <x14:sparkline>
              <xm:f>'CHỈ SỐ TÀI CHÍNH'!D863:M863</xm:f>
              <xm:sqref>C863</xm:sqref>
            </x14:sparkline>
            <x14:sparkline>
              <xm:f>'CHỈ SỐ TÀI CHÍNH'!D864:M864</xm:f>
              <xm:sqref>C864</xm:sqref>
            </x14:sparkline>
            <x14:sparkline>
              <xm:f>'CHỈ SỐ TÀI CHÍNH'!D865:M865</xm:f>
              <xm:sqref>C865</xm:sqref>
            </x14:sparkline>
            <x14:sparkline>
              <xm:f>'CHỈ SỐ TÀI CHÍNH'!D866:M866</xm:f>
              <xm:sqref>C866</xm:sqref>
            </x14:sparkline>
            <x14:sparkline>
              <xm:f>'CHỈ SỐ TÀI CHÍNH'!D867:M867</xm:f>
              <xm:sqref>C867</xm:sqref>
            </x14:sparkline>
            <x14:sparkline>
              <xm:f>'CHỈ SỐ TÀI CHÍNH'!D868:M868</xm:f>
              <xm:sqref>C868</xm:sqref>
            </x14:sparkline>
            <x14:sparkline>
              <xm:f>'CHỈ SỐ TÀI CHÍNH'!D869:M869</xm:f>
              <xm:sqref>C869</xm:sqref>
            </x14:sparkline>
            <x14:sparkline>
              <xm:f>'CHỈ SỐ TÀI CHÍNH'!D870:M870</xm:f>
              <xm:sqref>C870</xm:sqref>
            </x14:sparkline>
            <x14:sparkline>
              <xm:f>'CHỈ SỐ TÀI CHÍNH'!D871:M871</xm:f>
              <xm:sqref>C871</xm:sqref>
            </x14:sparkline>
            <x14:sparkline>
              <xm:f>'CHỈ SỐ TÀI CHÍNH'!D872:M872</xm:f>
              <xm:sqref>C872</xm:sqref>
            </x14:sparkline>
            <x14:sparkline>
              <xm:f>'CHỈ SỐ TÀI CHÍNH'!D873:M873</xm:f>
              <xm:sqref>C873</xm:sqref>
            </x14:sparkline>
            <x14:sparkline>
              <xm:f>'CHỈ SỐ TÀI CHÍNH'!D874:M874</xm:f>
              <xm:sqref>C874</xm:sqref>
            </x14:sparkline>
            <x14:sparkline>
              <xm:f>'CHỈ SỐ TÀI CHÍNH'!D875:M875</xm:f>
              <xm:sqref>C875</xm:sqref>
            </x14:sparkline>
            <x14:sparkline>
              <xm:f>'CHỈ SỐ TÀI CHÍNH'!D876:M876</xm:f>
              <xm:sqref>C876</xm:sqref>
            </x14:sparkline>
            <x14:sparkline>
              <xm:f>'CHỈ SỐ TÀI CHÍNH'!D877:M877</xm:f>
              <xm:sqref>C877</xm:sqref>
            </x14:sparkline>
            <x14:sparkline>
              <xm:f>'CHỈ SỐ TÀI CHÍNH'!D878:M878</xm:f>
              <xm:sqref>C878</xm:sqref>
            </x14:sparkline>
            <x14:sparkline>
              <xm:f>'CHỈ SỐ TÀI CHÍNH'!D879:M879</xm:f>
              <xm:sqref>C879</xm:sqref>
            </x14:sparkline>
            <x14:sparkline>
              <xm:f>'CHỈ SỐ TÀI CHÍNH'!D880:M880</xm:f>
              <xm:sqref>C880</xm:sqref>
            </x14:sparkline>
            <x14:sparkline>
              <xm:f>'CHỈ SỐ TÀI CHÍNH'!D881:M881</xm:f>
              <xm:sqref>C881</xm:sqref>
            </x14:sparkline>
            <x14:sparkline>
              <xm:f>'CHỈ SỐ TÀI CHÍNH'!D882:M882</xm:f>
              <xm:sqref>C882</xm:sqref>
            </x14:sparkline>
            <x14:sparkline>
              <xm:f>'CHỈ SỐ TÀI CHÍNH'!D883:M883</xm:f>
              <xm:sqref>C883</xm:sqref>
            </x14:sparkline>
            <x14:sparkline>
              <xm:f>'CHỈ SỐ TÀI CHÍNH'!D884:M884</xm:f>
              <xm:sqref>C884</xm:sqref>
            </x14:sparkline>
            <x14:sparkline>
              <xm:f>'CHỈ SỐ TÀI CHÍNH'!D885:M885</xm:f>
              <xm:sqref>C885</xm:sqref>
            </x14:sparkline>
            <x14:sparkline>
              <xm:f>'CHỈ SỐ TÀI CHÍNH'!D886:M886</xm:f>
              <xm:sqref>C886</xm:sqref>
            </x14:sparkline>
            <x14:sparkline>
              <xm:f>'CHỈ SỐ TÀI CHÍNH'!D887:M887</xm:f>
              <xm:sqref>C887</xm:sqref>
            </x14:sparkline>
            <x14:sparkline>
              <xm:f>'CHỈ SỐ TÀI CHÍNH'!D888:M888</xm:f>
              <xm:sqref>C888</xm:sqref>
            </x14:sparkline>
            <x14:sparkline>
              <xm:f>'CHỈ SỐ TÀI CHÍNH'!D889:M889</xm:f>
              <xm:sqref>C889</xm:sqref>
            </x14:sparkline>
            <x14:sparkline>
              <xm:f>'CHỈ SỐ TÀI CHÍNH'!D890:M890</xm:f>
              <xm:sqref>C890</xm:sqref>
            </x14:sparkline>
            <x14:sparkline>
              <xm:f>'CHỈ SỐ TÀI CHÍNH'!D891:M891</xm:f>
              <xm:sqref>C891</xm:sqref>
            </x14:sparkline>
            <x14:sparkline>
              <xm:f>'CHỈ SỐ TÀI CHÍNH'!D892:M892</xm:f>
              <xm:sqref>C892</xm:sqref>
            </x14:sparkline>
            <x14:sparkline>
              <xm:f>'CHỈ SỐ TÀI CHÍNH'!D893:M893</xm:f>
              <xm:sqref>C893</xm:sqref>
            </x14:sparkline>
            <x14:sparkline>
              <xm:f>'CHỈ SỐ TÀI CHÍNH'!D894:M894</xm:f>
              <xm:sqref>C894</xm:sqref>
            </x14:sparkline>
            <x14:sparkline>
              <xm:f>'CHỈ SỐ TÀI CHÍNH'!D895:M895</xm:f>
              <xm:sqref>C895</xm:sqref>
            </x14:sparkline>
            <x14:sparkline>
              <xm:f>'CHỈ SỐ TÀI CHÍNH'!D896:M896</xm:f>
              <xm:sqref>C896</xm:sqref>
            </x14:sparkline>
            <x14:sparkline>
              <xm:f>'CHỈ SỐ TÀI CHÍNH'!D897:M897</xm:f>
              <xm:sqref>C897</xm:sqref>
            </x14:sparkline>
            <x14:sparkline>
              <xm:f>'CHỈ SỐ TÀI CHÍNH'!D898:M898</xm:f>
              <xm:sqref>C898</xm:sqref>
            </x14:sparkline>
            <x14:sparkline>
              <xm:f>'CHỈ SỐ TÀI CHÍNH'!D899:M899</xm:f>
              <xm:sqref>C899</xm:sqref>
            </x14:sparkline>
            <x14:sparkline>
              <xm:f>'CHỈ SỐ TÀI CHÍNH'!D900:M900</xm:f>
              <xm:sqref>C900</xm:sqref>
            </x14:sparkline>
            <x14:sparkline>
              <xm:f>'CHỈ SỐ TÀI CHÍNH'!D901:M901</xm:f>
              <xm:sqref>C901</xm:sqref>
            </x14:sparkline>
            <x14:sparkline>
              <xm:f>'CHỈ SỐ TÀI CHÍNH'!D902:M902</xm:f>
              <xm:sqref>C902</xm:sqref>
            </x14:sparkline>
            <x14:sparkline>
              <xm:f>'CHỈ SỐ TÀI CHÍNH'!D903:M903</xm:f>
              <xm:sqref>C903</xm:sqref>
            </x14:sparkline>
            <x14:sparkline>
              <xm:f>'CHỈ SỐ TÀI CHÍNH'!D904:M904</xm:f>
              <xm:sqref>C904</xm:sqref>
            </x14:sparkline>
            <x14:sparkline>
              <xm:f>'CHỈ SỐ TÀI CHÍNH'!D905:M905</xm:f>
              <xm:sqref>C905</xm:sqref>
            </x14:sparkline>
            <x14:sparkline>
              <xm:f>'CHỈ SỐ TÀI CHÍNH'!D906:M906</xm:f>
              <xm:sqref>C906</xm:sqref>
            </x14:sparkline>
            <x14:sparkline>
              <xm:f>'CHỈ SỐ TÀI CHÍNH'!D907:M907</xm:f>
              <xm:sqref>C907</xm:sqref>
            </x14:sparkline>
            <x14:sparkline>
              <xm:f>'CHỈ SỐ TÀI CHÍNH'!D908:M908</xm:f>
              <xm:sqref>C908</xm:sqref>
            </x14:sparkline>
            <x14:sparkline>
              <xm:f>'CHỈ SỐ TÀI CHÍNH'!D909:M909</xm:f>
              <xm:sqref>C909</xm:sqref>
            </x14:sparkline>
            <x14:sparkline>
              <xm:f>'CHỈ SỐ TÀI CHÍNH'!D910:M910</xm:f>
              <xm:sqref>C910</xm:sqref>
            </x14:sparkline>
            <x14:sparkline>
              <xm:f>'CHỈ SỐ TÀI CHÍNH'!D911:M911</xm:f>
              <xm:sqref>C911</xm:sqref>
            </x14:sparkline>
            <x14:sparkline>
              <xm:f>'CHỈ SỐ TÀI CHÍNH'!D912:M912</xm:f>
              <xm:sqref>C912</xm:sqref>
            </x14:sparkline>
            <x14:sparkline>
              <xm:f>'CHỈ SỐ TÀI CHÍNH'!D913:M913</xm:f>
              <xm:sqref>C913</xm:sqref>
            </x14:sparkline>
            <x14:sparkline>
              <xm:f>'CHỈ SỐ TÀI CHÍNH'!D914:M914</xm:f>
              <xm:sqref>C914</xm:sqref>
            </x14:sparkline>
            <x14:sparkline>
              <xm:f>'CHỈ SỐ TÀI CHÍNH'!D915:M915</xm:f>
              <xm:sqref>C915</xm:sqref>
            </x14:sparkline>
            <x14:sparkline>
              <xm:f>'CHỈ SỐ TÀI CHÍNH'!D916:M916</xm:f>
              <xm:sqref>C916</xm:sqref>
            </x14:sparkline>
            <x14:sparkline>
              <xm:f>'CHỈ SỐ TÀI CHÍNH'!D917:M917</xm:f>
              <xm:sqref>C917</xm:sqref>
            </x14:sparkline>
            <x14:sparkline>
              <xm:f>'CHỈ SỐ TÀI CHÍNH'!D918:M918</xm:f>
              <xm:sqref>C918</xm:sqref>
            </x14:sparkline>
            <x14:sparkline>
              <xm:f>'CHỈ SỐ TÀI CHÍNH'!D919:M919</xm:f>
              <xm:sqref>C919</xm:sqref>
            </x14:sparkline>
            <x14:sparkline>
              <xm:f>'CHỈ SỐ TÀI CHÍNH'!D920:M920</xm:f>
              <xm:sqref>C920</xm:sqref>
            </x14:sparkline>
            <x14:sparkline>
              <xm:f>'CHỈ SỐ TÀI CHÍNH'!D921:M921</xm:f>
              <xm:sqref>C921</xm:sqref>
            </x14:sparkline>
            <x14:sparkline>
              <xm:f>'CHỈ SỐ TÀI CHÍNH'!D922:M922</xm:f>
              <xm:sqref>C922</xm:sqref>
            </x14:sparkline>
            <x14:sparkline>
              <xm:f>'CHỈ SỐ TÀI CHÍNH'!D923:M923</xm:f>
              <xm:sqref>C923</xm:sqref>
            </x14:sparkline>
            <x14:sparkline>
              <xm:f>'CHỈ SỐ TÀI CHÍNH'!D924:M924</xm:f>
              <xm:sqref>C924</xm:sqref>
            </x14:sparkline>
            <x14:sparkline>
              <xm:f>'CHỈ SỐ TÀI CHÍNH'!D925:M925</xm:f>
              <xm:sqref>C925</xm:sqref>
            </x14:sparkline>
            <x14:sparkline>
              <xm:f>'CHỈ SỐ TÀI CHÍNH'!D926:M926</xm:f>
              <xm:sqref>C926</xm:sqref>
            </x14:sparkline>
            <x14:sparkline>
              <xm:f>'CHỈ SỐ TÀI CHÍNH'!D927:M927</xm:f>
              <xm:sqref>C927</xm:sqref>
            </x14:sparkline>
            <x14:sparkline>
              <xm:f>'CHỈ SỐ TÀI CHÍNH'!D928:M928</xm:f>
              <xm:sqref>C928</xm:sqref>
            </x14:sparkline>
            <x14:sparkline>
              <xm:f>'CHỈ SỐ TÀI CHÍNH'!D929:M929</xm:f>
              <xm:sqref>C929</xm:sqref>
            </x14:sparkline>
            <x14:sparkline>
              <xm:f>'CHỈ SỐ TÀI CHÍNH'!D930:M930</xm:f>
              <xm:sqref>C930</xm:sqref>
            </x14:sparkline>
            <x14:sparkline>
              <xm:f>'CHỈ SỐ TÀI CHÍNH'!D931:M931</xm:f>
              <xm:sqref>C931</xm:sqref>
            </x14:sparkline>
            <x14:sparkline>
              <xm:f>'CHỈ SỐ TÀI CHÍNH'!D932:M932</xm:f>
              <xm:sqref>C932</xm:sqref>
            </x14:sparkline>
            <x14:sparkline>
              <xm:f>'CHỈ SỐ TÀI CHÍNH'!D933:M933</xm:f>
              <xm:sqref>C933</xm:sqref>
            </x14:sparkline>
            <x14:sparkline>
              <xm:f>'CHỈ SỐ TÀI CHÍNH'!D934:M934</xm:f>
              <xm:sqref>C934</xm:sqref>
            </x14:sparkline>
            <x14:sparkline>
              <xm:f>'CHỈ SỐ TÀI CHÍNH'!D935:M935</xm:f>
              <xm:sqref>C935</xm:sqref>
            </x14:sparkline>
            <x14:sparkline>
              <xm:f>'CHỈ SỐ TÀI CHÍNH'!D936:M936</xm:f>
              <xm:sqref>C936</xm:sqref>
            </x14:sparkline>
            <x14:sparkline>
              <xm:f>'CHỈ SỐ TÀI CHÍNH'!D937:M937</xm:f>
              <xm:sqref>C937</xm:sqref>
            </x14:sparkline>
            <x14:sparkline>
              <xm:f>'CHỈ SỐ TÀI CHÍNH'!D938:M938</xm:f>
              <xm:sqref>C938</xm:sqref>
            </x14:sparkline>
            <x14:sparkline>
              <xm:f>'CHỈ SỐ TÀI CHÍNH'!D939:M939</xm:f>
              <xm:sqref>C939</xm:sqref>
            </x14:sparkline>
            <x14:sparkline>
              <xm:f>'CHỈ SỐ TÀI CHÍNH'!D940:M940</xm:f>
              <xm:sqref>C940</xm:sqref>
            </x14:sparkline>
            <x14:sparkline>
              <xm:f>'CHỈ SỐ TÀI CHÍNH'!D941:M941</xm:f>
              <xm:sqref>C941</xm:sqref>
            </x14:sparkline>
            <x14:sparkline>
              <xm:f>'CHỈ SỐ TÀI CHÍNH'!D942:M942</xm:f>
              <xm:sqref>C942</xm:sqref>
            </x14:sparkline>
            <x14:sparkline>
              <xm:f>'CHỈ SỐ TÀI CHÍNH'!D943:M943</xm:f>
              <xm:sqref>C943</xm:sqref>
            </x14:sparkline>
            <x14:sparkline>
              <xm:f>'CHỈ SỐ TÀI CHÍNH'!D944:M944</xm:f>
              <xm:sqref>C944</xm:sqref>
            </x14:sparkline>
            <x14:sparkline>
              <xm:f>'CHỈ SỐ TÀI CHÍNH'!D945:M945</xm:f>
              <xm:sqref>C945</xm:sqref>
            </x14:sparkline>
            <x14:sparkline>
              <xm:f>'CHỈ SỐ TÀI CHÍNH'!D946:M946</xm:f>
              <xm:sqref>C946</xm:sqref>
            </x14:sparkline>
            <x14:sparkline>
              <xm:f>'CHỈ SỐ TÀI CHÍNH'!D947:M947</xm:f>
              <xm:sqref>C947</xm:sqref>
            </x14:sparkline>
            <x14:sparkline>
              <xm:f>'CHỈ SỐ TÀI CHÍNH'!D948:M948</xm:f>
              <xm:sqref>C948</xm:sqref>
            </x14:sparkline>
            <x14:sparkline>
              <xm:f>'CHỈ SỐ TÀI CHÍNH'!D949:M949</xm:f>
              <xm:sqref>C949</xm:sqref>
            </x14:sparkline>
            <x14:sparkline>
              <xm:f>'CHỈ SỐ TÀI CHÍNH'!D950:M950</xm:f>
              <xm:sqref>C950</xm:sqref>
            </x14:sparkline>
            <x14:sparkline>
              <xm:f>'CHỈ SỐ TÀI CHÍNH'!D951:M951</xm:f>
              <xm:sqref>C951</xm:sqref>
            </x14:sparkline>
            <x14:sparkline>
              <xm:f>'CHỈ SỐ TÀI CHÍNH'!D952:M952</xm:f>
              <xm:sqref>C952</xm:sqref>
            </x14:sparkline>
            <x14:sparkline>
              <xm:f>'CHỈ SỐ TÀI CHÍNH'!D953:M953</xm:f>
              <xm:sqref>C953</xm:sqref>
            </x14:sparkline>
            <x14:sparkline>
              <xm:f>'CHỈ SỐ TÀI CHÍNH'!D954:M954</xm:f>
              <xm:sqref>C954</xm:sqref>
            </x14:sparkline>
            <x14:sparkline>
              <xm:f>'CHỈ SỐ TÀI CHÍNH'!D955:M955</xm:f>
              <xm:sqref>C955</xm:sqref>
            </x14:sparkline>
            <x14:sparkline>
              <xm:f>'CHỈ SỐ TÀI CHÍNH'!D956:M956</xm:f>
              <xm:sqref>C956</xm:sqref>
            </x14:sparkline>
            <x14:sparkline>
              <xm:f>'CHỈ SỐ TÀI CHÍNH'!D957:M957</xm:f>
              <xm:sqref>C957</xm:sqref>
            </x14:sparkline>
            <x14:sparkline>
              <xm:f>'CHỈ SỐ TÀI CHÍNH'!D958:M958</xm:f>
              <xm:sqref>C958</xm:sqref>
            </x14:sparkline>
            <x14:sparkline>
              <xm:f>'CHỈ SỐ TÀI CHÍNH'!D959:M959</xm:f>
              <xm:sqref>C959</xm:sqref>
            </x14:sparkline>
            <x14:sparkline>
              <xm:f>'CHỈ SỐ TÀI CHÍNH'!D960:M960</xm:f>
              <xm:sqref>C960</xm:sqref>
            </x14:sparkline>
            <x14:sparkline>
              <xm:f>'CHỈ SỐ TÀI CHÍNH'!D961:M961</xm:f>
              <xm:sqref>C961</xm:sqref>
            </x14:sparkline>
            <x14:sparkline>
              <xm:f>'CHỈ SỐ TÀI CHÍNH'!D962:M962</xm:f>
              <xm:sqref>C962</xm:sqref>
            </x14:sparkline>
            <x14:sparkline>
              <xm:f>'CHỈ SỐ TÀI CHÍNH'!D963:M963</xm:f>
              <xm:sqref>C963</xm:sqref>
            </x14:sparkline>
            <x14:sparkline>
              <xm:f>'CHỈ SỐ TÀI CHÍNH'!D964:M964</xm:f>
              <xm:sqref>C964</xm:sqref>
            </x14:sparkline>
            <x14:sparkline>
              <xm:f>'CHỈ SỐ TÀI CHÍNH'!D965:M965</xm:f>
              <xm:sqref>C965</xm:sqref>
            </x14:sparkline>
            <x14:sparkline>
              <xm:f>'CHỈ SỐ TÀI CHÍNH'!D966:M966</xm:f>
              <xm:sqref>C966</xm:sqref>
            </x14:sparkline>
            <x14:sparkline>
              <xm:f>'CHỈ SỐ TÀI CHÍNH'!D967:M967</xm:f>
              <xm:sqref>C967</xm:sqref>
            </x14:sparkline>
            <x14:sparkline>
              <xm:f>'CHỈ SỐ TÀI CHÍNH'!D968:M968</xm:f>
              <xm:sqref>C968</xm:sqref>
            </x14:sparkline>
            <x14:sparkline>
              <xm:f>'CHỈ SỐ TÀI CHÍNH'!D969:M969</xm:f>
              <xm:sqref>C969</xm:sqref>
            </x14:sparkline>
            <x14:sparkline>
              <xm:f>'CHỈ SỐ TÀI CHÍNH'!D970:M970</xm:f>
              <xm:sqref>C970</xm:sqref>
            </x14:sparkline>
            <x14:sparkline>
              <xm:f>'CHỈ SỐ TÀI CHÍNH'!D971:M971</xm:f>
              <xm:sqref>C971</xm:sqref>
            </x14:sparkline>
            <x14:sparkline>
              <xm:f>'CHỈ SỐ TÀI CHÍNH'!D972:M972</xm:f>
              <xm:sqref>C972</xm:sqref>
            </x14:sparkline>
            <x14:sparkline>
              <xm:f>'CHỈ SỐ TÀI CHÍNH'!D973:M973</xm:f>
              <xm:sqref>C973</xm:sqref>
            </x14:sparkline>
            <x14:sparkline>
              <xm:f>'CHỈ SỐ TÀI CHÍNH'!D974:M974</xm:f>
              <xm:sqref>C974</xm:sqref>
            </x14:sparkline>
            <x14:sparkline>
              <xm:f>'CHỈ SỐ TÀI CHÍNH'!D975:M975</xm:f>
              <xm:sqref>C975</xm:sqref>
            </x14:sparkline>
            <x14:sparkline>
              <xm:f>'CHỈ SỐ TÀI CHÍNH'!D976:M976</xm:f>
              <xm:sqref>C976</xm:sqref>
            </x14:sparkline>
            <x14:sparkline>
              <xm:f>'CHỈ SỐ TÀI CHÍNH'!D977:M977</xm:f>
              <xm:sqref>C977</xm:sqref>
            </x14:sparkline>
            <x14:sparkline>
              <xm:f>'CHỈ SỐ TÀI CHÍNH'!D978:M978</xm:f>
              <xm:sqref>C978</xm:sqref>
            </x14:sparkline>
            <x14:sparkline>
              <xm:f>'CHỈ SỐ TÀI CHÍNH'!D979:M979</xm:f>
              <xm:sqref>C979</xm:sqref>
            </x14:sparkline>
            <x14:sparkline>
              <xm:f>'CHỈ SỐ TÀI CHÍNH'!D980:M980</xm:f>
              <xm:sqref>C980</xm:sqref>
            </x14:sparkline>
            <x14:sparkline>
              <xm:f>'CHỈ SỐ TÀI CHÍNH'!D981:M981</xm:f>
              <xm:sqref>C981</xm:sqref>
            </x14:sparkline>
            <x14:sparkline>
              <xm:f>'CHỈ SỐ TÀI CHÍNH'!D982:M982</xm:f>
              <xm:sqref>C982</xm:sqref>
            </x14:sparkline>
            <x14:sparkline>
              <xm:f>'CHỈ SỐ TÀI CHÍNH'!D983:M983</xm:f>
              <xm:sqref>C983</xm:sqref>
            </x14:sparkline>
            <x14:sparkline>
              <xm:f>'CHỈ SỐ TÀI CHÍNH'!D984:M984</xm:f>
              <xm:sqref>C984</xm:sqref>
            </x14:sparkline>
            <x14:sparkline>
              <xm:f>'CHỈ SỐ TÀI CHÍNH'!D985:M985</xm:f>
              <xm:sqref>C985</xm:sqref>
            </x14:sparkline>
            <x14:sparkline>
              <xm:f>'CHỈ SỐ TÀI CHÍNH'!D986:M986</xm:f>
              <xm:sqref>C986</xm:sqref>
            </x14:sparkline>
            <x14:sparkline>
              <xm:f>'CHỈ SỐ TÀI CHÍNH'!D987:M987</xm:f>
              <xm:sqref>C987</xm:sqref>
            </x14:sparkline>
            <x14:sparkline>
              <xm:f>'CHỈ SỐ TÀI CHÍNH'!D988:M988</xm:f>
              <xm:sqref>C988</xm:sqref>
            </x14:sparkline>
            <x14:sparkline>
              <xm:f>'CHỈ SỐ TÀI CHÍNH'!D989:M989</xm:f>
              <xm:sqref>C989</xm:sqref>
            </x14:sparkline>
            <x14:sparkline>
              <xm:f>'CHỈ SỐ TÀI CHÍNH'!D990:M990</xm:f>
              <xm:sqref>C990</xm:sqref>
            </x14:sparkline>
            <x14:sparkline>
              <xm:f>'CHỈ SỐ TÀI CHÍNH'!D991:M991</xm:f>
              <xm:sqref>C991</xm:sqref>
            </x14:sparkline>
            <x14:sparkline>
              <xm:f>'CHỈ SỐ TÀI CHÍNH'!D992:M992</xm:f>
              <xm:sqref>C992</xm:sqref>
            </x14:sparkline>
            <x14:sparkline>
              <xm:f>'CHỈ SỐ TÀI CHÍNH'!D993:M993</xm:f>
              <xm:sqref>C993</xm:sqref>
            </x14:sparkline>
            <x14:sparkline>
              <xm:f>'CHỈ SỐ TÀI CHÍNH'!D994:M994</xm:f>
              <xm:sqref>C994</xm:sqref>
            </x14:sparkline>
            <x14:sparkline>
              <xm:f>'CHỈ SỐ TÀI CHÍNH'!D995:M995</xm:f>
              <xm:sqref>C995</xm:sqref>
            </x14:sparkline>
            <x14:sparkline>
              <xm:f>'CHỈ SỐ TÀI CHÍNH'!D996:M996</xm:f>
              <xm:sqref>C996</xm:sqref>
            </x14:sparkline>
            <x14:sparkline>
              <xm:f>'CHỈ SỐ TÀI CHÍNH'!D997:M997</xm:f>
              <xm:sqref>C997</xm:sqref>
            </x14:sparkline>
            <x14:sparkline>
              <xm:f>'CHỈ SỐ TÀI CHÍNH'!D998:M998</xm:f>
              <xm:sqref>C998</xm:sqref>
            </x14:sparkline>
            <x14:sparkline>
              <xm:f>'CHỈ SỐ TÀI CHÍNH'!D999:M999</xm:f>
              <xm:sqref>C999</xm:sqref>
            </x14:sparkline>
            <x14:sparkline>
              <xm:f>'CHỈ SỐ TÀI CHÍNH'!D1000:M1000</xm:f>
              <xm:sqref>C1000</xm:sqref>
            </x14:sparkline>
            <x14:sparkline>
              <xm:f>'CHỈ SỐ TÀI CHÍNH'!D1001:M1001</xm:f>
              <xm:sqref>C1001</xm:sqref>
            </x14:sparkline>
            <x14:sparkline>
              <xm:f>'CHỈ SỐ TÀI CHÍNH'!D1002:M1002</xm:f>
              <xm:sqref>C1002</xm:sqref>
            </x14:sparkline>
            <x14:sparkline>
              <xm:f>'CHỈ SỐ TÀI CHÍNH'!D1003:M1003</xm:f>
              <xm:sqref>C1003</xm:sqref>
            </x14:sparkline>
            <x14:sparkline>
              <xm:f>'CHỈ SỐ TÀI CHÍNH'!D1004:M1004</xm:f>
              <xm:sqref>C1004</xm:sqref>
            </x14:sparkline>
            <x14:sparkline>
              <xm:f>'CHỈ SỐ TÀI CHÍNH'!D1005:M1005</xm:f>
              <xm:sqref>C1005</xm:sqref>
            </x14:sparkline>
          </x14:sparklines>
        </x14:sparklineGroup>
        <x14:sparklineGroup type="column" displayEmptyCellsAs="gap" high="1" low="1" xr2:uid="{990928EC-249B-4983-93A3-6775D85320BB}">
          <x14:colorSeries rgb="FFFFFF00"/>
          <x14:colorNegative rgb="FFD00000"/>
          <x14:colorAxis rgb="FF000000"/>
          <x14:colorMarkers rgb="FFD00000"/>
          <x14:colorFirst rgb="FFD00000"/>
          <x14:colorLast rgb="FFD00000"/>
          <x14:colorHigh rgb="FF00FF00"/>
          <x14:colorLow rgb="FFFF0000"/>
          <x14:sparklines>
            <x14:sparkline>
              <xm:f>'CHỈ SỐ TÀI CHÍNH'!D607:M607</xm:f>
              <xm:sqref>C607</xm:sqref>
            </x14:sparkline>
            <x14:sparkline>
              <xm:f>'CHỈ SỐ TÀI CHÍNH'!D608:M608</xm:f>
              <xm:sqref>C608</xm:sqref>
            </x14:sparkline>
            <x14:sparkline>
              <xm:f>'CHỈ SỐ TÀI CHÍNH'!D609:M609</xm:f>
              <xm:sqref>C609</xm:sqref>
            </x14:sparkline>
            <x14:sparkline>
              <xm:f>'CHỈ SỐ TÀI CHÍNH'!D610:M610</xm:f>
              <xm:sqref>C610</xm:sqref>
            </x14:sparkline>
            <x14:sparkline>
              <xm:f>'CHỈ SỐ TÀI CHÍNH'!D611:M611</xm:f>
              <xm:sqref>C611</xm:sqref>
            </x14:sparkline>
            <x14:sparkline>
              <xm:f>'CHỈ SỐ TÀI CHÍNH'!D612:M612</xm:f>
              <xm:sqref>C612</xm:sqref>
            </x14:sparkline>
            <x14:sparkline>
              <xm:f>'CHỈ SỐ TÀI CHÍNH'!D613:M613</xm:f>
              <xm:sqref>C613</xm:sqref>
            </x14:sparkline>
            <x14:sparkline>
              <xm:f>'CHỈ SỐ TÀI CHÍNH'!D614:M614</xm:f>
              <xm:sqref>C614</xm:sqref>
            </x14:sparkline>
            <x14:sparkline>
              <xm:f>'CHỈ SỐ TÀI CHÍNH'!D615:M615</xm:f>
              <xm:sqref>C615</xm:sqref>
            </x14:sparkline>
            <x14:sparkline>
              <xm:f>'CHỈ SỐ TÀI CHÍNH'!D616:M616</xm:f>
              <xm:sqref>C616</xm:sqref>
            </x14:sparkline>
            <x14:sparkline>
              <xm:f>'CHỈ SỐ TÀI CHÍNH'!D617:M617</xm:f>
              <xm:sqref>C617</xm:sqref>
            </x14:sparkline>
            <x14:sparkline>
              <xm:f>'CHỈ SỐ TÀI CHÍNH'!D618:M618</xm:f>
              <xm:sqref>C618</xm:sqref>
            </x14:sparkline>
            <x14:sparkline>
              <xm:f>'CHỈ SỐ TÀI CHÍNH'!D619:M619</xm:f>
              <xm:sqref>C619</xm:sqref>
            </x14:sparkline>
            <x14:sparkline>
              <xm:f>'CHỈ SỐ TÀI CHÍNH'!D620:M620</xm:f>
              <xm:sqref>C620</xm:sqref>
            </x14:sparkline>
            <x14:sparkline>
              <xm:f>'CHỈ SỐ TÀI CHÍNH'!D621:M621</xm:f>
              <xm:sqref>C621</xm:sqref>
            </x14:sparkline>
            <x14:sparkline>
              <xm:f>'CHỈ SỐ TÀI CHÍNH'!D622:M622</xm:f>
              <xm:sqref>C622</xm:sqref>
            </x14:sparkline>
            <x14:sparkline>
              <xm:f>'CHỈ SỐ TÀI CHÍNH'!D623:M623</xm:f>
              <xm:sqref>C623</xm:sqref>
            </x14:sparkline>
            <x14:sparkline>
              <xm:f>'CHỈ SỐ TÀI CHÍNH'!D624:M624</xm:f>
              <xm:sqref>C624</xm:sqref>
            </x14:sparkline>
            <x14:sparkline>
              <xm:f>'CHỈ SỐ TÀI CHÍNH'!D625:M625</xm:f>
              <xm:sqref>C625</xm:sqref>
            </x14:sparkline>
            <x14:sparkline>
              <xm:f>'CHỈ SỐ TÀI CHÍNH'!D626:M626</xm:f>
              <xm:sqref>C626</xm:sqref>
            </x14:sparkline>
            <x14:sparkline>
              <xm:f>'CHỈ SỐ TÀI CHÍNH'!D627:M627</xm:f>
              <xm:sqref>C627</xm:sqref>
            </x14:sparkline>
            <x14:sparkline>
              <xm:f>'CHỈ SỐ TÀI CHÍNH'!D628:M628</xm:f>
              <xm:sqref>C628</xm:sqref>
            </x14:sparkline>
            <x14:sparkline>
              <xm:f>'CHỈ SỐ TÀI CHÍNH'!D629:M629</xm:f>
              <xm:sqref>C629</xm:sqref>
            </x14:sparkline>
            <x14:sparkline>
              <xm:f>'CHỈ SỐ TÀI CHÍNH'!D630:M630</xm:f>
              <xm:sqref>C630</xm:sqref>
            </x14:sparkline>
            <x14:sparkline>
              <xm:f>'CHỈ SỐ TÀI CHÍNH'!D631:M631</xm:f>
              <xm:sqref>C631</xm:sqref>
            </x14:sparkline>
            <x14:sparkline>
              <xm:f>'CHỈ SỐ TÀI CHÍNH'!D632:M632</xm:f>
              <xm:sqref>C632</xm:sqref>
            </x14:sparkline>
            <x14:sparkline>
              <xm:f>'CHỈ SỐ TÀI CHÍNH'!D633:M633</xm:f>
              <xm:sqref>C633</xm:sqref>
            </x14:sparkline>
            <x14:sparkline>
              <xm:f>'CHỈ SỐ TÀI CHÍNH'!D634:M634</xm:f>
              <xm:sqref>C634</xm:sqref>
            </x14:sparkline>
            <x14:sparkline>
              <xm:f>'CHỈ SỐ TÀI CHÍNH'!D635:M635</xm:f>
              <xm:sqref>C635</xm:sqref>
            </x14:sparkline>
            <x14:sparkline>
              <xm:f>'CHỈ SỐ TÀI CHÍNH'!D636:M636</xm:f>
              <xm:sqref>C636</xm:sqref>
            </x14:sparkline>
            <x14:sparkline>
              <xm:f>'CHỈ SỐ TÀI CHÍNH'!D637:M637</xm:f>
              <xm:sqref>C637</xm:sqref>
            </x14:sparkline>
            <x14:sparkline>
              <xm:f>'CHỈ SỐ TÀI CHÍNH'!D638:M638</xm:f>
              <xm:sqref>C638</xm:sqref>
            </x14:sparkline>
            <x14:sparkline>
              <xm:f>'CHỈ SỐ TÀI CHÍNH'!D639:M639</xm:f>
              <xm:sqref>C639</xm:sqref>
            </x14:sparkline>
            <x14:sparkline>
              <xm:f>'CHỈ SỐ TÀI CHÍNH'!D640:M640</xm:f>
              <xm:sqref>C640</xm:sqref>
            </x14:sparkline>
            <x14:sparkline>
              <xm:f>'CHỈ SỐ TÀI CHÍNH'!D641:M641</xm:f>
              <xm:sqref>C641</xm:sqref>
            </x14:sparkline>
            <x14:sparkline>
              <xm:f>'CHỈ SỐ TÀI CHÍNH'!D642:M642</xm:f>
              <xm:sqref>C642</xm:sqref>
            </x14:sparkline>
            <x14:sparkline>
              <xm:f>'CHỈ SỐ TÀI CHÍNH'!D643:M643</xm:f>
              <xm:sqref>C643</xm:sqref>
            </x14:sparkline>
            <x14:sparkline>
              <xm:f>'CHỈ SỐ TÀI CHÍNH'!D644:M644</xm:f>
              <xm:sqref>C644</xm:sqref>
            </x14:sparkline>
            <x14:sparkline>
              <xm:f>'CHỈ SỐ TÀI CHÍNH'!D645:M645</xm:f>
              <xm:sqref>C645</xm:sqref>
            </x14:sparkline>
            <x14:sparkline>
              <xm:f>'CHỈ SỐ TÀI CHÍNH'!D646:M646</xm:f>
              <xm:sqref>C646</xm:sqref>
            </x14:sparkline>
            <x14:sparkline>
              <xm:f>'CHỈ SỐ TÀI CHÍNH'!D647:M647</xm:f>
              <xm:sqref>C647</xm:sqref>
            </x14:sparkline>
            <x14:sparkline>
              <xm:f>'CHỈ SỐ TÀI CHÍNH'!D648:M648</xm:f>
              <xm:sqref>C648</xm:sqref>
            </x14:sparkline>
            <x14:sparkline>
              <xm:f>'CHỈ SỐ TÀI CHÍNH'!D649:M649</xm:f>
              <xm:sqref>C649</xm:sqref>
            </x14:sparkline>
            <x14:sparkline>
              <xm:f>'CHỈ SỐ TÀI CHÍNH'!D650:M650</xm:f>
              <xm:sqref>C650</xm:sqref>
            </x14:sparkline>
            <x14:sparkline>
              <xm:f>'CHỈ SỐ TÀI CHÍNH'!D651:M651</xm:f>
              <xm:sqref>C651</xm:sqref>
            </x14:sparkline>
            <x14:sparkline>
              <xm:f>'CHỈ SỐ TÀI CHÍNH'!D652:M652</xm:f>
              <xm:sqref>C652</xm:sqref>
            </x14:sparkline>
            <x14:sparkline>
              <xm:f>'CHỈ SỐ TÀI CHÍNH'!D653:M653</xm:f>
              <xm:sqref>C653</xm:sqref>
            </x14:sparkline>
            <x14:sparkline>
              <xm:f>'CHỈ SỐ TÀI CHÍNH'!D654:M654</xm:f>
              <xm:sqref>C654</xm:sqref>
            </x14:sparkline>
            <x14:sparkline>
              <xm:f>'CHỈ SỐ TÀI CHÍNH'!D655:M655</xm:f>
              <xm:sqref>C655</xm:sqref>
            </x14:sparkline>
            <x14:sparkline>
              <xm:f>'CHỈ SỐ TÀI CHÍNH'!D656:M656</xm:f>
              <xm:sqref>C656</xm:sqref>
            </x14:sparkline>
            <x14:sparkline>
              <xm:f>'CHỈ SỐ TÀI CHÍNH'!D657:M657</xm:f>
              <xm:sqref>C657</xm:sqref>
            </x14:sparkline>
            <x14:sparkline>
              <xm:f>'CHỈ SỐ TÀI CHÍNH'!D658:M658</xm:f>
              <xm:sqref>C658</xm:sqref>
            </x14:sparkline>
            <x14:sparkline>
              <xm:f>'CHỈ SỐ TÀI CHÍNH'!D659:M659</xm:f>
              <xm:sqref>C659</xm:sqref>
            </x14:sparkline>
            <x14:sparkline>
              <xm:f>'CHỈ SỐ TÀI CHÍNH'!D660:M660</xm:f>
              <xm:sqref>C660</xm:sqref>
            </x14:sparkline>
            <x14:sparkline>
              <xm:f>'CHỈ SỐ TÀI CHÍNH'!D661:M661</xm:f>
              <xm:sqref>C661</xm:sqref>
            </x14:sparkline>
            <x14:sparkline>
              <xm:f>'CHỈ SỐ TÀI CHÍNH'!D662:M662</xm:f>
              <xm:sqref>C662</xm:sqref>
            </x14:sparkline>
            <x14:sparkline>
              <xm:f>'CHỈ SỐ TÀI CHÍNH'!D663:M663</xm:f>
              <xm:sqref>C663</xm:sqref>
            </x14:sparkline>
            <x14:sparkline>
              <xm:f>'CHỈ SỐ TÀI CHÍNH'!D664:M664</xm:f>
              <xm:sqref>C664</xm:sqref>
            </x14:sparkline>
            <x14:sparkline>
              <xm:f>'CHỈ SỐ TÀI CHÍNH'!D665:M665</xm:f>
              <xm:sqref>C665</xm:sqref>
            </x14:sparkline>
            <x14:sparkline>
              <xm:f>'CHỈ SỐ TÀI CHÍNH'!D666:M666</xm:f>
              <xm:sqref>C666</xm:sqref>
            </x14:sparkline>
            <x14:sparkline>
              <xm:f>'CHỈ SỐ TÀI CHÍNH'!D667:M667</xm:f>
              <xm:sqref>C667</xm:sqref>
            </x14:sparkline>
            <x14:sparkline>
              <xm:f>'CHỈ SỐ TÀI CHÍNH'!D668:M668</xm:f>
              <xm:sqref>C668</xm:sqref>
            </x14:sparkline>
            <x14:sparkline>
              <xm:f>'CHỈ SỐ TÀI CHÍNH'!D669:M669</xm:f>
              <xm:sqref>C669</xm:sqref>
            </x14:sparkline>
            <x14:sparkline>
              <xm:f>'CHỈ SỐ TÀI CHÍNH'!D670:M670</xm:f>
              <xm:sqref>C670</xm:sqref>
            </x14:sparkline>
            <x14:sparkline>
              <xm:f>'CHỈ SỐ TÀI CHÍNH'!D671:M671</xm:f>
              <xm:sqref>C671</xm:sqref>
            </x14:sparkline>
            <x14:sparkline>
              <xm:f>'CHỈ SỐ TÀI CHÍNH'!D672:M672</xm:f>
              <xm:sqref>C672</xm:sqref>
            </x14:sparkline>
            <x14:sparkline>
              <xm:f>'CHỈ SỐ TÀI CHÍNH'!D673:M673</xm:f>
              <xm:sqref>C673</xm:sqref>
            </x14:sparkline>
            <x14:sparkline>
              <xm:f>'CHỈ SỐ TÀI CHÍNH'!D674:M674</xm:f>
              <xm:sqref>C674</xm:sqref>
            </x14:sparkline>
            <x14:sparkline>
              <xm:f>'CHỈ SỐ TÀI CHÍNH'!D675:M675</xm:f>
              <xm:sqref>C675</xm:sqref>
            </x14:sparkline>
            <x14:sparkline>
              <xm:f>'CHỈ SỐ TÀI CHÍNH'!D676:M676</xm:f>
              <xm:sqref>C676</xm:sqref>
            </x14:sparkline>
            <x14:sparkline>
              <xm:f>'CHỈ SỐ TÀI CHÍNH'!D677:M677</xm:f>
              <xm:sqref>C677</xm:sqref>
            </x14:sparkline>
            <x14:sparkline>
              <xm:f>'CHỈ SỐ TÀI CHÍNH'!D678:M678</xm:f>
              <xm:sqref>C678</xm:sqref>
            </x14:sparkline>
            <x14:sparkline>
              <xm:f>'CHỈ SỐ TÀI CHÍNH'!D679:M679</xm:f>
              <xm:sqref>C679</xm:sqref>
            </x14:sparkline>
            <x14:sparkline>
              <xm:f>'CHỈ SỐ TÀI CHÍNH'!D680:M680</xm:f>
              <xm:sqref>C680</xm:sqref>
            </x14:sparkline>
            <x14:sparkline>
              <xm:f>'CHỈ SỐ TÀI CHÍNH'!D681:M681</xm:f>
              <xm:sqref>C681</xm:sqref>
            </x14:sparkline>
            <x14:sparkline>
              <xm:f>'CHỈ SỐ TÀI CHÍNH'!D682:M682</xm:f>
              <xm:sqref>C682</xm:sqref>
            </x14:sparkline>
            <x14:sparkline>
              <xm:f>'CHỈ SỐ TÀI CHÍNH'!D683:M683</xm:f>
              <xm:sqref>C683</xm:sqref>
            </x14:sparkline>
            <x14:sparkline>
              <xm:f>'CHỈ SỐ TÀI CHÍNH'!D684:M684</xm:f>
              <xm:sqref>C684</xm:sqref>
            </x14:sparkline>
            <x14:sparkline>
              <xm:f>'CHỈ SỐ TÀI CHÍNH'!D685:M685</xm:f>
              <xm:sqref>C685</xm:sqref>
            </x14:sparkline>
            <x14:sparkline>
              <xm:f>'CHỈ SỐ TÀI CHÍNH'!D686:M686</xm:f>
              <xm:sqref>C686</xm:sqref>
            </x14:sparkline>
            <x14:sparkline>
              <xm:f>'CHỈ SỐ TÀI CHÍNH'!D687:M687</xm:f>
              <xm:sqref>C687</xm:sqref>
            </x14:sparkline>
            <x14:sparkline>
              <xm:f>'CHỈ SỐ TÀI CHÍNH'!D688:M688</xm:f>
              <xm:sqref>C688</xm:sqref>
            </x14:sparkline>
            <x14:sparkline>
              <xm:f>'CHỈ SỐ TÀI CHÍNH'!D689:M689</xm:f>
              <xm:sqref>C689</xm:sqref>
            </x14:sparkline>
            <x14:sparkline>
              <xm:f>'CHỈ SỐ TÀI CHÍNH'!D690:M690</xm:f>
              <xm:sqref>C690</xm:sqref>
            </x14:sparkline>
            <x14:sparkline>
              <xm:f>'CHỈ SỐ TÀI CHÍNH'!D691:M691</xm:f>
              <xm:sqref>C691</xm:sqref>
            </x14:sparkline>
            <x14:sparkline>
              <xm:f>'CHỈ SỐ TÀI CHÍNH'!D692:M692</xm:f>
              <xm:sqref>C692</xm:sqref>
            </x14:sparkline>
            <x14:sparkline>
              <xm:f>'CHỈ SỐ TÀI CHÍNH'!D693:M693</xm:f>
              <xm:sqref>C693</xm:sqref>
            </x14:sparkline>
            <x14:sparkline>
              <xm:f>'CHỈ SỐ TÀI CHÍNH'!D694:M694</xm:f>
              <xm:sqref>C694</xm:sqref>
            </x14:sparkline>
            <x14:sparkline>
              <xm:f>'CHỈ SỐ TÀI CHÍNH'!D695:M695</xm:f>
              <xm:sqref>C695</xm:sqref>
            </x14:sparkline>
            <x14:sparkline>
              <xm:f>'CHỈ SỐ TÀI CHÍNH'!D696:M696</xm:f>
              <xm:sqref>C696</xm:sqref>
            </x14:sparkline>
            <x14:sparkline>
              <xm:f>'CHỈ SỐ TÀI CHÍNH'!D697:M697</xm:f>
              <xm:sqref>C697</xm:sqref>
            </x14:sparkline>
            <x14:sparkline>
              <xm:f>'CHỈ SỐ TÀI CHÍNH'!D698:M698</xm:f>
              <xm:sqref>C698</xm:sqref>
            </x14:sparkline>
            <x14:sparkline>
              <xm:f>'CHỈ SỐ TÀI CHÍNH'!D699:M699</xm:f>
              <xm:sqref>C699</xm:sqref>
            </x14:sparkline>
            <x14:sparkline>
              <xm:f>'CHỈ SỐ TÀI CHÍNH'!D700:M700</xm:f>
              <xm:sqref>C700</xm:sqref>
            </x14:sparkline>
            <x14:sparkline>
              <xm:f>'CHỈ SỐ TÀI CHÍNH'!D701:M701</xm:f>
              <xm:sqref>C701</xm:sqref>
            </x14:sparkline>
            <x14:sparkline>
              <xm:f>'CHỈ SỐ TÀI CHÍNH'!D702:M702</xm:f>
              <xm:sqref>C702</xm:sqref>
            </x14:sparkline>
            <x14:sparkline>
              <xm:f>'CHỈ SỐ TÀI CHÍNH'!D703:M703</xm:f>
              <xm:sqref>C703</xm:sqref>
            </x14:sparkline>
            <x14:sparkline>
              <xm:f>'CHỈ SỐ TÀI CHÍNH'!D704:M704</xm:f>
              <xm:sqref>C704</xm:sqref>
            </x14:sparkline>
            <x14:sparkline>
              <xm:f>'CHỈ SỐ TÀI CHÍNH'!D705:M705</xm:f>
              <xm:sqref>C705</xm:sqref>
            </x14:sparkline>
            <x14:sparkline>
              <xm:f>'CHỈ SỐ TÀI CHÍNH'!D706:M706</xm:f>
              <xm:sqref>C706</xm:sqref>
            </x14:sparkline>
            <x14:sparkline>
              <xm:f>'CHỈ SỐ TÀI CHÍNH'!D707:M707</xm:f>
              <xm:sqref>C707</xm:sqref>
            </x14:sparkline>
            <x14:sparkline>
              <xm:f>'CHỈ SỐ TÀI CHÍNH'!D708:M708</xm:f>
              <xm:sqref>C708</xm:sqref>
            </x14:sparkline>
            <x14:sparkline>
              <xm:f>'CHỈ SỐ TÀI CHÍNH'!D709:M709</xm:f>
              <xm:sqref>C709</xm:sqref>
            </x14:sparkline>
            <x14:sparkline>
              <xm:f>'CHỈ SỐ TÀI CHÍNH'!D710:M710</xm:f>
              <xm:sqref>C710</xm:sqref>
            </x14:sparkline>
            <x14:sparkline>
              <xm:f>'CHỈ SỐ TÀI CHÍNH'!D711:M711</xm:f>
              <xm:sqref>C711</xm:sqref>
            </x14:sparkline>
            <x14:sparkline>
              <xm:f>'CHỈ SỐ TÀI CHÍNH'!D712:M712</xm:f>
              <xm:sqref>C712</xm:sqref>
            </x14:sparkline>
            <x14:sparkline>
              <xm:f>'CHỈ SỐ TÀI CHÍNH'!D713:M713</xm:f>
              <xm:sqref>C713</xm:sqref>
            </x14:sparkline>
            <x14:sparkline>
              <xm:f>'CHỈ SỐ TÀI CHÍNH'!D714:M714</xm:f>
              <xm:sqref>C714</xm:sqref>
            </x14:sparkline>
            <x14:sparkline>
              <xm:f>'CHỈ SỐ TÀI CHÍNH'!D715:M715</xm:f>
              <xm:sqref>C715</xm:sqref>
            </x14:sparkline>
            <x14:sparkline>
              <xm:f>'CHỈ SỐ TÀI CHÍNH'!D716:M716</xm:f>
              <xm:sqref>C716</xm:sqref>
            </x14:sparkline>
            <x14:sparkline>
              <xm:f>'CHỈ SỐ TÀI CHÍNH'!D717:M717</xm:f>
              <xm:sqref>C717</xm:sqref>
            </x14:sparkline>
            <x14:sparkline>
              <xm:f>'CHỈ SỐ TÀI CHÍNH'!D718:M718</xm:f>
              <xm:sqref>C718</xm:sqref>
            </x14:sparkline>
            <x14:sparkline>
              <xm:f>'CHỈ SỐ TÀI CHÍNH'!D719:M719</xm:f>
              <xm:sqref>C719</xm:sqref>
            </x14:sparkline>
            <x14:sparkline>
              <xm:f>'CHỈ SỐ TÀI CHÍNH'!D720:M720</xm:f>
              <xm:sqref>C720</xm:sqref>
            </x14:sparkline>
            <x14:sparkline>
              <xm:f>'CHỈ SỐ TÀI CHÍNH'!D721:M721</xm:f>
              <xm:sqref>C721</xm:sqref>
            </x14:sparkline>
            <x14:sparkline>
              <xm:f>'CHỈ SỐ TÀI CHÍNH'!D722:M722</xm:f>
              <xm:sqref>C722</xm:sqref>
            </x14:sparkline>
            <x14:sparkline>
              <xm:f>'CHỈ SỐ TÀI CHÍNH'!D723:M723</xm:f>
              <xm:sqref>C723</xm:sqref>
            </x14:sparkline>
            <x14:sparkline>
              <xm:f>'CHỈ SỐ TÀI CHÍNH'!D724:M724</xm:f>
              <xm:sqref>C724</xm:sqref>
            </x14:sparkline>
            <x14:sparkline>
              <xm:f>'CHỈ SỐ TÀI CHÍNH'!D725:M725</xm:f>
              <xm:sqref>C725</xm:sqref>
            </x14:sparkline>
            <x14:sparkline>
              <xm:f>'CHỈ SỐ TÀI CHÍNH'!D726:M726</xm:f>
              <xm:sqref>C726</xm:sqref>
            </x14:sparkline>
            <x14:sparkline>
              <xm:f>'CHỈ SỐ TÀI CHÍNH'!D727:M727</xm:f>
              <xm:sqref>C727</xm:sqref>
            </x14:sparkline>
            <x14:sparkline>
              <xm:f>'CHỈ SỐ TÀI CHÍNH'!D728:M728</xm:f>
              <xm:sqref>C728</xm:sqref>
            </x14:sparkline>
            <x14:sparkline>
              <xm:f>'CHỈ SỐ TÀI CHÍNH'!D729:M729</xm:f>
              <xm:sqref>C729</xm:sqref>
            </x14:sparkline>
            <x14:sparkline>
              <xm:f>'CHỈ SỐ TÀI CHÍNH'!D730:M730</xm:f>
              <xm:sqref>C730</xm:sqref>
            </x14:sparkline>
            <x14:sparkline>
              <xm:f>'CHỈ SỐ TÀI CHÍNH'!D731:M731</xm:f>
              <xm:sqref>C731</xm:sqref>
            </x14:sparkline>
            <x14:sparkline>
              <xm:f>'CHỈ SỐ TÀI CHÍNH'!D732:M732</xm:f>
              <xm:sqref>C732</xm:sqref>
            </x14:sparkline>
            <x14:sparkline>
              <xm:f>'CHỈ SỐ TÀI CHÍNH'!D733:M733</xm:f>
              <xm:sqref>C733</xm:sqref>
            </x14:sparkline>
            <x14:sparkline>
              <xm:f>'CHỈ SỐ TÀI CHÍNH'!D734:M734</xm:f>
              <xm:sqref>C734</xm:sqref>
            </x14:sparkline>
            <x14:sparkline>
              <xm:f>'CHỈ SỐ TÀI CHÍNH'!D735:M735</xm:f>
              <xm:sqref>C735</xm:sqref>
            </x14:sparkline>
            <x14:sparkline>
              <xm:f>'CHỈ SỐ TÀI CHÍNH'!D736:M736</xm:f>
              <xm:sqref>C736</xm:sqref>
            </x14:sparkline>
            <x14:sparkline>
              <xm:f>'CHỈ SỐ TÀI CHÍNH'!D737:M737</xm:f>
              <xm:sqref>C737</xm:sqref>
            </x14:sparkline>
            <x14:sparkline>
              <xm:f>'CHỈ SỐ TÀI CHÍNH'!D738:M738</xm:f>
              <xm:sqref>C738</xm:sqref>
            </x14:sparkline>
            <x14:sparkline>
              <xm:f>'CHỈ SỐ TÀI CHÍNH'!D739:M739</xm:f>
              <xm:sqref>C739</xm:sqref>
            </x14:sparkline>
            <x14:sparkline>
              <xm:f>'CHỈ SỐ TÀI CHÍNH'!D740:M740</xm:f>
              <xm:sqref>C740</xm:sqref>
            </x14:sparkline>
            <x14:sparkline>
              <xm:f>'CHỈ SỐ TÀI CHÍNH'!D741:M741</xm:f>
              <xm:sqref>C741</xm:sqref>
            </x14:sparkline>
            <x14:sparkline>
              <xm:f>'CHỈ SỐ TÀI CHÍNH'!D742:M742</xm:f>
              <xm:sqref>C742</xm:sqref>
            </x14:sparkline>
            <x14:sparkline>
              <xm:f>'CHỈ SỐ TÀI CHÍNH'!D743:M743</xm:f>
              <xm:sqref>C743</xm:sqref>
            </x14:sparkline>
            <x14:sparkline>
              <xm:f>'CHỈ SỐ TÀI CHÍNH'!D744:M744</xm:f>
              <xm:sqref>C744</xm:sqref>
            </x14:sparkline>
            <x14:sparkline>
              <xm:f>'CHỈ SỐ TÀI CHÍNH'!D745:M745</xm:f>
              <xm:sqref>C745</xm:sqref>
            </x14:sparkline>
            <x14:sparkline>
              <xm:f>'CHỈ SỐ TÀI CHÍNH'!D746:M746</xm:f>
              <xm:sqref>C746</xm:sqref>
            </x14:sparkline>
            <x14:sparkline>
              <xm:f>'CHỈ SỐ TÀI CHÍNH'!D747:M747</xm:f>
              <xm:sqref>C747</xm:sqref>
            </x14:sparkline>
            <x14:sparkline>
              <xm:f>'CHỈ SỐ TÀI CHÍNH'!D748:M748</xm:f>
              <xm:sqref>C748</xm:sqref>
            </x14:sparkline>
            <x14:sparkline>
              <xm:f>'CHỈ SỐ TÀI CHÍNH'!D749:M749</xm:f>
              <xm:sqref>C749</xm:sqref>
            </x14:sparkline>
            <x14:sparkline>
              <xm:f>'CHỈ SỐ TÀI CHÍNH'!D750:M750</xm:f>
              <xm:sqref>C750</xm:sqref>
            </x14:sparkline>
            <x14:sparkline>
              <xm:f>'CHỈ SỐ TÀI CHÍNH'!D751:M751</xm:f>
              <xm:sqref>C751</xm:sqref>
            </x14:sparkline>
            <x14:sparkline>
              <xm:f>'CHỈ SỐ TÀI CHÍNH'!D752:M752</xm:f>
              <xm:sqref>C752</xm:sqref>
            </x14:sparkline>
            <x14:sparkline>
              <xm:f>'CHỈ SỐ TÀI CHÍNH'!D753:M753</xm:f>
              <xm:sqref>C753</xm:sqref>
            </x14:sparkline>
            <x14:sparkline>
              <xm:f>'CHỈ SỐ TÀI CHÍNH'!D754:M754</xm:f>
              <xm:sqref>C754</xm:sqref>
            </x14:sparkline>
            <x14:sparkline>
              <xm:f>'CHỈ SỐ TÀI CHÍNH'!D755:M755</xm:f>
              <xm:sqref>C755</xm:sqref>
            </x14:sparkline>
            <x14:sparkline>
              <xm:f>'CHỈ SỐ TÀI CHÍNH'!D756:M756</xm:f>
              <xm:sqref>C756</xm:sqref>
            </x14:sparkline>
            <x14:sparkline>
              <xm:f>'CHỈ SỐ TÀI CHÍNH'!D757:M757</xm:f>
              <xm:sqref>C757</xm:sqref>
            </x14:sparkline>
            <x14:sparkline>
              <xm:f>'CHỈ SỐ TÀI CHÍNH'!D758:M758</xm:f>
              <xm:sqref>C758</xm:sqref>
            </x14:sparkline>
            <x14:sparkline>
              <xm:f>'CHỈ SỐ TÀI CHÍNH'!D759:M759</xm:f>
              <xm:sqref>C759</xm:sqref>
            </x14:sparkline>
            <x14:sparkline>
              <xm:f>'CHỈ SỐ TÀI CHÍNH'!D760:M760</xm:f>
              <xm:sqref>C760</xm:sqref>
            </x14:sparkline>
            <x14:sparkline>
              <xm:f>'CHỈ SỐ TÀI CHÍNH'!D761:M761</xm:f>
              <xm:sqref>C761</xm:sqref>
            </x14:sparkline>
            <x14:sparkline>
              <xm:f>'CHỈ SỐ TÀI CHÍNH'!D762:M762</xm:f>
              <xm:sqref>C762</xm:sqref>
            </x14:sparkline>
            <x14:sparkline>
              <xm:f>'CHỈ SỐ TÀI CHÍNH'!D763:M763</xm:f>
              <xm:sqref>C763</xm:sqref>
            </x14:sparkline>
            <x14:sparkline>
              <xm:f>'CHỈ SỐ TÀI CHÍNH'!D764:M764</xm:f>
              <xm:sqref>C764</xm:sqref>
            </x14:sparkline>
            <x14:sparkline>
              <xm:f>'CHỈ SỐ TÀI CHÍNH'!D765:M765</xm:f>
              <xm:sqref>C765</xm:sqref>
            </x14:sparkline>
            <x14:sparkline>
              <xm:f>'CHỈ SỐ TÀI CHÍNH'!D766:M766</xm:f>
              <xm:sqref>C766</xm:sqref>
            </x14:sparkline>
            <x14:sparkline>
              <xm:f>'CHỈ SỐ TÀI CHÍNH'!D767:M767</xm:f>
              <xm:sqref>C767</xm:sqref>
            </x14:sparkline>
            <x14:sparkline>
              <xm:f>'CHỈ SỐ TÀI CHÍNH'!D768:M768</xm:f>
              <xm:sqref>C768</xm:sqref>
            </x14:sparkline>
            <x14:sparkline>
              <xm:f>'CHỈ SỐ TÀI CHÍNH'!D769:M769</xm:f>
              <xm:sqref>C769</xm:sqref>
            </x14:sparkline>
            <x14:sparkline>
              <xm:f>'CHỈ SỐ TÀI CHÍNH'!D770:M770</xm:f>
              <xm:sqref>C770</xm:sqref>
            </x14:sparkline>
            <x14:sparkline>
              <xm:f>'CHỈ SỐ TÀI CHÍNH'!D771:M771</xm:f>
              <xm:sqref>C771</xm:sqref>
            </x14:sparkline>
            <x14:sparkline>
              <xm:f>'CHỈ SỐ TÀI CHÍNH'!D772:M772</xm:f>
              <xm:sqref>C772</xm:sqref>
            </x14:sparkline>
            <x14:sparkline>
              <xm:f>'CHỈ SỐ TÀI CHÍNH'!D773:M773</xm:f>
              <xm:sqref>C773</xm:sqref>
            </x14:sparkline>
            <x14:sparkline>
              <xm:f>'CHỈ SỐ TÀI CHÍNH'!D774:M774</xm:f>
              <xm:sqref>C774</xm:sqref>
            </x14:sparkline>
            <x14:sparkline>
              <xm:f>'CHỈ SỐ TÀI CHÍNH'!D775:M775</xm:f>
              <xm:sqref>C775</xm:sqref>
            </x14:sparkline>
            <x14:sparkline>
              <xm:f>'CHỈ SỐ TÀI CHÍNH'!D776:M776</xm:f>
              <xm:sqref>C776</xm:sqref>
            </x14:sparkline>
            <x14:sparkline>
              <xm:f>'CHỈ SỐ TÀI CHÍNH'!D777:M777</xm:f>
              <xm:sqref>C777</xm:sqref>
            </x14:sparkline>
            <x14:sparkline>
              <xm:f>'CHỈ SỐ TÀI CHÍNH'!D778:M778</xm:f>
              <xm:sqref>C778</xm:sqref>
            </x14:sparkline>
            <x14:sparkline>
              <xm:f>'CHỈ SỐ TÀI CHÍNH'!D779:M779</xm:f>
              <xm:sqref>C779</xm:sqref>
            </x14:sparkline>
            <x14:sparkline>
              <xm:f>'CHỈ SỐ TÀI CHÍNH'!D780:M780</xm:f>
              <xm:sqref>C780</xm:sqref>
            </x14:sparkline>
            <x14:sparkline>
              <xm:f>'CHỈ SỐ TÀI CHÍNH'!D781:M781</xm:f>
              <xm:sqref>C781</xm:sqref>
            </x14:sparkline>
            <x14:sparkline>
              <xm:f>'CHỈ SỐ TÀI CHÍNH'!D782:M782</xm:f>
              <xm:sqref>C782</xm:sqref>
            </x14:sparkline>
            <x14:sparkline>
              <xm:f>'CHỈ SỐ TÀI CHÍNH'!D783:M783</xm:f>
              <xm:sqref>C783</xm:sqref>
            </x14:sparkline>
            <x14:sparkline>
              <xm:f>'CHỈ SỐ TÀI CHÍNH'!D784:M784</xm:f>
              <xm:sqref>C784</xm:sqref>
            </x14:sparkline>
            <x14:sparkline>
              <xm:f>'CHỈ SỐ TÀI CHÍNH'!D785:M785</xm:f>
              <xm:sqref>C785</xm:sqref>
            </x14:sparkline>
            <x14:sparkline>
              <xm:f>'CHỈ SỐ TÀI CHÍNH'!D786:M786</xm:f>
              <xm:sqref>C786</xm:sqref>
            </x14:sparkline>
            <x14:sparkline>
              <xm:f>'CHỈ SỐ TÀI CHÍNH'!D787:M787</xm:f>
              <xm:sqref>C787</xm:sqref>
            </x14:sparkline>
            <x14:sparkline>
              <xm:f>'CHỈ SỐ TÀI CHÍNH'!D788:M788</xm:f>
              <xm:sqref>C788</xm:sqref>
            </x14:sparkline>
            <x14:sparkline>
              <xm:f>'CHỈ SỐ TÀI CHÍNH'!D789:M789</xm:f>
              <xm:sqref>C789</xm:sqref>
            </x14:sparkline>
            <x14:sparkline>
              <xm:f>'CHỈ SỐ TÀI CHÍNH'!D790:M790</xm:f>
              <xm:sqref>C790</xm:sqref>
            </x14:sparkline>
            <x14:sparkline>
              <xm:f>'CHỈ SỐ TÀI CHÍNH'!D791:M791</xm:f>
              <xm:sqref>C791</xm:sqref>
            </x14:sparkline>
            <x14:sparkline>
              <xm:f>'CHỈ SỐ TÀI CHÍNH'!D792:M792</xm:f>
              <xm:sqref>C792</xm:sqref>
            </x14:sparkline>
            <x14:sparkline>
              <xm:f>'CHỈ SỐ TÀI CHÍNH'!D793:M793</xm:f>
              <xm:sqref>C793</xm:sqref>
            </x14:sparkline>
            <x14:sparkline>
              <xm:f>'CHỈ SỐ TÀI CHÍNH'!D794:M794</xm:f>
              <xm:sqref>C794</xm:sqref>
            </x14:sparkline>
            <x14:sparkline>
              <xm:f>'CHỈ SỐ TÀI CHÍNH'!D795:M795</xm:f>
              <xm:sqref>C795</xm:sqref>
            </x14:sparkline>
            <x14:sparkline>
              <xm:f>'CHỈ SỐ TÀI CHÍNH'!D796:M796</xm:f>
              <xm:sqref>C796</xm:sqref>
            </x14:sparkline>
            <x14:sparkline>
              <xm:f>'CHỈ SỐ TÀI CHÍNH'!D797:M797</xm:f>
              <xm:sqref>C797</xm:sqref>
            </x14:sparkline>
            <x14:sparkline>
              <xm:f>'CHỈ SỐ TÀI CHÍNH'!D798:M798</xm:f>
              <xm:sqref>C798</xm:sqref>
            </x14:sparkline>
            <x14:sparkline>
              <xm:f>'CHỈ SỐ TÀI CHÍNH'!D799:M799</xm:f>
              <xm:sqref>C799</xm:sqref>
            </x14:sparkline>
            <x14:sparkline>
              <xm:f>'CHỈ SỐ TÀI CHÍNH'!D800:M800</xm:f>
              <xm:sqref>C800</xm:sqref>
            </x14:sparkline>
            <x14:sparkline>
              <xm:f>'CHỈ SỐ TÀI CHÍNH'!D801:M801</xm:f>
              <xm:sqref>C801</xm:sqref>
            </x14:sparkline>
            <x14:sparkline>
              <xm:f>'CHỈ SỐ TÀI CHÍNH'!D802:M802</xm:f>
              <xm:sqref>C802</xm:sqref>
            </x14:sparkline>
            <x14:sparkline>
              <xm:f>'CHỈ SỐ TÀI CHÍNH'!D803:M803</xm:f>
              <xm:sqref>C803</xm:sqref>
            </x14:sparkline>
            <x14:sparkline>
              <xm:f>'CHỈ SỐ TÀI CHÍNH'!D804:M804</xm:f>
              <xm:sqref>C804</xm:sqref>
            </x14:sparkline>
            <x14:sparkline>
              <xm:f>'CHỈ SỐ TÀI CHÍNH'!D805:M805</xm:f>
              <xm:sqref>C805</xm:sqref>
            </x14:sparkline>
          </x14:sparklines>
        </x14:sparklineGroup>
        <x14:sparklineGroup type="column" displayEmptyCellsAs="gap" high="1" low="1" xr2:uid="{A1A9719E-2C3F-4042-867F-DD911AC0DD38}">
          <x14:colorSeries rgb="FFFFFF00"/>
          <x14:colorNegative rgb="FFD00000"/>
          <x14:colorAxis rgb="FF000000"/>
          <x14:colorMarkers rgb="FFD00000"/>
          <x14:colorFirst rgb="FFD00000"/>
          <x14:colorLast rgb="FFD00000"/>
          <x14:colorHigh rgb="FF00FF00"/>
          <x14:colorLow rgb="FFFF0000"/>
          <x14:sparklines>
            <x14:sparkline>
              <xm:f>'CHỈ SỐ TÀI CHÍNH'!D407:M407</xm:f>
              <xm:sqref>C407</xm:sqref>
            </x14:sparkline>
            <x14:sparkline>
              <xm:f>'CHỈ SỐ TÀI CHÍNH'!D408:M408</xm:f>
              <xm:sqref>C408</xm:sqref>
            </x14:sparkline>
            <x14:sparkline>
              <xm:f>'CHỈ SỐ TÀI CHÍNH'!D409:M409</xm:f>
              <xm:sqref>C409</xm:sqref>
            </x14:sparkline>
            <x14:sparkline>
              <xm:f>'CHỈ SỐ TÀI CHÍNH'!D410:M410</xm:f>
              <xm:sqref>C410</xm:sqref>
            </x14:sparkline>
            <x14:sparkline>
              <xm:f>'CHỈ SỐ TÀI CHÍNH'!D411:M411</xm:f>
              <xm:sqref>C411</xm:sqref>
            </x14:sparkline>
            <x14:sparkline>
              <xm:f>'CHỈ SỐ TÀI CHÍNH'!D412:M412</xm:f>
              <xm:sqref>C412</xm:sqref>
            </x14:sparkline>
            <x14:sparkline>
              <xm:f>'CHỈ SỐ TÀI CHÍNH'!D413:M413</xm:f>
              <xm:sqref>C413</xm:sqref>
            </x14:sparkline>
            <x14:sparkline>
              <xm:f>'CHỈ SỐ TÀI CHÍNH'!D414:M414</xm:f>
              <xm:sqref>C414</xm:sqref>
            </x14:sparkline>
            <x14:sparkline>
              <xm:f>'CHỈ SỐ TÀI CHÍNH'!D415:M415</xm:f>
              <xm:sqref>C415</xm:sqref>
            </x14:sparkline>
            <x14:sparkline>
              <xm:f>'CHỈ SỐ TÀI CHÍNH'!D416:M416</xm:f>
              <xm:sqref>C416</xm:sqref>
            </x14:sparkline>
            <x14:sparkline>
              <xm:f>'CHỈ SỐ TÀI CHÍNH'!D417:M417</xm:f>
              <xm:sqref>C417</xm:sqref>
            </x14:sparkline>
            <x14:sparkline>
              <xm:f>'CHỈ SỐ TÀI CHÍNH'!D418:M418</xm:f>
              <xm:sqref>C418</xm:sqref>
            </x14:sparkline>
            <x14:sparkline>
              <xm:f>'CHỈ SỐ TÀI CHÍNH'!D419:M419</xm:f>
              <xm:sqref>C419</xm:sqref>
            </x14:sparkline>
            <x14:sparkline>
              <xm:f>'CHỈ SỐ TÀI CHÍNH'!D420:M420</xm:f>
              <xm:sqref>C420</xm:sqref>
            </x14:sparkline>
            <x14:sparkline>
              <xm:f>'CHỈ SỐ TÀI CHÍNH'!D421:M421</xm:f>
              <xm:sqref>C421</xm:sqref>
            </x14:sparkline>
            <x14:sparkline>
              <xm:f>'CHỈ SỐ TÀI CHÍNH'!D422:M422</xm:f>
              <xm:sqref>C422</xm:sqref>
            </x14:sparkline>
            <x14:sparkline>
              <xm:f>'CHỈ SỐ TÀI CHÍNH'!D423:M423</xm:f>
              <xm:sqref>C423</xm:sqref>
            </x14:sparkline>
            <x14:sparkline>
              <xm:f>'CHỈ SỐ TÀI CHÍNH'!D424:M424</xm:f>
              <xm:sqref>C424</xm:sqref>
            </x14:sparkline>
            <x14:sparkline>
              <xm:f>'CHỈ SỐ TÀI CHÍNH'!D425:M425</xm:f>
              <xm:sqref>C425</xm:sqref>
            </x14:sparkline>
            <x14:sparkline>
              <xm:f>'CHỈ SỐ TÀI CHÍNH'!D426:M426</xm:f>
              <xm:sqref>C426</xm:sqref>
            </x14:sparkline>
            <x14:sparkline>
              <xm:f>'CHỈ SỐ TÀI CHÍNH'!D427:M427</xm:f>
              <xm:sqref>C427</xm:sqref>
            </x14:sparkline>
            <x14:sparkline>
              <xm:f>'CHỈ SỐ TÀI CHÍNH'!D428:M428</xm:f>
              <xm:sqref>C428</xm:sqref>
            </x14:sparkline>
            <x14:sparkline>
              <xm:f>'CHỈ SỐ TÀI CHÍNH'!D429:M429</xm:f>
              <xm:sqref>C429</xm:sqref>
            </x14:sparkline>
            <x14:sparkline>
              <xm:f>'CHỈ SỐ TÀI CHÍNH'!D430:M430</xm:f>
              <xm:sqref>C430</xm:sqref>
            </x14:sparkline>
            <x14:sparkline>
              <xm:f>'CHỈ SỐ TÀI CHÍNH'!D431:M431</xm:f>
              <xm:sqref>C431</xm:sqref>
            </x14:sparkline>
            <x14:sparkline>
              <xm:f>'CHỈ SỐ TÀI CHÍNH'!D432:M432</xm:f>
              <xm:sqref>C432</xm:sqref>
            </x14:sparkline>
            <x14:sparkline>
              <xm:f>'CHỈ SỐ TÀI CHÍNH'!D433:M433</xm:f>
              <xm:sqref>C433</xm:sqref>
            </x14:sparkline>
            <x14:sparkline>
              <xm:f>'CHỈ SỐ TÀI CHÍNH'!D434:M434</xm:f>
              <xm:sqref>C434</xm:sqref>
            </x14:sparkline>
            <x14:sparkline>
              <xm:f>'CHỈ SỐ TÀI CHÍNH'!D435:M435</xm:f>
              <xm:sqref>C435</xm:sqref>
            </x14:sparkline>
            <x14:sparkline>
              <xm:f>'CHỈ SỐ TÀI CHÍNH'!D436:M436</xm:f>
              <xm:sqref>C436</xm:sqref>
            </x14:sparkline>
            <x14:sparkline>
              <xm:f>'CHỈ SỐ TÀI CHÍNH'!D437:M437</xm:f>
              <xm:sqref>C437</xm:sqref>
            </x14:sparkline>
            <x14:sparkline>
              <xm:f>'CHỈ SỐ TÀI CHÍNH'!D438:M438</xm:f>
              <xm:sqref>C438</xm:sqref>
            </x14:sparkline>
            <x14:sparkline>
              <xm:f>'CHỈ SỐ TÀI CHÍNH'!D439:M439</xm:f>
              <xm:sqref>C439</xm:sqref>
            </x14:sparkline>
            <x14:sparkline>
              <xm:f>'CHỈ SỐ TÀI CHÍNH'!D440:M440</xm:f>
              <xm:sqref>C440</xm:sqref>
            </x14:sparkline>
            <x14:sparkline>
              <xm:f>'CHỈ SỐ TÀI CHÍNH'!D441:M441</xm:f>
              <xm:sqref>C441</xm:sqref>
            </x14:sparkline>
            <x14:sparkline>
              <xm:f>'CHỈ SỐ TÀI CHÍNH'!D442:M442</xm:f>
              <xm:sqref>C442</xm:sqref>
            </x14:sparkline>
            <x14:sparkline>
              <xm:f>'CHỈ SỐ TÀI CHÍNH'!D443:M443</xm:f>
              <xm:sqref>C443</xm:sqref>
            </x14:sparkline>
            <x14:sparkline>
              <xm:f>'CHỈ SỐ TÀI CHÍNH'!D444:M444</xm:f>
              <xm:sqref>C444</xm:sqref>
            </x14:sparkline>
            <x14:sparkline>
              <xm:f>'CHỈ SỐ TÀI CHÍNH'!D445:M445</xm:f>
              <xm:sqref>C445</xm:sqref>
            </x14:sparkline>
            <x14:sparkline>
              <xm:f>'CHỈ SỐ TÀI CHÍNH'!D446:M446</xm:f>
              <xm:sqref>C446</xm:sqref>
            </x14:sparkline>
            <x14:sparkline>
              <xm:f>'CHỈ SỐ TÀI CHÍNH'!D447:M447</xm:f>
              <xm:sqref>C447</xm:sqref>
            </x14:sparkline>
            <x14:sparkline>
              <xm:f>'CHỈ SỐ TÀI CHÍNH'!D448:M448</xm:f>
              <xm:sqref>C448</xm:sqref>
            </x14:sparkline>
            <x14:sparkline>
              <xm:f>'CHỈ SỐ TÀI CHÍNH'!D449:M449</xm:f>
              <xm:sqref>C449</xm:sqref>
            </x14:sparkline>
            <x14:sparkline>
              <xm:f>'CHỈ SỐ TÀI CHÍNH'!D450:M450</xm:f>
              <xm:sqref>C450</xm:sqref>
            </x14:sparkline>
            <x14:sparkline>
              <xm:f>'CHỈ SỐ TÀI CHÍNH'!D451:M451</xm:f>
              <xm:sqref>C451</xm:sqref>
            </x14:sparkline>
            <x14:sparkline>
              <xm:f>'CHỈ SỐ TÀI CHÍNH'!D452:M452</xm:f>
              <xm:sqref>C452</xm:sqref>
            </x14:sparkline>
            <x14:sparkline>
              <xm:f>'CHỈ SỐ TÀI CHÍNH'!D453:M453</xm:f>
              <xm:sqref>C453</xm:sqref>
            </x14:sparkline>
            <x14:sparkline>
              <xm:f>'CHỈ SỐ TÀI CHÍNH'!D454:M454</xm:f>
              <xm:sqref>C454</xm:sqref>
            </x14:sparkline>
            <x14:sparkline>
              <xm:f>'CHỈ SỐ TÀI CHÍNH'!D455:M455</xm:f>
              <xm:sqref>C455</xm:sqref>
            </x14:sparkline>
            <x14:sparkline>
              <xm:f>'CHỈ SỐ TÀI CHÍNH'!D456:M456</xm:f>
              <xm:sqref>C456</xm:sqref>
            </x14:sparkline>
            <x14:sparkline>
              <xm:f>'CHỈ SỐ TÀI CHÍNH'!D457:M457</xm:f>
              <xm:sqref>C457</xm:sqref>
            </x14:sparkline>
            <x14:sparkline>
              <xm:f>'CHỈ SỐ TÀI CHÍNH'!D458:M458</xm:f>
              <xm:sqref>C458</xm:sqref>
            </x14:sparkline>
            <x14:sparkline>
              <xm:f>'CHỈ SỐ TÀI CHÍNH'!D459:M459</xm:f>
              <xm:sqref>C459</xm:sqref>
            </x14:sparkline>
            <x14:sparkline>
              <xm:f>'CHỈ SỐ TÀI CHÍNH'!D460:M460</xm:f>
              <xm:sqref>C460</xm:sqref>
            </x14:sparkline>
            <x14:sparkline>
              <xm:f>'CHỈ SỐ TÀI CHÍNH'!D461:M461</xm:f>
              <xm:sqref>C461</xm:sqref>
            </x14:sparkline>
            <x14:sparkline>
              <xm:f>'CHỈ SỐ TÀI CHÍNH'!D462:M462</xm:f>
              <xm:sqref>C462</xm:sqref>
            </x14:sparkline>
            <x14:sparkline>
              <xm:f>'CHỈ SỐ TÀI CHÍNH'!D463:M463</xm:f>
              <xm:sqref>C463</xm:sqref>
            </x14:sparkline>
            <x14:sparkline>
              <xm:f>'CHỈ SỐ TÀI CHÍNH'!D464:M464</xm:f>
              <xm:sqref>C464</xm:sqref>
            </x14:sparkline>
            <x14:sparkline>
              <xm:f>'CHỈ SỐ TÀI CHÍNH'!D465:M465</xm:f>
              <xm:sqref>C465</xm:sqref>
            </x14:sparkline>
            <x14:sparkline>
              <xm:f>'CHỈ SỐ TÀI CHÍNH'!D466:M466</xm:f>
              <xm:sqref>C466</xm:sqref>
            </x14:sparkline>
            <x14:sparkline>
              <xm:f>'CHỈ SỐ TÀI CHÍNH'!D467:M467</xm:f>
              <xm:sqref>C467</xm:sqref>
            </x14:sparkline>
            <x14:sparkline>
              <xm:f>'CHỈ SỐ TÀI CHÍNH'!D468:M468</xm:f>
              <xm:sqref>C468</xm:sqref>
            </x14:sparkline>
            <x14:sparkline>
              <xm:f>'CHỈ SỐ TÀI CHÍNH'!D469:M469</xm:f>
              <xm:sqref>C469</xm:sqref>
            </x14:sparkline>
            <x14:sparkline>
              <xm:f>'CHỈ SỐ TÀI CHÍNH'!D470:M470</xm:f>
              <xm:sqref>C470</xm:sqref>
            </x14:sparkline>
            <x14:sparkline>
              <xm:f>'CHỈ SỐ TÀI CHÍNH'!D471:M471</xm:f>
              <xm:sqref>C471</xm:sqref>
            </x14:sparkline>
            <x14:sparkline>
              <xm:f>'CHỈ SỐ TÀI CHÍNH'!D472:M472</xm:f>
              <xm:sqref>C472</xm:sqref>
            </x14:sparkline>
            <x14:sparkline>
              <xm:f>'CHỈ SỐ TÀI CHÍNH'!D473:M473</xm:f>
              <xm:sqref>C473</xm:sqref>
            </x14:sparkline>
            <x14:sparkline>
              <xm:f>'CHỈ SỐ TÀI CHÍNH'!D474:M474</xm:f>
              <xm:sqref>C474</xm:sqref>
            </x14:sparkline>
            <x14:sparkline>
              <xm:f>'CHỈ SỐ TÀI CHÍNH'!D475:M475</xm:f>
              <xm:sqref>C475</xm:sqref>
            </x14:sparkline>
            <x14:sparkline>
              <xm:f>'CHỈ SỐ TÀI CHÍNH'!D476:M476</xm:f>
              <xm:sqref>C476</xm:sqref>
            </x14:sparkline>
            <x14:sparkline>
              <xm:f>'CHỈ SỐ TÀI CHÍNH'!D477:M477</xm:f>
              <xm:sqref>C477</xm:sqref>
            </x14:sparkline>
            <x14:sparkline>
              <xm:f>'CHỈ SỐ TÀI CHÍNH'!D478:M478</xm:f>
              <xm:sqref>C478</xm:sqref>
            </x14:sparkline>
            <x14:sparkline>
              <xm:f>'CHỈ SỐ TÀI CHÍNH'!D479:M479</xm:f>
              <xm:sqref>C479</xm:sqref>
            </x14:sparkline>
            <x14:sparkline>
              <xm:f>'CHỈ SỐ TÀI CHÍNH'!D480:M480</xm:f>
              <xm:sqref>C480</xm:sqref>
            </x14:sparkline>
            <x14:sparkline>
              <xm:f>'CHỈ SỐ TÀI CHÍNH'!D481:M481</xm:f>
              <xm:sqref>C481</xm:sqref>
            </x14:sparkline>
            <x14:sparkline>
              <xm:f>'CHỈ SỐ TÀI CHÍNH'!D482:M482</xm:f>
              <xm:sqref>C482</xm:sqref>
            </x14:sparkline>
            <x14:sparkline>
              <xm:f>'CHỈ SỐ TÀI CHÍNH'!D483:M483</xm:f>
              <xm:sqref>C483</xm:sqref>
            </x14:sparkline>
            <x14:sparkline>
              <xm:f>'CHỈ SỐ TÀI CHÍNH'!D484:M484</xm:f>
              <xm:sqref>C484</xm:sqref>
            </x14:sparkline>
            <x14:sparkline>
              <xm:f>'CHỈ SỐ TÀI CHÍNH'!D485:M485</xm:f>
              <xm:sqref>C485</xm:sqref>
            </x14:sparkline>
            <x14:sparkline>
              <xm:f>'CHỈ SỐ TÀI CHÍNH'!D486:M486</xm:f>
              <xm:sqref>C486</xm:sqref>
            </x14:sparkline>
            <x14:sparkline>
              <xm:f>'CHỈ SỐ TÀI CHÍNH'!D487:M487</xm:f>
              <xm:sqref>C487</xm:sqref>
            </x14:sparkline>
            <x14:sparkline>
              <xm:f>'CHỈ SỐ TÀI CHÍNH'!D488:M488</xm:f>
              <xm:sqref>C488</xm:sqref>
            </x14:sparkline>
            <x14:sparkline>
              <xm:f>'CHỈ SỐ TÀI CHÍNH'!D489:M489</xm:f>
              <xm:sqref>C489</xm:sqref>
            </x14:sparkline>
            <x14:sparkline>
              <xm:f>'CHỈ SỐ TÀI CHÍNH'!D490:M490</xm:f>
              <xm:sqref>C490</xm:sqref>
            </x14:sparkline>
            <x14:sparkline>
              <xm:f>'CHỈ SỐ TÀI CHÍNH'!D491:M491</xm:f>
              <xm:sqref>C491</xm:sqref>
            </x14:sparkline>
            <x14:sparkline>
              <xm:f>'CHỈ SỐ TÀI CHÍNH'!D492:M492</xm:f>
              <xm:sqref>C492</xm:sqref>
            </x14:sparkline>
            <x14:sparkline>
              <xm:f>'CHỈ SỐ TÀI CHÍNH'!D493:M493</xm:f>
              <xm:sqref>C493</xm:sqref>
            </x14:sparkline>
            <x14:sparkline>
              <xm:f>'CHỈ SỐ TÀI CHÍNH'!D494:M494</xm:f>
              <xm:sqref>C494</xm:sqref>
            </x14:sparkline>
            <x14:sparkline>
              <xm:f>'CHỈ SỐ TÀI CHÍNH'!D495:M495</xm:f>
              <xm:sqref>C495</xm:sqref>
            </x14:sparkline>
            <x14:sparkline>
              <xm:f>'CHỈ SỐ TÀI CHÍNH'!D496:M496</xm:f>
              <xm:sqref>C496</xm:sqref>
            </x14:sparkline>
            <x14:sparkline>
              <xm:f>'CHỈ SỐ TÀI CHÍNH'!D497:M497</xm:f>
              <xm:sqref>C497</xm:sqref>
            </x14:sparkline>
            <x14:sparkline>
              <xm:f>'CHỈ SỐ TÀI CHÍNH'!D498:M498</xm:f>
              <xm:sqref>C498</xm:sqref>
            </x14:sparkline>
            <x14:sparkline>
              <xm:f>'CHỈ SỐ TÀI CHÍNH'!D499:M499</xm:f>
              <xm:sqref>C499</xm:sqref>
            </x14:sparkline>
            <x14:sparkline>
              <xm:f>'CHỈ SỐ TÀI CHÍNH'!D500:M500</xm:f>
              <xm:sqref>C500</xm:sqref>
            </x14:sparkline>
            <x14:sparkline>
              <xm:f>'CHỈ SỐ TÀI CHÍNH'!D501:M501</xm:f>
              <xm:sqref>C501</xm:sqref>
            </x14:sparkline>
            <x14:sparkline>
              <xm:f>'CHỈ SỐ TÀI CHÍNH'!D502:M502</xm:f>
              <xm:sqref>C502</xm:sqref>
            </x14:sparkline>
            <x14:sparkline>
              <xm:f>'CHỈ SỐ TÀI CHÍNH'!D503:M503</xm:f>
              <xm:sqref>C503</xm:sqref>
            </x14:sparkline>
            <x14:sparkline>
              <xm:f>'CHỈ SỐ TÀI CHÍNH'!D504:M504</xm:f>
              <xm:sqref>C504</xm:sqref>
            </x14:sparkline>
            <x14:sparkline>
              <xm:f>'CHỈ SỐ TÀI CHÍNH'!D505:M505</xm:f>
              <xm:sqref>C505</xm:sqref>
            </x14:sparkline>
            <x14:sparkline>
              <xm:f>'CHỈ SỐ TÀI CHÍNH'!D506:M506</xm:f>
              <xm:sqref>C506</xm:sqref>
            </x14:sparkline>
            <x14:sparkline>
              <xm:f>'CHỈ SỐ TÀI CHÍNH'!D507:M507</xm:f>
              <xm:sqref>C507</xm:sqref>
            </x14:sparkline>
            <x14:sparkline>
              <xm:f>'CHỈ SỐ TÀI CHÍNH'!D508:M508</xm:f>
              <xm:sqref>C508</xm:sqref>
            </x14:sparkline>
            <x14:sparkline>
              <xm:f>'CHỈ SỐ TÀI CHÍNH'!D509:M509</xm:f>
              <xm:sqref>C509</xm:sqref>
            </x14:sparkline>
            <x14:sparkline>
              <xm:f>'CHỈ SỐ TÀI CHÍNH'!D510:M510</xm:f>
              <xm:sqref>C510</xm:sqref>
            </x14:sparkline>
            <x14:sparkline>
              <xm:f>'CHỈ SỐ TÀI CHÍNH'!D511:M511</xm:f>
              <xm:sqref>C511</xm:sqref>
            </x14:sparkline>
            <x14:sparkline>
              <xm:f>'CHỈ SỐ TÀI CHÍNH'!D512:M512</xm:f>
              <xm:sqref>C512</xm:sqref>
            </x14:sparkline>
            <x14:sparkline>
              <xm:f>'CHỈ SỐ TÀI CHÍNH'!D513:M513</xm:f>
              <xm:sqref>C513</xm:sqref>
            </x14:sparkline>
            <x14:sparkline>
              <xm:f>'CHỈ SỐ TÀI CHÍNH'!D514:M514</xm:f>
              <xm:sqref>C514</xm:sqref>
            </x14:sparkline>
            <x14:sparkline>
              <xm:f>'CHỈ SỐ TÀI CHÍNH'!D515:M515</xm:f>
              <xm:sqref>C515</xm:sqref>
            </x14:sparkline>
            <x14:sparkline>
              <xm:f>'CHỈ SỐ TÀI CHÍNH'!D516:M516</xm:f>
              <xm:sqref>C516</xm:sqref>
            </x14:sparkline>
            <x14:sparkline>
              <xm:f>'CHỈ SỐ TÀI CHÍNH'!D517:M517</xm:f>
              <xm:sqref>C517</xm:sqref>
            </x14:sparkline>
            <x14:sparkline>
              <xm:f>'CHỈ SỐ TÀI CHÍNH'!D518:M518</xm:f>
              <xm:sqref>C518</xm:sqref>
            </x14:sparkline>
            <x14:sparkline>
              <xm:f>'CHỈ SỐ TÀI CHÍNH'!D519:M519</xm:f>
              <xm:sqref>C519</xm:sqref>
            </x14:sparkline>
            <x14:sparkline>
              <xm:f>'CHỈ SỐ TÀI CHÍNH'!D520:M520</xm:f>
              <xm:sqref>C520</xm:sqref>
            </x14:sparkline>
            <x14:sparkline>
              <xm:f>'CHỈ SỐ TÀI CHÍNH'!D521:M521</xm:f>
              <xm:sqref>C521</xm:sqref>
            </x14:sparkline>
            <x14:sparkline>
              <xm:f>'CHỈ SỐ TÀI CHÍNH'!D522:M522</xm:f>
              <xm:sqref>C522</xm:sqref>
            </x14:sparkline>
            <x14:sparkline>
              <xm:f>'CHỈ SỐ TÀI CHÍNH'!D523:M523</xm:f>
              <xm:sqref>C523</xm:sqref>
            </x14:sparkline>
            <x14:sparkline>
              <xm:f>'CHỈ SỐ TÀI CHÍNH'!D524:M524</xm:f>
              <xm:sqref>C524</xm:sqref>
            </x14:sparkline>
            <x14:sparkline>
              <xm:f>'CHỈ SỐ TÀI CHÍNH'!D525:M525</xm:f>
              <xm:sqref>C525</xm:sqref>
            </x14:sparkline>
            <x14:sparkline>
              <xm:f>'CHỈ SỐ TÀI CHÍNH'!D526:M526</xm:f>
              <xm:sqref>C526</xm:sqref>
            </x14:sparkline>
            <x14:sparkline>
              <xm:f>'CHỈ SỐ TÀI CHÍNH'!D527:M527</xm:f>
              <xm:sqref>C527</xm:sqref>
            </x14:sparkline>
            <x14:sparkline>
              <xm:f>'CHỈ SỐ TÀI CHÍNH'!D528:M528</xm:f>
              <xm:sqref>C528</xm:sqref>
            </x14:sparkline>
            <x14:sparkline>
              <xm:f>'CHỈ SỐ TÀI CHÍNH'!D529:M529</xm:f>
              <xm:sqref>C529</xm:sqref>
            </x14:sparkline>
            <x14:sparkline>
              <xm:f>'CHỈ SỐ TÀI CHÍNH'!D530:M530</xm:f>
              <xm:sqref>C530</xm:sqref>
            </x14:sparkline>
            <x14:sparkline>
              <xm:f>'CHỈ SỐ TÀI CHÍNH'!D531:M531</xm:f>
              <xm:sqref>C531</xm:sqref>
            </x14:sparkline>
            <x14:sparkline>
              <xm:f>'CHỈ SỐ TÀI CHÍNH'!D532:M532</xm:f>
              <xm:sqref>C532</xm:sqref>
            </x14:sparkline>
            <x14:sparkline>
              <xm:f>'CHỈ SỐ TÀI CHÍNH'!D533:M533</xm:f>
              <xm:sqref>C533</xm:sqref>
            </x14:sparkline>
            <x14:sparkline>
              <xm:f>'CHỈ SỐ TÀI CHÍNH'!D534:M534</xm:f>
              <xm:sqref>C534</xm:sqref>
            </x14:sparkline>
            <x14:sparkline>
              <xm:f>'CHỈ SỐ TÀI CHÍNH'!D535:M535</xm:f>
              <xm:sqref>C535</xm:sqref>
            </x14:sparkline>
            <x14:sparkline>
              <xm:f>'CHỈ SỐ TÀI CHÍNH'!D536:M536</xm:f>
              <xm:sqref>C536</xm:sqref>
            </x14:sparkline>
            <x14:sparkline>
              <xm:f>'CHỈ SỐ TÀI CHÍNH'!D537:M537</xm:f>
              <xm:sqref>C537</xm:sqref>
            </x14:sparkline>
            <x14:sparkline>
              <xm:f>'CHỈ SỐ TÀI CHÍNH'!D538:M538</xm:f>
              <xm:sqref>C538</xm:sqref>
            </x14:sparkline>
            <x14:sparkline>
              <xm:f>'CHỈ SỐ TÀI CHÍNH'!D539:M539</xm:f>
              <xm:sqref>C539</xm:sqref>
            </x14:sparkline>
            <x14:sparkline>
              <xm:f>'CHỈ SỐ TÀI CHÍNH'!D540:M540</xm:f>
              <xm:sqref>C540</xm:sqref>
            </x14:sparkline>
            <x14:sparkline>
              <xm:f>'CHỈ SỐ TÀI CHÍNH'!D541:M541</xm:f>
              <xm:sqref>C541</xm:sqref>
            </x14:sparkline>
            <x14:sparkline>
              <xm:f>'CHỈ SỐ TÀI CHÍNH'!D542:M542</xm:f>
              <xm:sqref>C542</xm:sqref>
            </x14:sparkline>
            <x14:sparkline>
              <xm:f>'CHỈ SỐ TÀI CHÍNH'!D543:M543</xm:f>
              <xm:sqref>C543</xm:sqref>
            </x14:sparkline>
            <x14:sparkline>
              <xm:f>'CHỈ SỐ TÀI CHÍNH'!D544:M544</xm:f>
              <xm:sqref>C544</xm:sqref>
            </x14:sparkline>
            <x14:sparkline>
              <xm:f>'CHỈ SỐ TÀI CHÍNH'!D545:M545</xm:f>
              <xm:sqref>C545</xm:sqref>
            </x14:sparkline>
            <x14:sparkline>
              <xm:f>'CHỈ SỐ TÀI CHÍNH'!D546:M546</xm:f>
              <xm:sqref>C546</xm:sqref>
            </x14:sparkline>
            <x14:sparkline>
              <xm:f>'CHỈ SỐ TÀI CHÍNH'!D547:M547</xm:f>
              <xm:sqref>C547</xm:sqref>
            </x14:sparkline>
            <x14:sparkline>
              <xm:f>'CHỈ SỐ TÀI CHÍNH'!D548:M548</xm:f>
              <xm:sqref>C548</xm:sqref>
            </x14:sparkline>
            <x14:sparkline>
              <xm:f>'CHỈ SỐ TÀI CHÍNH'!D549:M549</xm:f>
              <xm:sqref>C549</xm:sqref>
            </x14:sparkline>
            <x14:sparkline>
              <xm:f>'CHỈ SỐ TÀI CHÍNH'!D550:M550</xm:f>
              <xm:sqref>C550</xm:sqref>
            </x14:sparkline>
            <x14:sparkline>
              <xm:f>'CHỈ SỐ TÀI CHÍNH'!D551:M551</xm:f>
              <xm:sqref>C551</xm:sqref>
            </x14:sparkline>
            <x14:sparkline>
              <xm:f>'CHỈ SỐ TÀI CHÍNH'!D552:M552</xm:f>
              <xm:sqref>C552</xm:sqref>
            </x14:sparkline>
            <x14:sparkline>
              <xm:f>'CHỈ SỐ TÀI CHÍNH'!D553:M553</xm:f>
              <xm:sqref>C553</xm:sqref>
            </x14:sparkline>
            <x14:sparkline>
              <xm:f>'CHỈ SỐ TÀI CHÍNH'!D554:M554</xm:f>
              <xm:sqref>C554</xm:sqref>
            </x14:sparkline>
            <x14:sparkline>
              <xm:f>'CHỈ SỐ TÀI CHÍNH'!D555:M555</xm:f>
              <xm:sqref>C555</xm:sqref>
            </x14:sparkline>
            <x14:sparkline>
              <xm:f>'CHỈ SỐ TÀI CHÍNH'!D556:M556</xm:f>
              <xm:sqref>C556</xm:sqref>
            </x14:sparkline>
            <x14:sparkline>
              <xm:f>'CHỈ SỐ TÀI CHÍNH'!D557:M557</xm:f>
              <xm:sqref>C557</xm:sqref>
            </x14:sparkline>
            <x14:sparkline>
              <xm:f>'CHỈ SỐ TÀI CHÍNH'!D558:M558</xm:f>
              <xm:sqref>C558</xm:sqref>
            </x14:sparkline>
            <x14:sparkline>
              <xm:f>'CHỈ SỐ TÀI CHÍNH'!D559:M559</xm:f>
              <xm:sqref>C559</xm:sqref>
            </x14:sparkline>
            <x14:sparkline>
              <xm:f>'CHỈ SỐ TÀI CHÍNH'!D560:M560</xm:f>
              <xm:sqref>C560</xm:sqref>
            </x14:sparkline>
            <x14:sparkline>
              <xm:f>'CHỈ SỐ TÀI CHÍNH'!D561:M561</xm:f>
              <xm:sqref>C561</xm:sqref>
            </x14:sparkline>
            <x14:sparkline>
              <xm:f>'CHỈ SỐ TÀI CHÍNH'!D562:M562</xm:f>
              <xm:sqref>C562</xm:sqref>
            </x14:sparkline>
            <x14:sparkline>
              <xm:f>'CHỈ SỐ TÀI CHÍNH'!D563:M563</xm:f>
              <xm:sqref>C563</xm:sqref>
            </x14:sparkline>
            <x14:sparkline>
              <xm:f>'CHỈ SỐ TÀI CHÍNH'!D564:M564</xm:f>
              <xm:sqref>C564</xm:sqref>
            </x14:sparkline>
            <x14:sparkline>
              <xm:f>'CHỈ SỐ TÀI CHÍNH'!D565:M565</xm:f>
              <xm:sqref>C565</xm:sqref>
            </x14:sparkline>
            <x14:sparkline>
              <xm:f>'CHỈ SỐ TÀI CHÍNH'!D566:M566</xm:f>
              <xm:sqref>C566</xm:sqref>
            </x14:sparkline>
            <x14:sparkline>
              <xm:f>'CHỈ SỐ TÀI CHÍNH'!D567:M567</xm:f>
              <xm:sqref>C567</xm:sqref>
            </x14:sparkline>
            <x14:sparkline>
              <xm:f>'CHỈ SỐ TÀI CHÍNH'!D568:M568</xm:f>
              <xm:sqref>C568</xm:sqref>
            </x14:sparkline>
            <x14:sparkline>
              <xm:f>'CHỈ SỐ TÀI CHÍNH'!D569:M569</xm:f>
              <xm:sqref>C569</xm:sqref>
            </x14:sparkline>
            <x14:sparkline>
              <xm:f>'CHỈ SỐ TÀI CHÍNH'!D570:M570</xm:f>
              <xm:sqref>C570</xm:sqref>
            </x14:sparkline>
            <x14:sparkline>
              <xm:f>'CHỈ SỐ TÀI CHÍNH'!D571:M571</xm:f>
              <xm:sqref>C571</xm:sqref>
            </x14:sparkline>
            <x14:sparkline>
              <xm:f>'CHỈ SỐ TÀI CHÍNH'!D572:M572</xm:f>
              <xm:sqref>C572</xm:sqref>
            </x14:sparkline>
            <x14:sparkline>
              <xm:f>'CHỈ SỐ TÀI CHÍNH'!D573:M573</xm:f>
              <xm:sqref>C573</xm:sqref>
            </x14:sparkline>
            <x14:sparkline>
              <xm:f>'CHỈ SỐ TÀI CHÍNH'!D574:M574</xm:f>
              <xm:sqref>C574</xm:sqref>
            </x14:sparkline>
            <x14:sparkline>
              <xm:f>'CHỈ SỐ TÀI CHÍNH'!D575:M575</xm:f>
              <xm:sqref>C575</xm:sqref>
            </x14:sparkline>
            <x14:sparkline>
              <xm:f>'CHỈ SỐ TÀI CHÍNH'!D576:M576</xm:f>
              <xm:sqref>C576</xm:sqref>
            </x14:sparkline>
            <x14:sparkline>
              <xm:f>'CHỈ SỐ TÀI CHÍNH'!D577:M577</xm:f>
              <xm:sqref>C577</xm:sqref>
            </x14:sparkline>
            <x14:sparkline>
              <xm:f>'CHỈ SỐ TÀI CHÍNH'!D578:M578</xm:f>
              <xm:sqref>C578</xm:sqref>
            </x14:sparkline>
            <x14:sparkline>
              <xm:f>'CHỈ SỐ TÀI CHÍNH'!D579:M579</xm:f>
              <xm:sqref>C579</xm:sqref>
            </x14:sparkline>
            <x14:sparkline>
              <xm:f>'CHỈ SỐ TÀI CHÍNH'!D580:M580</xm:f>
              <xm:sqref>C580</xm:sqref>
            </x14:sparkline>
            <x14:sparkline>
              <xm:f>'CHỈ SỐ TÀI CHÍNH'!D581:M581</xm:f>
              <xm:sqref>C581</xm:sqref>
            </x14:sparkline>
            <x14:sparkline>
              <xm:f>'CHỈ SỐ TÀI CHÍNH'!D582:M582</xm:f>
              <xm:sqref>C582</xm:sqref>
            </x14:sparkline>
            <x14:sparkline>
              <xm:f>'CHỈ SỐ TÀI CHÍNH'!D583:M583</xm:f>
              <xm:sqref>C583</xm:sqref>
            </x14:sparkline>
            <x14:sparkline>
              <xm:f>'CHỈ SỐ TÀI CHÍNH'!D584:M584</xm:f>
              <xm:sqref>C584</xm:sqref>
            </x14:sparkline>
            <x14:sparkline>
              <xm:f>'CHỈ SỐ TÀI CHÍNH'!D585:M585</xm:f>
              <xm:sqref>C585</xm:sqref>
            </x14:sparkline>
            <x14:sparkline>
              <xm:f>'CHỈ SỐ TÀI CHÍNH'!D586:M586</xm:f>
              <xm:sqref>C586</xm:sqref>
            </x14:sparkline>
            <x14:sparkline>
              <xm:f>'CHỈ SỐ TÀI CHÍNH'!D587:M587</xm:f>
              <xm:sqref>C587</xm:sqref>
            </x14:sparkline>
            <x14:sparkline>
              <xm:f>'CHỈ SỐ TÀI CHÍNH'!D588:M588</xm:f>
              <xm:sqref>C588</xm:sqref>
            </x14:sparkline>
            <x14:sparkline>
              <xm:f>'CHỈ SỐ TÀI CHÍNH'!D589:M589</xm:f>
              <xm:sqref>C589</xm:sqref>
            </x14:sparkline>
            <x14:sparkline>
              <xm:f>'CHỈ SỐ TÀI CHÍNH'!D590:M590</xm:f>
              <xm:sqref>C590</xm:sqref>
            </x14:sparkline>
            <x14:sparkline>
              <xm:f>'CHỈ SỐ TÀI CHÍNH'!D591:M591</xm:f>
              <xm:sqref>C591</xm:sqref>
            </x14:sparkline>
            <x14:sparkline>
              <xm:f>'CHỈ SỐ TÀI CHÍNH'!D592:M592</xm:f>
              <xm:sqref>C592</xm:sqref>
            </x14:sparkline>
            <x14:sparkline>
              <xm:f>'CHỈ SỐ TÀI CHÍNH'!D593:M593</xm:f>
              <xm:sqref>C593</xm:sqref>
            </x14:sparkline>
            <x14:sparkline>
              <xm:f>'CHỈ SỐ TÀI CHÍNH'!D594:M594</xm:f>
              <xm:sqref>C594</xm:sqref>
            </x14:sparkline>
            <x14:sparkline>
              <xm:f>'CHỈ SỐ TÀI CHÍNH'!D595:M595</xm:f>
              <xm:sqref>C595</xm:sqref>
            </x14:sparkline>
            <x14:sparkline>
              <xm:f>'CHỈ SỐ TÀI CHÍNH'!D596:M596</xm:f>
              <xm:sqref>C596</xm:sqref>
            </x14:sparkline>
            <x14:sparkline>
              <xm:f>'CHỈ SỐ TÀI CHÍNH'!D597:M597</xm:f>
              <xm:sqref>C597</xm:sqref>
            </x14:sparkline>
            <x14:sparkline>
              <xm:f>'CHỈ SỐ TÀI CHÍNH'!D598:M598</xm:f>
              <xm:sqref>C598</xm:sqref>
            </x14:sparkline>
            <x14:sparkline>
              <xm:f>'CHỈ SỐ TÀI CHÍNH'!D599:M599</xm:f>
              <xm:sqref>C599</xm:sqref>
            </x14:sparkline>
            <x14:sparkline>
              <xm:f>'CHỈ SỐ TÀI CHÍNH'!D600:M600</xm:f>
              <xm:sqref>C600</xm:sqref>
            </x14:sparkline>
            <x14:sparkline>
              <xm:f>'CHỈ SỐ TÀI CHÍNH'!D601:M601</xm:f>
              <xm:sqref>C601</xm:sqref>
            </x14:sparkline>
            <x14:sparkline>
              <xm:f>'CHỈ SỐ TÀI CHÍNH'!D602:M602</xm:f>
              <xm:sqref>C602</xm:sqref>
            </x14:sparkline>
            <x14:sparkline>
              <xm:f>'CHỈ SỐ TÀI CHÍNH'!D603:M603</xm:f>
              <xm:sqref>C603</xm:sqref>
            </x14:sparkline>
            <x14:sparkline>
              <xm:f>'CHỈ SỐ TÀI CHÍNH'!D604:M604</xm:f>
              <xm:sqref>C604</xm:sqref>
            </x14:sparkline>
            <x14:sparkline>
              <xm:f>'CHỈ SỐ TÀI CHÍNH'!D605:M605</xm:f>
              <xm:sqref>C605</xm:sqref>
            </x14:sparkline>
          </x14:sparklines>
        </x14:sparklineGroup>
        <x14:sparklineGroup type="column" displayEmptyCellsAs="gap" high="1" low="1" xr2:uid="{AA2D9BE9-680E-41E8-AFAB-FD817C60DC24}">
          <x14:colorSeries rgb="FFFFFF00"/>
          <x14:colorNegative rgb="FFD00000"/>
          <x14:colorAxis rgb="FF000000"/>
          <x14:colorMarkers rgb="FFD00000"/>
          <x14:colorFirst rgb="FFD00000"/>
          <x14:colorLast rgb="FFD00000"/>
          <x14:colorHigh rgb="FF00FF00"/>
          <x14:colorLow rgb="FFFF0000"/>
          <x14:sparklines>
            <x14:sparkline>
              <xm:f>'CHỈ SỐ TÀI CHÍNH'!D207:M207</xm:f>
              <xm:sqref>C207</xm:sqref>
            </x14:sparkline>
            <x14:sparkline>
              <xm:f>'CHỈ SỐ TÀI CHÍNH'!D208:M208</xm:f>
              <xm:sqref>C208</xm:sqref>
            </x14:sparkline>
            <x14:sparkline>
              <xm:f>'CHỈ SỐ TÀI CHÍNH'!D209:M209</xm:f>
              <xm:sqref>C209</xm:sqref>
            </x14:sparkline>
            <x14:sparkline>
              <xm:f>'CHỈ SỐ TÀI CHÍNH'!D210:M210</xm:f>
              <xm:sqref>C210</xm:sqref>
            </x14:sparkline>
            <x14:sparkline>
              <xm:f>'CHỈ SỐ TÀI CHÍNH'!D211:M211</xm:f>
              <xm:sqref>C211</xm:sqref>
            </x14:sparkline>
            <x14:sparkline>
              <xm:f>'CHỈ SỐ TÀI CHÍNH'!D212:M212</xm:f>
              <xm:sqref>C212</xm:sqref>
            </x14:sparkline>
            <x14:sparkline>
              <xm:f>'CHỈ SỐ TÀI CHÍNH'!D213:M213</xm:f>
              <xm:sqref>C213</xm:sqref>
            </x14:sparkline>
            <x14:sparkline>
              <xm:f>'CHỈ SỐ TÀI CHÍNH'!D214:M214</xm:f>
              <xm:sqref>C214</xm:sqref>
            </x14:sparkline>
            <x14:sparkline>
              <xm:f>'CHỈ SỐ TÀI CHÍNH'!D215:M215</xm:f>
              <xm:sqref>C215</xm:sqref>
            </x14:sparkline>
            <x14:sparkline>
              <xm:f>'CHỈ SỐ TÀI CHÍNH'!D216:M216</xm:f>
              <xm:sqref>C216</xm:sqref>
            </x14:sparkline>
            <x14:sparkline>
              <xm:f>'CHỈ SỐ TÀI CHÍNH'!D217:M217</xm:f>
              <xm:sqref>C217</xm:sqref>
            </x14:sparkline>
            <x14:sparkline>
              <xm:f>'CHỈ SỐ TÀI CHÍNH'!D218:M218</xm:f>
              <xm:sqref>C218</xm:sqref>
            </x14:sparkline>
            <x14:sparkline>
              <xm:f>'CHỈ SỐ TÀI CHÍNH'!D219:M219</xm:f>
              <xm:sqref>C219</xm:sqref>
            </x14:sparkline>
            <x14:sparkline>
              <xm:f>'CHỈ SỐ TÀI CHÍNH'!D220:M220</xm:f>
              <xm:sqref>C220</xm:sqref>
            </x14:sparkline>
            <x14:sparkline>
              <xm:f>'CHỈ SỐ TÀI CHÍNH'!D221:M221</xm:f>
              <xm:sqref>C221</xm:sqref>
            </x14:sparkline>
            <x14:sparkline>
              <xm:f>'CHỈ SỐ TÀI CHÍNH'!D222:M222</xm:f>
              <xm:sqref>C222</xm:sqref>
            </x14:sparkline>
            <x14:sparkline>
              <xm:f>'CHỈ SỐ TÀI CHÍNH'!D223:M223</xm:f>
              <xm:sqref>C223</xm:sqref>
            </x14:sparkline>
            <x14:sparkline>
              <xm:f>'CHỈ SỐ TÀI CHÍNH'!D224:M224</xm:f>
              <xm:sqref>C224</xm:sqref>
            </x14:sparkline>
            <x14:sparkline>
              <xm:f>'CHỈ SỐ TÀI CHÍNH'!D225:M225</xm:f>
              <xm:sqref>C225</xm:sqref>
            </x14:sparkline>
            <x14:sparkline>
              <xm:f>'CHỈ SỐ TÀI CHÍNH'!D226:M226</xm:f>
              <xm:sqref>C226</xm:sqref>
            </x14:sparkline>
            <x14:sparkline>
              <xm:f>'CHỈ SỐ TÀI CHÍNH'!D227:M227</xm:f>
              <xm:sqref>C227</xm:sqref>
            </x14:sparkline>
            <x14:sparkline>
              <xm:f>'CHỈ SỐ TÀI CHÍNH'!D228:M228</xm:f>
              <xm:sqref>C228</xm:sqref>
            </x14:sparkline>
            <x14:sparkline>
              <xm:f>'CHỈ SỐ TÀI CHÍNH'!D229:M229</xm:f>
              <xm:sqref>C229</xm:sqref>
            </x14:sparkline>
            <x14:sparkline>
              <xm:f>'CHỈ SỐ TÀI CHÍNH'!D230:M230</xm:f>
              <xm:sqref>C230</xm:sqref>
            </x14:sparkline>
            <x14:sparkline>
              <xm:f>'CHỈ SỐ TÀI CHÍNH'!D231:M231</xm:f>
              <xm:sqref>C231</xm:sqref>
            </x14:sparkline>
            <x14:sparkline>
              <xm:f>'CHỈ SỐ TÀI CHÍNH'!D232:M232</xm:f>
              <xm:sqref>C232</xm:sqref>
            </x14:sparkline>
            <x14:sparkline>
              <xm:f>'CHỈ SỐ TÀI CHÍNH'!D233:M233</xm:f>
              <xm:sqref>C233</xm:sqref>
            </x14:sparkline>
            <x14:sparkline>
              <xm:f>'CHỈ SỐ TÀI CHÍNH'!D234:M234</xm:f>
              <xm:sqref>C234</xm:sqref>
            </x14:sparkline>
            <x14:sparkline>
              <xm:f>'CHỈ SỐ TÀI CHÍNH'!D235:M235</xm:f>
              <xm:sqref>C235</xm:sqref>
            </x14:sparkline>
            <x14:sparkline>
              <xm:f>'CHỈ SỐ TÀI CHÍNH'!D236:M236</xm:f>
              <xm:sqref>C236</xm:sqref>
            </x14:sparkline>
            <x14:sparkline>
              <xm:f>'CHỈ SỐ TÀI CHÍNH'!D237:M237</xm:f>
              <xm:sqref>C237</xm:sqref>
            </x14:sparkline>
            <x14:sparkline>
              <xm:f>'CHỈ SỐ TÀI CHÍNH'!D238:M238</xm:f>
              <xm:sqref>C238</xm:sqref>
            </x14:sparkline>
            <x14:sparkline>
              <xm:f>'CHỈ SỐ TÀI CHÍNH'!D239:M239</xm:f>
              <xm:sqref>C239</xm:sqref>
            </x14:sparkline>
            <x14:sparkline>
              <xm:f>'CHỈ SỐ TÀI CHÍNH'!D240:M240</xm:f>
              <xm:sqref>C240</xm:sqref>
            </x14:sparkline>
            <x14:sparkline>
              <xm:f>'CHỈ SỐ TÀI CHÍNH'!D241:M241</xm:f>
              <xm:sqref>C241</xm:sqref>
            </x14:sparkline>
            <x14:sparkline>
              <xm:f>'CHỈ SỐ TÀI CHÍNH'!D242:M242</xm:f>
              <xm:sqref>C242</xm:sqref>
            </x14:sparkline>
            <x14:sparkline>
              <xm:f>'CHỈ SỐ TÀI CHÍNH'!D243:M243</xm:f>
              <xm:sqref>C243</xm:sqref>
            </x14:sparkline>
            <x14:sparkline>
              <xm:f>'CHỈ SỐ TÀI CHÍNH'!D244:M244</xm:f>
              <xm:sqref>C244</xm:sqref>
            </x14:sparkline>
            <x14:sparkline>
              <xm:f>'CHỈ SỐ TÀI CHÍNH'!D245:M245</xm:f>
              <xm:sqref>C245</xm:sqref>
            </x14:sparkline>
            <x14:sparkline>
              <xm:f>'CHỈ SỐ TÀI CHÍNH'!D246:M246</xm:f>
              <xm:sqref>C246</xm:sqref>
            </x14:sparkline>
            <x14:sparkline>
              <xm:f>'CHỈ SỐ TÀI CHÍNH'!D247:M247</xm:f>
              <xm:sqref>C247</xm:sqref>
            </x14:sparkline>
            <x14:sparkline>
              <xm:f>'CHỈ SỐ TÀI CHÍNH'!D248:M248</xm:f>
              <xm:sqref>C248</xm:sqref>
            </x14:sparkline>
            <x14:sparkline>
              <xm:f>'CHỈ SỐ TÀI CHÍNH'!D249:M249</xm:f>
              <xm:sqref>C249</xm:sqref>
            </x14:sparkline>
            <x14:sparkline>
              <xm:f>'CHỈ SỐ TÀI CHÍNH'!D250:M250</xm:f>
              <xm:sqref>C250</xm:sqref>
            </x14:sparkline>
            <x14:sparkline>
              <xm:f>'CHỈ SỐ TÀI CHÍNH'!D251:M251</xm:f>
              <xm:sqref>C251</xm:sqref>
            </x14:sparkline>
            <x14:sparkline>
              <xm:f>'CHỈ SỐ TÀI CHÍNH'!D252:M252</xm:f>
              <xm:sqref>C252</xm:sqref>
            </x14:sparkline>
            <x14:sparkline>
              <xm:f>'CHỈ SỐ TÀI CHÍNH'!D253:M253</xm:f>
              <xm:sqref>C253</xm:sqref>
            </x14:sparkline>
            <x14:sparkline>
              <xm:f>'CHỈ SỐ TÀI CHÍNH'!D254:M254</xm:f>
              <xm:sqref>C254</xm:sqref>
            </x14:sparkline>
            <x14:sparkline>
              <xm:f>'CHỈ SỐ TÀI CHÍNH'!D255:M255</xm:f>
              <xm:sqref>C255</xm:sqref>
            </x14:sparkline>
            <x14:sparkline>
              <xm:f>'CHỈ SỐ TÀI CHÍNH'!D256:M256</xm:f>
              <xm:sqref>C256</xm:sqref>
            </x14:sparkline>
            <x14:sparkline>
              <xm:f>'CHỈ SỐ TÀI CHÍNH'!D257:M257</xm:f>
              <xm:sqref>C257</xm:sqref>
            </x14:sparkline>
            <x14:sparkline>
              <xm:f>'CHỈ SỐ TÀI CHÍNH'!D258:M258</xm:f>
              <xm:sqref>C258</xm:sqref>
            </x14:sparkline>
            <x14:sparkline>
              <xm:f>'CHỈ SỐ TÀI CHÍNH'!D259:M259</xm:f>
              <xm:sqref>C259</xm:sqref>
            </x14:sparkline>
            <x14:sparkline>
              <xm:f>'CHỈ SỐ TÀI CHÍNH'!D260:M260</xm:f>
              <xm:sqref>C260</xm:sqref>
            </x14:sparkline>
            <x14:sparkline>
              <xm:f>'CHỈ SỐ TÀI CHÍNH'!D261:M261</xm:f>
              <xm:sqref>C261</xm:sqref>
            </x14:sparkline>
            <x14:sparkline>
              <xm:f>'CHỈ SỐ TÀI CHÍNH'!D262:M262</xm:f>
              <xm:sqref>C262</xm:sqref>
            </x14:sparkline>
            <x14:sparkline>
              <xm:f>'CHỈ SỐ TÀI CHÍNH'!D263:M263</xm:f>
              <xm:sqref>C263</xm:sqref>
            </x14:sparkline>
            <x14:sparkline>
              <xm:f>'CHỈ SỐ TÀI CHÍNH'!D264:M264</xm:f>
              <xm:sqref>C264</xm:sqref>
            </x14:sparkline>
            <x14:sparkline>
              <xm:f>'CHỈ SỐ TÀI CHÍNH'!D265:M265</xm:f>
              <xm:sqref>C265</xm:sqref>
            </x14:sparkline>
            <x14:sparkline>
              <xm:f>'CHỈ SỐ TÀI CHÍNH'!D266:M266</xm:f>
              <xm:sqref>C266</xm:sqref>
            </x14:sparkline>
            <x14:sparkline>
              <xm:f>'CHỈ SỐ TÀI CHÍNH'!D267:M267</xm:f>
              <xm:sqref>C267</xm:sqref>
            </x14:sparkline>
            <x14:sparkline>
              <xm:f>'CHỈ SỐ TÀI CHÍNH'!D268:M268</xm:f>
              <xm:sqref>C268</xm:sqref>
            </x14:sparkline>
            <x14:sparkline>
              <xm:f>'CHỈ SỐ TÀI CHÍNH'!D269:M269</xm:f>
              <xm:sqref>C269</xm:sqref>
            </x14:sparkline>
            <x14:sparkline>
              <xm:f>'CHỈ SỐ TÀI CHÍNH'!D270:M270</xm:f>
              <xm:sqref>C270</xm:sqref>
            </x14:sparkline>
            <x14:sparkline>
              <xm:f>'CHỈ SỐ TÀI CHÍNH'!D271:M271</xm:f>
              <xm:sqref>C271</xm:sqref>
            </x14:sparkline>
            <x14:sparkline>
              <xm:f>'CHỈ SỐ TÀI CHÍNH'!D272:M272</xm:f>
              <xm:sqref>C272</xm:sqref>
            </x14:sparkline>
            <x14:sparkline>
              <xm:f>'CHỈ SỐ TÀI CHÍNH'!D273:M273</xm:f>
              <xm:sqref>C273</xm:sqref>
            </x14:sparkline>
            <x14:sparkline>
              <xm:f>'CHỈ SỐ TÀI CHÍNH'!D274:M274</xm:f>
              <xm:sqref>C274</xm:sqref>
            </x14:sparkline>
            <x14:sparkline>
              <xm:f>'CHỈ SỐ TÀI CHÍNH'!D275:M275</xm:f>
              <xm:sqref>C275</xm:sqref>
            </x14:sparkline>
            <x14:sparkline>
              <xm:f>'CHỈ SỐ TÀI CHÍNH'!D276:M276</xm:f>
              <xm:sqref>C276</xm:sqref>
            </x14:sparkline>
            <x14:sparkline>
              <xm:f>'CHỈ SỐ TÀI CHÍNH'!D277:M277</xm:f>
              <xm:sqref>C277</xm:sqref>
            </x14:sparkline>
            <x14:sparkline>
              <xm:f>'CHỈ SỐ TÀI CHÍNH'!D278:M278</xm:f>
              <xm:sqref>C278</xm:sqref>
            </x14:sparkline>
            <x14:sparkline>
              <xm:f>'CHỈ SỐ TÀI CHÍNH'!D279:M279</xm:f>
              <xm:sqref>C279</xm:sqref>
            </x14:sparkline>
            <x14:sparkline>
              <xm:f>'CHỈ SỐ TÀI CHÍNH'!D280:M280</xm:f>
              <xm:sqref>C280</xm:sqref>
            </x14:sparkline>
            <x14:sparkline>
              <xm:f>'CHỈ SỐ TÀI CHÍNH'!D281:M281</xm:f>
              <xm:sqref>C281</xm:sqref>
            </x14:sparkline>
            <x14:sparkline>
              <xm:f>'CHỈ SỐ TÀI CHÍNH'!D282:M282</xm:f>
              <xm:sqref>C282</xm:sqref>
            </x14:sparkline>
            <x14:sparkline>
              <xm:f>'CHỈ SỐ TÀI CHÍNH'!D283:M283</xm:f>
              <xm:sqref>C283</xm:sqref>
            </x14:sparkline>
            <x14:sparkline>
              <xm:f>'CHỈ SỐ TÀI CHÍNH'!D284:M284</xm:f>
              <xm:sqref>C284</xm:sqref>
            </x14:sparkline>
            <x14:sparkline>
              <xm:f>'CHỈ SỐ TÀI CHÍNH'!D285:M285</xm:f>
              <xm:sqref>C285</xm:sqref>
            </x14:sparkline>
            <x14:sparkline>
              <xm:f>'CHỈ SỐ TÀI CHÍNH'!D286:M286</xm:f>
              <xm:sqref>C286</xm:sqref>
            </x14:sparkline>
            <x14:sparkline>
              <xm:f>'CHỈ SỐ TÀI CHÍNH'!D287:M287</xm:f>
              <xm:sqref>C287</xm:sqref>
            </x14:sparkline>
            <x14:sparkline>
              <xm:f>'CHỈ SỐ TÀI CHÍNH'!D288:M288</xm:f>
              <xm:sqref>C288</xm:sqref>
            </x14:sparkline>
            <x14:sparkline>
              <xm:f>'CHỈ SỐ TÀI CHÍNH'!D289:M289</xm:f>
              <xm:sqref>C289</xm:sqref>
            </x14:sparkline>
            <x14:sparkline>
              <xm:f>'CHỈ SỐ TÀI CHÍNH'!D290:M290</xm:f>
              <xm:sqref>C290</xm:sqref>
            </x14:sparkline>
            <x14:sparkline>
              <xm:f>'CHỈ SỐ TÀI CHÍNH'!D291:M291</xm:f>
              <xm:sqref>C291</xm:sqref>
            </x14:sparkline>
            <x14:sparkline>
              <xm:f>'CHỈ SỐ TÀI CHÍNH'!D292:M292</xm:f>
              <xm:sqref>C292</xm:sqref>
            </x14:sparkline>
            <x14:sparkline>
              <xm:f>'CHỈ SỐ TÀI CHÍNH'!D293:M293</xm:f>
              <xm:sqref>C293</xm:sqref>
            </x14:sparkline>
            <x14:sparkline>
              <xm:f>'CHỈ SỐ TÀI CHÍNH'!D294:M294</xm:f>
              <xm:sqref>C294</xm:sqref>
            </x14:sparkline>
            <x14:sparkline>
              <xm:f>'CHỈ SỐ TÀI CHÍNH'!D295:M295</xm:f>
              <xm:sqref>C295</xm:sqref>
            </x14:sparkline>
            <x14:sparkline>
              <xm:f>'CHỈ SỐ TÀI CHÍNH'!D296:M296</xm:f>
              <xm:sqref>C296</xm:sqref>
            </x14:sparkline>
            <x14:sparkline>
              <xm:f>'CHỈ SỐ TÀI CHÍNH'!D297:M297</xm:f>
              <xm:sqref>C297</xm:sqref>
            </x14:sparkline>
            <x14:sparkline>
              <xm:f>'CHỈ SỐ TÀI CHÍNH'!D298:M298</xm:f>
              <xm:sqref>C298</xm:sqref>
            </x14:sparkline>
            <x14:sparkline>
              <xm:f>'CHỈ SỐ TÀI CHÍNH'!D299:M299</xm:f>
              <xm:sqref>C299</xm:sqref>
            </x14:sparkline>
            <x14:sparkline>
              <xm:f>'CHỈ SỐ TÀI CHÍNH'!D300:M300</xm:f>
              <xm:sqref>C300</xm:sqref>
            </x14:sparkline>
            <x14:sparkline>
              <xm:f>'CHỈ SỐ TÀI CHÍNH'!D301:M301</xm:f>
              <xm:sqref>C301</xm:sqref>
            </x14:sparkline>
            <x14:sparkline>
              <xm:f>'CHỈ SỐ TÀI CHÍNH'!D302:M302</xm:f>
              <xm:sqref>C302</xm:sqref>
            </x14:sparkline>
            <x14:sparkline>
              <xm:f>'CHỈ SỐ TÀI CHÍNH'!D303:M303</xm:f>
              <xm:sqref>C303</xm:sqref>
            </x14:sparkline>
            <x14:sparkline>
              <xm:f>'CHỈ SỐ TÀI CHÍNH'!D304:M304</xm:f>
              <xm:sqref>C304</xm:sqref>
            </x14:sparkline>
            <x14:sparkline>
              <xm:f>'CHỈ SỐ TÀI CHÍNH'!D305:M305</xm:f>
              <xm:sqref>C305</xm:sqref>
            </x14:sparkline>
            <x14:sparkline>
              <xm:f>'CHỈ SỐ TÀI CHÍNH'!D306:M306</xm:f>
              <xm:sqref>C306</xm:sqref>
            </x14:sparkline>
            <x14:sparkline>
              <xm:f>'CHỈ SỐ TÀI CHÍNH'!D307:M307</xm:f>
              <xm:sqref>C307</xm:sqref>
            </x14:sparkline>
            <x14:sparkline>
              <xm:f>'CHỈ SỐ TÀI CHÍNH'!D308:M308</xm:f>
              <xm:sqref>C308</xm:sqref>
            </x14:sparkline>
            <x14:sparkline>
              <xm:f>'CHỈ SỐ TÀI CHÍNH'!D309:M309</xm:f>
              <xm:sqref>C309</xm:sqref>
            </x14:sparkline>
            <x14:sparkline>
              <xm:f>'CHỈ SỐ TÀI CHÍNH'!D310:M310</xm:f>
              <xm:sqref>C310</xm:sqref>
            </x14:sparkline>
            <x14:sparkline>
              <xm:f>'CHỈ SỐ TÀI CHÍNH'!D311:M311</xm:f>
              <xm:sqref>C311</xm:sqref>
            </x14:sparkline>
            <x14:sparkline>
              <xm:f>'CHỈ SỐ TÀI CHÍNH'!D312:M312</xm:f>
              <xm:sqref>C312</xm:sqref>
            </x14:sparkline>
            <x14:sparkline>
              <xm:f>'CHỈ SỐ TÀI CHÍNH'!D313:M313</xm:f>
              <xm:sqref>C313</xm:sqref>
            </x14:sparkline>
            <x14:sparkline>
              <xm:f>'CHỈ SỐ TÀI CHÍNH'!D314:M314</xm:f>
              <xm:sqref>C314</xm:sqref>
            </x14:sparkline>
            <x14:sparkline>
              <xm:f>'CHỈ SỐ TÀI CHÍNH'!D315:M315</xm:f>
              <xm:sqref>C315</xm:sqref>
            </x14:sparkline>
            <x14:sparkline>
              <xm:f>'CHỈ SỐ TÀI CHÍNH'!D316:M316</xm:f>
              <xm:sqref>C316</xm:sqref>
            </x14:sparkline>
            <x14:sparkline>
              <xm:f>'CHỈ SỐ TÀI CHÍNH'!D317:M317</xm:f>
              <xm:sqref>C317</xm:sqref>
            </x14:sparkline>
            <x14:sparkline>
              <xm:f>'CHỈ SỐ TÀI CHÍNH'!D318:M318</xm:f>
              <xm:sqref>C318</xm:sqref>
            </x14:sparkline>
            <x14:sparkline>
              <xm:f>'CHỈ SỐ TÀI CHÍNH'!D319:M319</xm:f>
              <xm:sqref>C319</xm:sqref>
            </x14:sparkline>
            <x14:sparkline>
              <xm:f>'CHỈ SỐ TÀI CHÍNH'!D320:M320</xm:f>
              <xm:sqref>C320</xm:sqref>
            </x14:sparkline>
            <x14:sparkline>
              <xm:f>'CHỈ SỐ TÀI CHÍNH'!D321:M321</xm:f>
              <xm:sqref>C321</xm:sqref>
            </x14:sparkline>
            <x14:sparkline>
              <xm:f>'CHỈ SỐ TÀI CHÍNH'!D322:M322</xm:f>
              <xm:sqref>C322</xm:sqref>
            </x14:sparkline>
            <x14:sparkline>
              <xm:f>'CHỈ SỐ TÀI CHÍNH'!D323:M323</xm:f>
              <xm:sqref>C323</xm:sqref>
            </x14:sparkline>
            <x14:sparkline>
              <xm:f>'CHỈ SỐ TÀI CHÍNH'!D324:M324</xm:f>
              <xm:sqref>C324</xm:sqref>
            </x14:sparkline>
            <x14:sparkline>
              <xm:f>'CHỈ SỐ TÀI CHÍNH'!D325:M325</xm:f>
              <xm:sqref>C325</xm:sqref>
            </x14:sparkline>
            <x14:sparkline>
              <xm:f>'CHỈ SỐ TÀI CHÍNH'!D326:M326</xm:f>
              <xm:sqref>C326</xm:sqref>
            </x14:sparkline>
            <x14:sparkline>
              <xm:f>'CHỈ SỐ TÀI CHÍNH'!D327:M327</xm:f>
              <xm:sqref>C327</xm:sqref>
            </x14:sparkline>
            <x14:sparkline>
              <xm:f>'CHỈ SỐ TÀI CHÍNH'!D328:M328</xm:f>
              <xm:sqref>C328</xm:sqref>
            </x14:sparkline>
            <x14:sparkline>
              <xm:f>'CHỈ SỐ TÀI CHÍNH'!D329:M329</xm:f>
              <xm:sqref>C329</xm:sqref>
            </x14:sparkline>
            <x14:sparkline>
              <xm:f>'CHỈ SỐ TÀI CHÍNH'!D330:M330</xm:f>
              <xm:sqref>C330</xm:sqref>
            </x14:sparkline>
            <x14:sparkline>
              <xm:f>'CHỈ SỐ TÀI CHÍNH'!D331:M331</xm:f>
              <xm:sqref>C331</xm:sqref>
            </x14:sparkline>
            <x14:sparkline>
              <xm:f>'CHỈ SỐ TÀI CHÍNH'!D332:M332</xm:f>
              <xm:sqref>C332</xm:sqref>
            </x14:sparkline>
            <x14:sparkline>
              <xm:f>'CHỈ SỐ TÀI CHÍNH'!D333:M333</xm:f>
              <xm:sqref>C333</xm:sqref>
            </x14:sparkline>
            <x14:sparkline>
              <xm:f>'CHỈ SỐ TÀI CHÍNH'!D334:M334</xm:f>
              <xm:sqref>C334</xm:sqref>
            </x14:sparkline>
            <x14:sparkline>
              <xm:f>'CHỈ SỐ TÀI CHÍNH'!D335:M335</xm:f>
              <xm:sqref>C335</xm:sqref>
            </x14:sparkline>
            <x14:sparkline>
              <xm:f>'CHỈ SỐ TÀI CHÍNH'!D336:M336</xm:f>
              <xm:sqref>C336</xm:sqref>
            </x14:sparkline>
            <x14:sparkline>
              <xm:f>'CHỈ SỐ TÀI CHÍNH'!D337:M337</xm:f>
              <xm:sqref>C337</xm:sqref>
            </x14:sparkline>
            <x14:sparkline>
              <xm:f>'CHỈ SỐ TÀI CHÍNH'!D338:M338</xm:f>
              <xm:sqref>C338</xm:sqref>
            </x14:sparkline>
            <x14:sparkline>
              <xm:f>'CHỈ SỐ TÀI CHÍNH'!D339:M339</xm:f>
              <xm:sqref>C339</xm:sqref>
            </x14:sparkline>
            <x14:sparkline>
              <xm:f>'CHỈ SỐ TÀI CHÍNH'!D340:M340</xm:f>
              <xm:sqref>C340</xm:sqref>
            </x14:sparkline>
            <x14:sparkline>
              <xm:f>'CHỈ SỐ TÀI CHÍNH'!D341:M341</xm:f>
              <xm:sqref>C341</xm:sqref>
            </x14:sparkline>
            <x14:sparkline>
              <xm:f>'CHỈ SỐ TÀI CHÍNH'!D342:M342</xm:f>
              <xm:sqref>C342</xm:sqref>
            </x14:sparkline>
            <x14:sparkline>
              <xm:f>'CHỈ SỐ TÀI CHÍNH'!D343:M343</xm:f>
              <xm:sqref>C343</xm:sqref>
            </x14:sparkline>
            <x14:sparkline>
              <xm:f>'CHỈ SỐ TÀI CHÍNH'!D344:M344</xm:f>
              <xm:sqref>C344</xm:sqref>
            </x14:sparkline>
            <x14:sparkline>
              <xm:f>'CHỈ SỐ TÀI CHÍNH'!D345:M345</xm:f>
              <xm:sqref>C345</xm:sqref>
            </x14:sparkline>
            <x14:sparkline>
              <xm:f>'CHỈ SỐ TÀI CHÍNH'!D346:M346</xm:f>
              <xm:sqref>C346</xm:sqref>
            </x14:sparkline>
            <x14:sparkline>
              <xm:f>'CHỈ SỐ TÀI CHÍNH'!D347:M347</xm:f>
              <xm:sqref>C347</xm:sqref>
            </x14:sparkline>
            <x14:sparkline>
              <xm:f>'CHỈ SỐ TÀI CHÍNH'!D348:M348</xm:f>
              <xm:sqref>C348</xm:sqref>
            </x14:sparkline>
            <x14:sparkline>
              <xm:f>'CHỈ SỐ TÀI CHÍNH'!D349:M349</xm:f>
              <xm:sqref>C349</xm:sqref>
            </x14:sparkline>
            <x14:sparkline>
              <xm:f>'CHỈ SỐ TÀI CHÍNH'!D350:M350</xm:f>
              <xm:sqref>C350</xm:sqref>
            </x14:sparkline>
            <x14:sparkline>
              <xm:f>'CHỈ SỐ TÀI CHÍNH'!D351:M351</xm:f>
              <xm:sqref>C351</xm:sqref>
            </x14:sparkline>
            <x14:sparkline>
              <xm:f>'CHỈ SỐ TÀI CHÍNH'!D352:M352</xm:f>
              <xm:sqref>C352</xm:sqref>
            </x14:sparkline>
            <x14:sparkline>
              <xm:f>'CHỈ SỐ TÀI CHÍNH'!D353:M353</xm:f>
              <xm:sqref>C353</xm:sqref>
            </x14:sparkline>
            <x14:sparkline>
              <xm:f>'CHỈ SỐ TÀI CHÍNH'!D354:M354</xm:f>
              <xm:sqref>C354</xm:sqref>
            </x14:sparkline>
            <x14:sparkline>
              <xm:f>'CHỈ SỐ TÀI CHÍNH'!D355:M355</xm:f>
              <xm:sqref>C355</xm:sqref>
            </x14:sparkline>
            <x14:sparkline>
              <xm:f>'CHỈ SỐ TÀI CHÍNH'!D356:M356</xm:f>
              <xm:sqref>C356</xm:sqref>
            </x14:sparkline>
            <x14:sparkline>
              <xm:f>'CHỈ SỐ TÀI CHÍNH'!D357:M357</xm:f>
              <xm:sqref>C357</xm:sqref>
            </x14:sparkline>
            <x14:sparkline>
              <xm:f>'CHỈ SỐ TÀI CHÍNH'!D358:M358</xm:f>
              <xm:sqref>C358</xm:sqref>
            </x14:sparkline>
            <x14:sparkline>
              <xm:f>'CHỈ SỐ TÀI CHÍNH'!D359:M359</xm:f>
              <xm:sqref>C359</xm:sqref>
            </x14:sparkline>
            <x14:sparkline>
              <xm:f>'CHỈ SỐ TÀI CHÍNH'!D360:M360</xm:f>
              <xm:sqref>C360</xm:sqref>
            </x14:sparkline>
            <x14:sparkline>
              <xm:f>'CHỈ SỐ TÀI CHÍNH'!D361:M361</xm:f>
              <xm:sqref>C361</xm:sqref>
            </x14:sparkline>
            <x14:sparkline>
              <xm:f>'CHỈ SỐ TÀI CHÍNH'!D362:M362</xm:f>
              <xm:sqref>C362</xm:sqref>
            </x14:sparkline>
            <x14:sparkline>
              <xm:f>'CHỈ SỐ TÀI CHÍNH'!D363:M363</xm:f>
              <xm:sqref>C363</xm:sqref>
            </x14:sparkline>
            <x14:sparkline>
              <xm:f>'CHỈ SỐ TÀI CHÍNH'!D364:M364</xm:f>
              <xm:sqref>C364</xm:sqref>
            </x14:sparkline>
            <x14:sparkline>
              <xm:f>'CHỈ SỐ TÀI CHÍNH'!D365:M365</xm:f>
              <xm:sqref>C365</xm:sqref>
            </x14:sparkline>
            <x14:sparkline>
              <xm:f>'CHỈ SỐ TÀI CHÍNH'!D366:M366</xm:f>
              <xm:sqref>C366</xm:sqref>
            </x14:sparkline>
            <x14:sparkline>
              <xm:f>'CHỈ SỐ TÀI CHÍNH'!D367:M367</xm:f>
              <xm:sqref>C367</xm:sqref>
            </x14:sparkline>
            <x14:sparkline>
              <xm:f>'CHỈ SỐ TÀI CHÍNH'!D368:M368</xm:f>
              <xm:sqref>C368</xm:sqref>
            </x14:sparkline>
            <x14:sparkline>
              <xm:f>'CHỈ SỐ TÀI CHÍNH'!D369:M369</xm:f>
              <xm:sqref>C369</xm:sqref>
            </x14:sparkline>
            <x14:sparkline>
              <xm:f>'CHỈ SỐ TÀI CHÍNH'!D370:M370</xm:f>
              <xm:sqref>C370</xm:sqref>
            </x14:sparkline>
            <x14:sparkline>
              <xm:f>'CHỈ SỐ TÀI CHÍNH'!D371:M371</xm:f>
              <xm:sqref>C371</xm:sqref>
            </x14:sparkline>
            <x14:sparkline>
              <xm:f>'CHỈ SỐ TÀI CHÍNH'!D372:M372</xm:f>
              <xm:sqref>C372</xm:sqref>
            </x14:sparkline>
            <x14:sparkline>
              <xm:f>'CHỈ SỐ TÀI CHÍNH'!D373:M373</xm:f>
              <xm:sqref>C373</xm:sqref>
            </x14:sparkline>
            <x14:sparkline>
              <xm:f>'CHỈ SỐ TÀI CHÍNH'!D374:M374</xm:f>
              <xm:sqref>C374</xm:sqref>
            </x14:sparkline>
            <x14:sparkline>
              <xm:f>'CHỈ SỐ TÀI CHÍNH'!D375:M375</xm:f>
              <xm:sqref>C375</xm:sqref>
            </x14:sparkline>
            <x14:sparkline>
              <xm:f>'CHỈ SỐ TÀI CHÍNH'!D376:M376</xm:f>
              <xm:sqref>C376</xm:sqref>
            </x14:sparkline>
            <x14:sparkline>
              <xm:f>'CHỈ SỐ TÀI CHÍNH'!D377:M377</xm:f>
              <xm:sqref>C377</xm:sqref>
            </x14:sparkline>
            <x14:sparkline>
              <xm:f>'CHỈ SỐ TÀI CHÍNH'!D378:M378</xm:f>
              <xm:sqref>C378</xm:sqref>
            </x14:sparkline>
            <x14:sparkline>
              <xm:f>'CHỈ SỐ TÀI CHÍNH'!D379:M379</xm:f>
              <xm:sqref>C379</xm:sqref>
            </x14:sparkline>
            <x14:sparkline>
              <xm:f>'CHỈ SỐ TÀI CHÍNH'!D380:M380</xm:f>
              <xm:sqref>C380</xm:sqref>
            </x14:sparkline>
            <x14:sparkline>
              <xm:f>'CHỈ SỐ TÀI CHÍNH'!D381:M381</xm:f>
              <xm:sqref>C381</xm:sqref>
            </x14:sparkline>
            <x14:sparkline>
              <xm:f>'CHỈ SỐ TÀI CHÍNH'!D382:M382</xm:f>
              <xm:sqref>C382</xm:sqref>
            </x14:sparkline>
            <x14:sparkline>
              <xm:f>'CHỈ SỐ TÀI CHÍNH'!D383:M383</xm:f>
              <xm:sqref>C383</xm:sqref>
            </x14:sparkline>
            <x14:sparkline>
              <xm:f>'CHỈ SỐ TÀI CHÍNH'!D384:M384</xm:f>
              <xm:sqref>C384</xm:sqref>
            </x14:sparkline>
            <x14:sparkline>
              <xm:f>'CHỈ SỐ TÀI CHÍNH'!D385:M385</xm:f>
              <xm:sqref>C385</xm:sqref>
            </x14:sparkline>
            <x14:sparkline>
              <xm:f>'CHỈ SỐ TÀI CHÍNH'!D386:M386</xm:f>
              <xm:sqref>C386</xm:sqref>
            </x14:sparkline>
            <x14:sparkline>
              <xm:f>'CHỈ SỐ TÀI CHÍNH'!D387:M387</xm:f>
              <xm:sqref>C387</xm:sqref>
            </x14:sparkline>
            <x14:sparkline>
              <xm:f>'CHỈ SỐ TÀI CHÍNH'!D388:M388</xm:f>
              <xm:sqref>C388</xm:sqref>
            </x14:sparkline>
            <x14:sparkline>
              <xm:f>'CHỈ SỐ TÀI CHÍNH'!D389:M389</xm:f>
              <xm:sqref>C389</xm:sqref>
            </x14:sparkline>
            <x14:sparkline>
              <xm:f>'CHỈ SỐ TÀI CHÍNH'!D390:M390</xm:f>
              <xm:sqref>C390</xm:sqref>
            </x14:sparkline>
            <x14:sparkline>
              <xm:f>'CHỈ SỐ TÀI CHÍNH'!D391:M391</xm:f>
              <xm:sqref>C391</xm:sqref>
            </x14:sparkline>
            <x14:sparkline>
              <xm:f>'CHỈ SỐ TÀI CHÍNH'!D392:M392</xm:f>
              <xm:sqref>C392</xm:sqref>
            </x14:sparkline>
            <x14:sparkline>
              <xm:f>'CHỈ SỐ TÀI CHÍNH'!D393:M393</xm:f>
              <xm:sqref>C393</xm:sqref>
            </x14:sparkline>
            <x14:sparkline>
              <xm:f>'CHỈ SỐ TÀI CHÍNH'!D394:M394</xm:f>
              <xm:sqref>C394</xm:sqref>
            </x14:sparkline>
            <x14:sparkline>
              <xm:f>'CHỈ SỐ TÀI CHÍNH'!D395:M395</xm:f>
              <xm:sqref>C395</xm:sqref>
            </x14:sparkline>
            <x14:sparkline>
              <xm:f>'CHỈ SỐ TÀI CHÍNH'!D396:M396</xm:f>
              <xm:sqref>C396</xm:sqref>
            </x14:sparkline>
            <x14:sparkline>
              <xm:f>'CHỈ SỐ TÀI CHÍNH'!D397:M397</xm:f>
              <xm:sqref>C397</xm:sqref>
            </x14:sparkline>
            <x14:sparkline>
              <xm:f>'CHỈ SỐ TÀI CHÍNH'!D398:M398</xm:f>
              <xm:sqref>C398</xm:sqref>
            </x14:sparkline>
            <x14:sparkline>
              <xm:f>'CHỈ SỐ TÀI CHÍNH'!D399:M399</xm:f>
              <xm:sqref>C399</xm:sqref>
            </x14:sparkline>
            <x14:sparkline>
              <xm:f>'CHỈ SỐ TÀI CHÍNH'!D400:M400</xm:f>
              <xm:sqref>C400</xm:sqref>
            </x14:sparkline>
            <x14:sparkline>
              <xm:f>'CHỈ SỐ TÀI CHÍNH'!D401:M401</xm:f>
              <xm:sqref>C401</xm:sqref>
            </x14:sparkline>
            <x14:sparkline>
              <xm:f>'CHỈ SỐ TÀI CHÍNH'!D402:M402</xm:f>
              <xm:sqref>C402</xm:sqref>
            </x14:sparkline>
            <x14:sparkline>
              <xm:f>'CHỈ SỐ TÀI CHÍNH'!D403:M403</xm:f>
              <xm:sqref>C403</xm:sqref>
            </x14:sparkline>
            <x14:sparkline>
              <xm:f>'CHỈ SỐ TÀI CHÍNH'!D404:M404</xm:f>
              <xm:sqref>C404</xm:sqref>
            </x14:sparkline>
            <x14:sparkline>
              <xm:f>'CHỈ SỐ TÀI CHÍNH'!D405:M405</xm:f>
              <xm:sqref>C405</xm:sqref>
            </x14:sparkline>
          </x14:sparklines>
        </x14:sparklineGroup>
        <x14:sparklineGroup type="column" displayEmptyCellsAs="gap" high="1" low="1" xr2:uid="{2193D302-8439-4F80-BAF9-735EEA46A6A2}">
          <x14:colorSeries rgb="FFFFFF00"/>
          <x14:colorNegative rgb="FFD00000"/>
          <x14:colorAxis rgb="FF000000"/>
          <x14:colorMarkers rgb="FFD00000"/>
          <x14:colorFirst rgb="FFD00000"/>
          <x14:colorLast rgb="FFD00000"/>
          <x14:colorHigh rgb="FF00FF00"/>
          <x14:colorLow rgb="FFFF0000"/>
          <x14:sparklines>
            <x14:sparkline>
              <xm:f>'CHỈ SỐ TÀI CHÍNH'!D7:M7</xm:f>
              <xm:sqref>C7</xm:sqref>
            </x14:sparkline>
            <x14:sparkline>
              <xm:f>'CHỈ SỐ TÀI CHÍNH'!D8:M8</xm:f>
              <xm:sqref>C8</xm:sqref>
            </x14:sparkline>
            <x14:sparkline>
              <xm:f>'CHỈ SỐ TÀI CHÍNH'!D9:M9</xm:f>
              <xm:sqref>C9</xm:sqref>
            </x14:sparkline>
            <x14:sparkline>
              <xm:f>'CHỈ SỐ TÀI CHÍNH'!D10:M10</xm:f>
              <xm:sqref>C10</xm:sqref>
            </x14:sparkline>
            <x14:sparkline>
              <xm:f>'CHỈ SỐ TÀI CHÍNH'!D11:M11</xm:f>
              <xm:sqref>C11</xm:sqref>
            </x14:sparkline>
            <x14:sparkline>
              <xm:f>'CHỈ SỐ TÀI CHÍNH'!D12:M12</xm:f>
              <xm:sqref>C12</xm:sqref>
            </x14:sparkline>
            <x14:sparkline>
              <xm:f>'CHỈ SỐ TÀI CHÍNH'!D13:M13</xm:f>
              <xm:sqref>C13</xm:sqref>
            </x14:sparkline>
            <x14:sparkline>
              <xm:f>'CHỈ SỐ TÀI CHÍNH'!D14:M14</xm:f>
              <xm:sqref>C14</xm:sqref>
            </x14:sparkline>
            <x14:sparkline>
              <xm:f>'CHỈ SỐ TÀI CHÍNH'!D15:M15</xm:f>
              <xm:sqref>C15</xm:sqref>
            </x14:sparkline>
            <x14:sparkline>
              <xm:f>'CHỈ SỐ TÀI CHÍNH'!D16:M16</xm:f>
              <xm:sqref>C16</xm:sqref>
            </x14:sparkline>
            <x14:sparkline>
              <xm:f>'CHỈ SỐ TÀI CHÍNH'!D17:M17</xm:f>
              <xm:sqref>C17</xm:sqref>
            </x14:sparkline>
            <x14:sparkline>
              <xm:f>'CHỈ SỐ TÀI CHÍNH'!D18:M18</xm:f>
              <xm:sqref>C18</xm:sqref>
            </x14:sparkline>
            <x14:sparkline>
              <xm:f>'CHỈ SỐ TÀI CHÍNH'!D19:M19</xm:f>
              <xm:sqref>C19</xm:sqref>
            </x14:sparkline>
            <x14:sparkline>
              <xm:f>'CHỈ SỐ TÀI CHÍNH'!D20:M20</xm:f>
              <xm:sqref>C20</xm:sqref>
            </x14:sparkline>
            <x14:sparkline>
              <xm:f>'CHỈ SỐ TÀI CHÍNH'!D21:M21</xm:f>
              <xm:sqref>C21</xm:sqref>
            </x14:sparkline>
            <x14:sparkline>
              <xm:f>'CHỈ SỐ TÀI CHÍNH'!D22:M22</xm:f>
              <xm:sqref>C22</xm:sqref>
            </x14:sparkline>
            <x14:sparkline>
              <xm:f>'CHỈ SỐ TÀI CHÍNH'!D23:M23</xm:f>
              <xm:sqref>C23</xm:sqref>
            </x14:sparkline>
            <x14:sparkline>
              <xm:f>'CHỈ SỐ TÀI CHÍNH'!D24:M24</xm:f>
              <xm:sqref>C24</xm:sqref>
            </x14:sparkline>
            <x14:sparkline>
              <xm:f>'CHỈ SỐ TÀI CHÍNH'!D25:M25</xm:f>
              <xm:sqref>C25</xm:sqref>
            </x14:sparkline>
            <x14:sparkline>
              <xm:f>'CHỈ SỐ TÀI CHÍNH'!D26:M26</xm:f>
              <xm:sqref>C26</xm:sqref>
            </x14:sparkline>
            <x14:sparkline>
              <xm:f>'CHỈ SỐ TÀI CHÍNH'!D27:M27</xm:f>
              <xm:sqref>C27</xm:sqref>
            </x14:sparkline>
            <x14:sparkline>
              <xm:f>'CHỈ SỐ TÀI CHÍNH'!D28:M28</xm:f>
              <xm:sqref>C28</xm:sqref>
            </x14:sparkline>
            <x14:sparkline>
              <xm:f>'CHỈ SỐ TÀI CHÍNH'!D29:M29</xm:f>
              <xm:sqref>C29</xm:sqref>
            </x14:sparkline>
            <x14:sparkline>
              <xm:f>'CHỈ SỐ TÀI CHÍNH'!D30:M30</xm:f>
              <xm:sqref>C30</xm:sqref>
            </x14:sparkline>
            <x14:sparkline>
              <xm:f>'CHỈ SỐ TÀI CHÍNH'!D31:M31</xm:f>
              <xm:sqref>C31</xm:sqref>
            </x14:sparkline>
            <x14:sparkline>
              <xm:f>'CHỈ SỐ TÀI CHÍNH'!D32:M32</xm:f>
              <xm:sqref>C32</xm:sqref>
            </x14:sparkline>
            <x14:sparkline>
              <xm:f>'CHỈ SỐ TÀI CHÍNH'!D33:M33</xm:f>
              <xm:sqref>C33</xm:sqref>
            </x14:sparkline>
            <x14:sparkline>
              <xm:f>'CHỈ SỐ TÀI CHÍNH'!D34:M34</xm:f>
              <xm:sqref>C34</xm:sqref>
            </x14:sparkline>
            <x14:sparkline>
              <xm:f>'CHỈ SỐ TÀI CHÍNH'!D35:M35</xm:f>
              <xm:sqref>C35</xm:sqref>
            </x14:sparkline>
            <x14:sparkline>
              <xm:f>'CHỈ SỐ TÀI CHÍNH'!D36:M36</xm:f>
              <xm:sqref>C36</xm:sqref>
            </x14:sparkline>
            <x14:sparkline>
              <xm:f>'CHỈ SỐ TÀI CHÍNH'!D37:M37</xm:f>
              <xm:sqref>C37</xm:sqref>
            </x14:sparkline>
            <x14:sparkline>
              <xm:f>'CHỈ SỐ TÀI CHÍNH'!D38:M38</xm:f>
              <xm:sqref>C38</xm:sqref>
            </x14:sparkline>
            <x14:sparkline>
              <xm:f>'CHỈ SỐ TÀI CHÍNH'!D39:M39</xm:f>
              <xm:sqref>C39</xm:sqref>
            </x14:sparkline>
            <x14:sparkline>
              <xm:f>'CHỈ SỐ TÀI CHÍNH'!D40:M40</xm:f>
              <xm:sqref>C40</xm:sqref>
            </x14:sparkline>
            <x14:sparkline>
              <xm:f>'CHỈ SỐ TÀI CHÍNH'!D41:M41</xm:f>
              <xm:sqref>C41</xm:sqref>
            </x14:sparkline>
            <x14:sparkline>
              <xm:f>'CHỈ SỐ TÀI CHÍNH'!D42:M42</xm:f>
              <xm:sqref>C42</xm:sqref>
            </x14:sparkline>
            <x14:sparkline>
              <xm:f>'CHỈ SỐ TÀI CHÍNH'!D43:M43</xm:f>
              <xm:sqref>C43</xm:sqref>
            </x14:sparkline>
            <x14:sparkline>
              <xm:f>'CHỈ SỐ TÀI CHÍNH'!D44:M44</xm:f>
              <xm:sqref>C44</xm:sqref>
            </x14:sparkline>
            <x14:sparkline>
              <xm:f>'CHỈ SỐ TÀI CHÍNH'!D45:M45</xm:f>
              <xm:sqref>C45</xm:sqref>
            </x14:sparkline>
            <x14:sparkline>
              <xm:f>'CHỈ SỐ TÀI CHÍNH'!D46:M46</xm:f>
              <xm:sqref>C46</xm:sqref>
            </x14:sparkline>
            <x14:sparkline>
              <xm:f>'CHỈ SỐ TÀI CHÍNH'!D47:M47</xm:f>
              <xm:sqref>C47</xm:sqref>
            </x14:sparkline>
            <x14:sparkline>
              <xm:f>'CHỈ SỐ TÀI CHÍNH'!D48:M48</xm:f>
              <xm:sqref>C48</xm:sqref>
            </x14:sparkline>
            <x14:sparkline>
              <xm:f>'CHỈ SỐ TÀI CHÍNH'!D49:M49</xm:f>
              <xm:sqref>C49</xm:sqref>
            </x14:sparkline>
            <x14:sparkline>
              <xm:f>'CHỈ SỐ TÀI CHÍNH'!D50:M50</xm:f>
              <xm:sqref>C50</xm:sqref>
            </x14:sparkline>
            <x14:sparkline>
              <xm:f>'CHỈ SỐ TÀI CHÍNH'!D51:M51</xm:f>
              <xm:sqref>C51</xm:sqref>
            </x14:sparkline>
            <x14:sparkline>
              <xm:f>'CHỈ SỐ TÀI CHÍNH'!D52:M52</xm:f>
              <xm:sqref>C52</xm:sqref>
            </x14:sparkline>
            <x14:sparkline>
              <xm:f>'CHỈ SỐ TÀI CHÍNH'!D53:M53</xm:f>
              <xm:sqref>C53</xm:sqref>
            </x14:sparkline>
            <x14:sparkline>
              <xm:f>'CHỈ SỐ TÀI CHÍNH'!D54:M54</xm:f>
              <xm:sqref>C54</xm:sqref>
            </x14:sparkline>
            <x14:sparkline>
              <xm:f>'CHỈ SỐ TÀI CHÍNH'!D55:M55</xm:f>
              <xm:sqref>C55</xm:sqref>
            </x14:sparkline>
            <x14:sparkline>
              <xm:f>'CHỈ SỐ TÀI CHÍNH'!D56:M56</xm:f>
              <xm:sqref>C56</xm:sqref>
            </x14:sparkline>
            <x14:sparkline>
              <xm:f>'CHỈ SỐ TÀI CHÍNH'!D57:M57</xm:f>
              <xm:sqref>C57</xm:sqref>
            </x14:sparkline>
            <x14:sparkline>
              <xm:f>'CHỈ SỐ TÀI CHÍNH'!D58:M58</xm:f>
              <xm:sqref>C58</xm:sqref>
            </x14:sparkline>
            <x14:sparkline>
              <xm:f>'CHỈ SỐ TÀI CHÍNH'!D59:M59</xm:f>
              <xm:sqref>C59</xm:sqref>
            </x14:sparkline>
            <x14:sparkline>
              <xm:f>'CHỈ SỐ TÀI CHÍNH'!D60:M60</xm:f>
              <xm:sqref>C60</xm:sqref>
            </x14:sparkline>
            <x14:sparkline>
              <xm:f>'CHỈ SỐ TÀI CHÍNH'!D61:M61</xm:f>
              <xm:sqref>C61</xm:sqref>
            </x14:sparkline>
            <x14:sparkline>
              <xm:f>'CHỈ SỐ TÀI CHÍNH'!D62:M62</xm:f>
              <xm:sqref>C62</xm:sqref>
            </x14:sparkline>
            <x14:sparkline>
              <xm:f>'CHỈ SỐ TÀI CHÍNH'!D63:M63</xm:f>
              <xm:sqref>C63</xm:sqref>
            </x14:sparkline>
            <x14:sparkline>
              <xm:f>'CHỈ SỐ TÀI CHÍNH'!D64:M64</xm:f>
              <xm:sqref>C64</xm:sqref>
            </x14:sparkline>
            <x14:sparkline>
              <xm:f>'CHỈ SỐ TÀI CHÍNH'!D65:M65</xm:f>
              <xm:sqref>C65</xm:sqref>
            </x14:sparkline>
            <x14:sparkline>
              <xm:f>'CHỈ SỐ TÀI CHÍNH'!D66:M66</xm:f>
              <xm:sqref>C66</xm:sqref>
            </x14:sparkline>
            <x14:sparkline>
              <xm:f>'CHỈ SỐ TÀI CHÍNH'!D67:M67</xm:f>
              <xm:sqref>C67</xm:sqref>
            </x14:sparkline>
            <x14:sparkline>
              <xm:f>'CHỈ SỐ TÀI CHÍNH'!D68:M68</xm:f>
              <xm:sqref>C68</xm:sqref>
            </x14:sparkline>
            <x14:sparkline>
              <xm:f>'CHỈ SỐ TÀI CHÍNH'!D69:M69</xm:f>
              <xm:sqref>C69</xm:sqref>
            </x14:sparkline>
            <x14:sparkline>
              <xm:f>'CHỈ SỐ TÀI CHÍNH'!D70:M70</xm:f>
              <xm:sqref>C70</xm:sqref>
            </x14:sparkline>
            <x14:sparkline>
              <xm:f>'CHỈ SỐ TÀI CHÍNH'!D71:M71</xm:f>
              <xm:sqref>C71</xm:sqref>
            </x14:sparkline>
            <x14:sparkline>
              <xm:f>'CHỈ SỐ TÀI CHÍNH'!D72:M72</xm:f>
              <xm:sqref>C72</xm:sqref>
            </x14:sparkline>
            <x14:sparkline>
              <xm:f>'CHỈ SỐ TÀI CHÍNH'!D73:M73</xm:f>
              <xm:sqref>C73</xm:sqref>
            </x14:sparkline>
            <x14:sparkline>
              <xm:f>'CHỈ SỐ TÀI CHÍNH'!D74:M74</xm:f>
              <xm:sqref>C74</xm:sqref>
            </x14:sparkline>
            <x14:sparkline>
              <xm:f>'CHỈ SỐ TÀI CHÍNH'!D75:M75</xm:f>
              <xm:sqref>C75</xm:sqref>
            </x14:sparkline>
            <x14:sparkline>
              <xm:f>'CHỈ SỐ TÀI CHÍNH'!D76:M76</xm:f>
              <xm:sqref>C76</xm:sqref>
            </x14:sparkline>
            <x14:sparkline>
              <xm:f>'CHỈ SỐ TÀI CHÍNH'!D77:M77</xm:f>
              <xm:sqref>C77</xm:sqref>
            </x14:sparkline>
            <x14:sparkline>
              <xm:f>'CHỈ SỐ TÀI CHÍNH'!D78:M78</xm:f>
              <xm:sqref>C78</xm:sqref>
            </x14:sparkline>
            <x14:sparkline>
              <xm:f>'CHỈ SỐ TÀI CHÍNH'!D79:M79</xm:f>
              <xm:sqref>C79</xm:sqref>
            </x14:sparkline>
            <x14:sparkline>
              <xm:f>'CHỈ SỐ TÀI CHÍNH'!D80:M80</xm:f>
              <xm:sqref>C80</xm:sqref>
            </x14:sparkline>
            <x14:sparkline>
              <xm:f>'CHỈ SỐ TÀI CHÍNH'!D81:M81</xm:f>
              <xm:sqref>C81</xm:sqref>
            </x14:sparkline>
            <x14:sparkline>
              <xm:f>'CHỈ SỐ TÀI CHÍNH'!D82:M82</xm:f>
              <xm:sqref>C82</xm:sqref>
            </x14:sparkline>
            <x14:sparkline>
              <xm:f>'CHỈ SỐ TÀI CHÍNH'!D83:M83</xm:f>
              <xm:sqref>C83</xm:sqref>
            </x14:sparkline>
            <x14:sparkline>
              <xm:f>'CHỈ SỐ TÀI CHÍNH'!D84:M84</xm:f>
              <xm:sqref>C84</xm:sqref>
            </x14:sparkline>
            <x14:sparkline>
              <xm:f>'CHỈ SỐ TÀI CHÍNH'!D85:M85</xm:f>
              <xm:sqref>C85</xm:sqref>
            </x14:sparkline>
            <x14:sparkline>
              <xm:f>'CHỈ SỐ TÀI CHÍNH'!D86:M86</xm:f>
              <xm:sqref>C86</xm:sqref>
            </x14:sparkline>
            <x14:sparkline>
              <xm:f>'CHỈ SỐ TÀI CHÍNH'!D87:M87</xm:f>
              <xm:sqref>C87</xm:sqref>
            </x14:sparkline>
            <x14:sparkline>
              <xm:f>'CHỈ SỐ TÀI CHÍNH'!D88:M88</xm:f>
              <xm:sqref>C88</xm:sqref>
            </x14:sparkline>
            <x14:sparkline>
              <xm:f>'CHỈ SỐ TÀI CHÍNH'!D89:M89</xm:f>
              <xm:sqref>C89</xm:sqref>
            </x14:sparkline>
            <x14:sparkline>
              <xm:f>'CHỈ SỐ TÀI CHÍNH'!D90:M90</xm:f>
              <xm:sqref>C90</xm:sqref>
            </x14:sparkline>
            <x14:sparkline>
              <xm:f>'CHỈ SỐ TÀI CHÍNH'!D91:M91</xm:f>
              <xm:sqref>C91</xm:sqref>
            </x14:sparkline>
            <x14:sparkline>
              <xm:f>'CHỈ SỐ TÀI CHÍNH'!D92:M92</xm:f>
              <xm:sqref>C92</xm:sqref>
            </x14:sparkline>
            <x14:sparkline>
              <xm:f>'CHỈ SỐ TÀI CHÍNH'!D93:M93</xm:f>
              <xm:sqref>C93</xm:sqref>
            </x14:sparkline>
            <x14:sparkline>
              <xm:f>'CHỈ SỐ TÀI CHÍNH'!D94:M94</xm:f>
              <xm:sqref>C94</xm:sqref>
            </x14:sparkline>
            <x14:sparkline>
              <xm:f>'CHỈ SỐ TÀI CHÍNH'!D95:M95</xm:f>
              <xm:sqref>C95</xm:sqref>
            </x14:sparkline>
            <x14:sparkline>
              <xm:f>'CHỈ SỐ TÀI CHÍNH'!D96:M96</xm:f>
              <xm:sqref>C96</xm:sqref>
            </x14:sparkline>
            <x14:sparkline>
              <xm:f>'CHỈ SỐ TÀI CHÍNH'!D97:M97</xm:f>
              <xm:sqref>C97</xm:sqref>
            </x14:sparkline>
            <x14:sparkline>
              <xm:f>'CHỈ SỐ TÀI CHÍNH'!D98:M98</xm:f>
              <xm:sqref>C98</xm:sqref>
            </x14:sparkline>
            <x14:sparkline>
              <xm:f>'CHỈ SỐ TÀI CHÍNH'!D99:M99</xm:f>
              <xm:sqref>C99</xm:sqref>
            </x14:sparkline>
            <x14:sparkline>
              <xm:f>'CHỈ SỐ TÀI CHÍNH'!D100:M100</xm:f>
              <xm:sqref>C100</xm:sqref>
            </x14:sparkline>
            <x14:sparkline>
              <xm:f>'CHỈ SỐ TÀI CHÍNH'!D101:M101</xm:f>
              <xm:sqref>C101</xm:sqref>
            </x14:sparkline>
            <x14:sparkline>
              <xm:f>'CHỈ SỐ TÀI CHÍNH'!D102:M102</xm:f>
              <xm:sqref>C102</xm:sqref>
            </x14:sparkline>
            <x14:sparkline>
              <xm:f>'CHỈ SỐ TÀI CHÍNH'!D103:M103</xm:f>
              <xm:sqref>C103</xm:sqref>
            </x14:sparkline>
            <x14:sparkline>
              <xm:f>'CHỈ SỐ TÀI CHÍNH'!D104:M104</xm:f>
              <xm:sqref>C104</xm:sqref>
            </x14:sparkline>
            <x14:sparkline>
              <xm:f>'CHỈ SỐ TÀI CHÍNH'!D105:M105</xm:f>
              <xm:sqref>C105</xm:sqref>
            </x14:sparkline>
            <x14:sparkline>
              <xm:f>'CHỈ SỐ TÀI CHÍNH'!D106:M106</xm:f>
              <xm:sqref>C106</xm:sqref>
            </x14:sparkline>
            <x14:sparkline>
              <xm:f>'CHỈ SỐ TÀI CHÍNH'!D107:M107</xm:f>
              <xm:sqref>C107</xm:sqref>
            </x14:sparkline>
            <x14:sparkline>
              <xm:f>'CHỈ SỐ TÀI CHÍNH'!D108:M108</xm:f>
              <xm:sqref>C108</xm:sqref>
            </x14:sparkline>
            <x14:sparkline>
              <xm:f>'CHỈ SỐ TÀI CHÍNH'!D109:M109</xm:f>
              <xm:sqref>C109</xm:sqref>
            </x14:sparkline>
            <x14:sparkline>
              <xm:f>'CHỈ SỐ TÀI CHÍNH'!D110:M110</xm:f>
              <xm:sqref>C110</xm:sqref>
            </x14:sparkline>
            <x14:sparkline>
              <xm:f>'CHỈ SỐ TÀI CHÍNH'!D111:M111</xm:f>
              <xm:sqref>C111</xm:sqref>
            </x14:sparkline>
            <x14:sparkline>
              <xm:f>'CHỈ SỐ TÀI CHÍNH'!D112:M112</xm:f>
              <xm:sqref>C112</xm:sqref>
            </x14:sparkline>
            <x14:sparkline>
              <xm:f>'CHỈ SỐ TÀI CHÍNH'!D113:M113</xm:f>
              <xm:sqref>C113</xm:sqref>
            </x14:sparkline>
            <x14:sparkline>
              <xm:f>'CHỈ SỐ TÀI CHÍNH'!D114:M114</xm:f>
              <xm:sqref>C114</xm:sqref>
            </x14:sparkline>
            <x14:sparkline>
              <xm:f>'CHỈ SỐ TÀI CHÍNH'!D115:M115</xm:f>
              <xm:sqref>C115</xm:sqref>
            </x14:sparkline>
            <x14:sparkline>
              <xm:f>'CHỈ SỐ TÀI CHÍNH'!D116:M116</xm:f>
              <xm:sqref>C116</xm:sqref>
            </x14:sparkline>
            <x14:sparkline>
              <xm:f>'CHỈ SỐ TÀI CHÍNH'!D117:M117</xm:f>
              <xm:sqref>C117</xm:sqref>
            </x14:sparkline>
            <x14:sparkline>
              <xm:f>'CHỈ SỐ TÀI CHÍNH'!D118:M118</xm:f>
              <xm:sqref>C118</xm:sqref>
            </x14:sparkline>
            <x14:sparkline>
              <xm:f>'CHỈ SỐ TÀI CHÍNH'!D119:M119</xm:f>
              <xm:sqref>C119</xm:sqref>
            </x14:sparkline>
            <x14:sparkline>
              <xm:f>'CHỈ SỐ TÀI CHÍNH'!D120:M120</xm:f>
              <xm:sqref>C120</xm:sqref>
            </x14:sparkline>
            <x14:sparkline>
              <xm:f>'CHỈ SỐ TÀI CHÍNH'!D121:M121</xm:f>
              <xm:sqref>C121</xm:sqref>
            </x14:sparkline>
            <x14:sparkline>
              <xm:f>'CHỈ SỐ TÀI CHÍNH'!D122:M122</xm:f>
              <xm:sqref>C122</xm:sqref>
            </x14:sparkline>
            <x14:sparkline>
              <xm:f>'CHỈ SỐ TÀI CHÍNH'!D123:M123</xm:f>
              <xm:sqref>C123</xm:sqref>
            </x14:sparkline>
            <x14:sparkline>
              <xm:f>'CHỈ SỐ TÀI CHÍNH'!D124:M124</xm:f>
              <xm:sqref>C124</xm:sqref>
            </x14:sparkline>
            <x14:sparkline>
              <xm:f>'CHỈ SỐ TÀI CHÍNH'!D125:M125</xm:f>
              <xm:sqref>C125</xm:sqref>
            </x14:sparkline>
            <x14:sparkline>
              <xm:f>'CHỈ SỐ TÀI CHÍNH'!D126:M126</xm:f>
              <xm:sqref>C126</xm:sqref>
            </x14:sparkline>
            <x14:sparkline>
              <xm:f>'CHỈ SỐ TÀI CHÍNH'!D127:M127</xm:f>
              <xm:sqref>C127</xm:sqref>
            </x14:sparkline>
            <x14:sparkline>
              <xm:f>'CHỈ SỐ TÀI CHÍNH'!D128:M128</xm:f>
              <xm:sqref>C128</xm:sqref>
            </x14:sparkline>
            <x14:sparkline>
              <xm:f>'CHỈ SỐ TÀI CHÍNH'!D129:M129</xm:f>
              <xm:sqref>C129</xm:sqref>
            </x14:sparkline>
            <x14:sparkline>
              <xm:f>'CHỈ SỐ TÀI CHÍNH'!D130:M130</xm:f>
              <xm:sqref>C130</xm:sqref>
            </x14:sparkline>
            <x14:sparkline>
              <xm:f>'CHỈ SỐ TÀI CHÍNH'!D131:M131</xm:f>
              <xm:sqref>C131</xm:sqref>
            </x14:sparkline>
            <x14:sparkline>
              <xm:f>'CHỈ SỐ TÀI CHÍNH'!D132:M132</xm:f>
              <xm:sqref>C132</xm:sqref>
            </x14:sparkline>
            <x14:sparkline>
              <xm:f>'CHỈ SỐ TÀI CHÍNH'!D133:M133</xm:f>
              <xm:sqref>C133</xm:sqref>
            </x14:sparkline>
            <x14:sparkline>
              <xm:f>'CHỈ SỐ TÀI CHÍNH'!D134:M134</xm:f>
              <xm:sqref>C134</xm:sqref>
            </x14:sparkline>
            <x14:sparkline>
              <xm:f>'CHỈ SỐ TÀI CHÍNH'!D135:M135</xm:f>
              <xm:sqref>C135</xm:sqref>
            </x14:sparkline>
            <x14:sparkline>
              <xm:f>'CHỈ SỐ TÀI CHÍNH'!D136:M136</xm:f>
              <xm:sqref>C136</xm:sqref>
            </x14:sparkline>
            <x14:sparkline>
              <xm:f>'CHỈ SỐ TÀI CHÍNH'!D137:M137</xm:f>
              <xm:sqref>C137</xm:sqref>
            </x14:sparkline>
            <x14:sparkline>
              <xm:f>'CHỈ SỐ TÀI CHÍNH'!D138:M138</xm:f>
              <xm:sqref>C138</xm:sqref>
            </x14:sparkline>
            <x14:sparkline>
              <xm:f>'CHỈ SỐ TÀI CHÍNH'!D139:M139</xm:f>
              <xm:sqref>C139</xm:sqref>
            </x14:sparkline>
            <x14:sparkline>
              <xm:f>'CHỈ SỐ TÀI CHÍNH'!D140:M140</xm:f>
              <xm:sqref>C140</xm:sqref>
            </x14:sparkline>
            <x14:sparkline>
              <xm:f>'CHỈ SỐ TÀI CHÍNH'!D141:M141</xm:f>
              <xm:sqref>C141</xm:sqref>
            </x14:sparkline>
            <x14:sparkline>
              <xm:f>'CHỈ SỐ TÀI CHÍNH'!D142:M142</xm:f>
              <xm:sqref>C142</xm:sqref>
            </x14:sparkline>
            <x14:sparkline>
              <xm:f>'CHỈ SỐ TÀI CHÍNH'!D143:M143</xm:f>
              <xm:sqref>C143</xm:sqref>
            </x14:sparkline>
            <x14:sparkline>
              <xm:f>'CHỈ SỐ TÀI CHÍNH'!D144:M144</xm:f>
              <xm:sqref>C144</xm:sqref>
            </x14:sparkline>
            <x14:sparkline>
              <xm:f>'CHỈ SỐ TÀI CHÍNH'!D145:M145</xm:f>
              <xm:sqref>C145</xm:sqref>
            </x14:sparkline>
            <x14:sparkline>
              <xm:f>'CHỈ SỐ TÀI CHÍNH'!D146:M146</xm:f>
              <xm:sqref>C146</xm:sqref>
            </x14:sparkline>
            <x14:sparkline>
              <xm:f>'CHỈ SỐ TÀI CHÍNH'!D147:M147</xm:f>
              <xm:sqref>C147</xm:sqref>
            </x14:sparkline>
            <x14:sparkline>
              <xm:f>'CHỈ SỐ TÀI CHÍNH'!D148:M148</xm:f>
              <xm:sqref>C148</xm:sqref>
            </x14:sparkline>
            <x14:sparkline>
              <xm:f>'CHỈ SỐ TÀI CHÍNH'!D149:M149</xm:f>
              <xm:sqref>C149</xm:sqref>
            </x14:sparkline>
            <x14:sparkline>
              <xm:f>'CHỈ SỐ TÀI CHÍNH'!D150:M150</xm:f>
              <xm:sqref>C150</xm:sqref>
            </x14:sparkline>
            <x14:sparkline>
              <xm:f>'CHỈ SỐ TÀI CHÍNH'!D151:M151</xm:f>
              <xm:sqref>C151</xm:sqref>
            </x14:sparkline>
            <x14:sparkline>
              <xm:f>'CHỈ SỐ TÀI CHÍNH'!D152:M152</xm:f>
              <xm:sqref>C152</xm:sqref>
            </x14:sparkline>
            <x14:sparkline>
              <xm:f>'CHỈ SỐ TÀI CHÍNH'!D153:M153</xm:f>
              <xm:sqref>C153</xm:sqref>
            </x14:sparkline>
            <x14:sparkline>
              <xm:f>'CHỈ SỐ TÀI CHÍNH'!D154:M154</xm:f>
              <xm:sqref>C154</xm:sqref>
            </x14:sparkline>
            <x14:sparkline>
              <xm:f>'CHỈ SỐ TÀI CHÍNH'!D155:M155</xm:f>
              <xm:sqref>C155</xm:sqref>
            </x14:sparkline>
            <x14:sparkline>
              <xm:f>'CHỈ SỐ TÀI CHÍNH'!D156:M156</xm:f>
              <xm:sqref>C156</xm:sqref>
            </x14:sparkline>
            <x14:sparkline>
              <xm:f>'CHỈ SỐ TÀI CHÍNH'!D157:M157</xm:f>
              <xm:sqref>C157</xm:sqref>
            </x14:sparkline>
            <x14:sparkline>
              <xm:f>'CHỈ SỐ TÀI CHÍNH'!D158:M158</xm:f>
              <xm:sqref>C158</xm:sqref>
            </x14:sparkline>
            <x14:sparkline>
              <xm:f>'CHỈ SỐ TÀI CHÍNH'!D159:M159</xm:f>
              <xm:sqref>C159</xm:sqref>
            </x14:sparkline>
            <x14:sparkline>
              <xm:f>'CHỈ SỐ TÀI CHÍNH'!D160:M160</xm:f>
              <xm:sqref>C160</xm:sqref>
            </x14:sparkline>
            <x14:sparkline>
              <xm:f>'CHỈ SỐ TÀI CHÍNH'!D161:M161</xm:f>
              <xm:sqref>C161</xm:sqref>
            </x14:sparkline>
            <x14:sparkline>
              <xm:f>'CHỈ SỐ TÀI CHÍNH'!D162:M162</xm:f>
              <xm:sqref>C162</xm:sqref>
            </x14:sparkline>
            <x14:sparkline>
              <xm:f>'CHỈ SỐ TÀI CHÍNH'!D163:M163</xm:f>
              <xm:sqref>C163</xm:sqref>
            </x14:sparkline>
            <x14:sparkline>
              <xm:f>'CHỈ SỐ TÀI CHÍNH'!D164:M164</xm:f>
              <xm:sqref>C164</xm:sqref>
            </x14:sparkline>
            <x14:sparkline>
              <xm:f>'CHỈ SỐ TÀI CHÍNH'!D165:M165</xm:f>
              <xm:sqref>C165</xm:sqref>
            </x14:sparkline>
            <x14:sparkline>
              <xm:f>'CHỈ SỐ TÀI CHÍNH'!D166:M166</xm:f>
              <xm:sqref>C166</xm:sqref>
            </x14:sparkline>
            <x14:sparkline>
              <xm:f>'CHỈ SỐ TÀI CHÍNH'!D167:M167</xm:f>
              <xm:sqref>C167</xm:sqref>
            </x14:sparkline>
            <x14:sparkline>
              <xm:f>'CHỈ SỐ TÀI CHÍNH'!D168:M168</xm:f>
              <xm:sqref>C168</xm:sqref>
            </x14:sparkline>
            <x14:sparkline>
              <xm:f>'CHỈ SỐ TÀI CHÍNH'!D169:M169</xm:f>
              <xm:sqref>C169</xm:sqref>
            </x14:sparkline>
            <x14:sparkline>
              <xm:f>'CHỈ SỐ TÀI CHÍNH'!D170:M170</xm:f>
              <xm:sqref>C170</xm:sqref>
            </x14:sparkline>
            <x14:sparkline>
              <xm:f>'CHỈ SỐ TÀI CHÍNH'!D171:M171</xm:f>
              <xm:sqref>C171</xm:sqref>
            </x14:sparkline>
            <x14:sparkline>
              <xm:f>'CHỈ SỐ TÀI CHÍNH'!D172:M172</xm:f>
              <xm:sqref>C172</xm:sqref>
            </x14:sparkline>
            <x14:sparkline>
              <xm:f>'CHỈ SỐ TÀI CHÍNH'!D173:M173</xm:f>
              <xm:sqref>C173</xm:sqref>
            </x14:sparkline>
            <x14:sparkline>
              <xm:f>'CHỈ SỐ TÀI CHÍNH'!D174:M174</xm:f>
              <xm:sqref>C174</xm:sqref>
            </x14:sparkline>
            <x14:sparkline>
              <xm:f>'CHỈ SỐ TÀI CHÍNH'!D175:M175</xm:f>
              <xm:sqref>C175</xm:sqref>
            </x14:sparkline>
            <x14:sparkline>
              <xm:f>'CHỈ SỐ TÀI CHÍNH'!D176:M176</xm:f>
              <xm:sqref>C176</xm:sqref>
            </x14:sparkline>
            <x14:sparkline>
              <xm:f>'CHỈ SỐ TÀI CHÍNH'!D177:M177</xm:f>
              <xm:sqref>C177</xm:sqref>
            </x14:sparkline>
            <x14:sparkline>
              <xm:f>'CHỈ SỐ TÀI CHÍNH'!D178:M178</xm:f>
              <xm:sqref>C178</xm:sqref>
            </x14:sparkline>
            <x14:sparkline>
              <xm:f>'CHỈ SỐ TÀI CHÍNH'!D179:M179</xm:f>
              <xm:sqref>C179</xm:sqref>
            </x14:sparkline>
            <x14:sparkline>
              <xm:f>'CHỈ SỐ TÀI CHÍNH'!D180:M180</xm:f>
              <xm:sqref>C180</xm:sqref>
            </x14:sparkline>
            <x14:sparkline>
              <xm:f>'CHỈ SỐ TÀI CHÍNH'!D181:M181</xm:f>
              <xm:sqref>C181</xm:sqref>
            </x14:sparkline>
            <x14:sparkline>
              <xm:f>'CHỈ SỐ TÀI CHÍNH'!D182:M182</xm:f>
              <xm:sqref>C182</xm:sqref>
            </x14:sparkline>
            <x14:sparkline>
              <xm:f>'CHỈ SỐ TÀI CHÍNH'!D183:M183</xm:f>
              <xm:sqref>C183</xm:sqref>
            </x14:sparkline>
            <x14:sparkline>
              <xm:f>'CHỈ SỐ TÀI CHÍNH'!D184:M184</xm:f>
              <xm:sqref>C184</xm:sqref>
            </x14:sparkline>
            <x14:sparkline>
              <xm:f>'CHỈ SỐ TÀI CHÍNH'!D185:M185</xm:f>
              <xm:sqref>C185</xm:sqref>
            </x14:sparkline>
            <x14:sparkline>
              <xm:f>'CHỈ SỐ TÀI CHÍNH'!D186:M186</xm:f>
              <xm:sqref>C186</xm:sqref>
            </x14:sparkline>
            <x14:sparkline>
              <xm:f>'CHỈ SỐ TÀI CHÍNH'!D187:M187</xm:f>
              <xm:sqref>C187</xm:sqref>
            </x14:sparkline>
            <x14:sparkline>
              <xm:f>'CHỈ SỐ TÀI CHÍNH'!D188:M188</xm:f>
              <xm:sqref>C188</xm:sqref>
            </x14:sparkline>
            <x14:sparkline>
              <xm:f>'CHỈ SỐ TÀI CHÍNH'!D189:M189</xm:f>
              <xm:sqref>C189</xm:sqref>
            </x14:sparkline>
            <x14:sparkline>
              <xm:f>'CHỈ SỐ TÀI CHÍNH'!D190:M190</xm:f>
              <xm:sqref>C190</xm:sqref>
            </x14:sparkline>
            <x14:sparkline>
              <xm:f>'CHỈ SỐ TÀI CHÍNH'!D191:M191</xm:f>
              <xm:sqref>C191</xm:sqref>
            </x14:sparkline>
            <x14:sparkline>
              <xm:f>'CHỈ SỐ TÀI CHÍNH'!D192:M192</xm:f>
              <xm:sqref>C192</xm:sqref>
            </x14:sparkline>
            <x14:sparkline>
              <xm:f>'CHỈ SỐ TÀI CHÍNH'!D193:M193</xm:f>
              <xm:sqref>C193</xm:sqref>
            </x14:sparkline>
            <x14:sparkline>
              <xm:f>'CHỈ SỐ TÀI CHÍNH'!D194:M194</xm:f>
              <xm:sqref>C194</xm:sqref>
            </x14:sparkline>
            <x14:sparkline>
              <xm:f>'CHỈ SỐ TÀI CHÍNH'!D195:M195</xm:f>
              <xm:sqref>C195</xm:sqref>
            </x14:sparkline>
            <x14:sparkline>
              <xm:f>'CHỈ SỐ TÀI CHÍNH'!D196:M196</xm:f>
              <xm:sqref>C196</xm:sqref>
            </x14:sparkline>
            <x14:sparkline>
              <xm:f>'CHỈ SỐ TÀI CHÍNH'!D197:M197</xm:f>
              <xm:sqref>C197</xm:sqref>
            </x14:sparkline>
            <x14:sparkline>
              <xm:f>'CHỈ SỐ TÀI CHÍNH'!D198:M198</xm:f>
              <xm:sqref>C198</xm:sqref>
            </x14:sparkline>
            <x14:sparkline>
              <xm:f>'CHỈ SỐ TÀI CHÍNH'!D199:M199</xm:f>
              <xm:sqref>C199</xm:sqref>
            </x14:sparkline>
            <x14:sparkline>
              <xm:f>'CHỈ SỐ TÀI CHÍNH'!D200:M200</xm:f>
              <xm:sqref>C200</xm:sqref>
            </x14:sparkline>
            <x14:sparkline>
              <xm:f>'CHỈ SỐ TÀI CHÍNH'!D201:M201</xm:f>
              <xm:sqref>C201</xm:sqref>
            </x14:sparkline>
            <x14:sparkline>
              <xm:f>'CHỈ SỐ TÀI CHÍNH'!D202:M202</xm:f>
              <xm:sqref>C202</xm:sqref>
            </x14:sparkline>
            <x14:sparkline>
              <xm:f>'CHỈ SỐ TÀI CHÍNH'!D203:M203</xm:f>
              <xm:sqref>C203</xm:sqref>
            </x14:sparkline>
            <x14:sparkline>
              <xm:f>'CHỈ SỐ TÀI CHÍNH'!D204:M204</xm:f>
              <xm:sqref>C204</xm:sqref>
            </x14:sparkline>
            <x14:sparkline>
              <xm:f>'CHỈ SỐ TÀI CHÍNH'!D205:M205</xm:f>
              <xm:sqref>C205</xm:sqref>
            </x14:sparkline>
          </x14:sparklines>
        </x14:sparklineGroup>
      </x14:sparklineGroups>
    </ext>
  </extLs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Sheet05_5">
    <tabColor theme="7" tint="-0.499984740745262"/>
  </sheetPr>
  <dimension ref="B2:L1858"/>
  <sheetViews>
    <sheetView tabSelected="1" workbookViewId="0">
      <selection activeCell="D12" sqref="D12"/>
    </sheetView>
  </sheetViews>
  <sheetFormatPr defaultColWidth="9" defaultRowHeight="13.8"/>
  <cols>
    <col min="1" max="1" width="2.59765625" style="13" customWidth="1"/>
    <col min="2" max="2" width="65.69921875" style="13" bestFit="1" customWidth="1"/>
    <col min="3" max="52" width="23.09765625" style="13" customWidth="1"/>
    <col min="53" max="16384" width="9" style="13"/>
  </cols>
  <sheetData>
    <row r="2" spans="2:12" ht="23.1" customHeight="1">
      <c r="B2" s="248" t="s">
        <v>44</v>
      </c>
      <c r="C2" s="248"/>
      <c r="D2" s="248"/>
      <c r="E2" s="55"/>
      <c r="F2" s="55"/>
      <c r="G2" s="55"/>
    </row>
    <row r="3" spans="2:12" ht="44.1" customHeight="1">
      <c r="B3" s="115" t="s">
        <v>55</v>
      </c>
      <c r="C3" s="116" t="s">
        <v>2153</v>
      </c>
      <c r="D3" s="117" t="s">
        <v>585</v>
      </c>
      <c r="E3" s="59"/>
      <c r="F3" s="60"/>
      <c r="G3" s="60"/>
    </row>
    <row r="4" spans="2:12" ht="18" customHeight="1">
      <c r="B4" s="61" t="s">
        <v>576</v>
      </c>
      <c r="C4" s="28" t="str">
        <f>'BÁO CÁO TÀI CHÍNH'!G5</f>
        <v>Từ lớn đến nhỏ</v>
      </c>
      <c r="D4" s="60"/>
      <c r="E4" s="60"/>
      <c r="F4" s="60"/>
      <c r="G4" s="60"/>
    </row>
    <row r="5" spans="2:12" ht="6" customHeight="1">
      <c r="B5" s="60"/>
      <c r="C5" s="60"/>
      <c r="D5" s="60"/>
      <c r="E5" s="60"/>
      <c r="F5" s="60"/>
      <c r="G5" s="60"/>
    </row>
    <row r="6" spans="2:12" ht="23.25" customHeight="1">
      <c r="B6" s="56" t="s">
        <v>1127</v>
      </c>
      <c r="C6" s="57"/>
      <c r="D6" s="57" t="s">
        <v>4876</v>
      </c>
      <c r="E6" s="57" t="s">
        <v>4784</v>
      </c>
      <c r="F6" s="57" t="s">
        <v>4883</v>
      </c>
      <c r="G6" s="57" t="s">
        <v>4881</v>
      </c>
      <c r="H6" s="57" t="s">
        <v>4877</v>
      </c>
      <c r="I6" s="57" t="s">
        <v>4882</v>
      </c>
      <c r="J6" s="57" t="s">
        <v>4878</v>
      </c>
      <c r="K6" s="57" t="s">
        <v>4783</v>
      </c>
      <c r="L6" s="57"/>
    </row>
    <row r="7" spans="2:12" ht="18" customHeight="1">
      <c r="B7" s="73" t="s">
        <v>308</v>
      </c>
      <c r="C7" s="74"/>
      <c r="D7" s="74">
        <v>15332.155392447101</v>
      </c>
      <c r="E7" s="74">
        <v>4577.3390693682904</v>
      </c>
      <c r="F7" s="74">
        <v>38127.243928683703</v>
      </c>
      <c r="G7" s="74">
        <v>11213.9564793066</v>
      </c>
      <c r="H7" s="74">
        <v>34069.936595150597</v>
      </c>
      <c r="I7" s="74">
        <v>7841.0089445939502</v>
      </c>
      <c r="J7" s="74">
        <v>21899.6632420159</v>
      </c>
      <c r="K7" s="74">
        <v>5327.2830522820695</v>
      </c>
      <c r="L7" s="74"/>
    </row>
    <row r="8" spans="2:12" ht="18" customHeight="1">
      <c r="B8" s="64" t="s">
        <v>319</v>
      </c>
      <c r="C8" s="63"/>
      <c r="D8" s="63">
        <v>14709.393661349201</v>
      </c>
      <c r="E8" s="63">
        <v>4577.3390693682904</v>
      </c>
      <c r="F8" s="63">
        <v>38121.594439444401</v>
      </c>
      <c r="G8" s="63">
        <v>11213.9564793066</v>
      </c>
      <c r="H8" s="63">
        <v>33600.655666111103</v>
      </c>
      <c r="I8" s="63">
        <v>7841.0089445939502</v>
      </c>
      <c r="J8" s="63">
        <v>21302.857443095199</v>
      </c>
      <c r="K8" s="63">
        <v>5327.2830522820695</v>
      </c>
      <c r="L8" s="63"/>
    </row>
    <row r="9" spans="2:12" ht="18" customHeight="1">
      <c r="B9" s="73" t="s">
        <v>175</v>
      </c>
      <c r="C9" s="74"/>
      <c r="D9" s="74">
        <v>3.38160094825697</v>
      </c>
      <c r="E9" s="74">
        <v>-0.451648952996618</v>
      </c>
      <c r="F9" s="74">
        <v>0.538636755106499</v>
      </c>
      <c r="G9" s="74">
        <v>1.18093883038103</v>
      </c>
      <c r="H9" s="74">
        <v>2.3340376076355298</v>
      </c>
      <c r="I9" s="74">
        <v>0.45935631287811601</v>
      </c>
      <c r="J9" s="74">
        <v>1.9373731458635299</v>
      </c>
      <c r="K9" s="74">
        <v>0.34785407948125702</v>
      </c>
      <c r="L9" s="74"/>
    </row>
    <row r="10" spans="2:12" ht="18" customHeight="1">
      <c r="B10" s="64" t="s">
        <v>177</v>
      </c>
      <c r="C10" s="63"/>
      <c r="D10" s="63">
        <v>1.1086353250415</v>
      </c>
      <c r="E10" s="63">
        <v>-0.125872071801063</v>
      </c>
      <c r="F10" s="63">
        <v>1.6337962774999599</v>
      </c>
      <c r="G10" s="63">
        <v>0.39236587884688701</v>
      </c>
      <c r="H10" s="63">
        <v>2.0967176737691999</v>
      </c>
      <c r="I10" s="63">
        <v>0.205704609189133</v>
      </c>
      <c r="J10" s="63">
        <v>1.4950580251154799</v>
      </c>
      <c r="K10" s="63">
        <v>8.4712439915559795E-2</v>
      </c>
      <c r="L10" s="63"/>
    </row>
    <row r="11" spans="2:12" ht="18" customHeight="1">
      <c r="B11" s="73" t="s">
        <v>162</v>
      </c>
      <c r="C11" s="74"/>
      <c r="D11" s="74">
        <v>8.2664420980233295</v>
      </c>
      <c r="E11" s="74">
        <v>-0.446354628579341</v>
      </c>
      <c r="F11" s="74">
        <v>0.97120994050607201</v>
      </c>
      <c r="G11" s="74">
        <v>2.1799464903320498</v>
      </c>
      <c r="H11" s="74">
        <v>3.10226145557872</v>
      </c>
      <c r="I11" s="74">
        <v>1.49956529308567</v>
      </c>
      <c r="J11" s="74">
        <v>4.4123385661020498</v>
      </c>
      <c r="K11" s="74">
        <v>0.90405740969565296</v>
      </c>
      <c r="L11" s="74"/>
    </row>
    <row r="12" spans="2:12" ht="18" customHeight="1">
      <c r="B12" s="64" t="s">
        <v>164</v>
      </c>
      <c r="C12" s="63"/>
      <c r="D12" s="63">
        <v>2.3966417593571201</v>
      </c>
      <c r="E12" s="63">
        <v>1.1646957519295601E-2</v>
      </c>
      <c r="F12" s="63">
        <v>2.5931905465808298</v>
      </c>
      <c r="G12" s="63">
        <v>1.24279613312235</v>
      </c>
      <c r="H12" s="63">
        <v>3.5294332174946401</v>
      </c>
      <c r="I12" s="63">
        <v>0.89617090755954998</v>
      </c>
      <c r="J12" s="63">
        <v>3.22668756830448</v>
      </c>
      <c r="K12" s="63">
        <v>0.49200677336338</v>
      </c>
      <c r="L12" s="63"/>
    </row>
    <row r="13" spans="2:12" ht="18" customHeight="1">
      <c r="B13" s="73" t="s">
        <v>76</v>
      </c>
      <c r="C13" s="74"/>
      <c r="D13" s="74">
        <v>7.7668779084721198</v>
      </c>
      <c r="E13" s="74">
        <v>-0.446354628579341</v>
      </c>
      <c r="F13" s="74">
        <v>0.86493982238012201</v>
      </c>
      <c r="G13" s="74">
        <v>2.1799464903320498</v>
      </c>
      <c r="H13" s="74">
        <v>2.8811039824401798</v>
      </c>
      <c r="I13" s="74">
        <v>1.49956529308567</v>
      </c>
      <c r="J13" s="74">
        <v>4.1205533802939698</v>
      </c>
      <c r="K13" s="74">
        <v>0.90405740969565296</v>
      </c>
      <c r="L13" s="74"/>
    </row>
    <row r="14" spans="2:12" ht="18" customHeight="1">
      <c r="B14" s="64" t="s">
        <v>78</v>
      </c>
      <c r="C14" s="63"/>
      <c r="D14" s="63">
        <v>2.3495782506151799</v>
      </c>
      <c r="E14" s="63">
        <v>1.1646957519295601E-2</v>
      </c>
      <c r="F14" s="63">
        <v>2.3999814426817898</v>
      </c>
      <c r="G14" s="63">
        <v>1.2427961331223401</v>
      </c>
      <c r="H14" s="63">
        <v>3.3450959992387701</v>
      </c>
      <c r="I14" s="63">
        <v>0.89617090755954998</v>
      </c>
      <c r="J14" s="63">
        <v>3.1108503203400502</v>
      </c>
      <c r="K14" s="63">
        <v>0.49200677336338</v>
      </c>
      <c r="L14" s="63"/>
    </row>
    <row r="15" spans="2:12" ht="18" customHeight="1">
      <c r="B15" s="73" t="s">
        <v>97</v>
      </c>
      <c r="C15" s="74"/>
      <c r="D15" s="74">
        <v>7.7668779084721198</v>
      </c>
      <c r="E15" s="74">
        <v>-0.446354628579341</v>
      </c>
      <c r="F15" s="74">
        <v>0.86493982238012201</v>
      </c>
      <c r="G15" s="74">
        <v>2.1799464903320498</v>
      </c>
      <c r="H15" s="74">
        <v>2.8811039824401798</v>
      </c>
      <c r="I15" s="74">
        <v>1.49956529308567</v>
      </c>
      <c r="J15" s="74">
        <v>4.1205533802939698</v>
      </c>
      <c r="K15" s="74">
        <v>0.90405740969565296</v>
      </c>
      <c r="L15" s="74"/>
    </row>
    <row r="16" spans="2:12" ht="18" customHeight="1">
      <c r="B16" s="64" t="s">
        <v>99</v>
      </c>
      <c r="C16" s="63"/>
      <c r="D16" s="63">
        <v>2.2135250280637799</v>
      </c>
      <c r="E16" s="63">
        <v>1.1646957519295601E-2</v>
      </c>
      <c r="F16" s="63">
        <v>2.3994776517807099</v>
      </c>
      <c r="G16" s="63">
        <v>1.2427961331223401</v>
      </c>
      <c r="H16" s="63">
        <v>3.28524644003592</v>
      </c>
      <c r="I16" s="63">
        <v>0.89617090755954998</v>
      </c>
      <c r="J16" s="63">
        <v>2.9988221451776602</v>
      </c>
      <c r="K16" s="63">
        <v>0.49200677336338</v>
      </c>
      <c r="L16" s="63"/>
    </row>
    <row r="17" spans="2:12" ht="18" customHeight="1">
      <c r="B17" s="73" t="s">
        <v>350</v>
      </c>
      <c r="C17" s="74"/>
      <c r="D17" s="74">
        <v>4.8158721777082203</v>
      </c>
      <c r="E17" s="74">
        <v>4.7457523860535904</v>
      </c>
      <c r="F17" s="74">
        <v>4.3701875803572898</v>
      </c>
      <c r="G17" s="74">
        <v>6.5509887760530301</v>
      </c>
      <c r="H17" s="74">
        <v>4.3436932548519396</v>
      </c>
      <c r="I17" s="74">
        <v>4.0292750271753697</v>
      </c>
      <c r="J17" s="74">
        <v>5.7086902260105701</v>
      </c>
      <c r="K17" s="74">
        <v>4.2202408328987602</v>
      </c>
      <c r="L17" s="74"/>
    </row>
    <row r="18" spans="2:12" ht="18" customHeight="1">
      <c r="B18" s="64" t="s">
        <v>316</v>
      </c>
      <c r="C18" s="63"/>
      <c r="D18" s="63">
        <v>5.1694758364325599</v>
      </c>
      <c r="E18" s="63">
        <v>5.9759576714951299</v>
      </c>
      <c r="F18" s="63">
        <v>4.4506774454892799</v>
      </c>
      <c r="G18" s="63">
        <v>7.1571015445420603</v>
      </c>
      <c r="H18" s="63">
        <v>4.43177118495072</v>
      </c>
      <c r="I18" s="63">
        <v>4.7148494915585104</v>
      </c>
      <c r="J18" s="63">
        <v>6.0444703798496002</v>
      </c>
      <c r="K18" s="63">
        <v>5.1459398912752601</v>
      </c>
      <c r="L18" s="63"/>
    </row>
    <row r="19" spans="2:12" ht="18" customHeight="1">
      <c r="B19" s="73" t="s">
        <v>333</v>
      </c>
      <c r="C19" s="74"/>
      <c r="D19" s="74">
        <v>0</v>
      </c>
      <c r="E19" s="74">
        <v>0</v>
      </c>
      <c r="F19" s="74">
        <v>0</v>
      </c>
      <c r="G19" s="74">
        <v>0</v>
      </c>
      <c r="H19" s="74">
        <v>0</v>
      </c>
      <c r="I19" s="74">
        <v>0</v>
      </c>
      <c r="J19" s="74">
        <v>0</v>
      </c>
      <c r="K19" s="74">
        <v>0</v>
      </c>
      <c r="L19" s="74"/>
    </row>
    <row r="20" spans="2:12" ht="18" customHeight="1">
      <c r="B20" s="64" t="s">
        <v>365</v>
      </c>
      <c r="C20" s="63"/>
      <c r="D20" s="63">
        <v>0.22963076314354</v>
      </c>
      <c r="E20" s="63">
        <v>0.208988322410181</v>
      </c>
      <c r="F20" s="63">
        <v>0.26878385341499</v>
      </c>
      <c r="G20" s="63">
        <v>0.171599058203907</v>
      </c>
      <c r="H20" s="63">
        <v>0.26973566639966801</v>
      </c>
      <c r="I20" s="63">
        <v>0.25340104424561699</v>
      </c>
      <c r="J20" s="63">
        <v>0.196004618054335</v>
      </c>
      <c r="K20" s="63">
        <v>0.25384195167145401</v>
      </c>
      <c r="L20" s="63"/>
    </row>
    <row r="21" spans="2:12" ht="18" customHeight="1">
      <c r="B21" s="73" t="s">
        <v>366</v>
      </c>
      <c r="C21" s="74"/>
      <c r="D21" s="74">
        <v>0.18674773763506899</v>
      </c>
      <c r="E21" s="74">
        <v>0.17286215138418501</v>
      </c>
      <c r="F21" s="74">
        <v>0.21184369007498399</v>
      </c>
      <c r="G21" s="74">
        <v>0.14646568465749099</v>
      </c>
      <c r="H21" s="74">
        <v>0.212434503918837</v>
      </c>
      <c r="I21" s="74">
        <v>0.20217076203102299</v>
      </c>
      <c r="J21" s="74">
        <v>0.16388282711917601</v>
      </c>
      <c r="K21" s="74">
        <v>0.20245131480332501</v>
      </c>
      <c r="L21" s="74"/>
    </row>
    <row r="22" spans="2:12" ht="18" customHeight="1">
      <c r="B22" s="64" t="s">
        <v>328</v>
      </c>
      <c r="C22" s="63"/>
      <c r="D22" s="63">
        <v>0.65304341618045703</v>
      </c>
      <c r="E22" s="63">
        <v>0.46556522971484898</v>
      </c>
      <c r="F22" s="63">
        <v>0.81677192843774005</v>
      </c>
      <c r="G22" s="63">
        <v>0.65812343707134902</v>
      </c>
      <c r="H22" s="63">
        <v>0.79348809419314004</v>
      </c>
      <c r="I22" s="63">
        <v>0.574446079163898</v>
      </c>
      <c r="J22" s="63">
        <v>0.73848974306217396</v>
      </c>
      <c r="K22" s="63">
        <v>0.47733775502563802</v>
      </c>
      <c r="L22" s="63"/>
    </row>
    <row r="23" spans="2:12" ht="18" customHeight="1">
      <c r="B23" s="73" t="s">
        <v>323</v>
      </c>
      <c r="C23" s="74"/>
      <c r="D23" s="74">
        <v>0.62850261441713895</v>
      </c>
      <c r="E23" s="74">
        <v>0.392688354311306</v>
      </c>
      <c r="F23" s="74">
        <v>0.82240747566307004</v>
      </c>
      <c r="G23" s="74">
        <v>0.60982267187724304</v>
      </c>
      <c r="H23" s="74">
        <v>0.79093577720154595</v>
      </c>
      <c r="I23" s="74">
        <v>0.54691472789784201</v>
      </c>
      <c r="J23" s="74">
        <v>0.71338964546698902</v>
      </c>
      <c r="K23" s="74">
        <v>0.42261473284488699</v>
      </c>
      <c r="L23" s="74"/>
    </row>
    <row r="24" spans="2:12" ht="18" customHeight="1">
      <c r="B24" s="64" t="s">
        <v>340</v>
      </c>
      <c r="C24" s="63"/>
      <c r="D24" s="63">
        <v>0.64025083323711796</v>
      </c>
      <c r="E24" s="63">
        <v>0.401874726626752</v>
      </c>
      <c r="F24" s="63">
        <v>0.82946931030257498</v>
      </c>
      <c r="G24" s="63">
        <v>0.61864866082011005</v>
      </c>
      <c r="H24" s="63">
        <v>0.79786297084824598</v>
      </c>
      <c r="I24" s="63">
        <v>0.55783024938979797</v>
      </c>
      <c r="J24" s="63">
        <v>0.72436263101022302</v>
      </c>
      <c r="K24" s="63">
        <v>0.43067746263596102</v>
      </c>
      <c r="L24" s="63"/>
    </row>
    <row r="25" spans="2:12" ht="18" customHeight="1">
      <c r="B25" s="73" t="s">
        <v>341</v>
      </c>
      <c r="C25" s="74"/>
      <c r="D25" s="74">
        <v>0.62850261441713895</v>
      </c>
      <c r="E25" s="74">
        <v>0.392688354311306</v>
      </c>
      <c r="F25" s="74">
        <v>0.82240747566307004</v>
      </c>
      <c r="G25" s="74">
        <v>0.60982267187724304</v>
      </c>
      <c r="H25" s="74">
        <v>0.79093577720154595</v>
      </c>
      <c r="I25" s="74">
        <v>0.54691472789784201</v>
      </c>
      <c r="J25" s="74">
        <v>0.71338964546698902</v>
      </c>
      <c r="K25" s="74">
        <v>0.42261473284488699</v>
      </c>
      <c r="L25" s="74"/>
    </row>
    <row r="26" spans="2:12" ht="18" customHeight="1">
      <c r="B26" s="64" t="s">
        <v>338</v>
      </c>
      <c r="C26" s="63"/>
      <c r="D26" s="63">
        <v>0.50030753961830199</v>
      </c>
      <c r="E26" s="63">
        <v>0.31059093839305002</v>
      </c>
      <c r="F26" s="63">
        <v>0.65962012354111899</v>
      </c>
      <c r="G26" s="63">
        <v>0.48349927548368798</v>
      </c>
      <c r="H26" s="63">
        <v>0.63414084090980505</v>
      </c>
      <c r="I26" s="63">
        <v>0.43355427829676002</v>
      </c>
      <c r="J26" s="63">
        <v>0.56851770137499202</v>
      </c>
      <c r="K26" s="63">
        <v>0.33560196496967498</v>
      </c>
      <c r="L26" s="63"/>
    </row>
    <row r="27" spans="2:12" ht="18" customHeight="1">
      <c r="B27" s="73" t="s">
        <v>351</v>
      </c>
      <c r="C27" s="74"/>
      <c r="D27" s="74">
        <v>0.55909527186107899</v>
      </c>
      <c r="E27" s="74">
        <v>0.240379563505562</v>
      </c>
      <c r="F27" s="74">
        <v>0.92624669422739103</v>
      </c>
      <c r="G27" s="74">
        <v>0.44128825290895901</v>
      </c>
      <c r="H27" s="74">
        <v>0.95468643276964504</v>
      </c>
      <c r="I27" s="74">
        <v>0.38420391278439098</v>
      </c>
      <c r="J27" s="74">
        <v>0.781212319715471</v>
      </c>
      <c r="K27" s="74">
        <v>0.29692975098454699</v>
      </c>
      <c r="L27" s="74"/>
    </row>
    <row r="28" spans="2:12" ht="18" customHeight="1">
      <c r="B28" s="64" t="s">
        <v>353</v>
      </c>
      <c r="C28" s="63"/>
      <c r="D28" s="63">
        <v>0.68328423466098098</v>
      </c>
      <c r="E28" s="63">
        <v>0.287726706133132</v>
      </c>
      <c r="F28" s="63">
        <v>1.1421517174704801</v>
      </c>
      <c r="G28" s="63">
        <v>0.52113865307148399</v>
      </c>
      <c r="H28" s="63">
        <v>1.2074873448777199</v>
      </c>
      <c r="I28" s="63">
        <v>0.47016334188214798</v>
      </c>
      <c r="J28" s="63">
        <v>0.94744633156718605</v>
      </c>
      <c r="K28" s="63">
        <v>0.38294287517840597</v>
      </c>
      <c r="L28" s="63"/>
    </row>
    <row r="29" spans="2:12" ht="18" customHeight="1">
      <c r="B29" s="73" t="s">
        <v>355</v>
      </c>
      <c r="C29" s="74"/>
      <c r="D29" s="74">
        <v>0.60269911845121704</v>
      </c>
      <c r="E29" s="74">
        <v>0.25265656776929901</v>
      </c>
      <c r="F29" s="74">
        <v>1.0501998291838801</v>
      </c>
      <c r="G29" s="74">
        <v>0.47346002798199299</v>
      </c>
      <c r="H29" s="74">
        <v>1.10542549118176</v>
      </c>
      <c r="I29" s="74">
        <v>0.39585740714904</v>
      </c>
      <c r="J29" s="74">
        <v>0.86504874081773997</v>
      </c>
      <c r="K29" s="74">
        <v>0.32310109635623102</v>
      </c>
      <c r="L29" s="74"/>
    </row>
    <row r="30" spans="2:12" ht="18" customHeight="1">
      <c r="B30" s="64" t="s">
        <v>332</v>
      </c>
      <c r="C30" s="63"/>
      <c r="D30" s="63">
        <v>4.4092710597913998</v>
      </c>
      <c r="E30" s="63">
        <v>2.5221666773969198</v>
      </c>
      <c r="F30" s="63">
        <v>7.6596892848849301</v>
      </c>
      <c r="G30" s="63">
        <v>4.3545047563649204</v>
      </c>
      <c r="H30" s="63">
        <v>7.16027872958177</v>
      </c>
      <c r="I30" s="63">
        <v>3.6440046648025</v>
      </c>
      <c r="J30" s="63">
        <v>5.0570448088448003</v>
      </c>
      <c r="K30" s="63">
        <v>3.15461441174233</v>
      </c>
      <c r="L30" s="63"/>
    </row>
    <row r="31" spans="2:12" ht="18" customHeight="1">
      <c r="B31" s="73" t="s">
        <v>356</v>
      </c>
      <c r="C31" s="74"/>
      <c r="D31" s="74">
        <v>24.600388564430901</v>
      </c>
      <c r="E31" s="74">
        <v>13.939805582803899</v>
      </c>
      <c r="F31" s="74">
        <v>54.351217252938703</v>
      </c>
      <c r="G31" s="74">
        <v>21.634908277644801</v>
      </c>
      <c r="H31" s="74">
        <v>22.004670000426</v>
      </c>
      <c r="I31" s="74">
        <v>22.9754629218756</v>
      </c>
      <c r="J31" s="74">
        <v>18.575835348048699</v>
      </c>
      <c r="K31" s="74">
        <v>20.551693591248501</v>
      </c>
      <c r="L31" s="74"/>
    </row>
    <row r="32" spans="2:12" ht="18" customHeight="1">
      <c r="B32" s="64" t="s">
        <v>313</v>
      </c>
      <c r="C32" s="63"/>
      <c r="D32" s="63">
        <v>1.44548226707838</v>
      </c>
      <c r="E32" s="63">
        <v>1.1234910817044399</v>
      </c>
      <c r="F32" s="63">
        <v>1.6784344783095699</v>
      </c>
      <c r="G32" s="63">
        <v>1.20456828057223</v>
      </c>
      <c r="H32" s="63">
        <v>1.8512038551008501</v>
      </c>
      <c r="I32" s="63">
        <v>1.2674697745530601</v>
      </c>
      <c r="J32" s="63">
        <v>1.7256712105590499</v>
      </c>
      <c r="K32" s="63">
        <v>1.2686108094541</v>
      </c>
      <c r="L32" s="63"/>
    </row>
    <row r="33" spans="2:12" ht="18" customHeight="1">
      <c r="B33" s="73" t="s">
        <v>302</v>
      </c>
      <c r="C33" s="74"/>
      <c r="D33" s="74">
        <v>1.11750319071271</v>
      </c>
      <c r="E33" s="74">
        <v>0.773942616449948</v>
      </c>
      <c r="F33" s="74">
        <v>1.40421230519</v>
      </c>
      <c r="G33" s="74">
        <v>0.91269682352160397</v>
      </c>
      <c r="H33" s="74">
        <v>1.50548012551904</v>
      </c>
      <c r="I33" s="74">
        <v>0.88617257865325405</v>
      </c>
      <c r="J33" s="74">
        <v>1.3741213647808399</v>
      </c>
      <c r="K33" s="74">
        <v>0.88476761752982602</v>
      </c>
      <c r="L33" s="74"/>
    </row>
    <row r="34" spans="2:12" ht="18" customHeight="1">
      <c r="B34" s="64" t="s">
        <v>320</v>
      </c>
      <c r="C34" s="63"/>
      <c r="D34" s="63"/>
      <c r="E34" s="63"/>
      <c r="F34" s="63"/>
      <c r="G34" s="63"/>
      <c r="H34" s="63"/>
      <c r="I34" s="63"/>
      <c r="J34" s="63"/>
      <c r="K34" s="63"/>
      <c r="L34" s="63"/>
    </row>
    <row r="35" spans="2:12" ht="18" customHeight="1">
      <c r="B35" s="73" t="s">
        <v>321</v>
      </c>
      <c r="C35" s="74"/>
      <c r="D35" s="74"/>
      <c r="E35" s="74"/>
      <c r="F35" s="74"/>
      <c r="G35" s="74"/>
      <c r="H35" s="74"/>
      <c r="I35" s="74"/>
      <c r="J35" s="74"/>
      <c r="K35" s="74"/>
      <c r="L35" s="74"/>
    </row>
    <row r="36" spans="2:12" ht="18" customHeight="1">
      <c r="B36" s="64" t="s">
        <v>189</v>
      </c>
      <c r="C36" s="63"/>
      <c r="D36" s="63">
        <v>0.78004585666929505</v>
      </c>
      <c r="E36" s="63">
        <v>0.106604947233589</v>
      </c>
      <c r="F36" s="63">
        <v>0.86618491201002201</v>
      </c>
      <c r="G36" s="63">
        <v>0.48306195775039001</v>
      </c>
      <c r="H36" s="63">
        <v>1.33956563830627</v>
      </c>
      <c r="I36" s="63">
        <v>0.20180351760151699</v>
      </c>
      <c r="J36" s="63">
        <v>1.33292081330265</v>
      </c>
      <c r="K36" s="63">
        <v>-6.9445357737312197E-2</v>
      </c>
      <c r="L36" s="63"/>
    </row>
    <row r="37" spans="2:12" ht="18" customHeight="1">
      <c r="B37" s="73" t="s">
        <v>191</v>
      </c>
      <c r="C37" s="74"/>
      <c r="D37" s="74">
        <v>0.36009822542300601</v>
      </c>
      <c r="E37" s="74">
        <v>-2.6785514742521901E-2</v>
      </c>
      <c r="F37" s="74">
        <v>1.0540487764044999</v>
      </c>
      <c r="G37" s="74">
        <v>0.18851184025471601</v>
      </c>
      <c r="H37" s="74">
        <v>0.97929006655165596</v>
      </c>
      <c r="I37" s="74">
        <v>5.8248633493599003E-2</v>
      </c>
      <c r="J37" s="74">
        <v>0.68522320608263798</v>
      </c>
      <c r="K37" s="74">
        <v>-5.18364314244198E-3</v>
      </c>
      <c r="L37" s="74"/>
    </row>
    <row r="38" spans="2:12" ht="18" customHeight="1">
      <c r="B38" s="64" t="s">
        <v>310</v>
      </c>
      <c r="C38" s="63"/>
      <c r="D38" s="63">
        <v>27399.551760158702</v>
      </c>
      <c r="E38" s="63">
        <v>16547.520940765298</v>
      </c>
      <c r="F38" s="63">
        <v>42241.2933127777</v>
      </c>
      <c r="G38" s="63">
        <v>25909.511210732198</v>
      </c>
      <c r="H38" s="63">
        <v>38837.290930873001</v>
      </c>
      <c r="I38" s="63">
        <v>17774.812119066599</v>
      </c>
      <c r="J38" s="63">
        <v>31918.3857456349</v>
      </c>
      <c r="K38" s="63">
        <v>13794.2800661369</v>
      </c>
      <c r="L38" s="63"/>
    </row>
    <row r="39" spans="2:12" ht="18" customHeight="1">
      <c r="B39" s="73" t="s">
        <v>357</v>
      </c>
      <c r="C39" s="74"/>
      <c r="D39" s="74">
        <v>30645.461397892301</v>
      </c>
      <c r="E39" s="74">
        <v>14737.516467965001</v>
      </c>
      <c r="F39" s="74">
        <v>57801.820423550002</v>
      </c>
      <c r="G39" s="74">
        <v>23193.326335573602</v>
      </c>
      <c r="H39" s="74">
        <v>53726.135264005803</v>
      </c>
      <c r="I39" s="74">
        <v>18085.414761440501</v>
      </c>
      <c r="J39" s="74">
        <v>38520.635661915701</v>
      </c>
      <c r="K39" s="74">
        <v>15873.813649343299</v>
      </c>
      <c r="L39" s="74"/>
    </row>
    <row r="40" spans="2:12" ht="18" customHeight="1">
      <c r="B40" s="64" t="s">
        <v>306</v>
      </c>
      <c r="C40" s="63"/>
      <c r="D40" s="63">
        <v>4595.9745298412699</v>
      </c>
      <c r="E40" s="63">
        <v>524.24301761974095</v>
      </c>
      <c r="F40" s="63">
        <v>9175.8939841269803</v>
      </c>
      <c r="G40" s="63">
        <v>4920.2091531384003</v>
      </c>
      <c r="H40" s="63">
        <v>16261.938060714199</v>
      </c>
      <c r="I40" s="63">
        <v>4190.0289542074597</v>
      </c>
      <c r="J40" s="63">
        <v>8087.7878647619</v>
      </c>
      <c r="K40" s="63">
        <v>1579.47535434101</v>
      </c>
      <c r="L40" s="63"/>
    </row>
    <row r="41" spans="2:12" ht="18" customHeight="1">
      <c r="B41" s="73" t="s">
        <v>318</v>
      </c>
      <c r="C41" s="74"/>
      <c r="D41" s="74">
        <v>4595.9745298412699</v>
      </c>
      <c r="E41" s="74">
        <v>524.24301761974095</v>
      </c>
      <c r="F41" s="74">
        <v>9175.8939841269803</v>
      </c>
      <c r="G41" s="74">
        <v>4920.2091531384003</v>
      </c>
      <c r="H41" s="74">
        <v>16261.938060714199</v>
      </c>
      <c r="I41" s="74">
        <v>4190.0289542074597</v>
      </c>
      <c r="J41" s="74">
        <v>8087.7878647619</v>
      </c>
      <c r="K41" s="74">
        <v>1579.47535434101</v>
      </c>
      <c r="L41" s="74"/>
    </row>
    <row r="42" spans="2:12" ht="18" customHeight="1">
      <c r="B42" s="64" t="s">
        <v>339</v>
      </c>
      <c r="C42" s="63"/>
      <c r="D42" s="63">
        <v>121755653230</v>
      </c>
      <c r="E42" s="63">
        <v>27787937484</v>
      </c>
      <c r="F42" s="63">
        <v>173020691055</v>
      </c>
      <c r="G42" s="63">
        <v>112450642090</v>
      </c>
      <c r="H42" s="63">
        <v>279248875569</v>
      </c>
      <c r="I42" s="63">
        <v>83756966307</v>
      </c>
      <c r="J42" s="63">
        <v>154169801484</v>
      </c>
      <c r="K42" s="63">
        <v>52485603234</v>
      </c>
      <c r="L42" s="63"/>
    </row>
    <row r="43" spans="2:12" ht="18" customHeight="1">
      <c r="B43" s="73" t="s">
        <v>322</v>
      </c>
      <c r="C43" s="74"/>
      <c r="D43" s="74"/>
      <c r="E43" s="74"/>
      <c r="F43" s="74"/>
      <c r="G43" s="74"/>
      <c r="H43" s="74"/>
      <c r="I43" s="74"/>
      <c r="J43" s="74"/>
      <c r="K43" s="74"/>
      <c r="L43" s="74"/>
    </row>
    <row r="44" spans="2:12" ht="18" customHeight="1">
      <c r="B44" s="64" t="s">
        <v>363</v>
      </c>
      <c r="C44" s="63"/>
      <c r="D44" s="63">
        <v>424510779932</v>
      </c>
      <c r="E44" s="63">
        <v>238483058367</v>
      </c>
      <c r="F44" s="63">
        <v>675297893373</v>
      </c>
      <c r="G44" s="63">
        <v>361860118484</v>
      </c>
      <c r="H44" s="63">
        <v>621344977864</v>
      </c>
      <c r="I44" s="63">
        <v>265581340267</v>
      </c>
      <c r="J44" s="63">
        <v>480999163083</v>
      </c>
      <c r="K44" s="63">
        <v>206178949727</v>
      </c>
      <c r="L44" s="63"/>
    </row>
    <row r="45" spans="2:12" ht="18" customHeight="1">
      <c r="B45" s="73" t="s">
        <v>314</v>
      </c>
      <c r="C45" s="74"/>
      <c r="D45" s="74">
        <v>343493874863</v>
      </c>
      <c r="E45" s="74">
        <v>169067051408</v>
      </c>
      <c r="F45" s="74">
        <v>580237807906</v>
      </c>
      <c r="G45" s="74">
        <v>287469607246</v>
      </c>
      <c r="H45" s="74">
        <v>528706091792</v>
      </c>
      <c r="I45" s="74">
        <v>192581269979</v>
      </c>
      <c r="J45" s="74">
        <v>398939818479</v>
      </c>
      <c r="K45" s="74">
        <v>148247919512</v>
      </c>
      <c r="L45" s="74"/>
    </row>
    <row r="46" spans="2:12" ht="18" customHeight="1">
      <c r="B46" s="64" t="s">
        <v>331</v>
      </c>
      <c r="C46" s="63"/>
      <c r="D46" s="63">
        <v>23495745941</v>
      </c>
      <c r="E46" s="63">
        <v>34803991539</v>
      </c>
      <c r="F46" s="63">
        <v>10493517779</v>
      </c>
      <c r="G46" s="63">
        <v>24344910914</v>
      </c>
      <c r="H46" s="63">
        <v>10507613379</v>
      </c>
      <c r="I46" s="63">
        <v>28002760481</v>
      </c>
      <c r="J46" s="63">
        <v>22161755324</v>
      </c>
      <c r="K46" s="63">
        <v>26668201028</v>
      </c>
      <c r="L46" s="63"/>
    </row>
    <row r="47" spans="2:12" ht="18" customHeight="1">
      <c r="B47" s="73" t="s">
        <v>342</v>
      </c>
      <c r="C47" s="74"/>
      <c r="D47" s="74">
        <v>57909279076</v>
      </c>
      <c r="E47" s="74">
        <v>6249354225</v>
      </c>
      <c r="F47" s="74">
        <v>115616264200</v>
      </c>
      <c r="G47" s="74">
        <v>58652435656</v>
      </c>
      <c r="H47" s="74">
        <v>204900419565</v>
      </c>
      <c r="I47" s="74">
        <v>49948161955</v>
      </c>
      <c r="J47" s="74">
        <v>101906127096</v>
      </c>
      <c r="K47" s="74">
        <v>18828483446</v>
      </c>
      <c r="L47" s="74"/>
    </row>
    <row r="48" spans="2:12" ht="18" customHeight="1">
      <c r="B48" s="64" t="s">
        <v>358</v>
      </c>
      <c r="C48" s="63"/>
      <c r="D48" s="63">
        <v>12600000</v>
      </c>
      <c r="E48" s="63">
        <v>11920720</v>
      </c>
      <c r="F48" s="63">
        <v>12600000</v>
      </c>
      <c r="G48" s="63">
        <v>11920720</v>
      </c>
      <c r="H48" s="63">
        <v>12600000</v>
      </c>
      <c r="I48" s="63">
        <v>11920720</v>
      </c>
      <c r="J48" s="63">
        <v>12600000</v>
      </c>
      <c r="K48" s="63">
        <v>11920720</v>
      </c>
      <c r="L48" s="63"/>
    </row>
    <row r="49" spans="2:12" ht="18" customHeight="1">
      <c r="B49" s="73" t="s">
        <v>312</v>
      </c>
      <c r="C49" s="74"/>
      <c r="D49" s="74">
        <v>82181201313</v>
      </c>
      <c r="E49" s="74">
        <v>23051370309</v>
      </c>
      <c r="F49" s="74">
        <v>86416861239</v>
      </c>
      <c r="G49" s="74">
        <v>129426477670</v>
      </c>
      <c r="H49" s="74">
        <v>157261910390</v>
      </c>
      <c r="I49" s="74">
        <v>64425010061</v>
      </c>
      <c r="J49" s="74">
        <v>124418637791</v>
      </c>
      <c r="K49" s="74">
        <v>22566670764</v>
      </c>
      <c r="L49" s="74"/>
    </row>
    <row r="50" spans="2:12" ht="18" customHeight="1">
      <c r="B50" s="64" t="s">
        <v>337</v>
      </c>
      <c r="C50" s="63"/>
      <c r="D50" s="63">
        <v>358064222151</v>
      </c>
      <c r="E50" s="63">
        <v>210191852053</v>
      </c>
      <c r="F50" s="63">
        <v>544927221714</v>
      </c>
      <c r="G50" s="63">
        <v>321694472453</v>
      </c>
      <c r="H50" s="63">
        <v>502045927952</v>
      </c>
      <c r="I50" s="63">
        <v>224735652547</v>
      </c>
      <c r="J50" s="63">
        <v>414998373368</v>
      </c>
      <c r="K50" s="63">
        <v>177370233993</v>
      </c>
      <c r="L50" s="63"/>
    </row>
    <row r="51" spans="2:12" ht="18" customHeight="1">
      <c r="B51" s="73" t="s">
        <v>315</v>
      </c>
      <c r="C51" s="74"/>
      <c r="D51" s="74">
        <v>66446557781</v>
      </c>
      <c r="E51" s="74">
        <v>28291206314</v>
      </c>
      <c r="F51" s="74">
        <v>130370671659</v>
      </c>
      <c r="G51" s="74">
        <v>40165646031</v>
      </c>
      <c r="H51" s="74">
        <v>119299049912</v>
      </c>
      <c r="I51" s="74">
        <v>40845687720</v>
      </c>
      <c r="J51" s="74">
        <v>66000789715</v>
      </c>
      <c r="K51" s="74">
        <v>28808715734</v>
      </c>
      <c r="L51" s="74"/>
    </row>
    <row r="52" spans="2:12" ht="18" customHeight="1">
      <c r="B52" s="64" t="s">
        <v>336</v>
      </c>
      <c r="C52" s="63"/>
      <c r="D52" s="63">
        <v>12829869973</v>
      </c>
      <c r="E52" s="63">
        <v>12933488224</v>
      </c>
      <c r="F52" s="63">
        <v>12686925973</v>
      </c>
      <c r="G52" s="63">
        <v>12834443973</v>
      </c>
      <c r="H52" s="63">
        <v>12696062223</v>
      </c>
      <c r="I52" s="63">
        <v>12847094223</v>
      </c>
      <c r="J52" s="63">
        <v>12826712973</v>
      </c>
      <c r="K52" s="63">
        <v>12932483723</v>
      </c>
      <c r="L52" s="63"/>
    </row>
    <row r="53" spans="2:12" ht="18" customHeight="1">
      <c r="B53" s="73" t="s">
        <v>334</v>
      </c>
      <c r="C53" s="74"/>
      <c r="D53" s="74">
        <v>79276427754</v>
      </c>
      <c r="E53" s="74">
        <v>41224694538</v>
      </c>
      <c r="F53" s="74">
        <v>143057597632</v>
      </c>
      <c r="G53" s="74">
        <v>53000090004</v>
      </c>
      <c r="H53" s="74">
        <v>131995112135</v>
      </c>
      <c r="I53" s="74">
        <v>53692781943</v>
      </c>
      <c r="J53" s="74">
        <v>78827502688</v>
      </c>
      <c r="K53" s="74">
        <v>41741199457</v>
      </c>
      <c r="L53" s="74"/>
    </row>
    <row r="54" spans="2:12" ht="18" customHeight="1">
      <c r="B54" s="64" t="s">
        <v>324</v>
      </c>
      <c r="C54" s="63"/>
      <c r="D54" s="63">
        <v>345234352178</v>
      </c>
      <c r="E54" s="63">
        <v>197258363829</v>
      </c>
      <c r="F54" s="63">
        <v>532240295741</v>
      </c>
      <c r="G54" s="63">
        <v>308860028480</v>
      </c>
      <c r="H54" s="63">
        <v>489349865729</v>
      </c>
      <c r="I54" s="63">
        <v>211888558324</v>
      </c>
      <c r="J54" s="63">
        <v>402171660395</v>
      </c>
      <c r="K54" s="63">
        <v>164437750270</v>
      </c>
      <c r="L54" s="63"/>
    </row>
    <row r="55" spans="2:12" ht="18" customHeight="1">
      <c r="B55" s="73" t="s">
        <v>344</v>
      </c>
      <c r="C55" s="74"/>
      <c r="D55" s="74">
        <v>72696493224</v>
      </c>
      <c r="E55" s="74">
        <v>8472886228</v>
      </c>
      <c r="F55" s="74">
        <v>144520330250</v>
      </c>
      <c r="G55" s="74">
        <v>73695777364</v>
      </c>
      <c r="H55" s="74">
        <v>254273546945</v>
      </c>
      <c r="I55" s="74">
        <v>63039909048</v>
      </c>
      <c r="J55" s="74">
        <v>127382658870</v>
      </c>
      <c r="K55" s="74">
        <v>23395900437</v>
      </c>
      <c r="L55" s="74"/>
    </row>
    <row r="56" spans="2:12" ht="18" customHeight="1">
      <c r="B56" s="64" t="s">
        <v>326</v>
      </c>
      <c r="C56" s="63"/>
      <c r="D56" s="63">
        <v>17808565434</v>
      </c>
      <c r="E56" s="63">
        <v>23421072584</v>
      </c>
      <c r="F56" s="63">
        <v>19651935561</v>
      </c>
      <c r="G56" s="63">
        <v>18964374915</v>
      </c>
      <c r="H56" s="63">
        <v>19703971840</v>
      </c>
      <c r="I56" s="63">
        <v>15090359205</v>
      </c>
      <c r="J56" s="63">
        <v>20604637785</v>
      </c>
      <c r="K56" s="63">
        <v>14750699145</v>
      </c>
      <c r="L56" s="63"/>
    </row>
    <row r="57" spans="2:12" ht="18" customHeight="1">
      <c r="B57" s="73" t="s">
        <v>335</v>
      </c>
      <c r="C57" s="74"/>
      <c r="D57" s="74">
        <v>343493874863</v>
      </c>
      <c r="E57" s="74">
        <v>169067051408</v>
      </c>
      <c r="F57" s="74">
        <v>580237807906</v>
      </c>
      <c r="G57" s="74">
        <v>287469607246</v>
      </c>
      <c r="H57" s="74">
        <v>528706091792</v>
      </c>
      <c r="I57" s="74">
        <v>192581269979</v>
      </c>
      <c r="J57" s="74">
        <v>398939818479</v>
      </c>
      <c r="K57" s="74">
        <v>148247919512</v>
      </c>
      <c r="L57" s="74"/>
    </row>
    <row r="58" spans="2:12" ht="18" customHeight="1">
      <c r="B58" s="64" t="s">
        <v>329</v>
      </c>
      <c r="C58" s="63"/>
      <c r="D58" s="63">
        <v>3877132584</v>
      </c>
      <c r="E58" s="63">
        <v>14150000447</v>
      </c>
      <c r="F58" s="63">
        <v>2877182683</v>
      </c>
      <c r="G58" s="63">
        <v>4214828878</v>
      </c>
      <c r="H58" s="63">
        <v>3210499316</v>
      </c>
      <c r="I58" s="63">
        <v>4552525173</v>
      </c>
      <c r="J58" s="63">
        <v>3543815949</v>
      </c>
      <c r="K58" s="63">
        <v>4890221467</v>
      </c>
      <c r="L58" s="63"/>
    </row>
    <row r="206" spans="2:11">
      <c r="B206" s="13" t="s">
        <v>898</v>
      </c>
      <c r="D206" s="13" t="s">
        <v>4876</v>
      </c>
      <c r="E206" s="13" t="s">
        <v>4784</v>
      </c>
      <c r="F206" s="13" t="s">
        <v>4883</v>
      </c>
      <c r="G206" s="13" t="s">
        <v>4881</v>
      </c>
      <c r="H206" s="13" t="s">
        <v>4877</v>
      </c>
      <c r="I206" s="13" t="s">
        <v>4882</v>
      </c>
      <c r="J206" s="13" t="s">
        <v>4878</v>
      </c>
      <c r="K206" s="13" t="s">
        <v>4783</v>
      </c>
    </row>
    <row r="207" spans="2:11">
      <c r="B207" s="13" t="s">
        <v>308</v>
      </c>
      <c r="D207" s="13">
        <v>2518.1408852455602</v>
      </c>
      <c r="E207" s="13">
        <v>2091.2126344314302</v>
      </c>
      <c r="F207" s="13">
        <v>3414.24098057423</v>
      </c>
      <c r="G207" s="13">
        <v>2916.5613514903598</v>
      </c>
      <c r="H207" s="13">
        <v>3022.6276406403399</v>
      </c>
      <c r="I207" s="13">
        <v>2828.4187613373601</v>
      </c>
      <c r="J207" s="13">
        <v>2641.7056540498602</v>
      </c>
      <c r="K207" s="13">
        <v>2312.73330958632</v>
      </c>
    </row>
    <row r="208" spans="2:11">
      <c r="B208" s="13" t="s">
        <v>319</v>
      </c>
      <c r="D208" s="13">
        <v>2518.1408852455602</v>
      </c>
      <c r="E208" s="13">
        <v>2091.2126344314302</v>
      </c>
      <c r="F208" s="13">
        <v>3414.24098057423</v>
      </c>
      <c r="G208" s="13">
        <v>2916.5613514903598</v>
      </c>
      <c r="H208" s="13">
        <v>3022.6276406403399</v>
      </c>
      <c r="I208" s="13">
        <v>2828.4187613373601</v>
      </c>
      <c r="J208" s="13">
        <v>2641.7056540498602</v>
      </c>
      <c r="K208" s="13">
        <v>2312.73330958632</v>
      </c>
    </row>
    <row r="209" spans="2:11">
      <c r="B209" s="13" t="s">
        <v>175</v>
      </c>
      <c r="D209" s="13">
        <v>0.18178680081894999</v>
      </c>
      <c r="E209" s="13">
        <v>-0.20027537927631101</v>
      </c>
      <c r="F209" s="13">
        <v>0.13429078743642001</v>
      </c>
      <c r="G209" s="13">
        <v>-0.12494031472683</v>
      </c>
      <c r="H209" s="13">
        <v>0.56272776087785603</v>
      </c>
      <c r="I209" s="13">
        <v>0.17393342885046301</v>
      </c>
      <c r="J209" s="13">
        <v>0.24149302039102899</v>
      </c>
      <c r="K209" s="13">
        <v>3.4148437463593999E-3</v>
      </c>
    </row>
    <row r="210" spans="2:11">
      <c r="B210" s="13" t="s">
        <v>177</v>
      </c>
      <c r="D210" s="13">
        <v>6.7750052111522796E-2</v>
      </c>
      <c r="E210" s="13">
        <v>-0.208638212349712</v>
      </c>
      <c r="F210" s="13">
        <v>0.29972010101819802</v>
      </c>
      <c r="G210" s="13">
        <v>-5.0932942923620099E-2</v>
      </c>
      <c r="H210" s="13">
        <v>0.23580225447233899</v>
      </c>
      <c r="I210" s="13">
        <v>-4.40664933807439E-2</v>
      </c>
      <c r="J210" s="13">
        <v>0.119505481482562</v>
      </c>
      <c r="K210" s="13">
        <v>-0.135281696479856</v>
      </c>
    </row>
    <row r="211" spans="2:11">
      <c r="B211" s="13" t="s">
        <v>162</v>
      </c>
      <c r="D211" s="13">
        <v>-0.41945444419192002</v>
      </c>
      <c r="E211" s="13">
        <v>-0.51007950305245098</v>
      </c>
      <c r="F211" s="13">
        <v>1.7190983422625501</v>
      </c>
      <c r="G211" s="13">
        <v>0.62712404312266801</v>
      </c>
      <c r="H211" s="13">
        <v>0.34489986564369002</v>
      </c>
      <c r="I211" s="13">
        <v>0.87301507624165198</v>
      </c>
      <c r="J211" s="13">
        <v>0.17881966152991999</v>
      </c>
      <c r="K211" s="13">
        <v>0.52208803571761098</v>
      </c>
    </row>
    <row r="212" spans="2:11">
      <c r="B212" s="13" t="s">
        <v>164</v>
      </c>
      <c r="D212" s="13">
        <v>0.210328074031923</v>
      </c>
      <c r="E212" s="13">
        <v>-0.74057367368502403</v>
      </c>
      <c r="F212" s="13">
        <v>0.171597028136493</v>
      </c>
      <c r="G212" s="13">
        <v>-4.4829786626348497E-2</v>
      </c>
      <c r="H212" s="13">
        <v>6.9758062359649001E-2</v>
      </c>
      <c r="I212" s="13">
        <v>-0.34070578073027502</v>
      </c>
      <c r="J212" s="13">
        <v>0.14306120657502</v>
      </c>
      <c r="K212" s="13">
        <v>-0.58843957682880499</v>
      </c>
    </row>
    <row r="213" spans="2:11">
      <c r="B213" s="13" t="s">
        <v>76</v>
      </c>
      <c r="D213" s="13">
        <v>-0.42766867569058797</v>
      </c>
      <c r="E213" s="13">
        <v>-0.50720904848353698</v>
      </c>
      <c r="F213" s="13">
        <v>1.7223904614997501</v>
      </c>
      <c r="G213" s="13">
        <v>0.63310097206778204</v>
      </c>
      <c r="H213" s="13">
        <v>0.34503453756515801</v>
      </c>
      <c r="I213" s="13">
        <v>0.87653051349580702</v>
      </c>
      <c r="J213" s="13">
        <v>0.189060141481973</v>
      </c>
      <c r="K213" s="13">
        <v>0.51271620373288695</v>
      </c>
    </row>
    <row r="214" spans="2:11">
      <c r="B214" s="13" t="s">
        <v>78</v>
      </c>
      <c r="D214" s="13">
        <v>0.20415343891139201</v>
      </c>
      <c r="E214" s="13">
        <v>-0.740334144291111</v>
      </c>
      <c r="F214" s="13">
        <v>0.17063917713561999</v>
      </c>
      <c r="G214" s="13">
        <v>-4.3775407616400502E-2</v>
      </c>
      <c r="H214" s="13">
        <v>6.8663410792522403E-2</v>
      </c>
      <c r="I214" s="13">
        <v>-0.340011489857662</v>
      </c>
      <c r="J214" s="13">
        <v>0.14224396003635401</v>
      </c>
      <c r="K214" s="13">
        <v>-0.58868395656344297</v>
      </c>
    </row>
    <row r="215" spans="2:11">
      <c r="B215" s="13" t="s">
        <v>97</v>
      </c>
      <c r="D215" s="13">
        <v>-0.42766867569058797</v>
      </c>
      <c r="E215" s="13">
        <v>-0.50720904848353698</v>
      </c>
      <c r="F215" s="13">
        <v>1.7223904614997501</v>
      </c>
      <c r="G215" s="13">
        <v>0.63310097206778204</v>
      </c>
      <c r="H215" s="13">
        <v>0.34503453756515801</v>
      </c>
      <c r="I215" s="13">
        <v>0.87653051349580702</v>
      </c>
      <c r="J215" s="13">
        <v>0.189060141481973</v>
      </c>
      <c r="K215" s="13">
        <v>0.51271620373288695</v>
      </c>
    </row>
    <row r="216" spans="2:11">
      <c r="B216" s="13" t="s">
        <v>99</v>
      </c>
      <c r="D216" s="13">
        <v>0.20415343891139201</v>
      </c>
      <c r="E216" s="13">
        <v>-0.740334144291111</v>
      </c>
      <c r="F216" s="13">
        <v>0.17063917713561999</v>
      </c>
      <c r="G216" s="13">
        <v>-4.3775407616400502E-2</v>
      </c>
      <c r="H216" s="13">
        <v>6.8663410792522403E-2</v>
      </c>
      <c r="I216" s="13">
        <v>-0.340011489857662</v>
      </c>
      <c r="J216" s="13">
        <v>0.14224396003635401</v>
      </c>
      <c r="K216" s="13">
        <v>-0.58868395656344297</v>
      </c>
    </row>
    <row r="217" spans="2:11">
      <c r="B217" s="13" t="s">
        <v>350</v>
      </c>
      <c r="D217" s="13">
        <v>2.10120862136514</v>
      </c>
      <c r="E217" s="13">
        <v>2.45417934223171</v>
      </c>
      <c r="F217" s="13">
        <v>1.7597822179826801</v>
      </c>
      <c r="G217" s="13">
        <v>2.1019719432750699</v>
      </c>
      <c r="H217" s="13">
        <v>1.84362918458408</v>
      </c>
      <c r="I217" s="13">
        <v>1.93268278984044</v>
      </c>
      <c r="J217" s="13">
        <v>1.99621150426018</v>
      </c>
      <c r="K217" s="13">
        <v>2.5177107589000398</v>
      </c>
    </row>
    <row r="218" spans="2:11">
      <c r="B218" s="13" t="s">
        <v>316</v>
      </c>
      <c r="D218" s="13">
        <v>2.7276539880442101</v>
      </c>
      <c r="E218" s="13">
        <v>2.92650025569935</v>
      </c>
      <c r="F218" s="13">
        <v>2.6659428905760798</v>
      </c>
      <c r="G218" s="13">
        <v>2.7930671393750499</v>
      </c>
      <c r="H218" s="13">
        <v>2.26372198876608</v>
      </c>
      <c r="I218" s="13">
        <v>2.3924997600660398</v>
      </c>
      <c r="J218" s="13">
        <v>2.5922056086763998</v>
      </c>
      <c r="K218" s="13">
        <v>3.0068039877779502</v>
      </c>
    </row>
    <row r="219" spans="2:11">
      <c r="B219" s="13" t="s">
        <v>333</v>
      </c>
      <c r="D219" s="13">
        <v>1.18137267079686E-2</v>
      </c>
      <c r="E219" s="13">
        <v>2.9664996517034101E-4</v>
      </c>
      <c r="F219" s="13">
        <v>6.8477821790772003E-3</v>
      </c>
      <c r="G219" s="13">
        <v>1.34194765236283E-2</v>
      </c>
      <c r="H219" s="13">
        <v>8.4269615202101703E-3</v>
      </c>
      <c r="I219" s="13">
        <v>1.47390489601508E-2</v>
      </c>
      <c r="J219" s="13">
        <v>9.7454487022894092E-3</v>
      </c>
      <c r="K219" s="13">
        <v>2.5796793339308299E-4</v>
      </c>
    </row>
    <row r="220" spans="2:11">
      <c r="B220" s="13" t="s">
        <v>365</v>
      </c>
      <c r="D220" s="13">
        <v>0.54680019674504399</v>
      </c>
      <c r="E220" s="13">
        <v>0.52883879370093301</v>
      </c>
      <c r="F220" s="13">
        <v>0.56387514640457803</v>
      </c>
      <c r="G220" s="13">
        <v>0.558420015992522</v>
      </c>
      <c r="H220" s="13">
        <v>0.73821506015142602</v>
      </c>
      <c r="I220" s="13">
        <v>0.71875664046749599</v>
      </c>
      <c r="J220" s="13">
        <v>0.59846205249052098</v>
      </c>
      <c r="K220" s="13">
        <v>0.529855950494588</v>
      </c>
    </row>
    <row r="221" spans="2:11">
      <c r="B221" s="13" t="s">
        <v>366</v>
      </c>
      <c r="D221" s="13">
        <v>0.35350409050611897</v>
      </c>
      <c r="E221" s="13">
        <v>0.34590880077077801</v>
      </c>
      <c r="F221" s="13">
        <v>0.36056276468166498</v>
      </c>
      <c r="G221" s="13">
        <v>0.35832446340653301</v>
      </c>
      <c r="H221" s="13">
        <v>0.42469719488399499</v>
      </c>
      <c r="I221" s="13">
        <v>0.41818406605370001</v>
      </c>
      <c r="J221" s="13">
        <v>0.37439866123695098</v>
      </c>
      <c r="K221" s="13">
        <v>0.34634368701398999</v>
      </c>
    </row>
    <row r="222" spans="2:11">
      <c r="B222" s="13" t="s">
        <v>328</v>
      </c>
      <c r="D222" s="13">
        <v>0.177231237846077</v>
      </c>
      <c r="E222" s="13">
        <v>0.157283971166122</v>
      </c>
      <c r="F222" s="13">
        <v>0.207984177240676</v>
      </c>
      <c r="G222" s="13">
        <v>0.200732338745466</v>
      </c>
      <c r="H222" s="13">
        <v>0.195193116312675</v>
      </c>
      <c r="I222" s="13">
        <v>0.18003017668631999</v>
      </c>
      <c r="J222" s="13">
        <v>0.181346759231299</v>
      </c>
      <c r="K222" s="13">
        <v>0.16833802471984899</v>
      </c>
    </row>
    <row r="223" spans="2:11">
      <c r="B223" s="13" t="s">
        <v>323</v>
      </c>
      <c r="D223" s="13">
        <v>0.107656920512576</v>
      </c>
      <c r="E223" s="13">
        <v>9.9309458623231706E-2</v>
      </c>
      <c r="F223" s="13">
        <v>0.122576279159299</v>
      </c>
      <c r="G223" s="13">
        <v>0.13008990471000001</v>
      </c>
      <c r="H223" s="13">
        <v>0.110075675114433</v>
      </c>
      <c r="I223" s="13">
        <v>0.124341242101417</v>
      </c>
      <c r="J223" s="13">
        <v>0.107646092806944</v>
      </c>
      <c r="K223" s="13">
        <v>0.108851599416963</v>
      </c>
    </row>
    <row r="224" spans="2:11">
      <c r="B224" s="13" t="s">
        <v>340</v>
      </c>
      <c r="D224" s="13">
        <v>9.2885266196501198E-2</v>
      </c>
      <c r="E224" s="13">
        <v>9.7526384292811394E-2</v>
      </c>
      <c r="F224" s="13">
        <v>0.122043717622625</v>
      </c>
      <c r="G224" s="13">
        <v>0.11506706252269901</v>
      </c>
      <c r="H224" s="13">
        <v>0.109045918293307</v>
      </c>
      <c r="I224" s="13">
        <v>0.109281892700007</v>
      </c>
      <c r="J224" s="13">
        <v>9.3973835309063197E-2</v>
      </c>
      <c r="K224" s="13">
        <v>0.106795202806759</v>
      </c>
    </row>
    <row r="225" spans="2:11">
      <c r="B225" s="13" t="s">
        <v>341</v>
      </c>
      <c r="D225" s="13">
        <v>0.107656920512576</v>
      </c>
      <c r="E225" s="13">
        <v>9.9309458623231706E-2</v>
      </c>
      <c r="F225" s="13">
        <v>0.122576279159299</v>
      </c>
      <c r="G225" s="13">
        <v>0.13008990471000001</v>
      </c>
      <c r="H225" s="13">
        <v>0.110075675114433</v>
      </c>
      <c r="I225" s="13">
        <v>0.124341242101417</v>
      </c>
      <c r="J225" s="13">
        <v>0.107646092806944</v>
      </c>
      <c r="K225" s="13">
        <v>0.108851599416963</v>
      </c>
    </row>
    <row r="226" spans="2:11">
      <c r="B226" s="13" t="s">
        <v>338</v>
      </c>
      <c r="D226" s="13">
        <v>9.9694841445441704E-2</v>
      </c>
      <c r="E226" s="13">
        <v>8.7950675880804796E-2</v>
      </c>
      <c r="F226" s="13">
        <v>0.10893476835747</v>
      </c>
      <c r="G226" s="13">
        <v>0.120847616316649</v>
      </c>
      <c r="H226" s="13">
        <v>9.8573269332042607E-2</v>
      </c>
      <c r="I226" s="13">
        <v>0.11387347546841101</v>
      </c>
      <c r="J226" s="13">
        <v>9.9443397374214093E-2</v>
      </c>
      <c r="K226" s="13">
        <v>9.7394109621875904E-2</v>
      </c>
    </row>
    <row r="227" spans="2:11">
      <c r="B227" s="13" t="s">
        <v>351</v>
      </c>
      <c r="D227" s="13">
        <v>8.6746775543847299E-2</v>
      </c>
      <c r="E227" s="13">
        <v>7.5214536232558998E-2</v>
      </c>
      <c r="F227" s="13">
        <v>0.113597995479179</v>
      </c>
      <c r="G227" s="13">
        <v>0.102721946250823</v>
      </c>
      <c r="H227" s="13">
        <v>9.2684194733118896E-2</v>
      </c>
      <c r="I227" s="13">
        <v>9.2571228964501998E-2</v>
      </c>
      <c r="J227" s="13">
        <v>8.6051237667733302E-2</v>
      </c>
      <c r="K227" s="13">
        <v>8.1033615773612303E-2</v>
      </c>
    </row>
    <row r="228" spans="2:11">
      <c r="B228" s="13" t="s">
        <v>353</v>
      </c>
      <c r="D228" s="13">
        <v>0.133405704935602</v>
      </c>
      <c r="E228" s="13">
        <v>0.107531125576842</v>
      </c>
      <c r="F228" s="13">
        <v>0.17735323295394301</v>
      </c>
      <c r="G228" s="13">
        <v>0.159048078985289</v>
      </c>
      <c r="H228" s="13">
        <v>0.16022384570913101</v>
      </c>
      <c r="I228" s="13">
        <v>0.14367847930298999</v>
      </c>
      <c r="J228" s="13">
        <v>0.13463658113385099</v>
      </c>
      <c r="K228" s="13">
        <v>0.116413602235424</v>
      </c>
    </row>
    <row r="229" spans="2:11">
      <c r="B229" s="13" t="s">
        <v>355</v>
      </c>
      <c r="D229" s="13">
        <v>8.0445446796001394E-2</v>
      </c>
      <c r="E229" s="13">
        <v>5.5260281571953299E-2</v>
      </c>
      <c r="F229" s="13">
        <v>0.133116746406753</v>
      </c>
      <c r="G229" s="13">
        <v>0.102436537480943</v>
      </c>
      <c r="H229" s="13">
        <v>0.121505302273194</v>
      </c>
      <c r="I229" s="13">
        <v>7.8299602373140195E-2</v>
      </c>
      <c r="J229" s="13">
        <v>8.6876052715649701E-2</v>
      </c>
      <c r="K229" s="13">
        <v>6.3047018159676796E-2</v>
      </c>
    </row>
    <row r="230" spans="2:11">
      <c r="B230" s="13" t="s">
        <v>332</v>
      </c>
      <c r="D230" s="13">
        <v>4.3537932856641097</v>
      </c>
      <c r="E230" s="13">
        <v>4.8164855982363504</v>
      </c>
      <c r="F230" s="13">
        <v>3.3938040919217398</v>
      </c>
      <c r="G230" s="13">
        <v>3.66146480191366</v>
      </c>
      <c r="H230" s="13">
        <v>4.6932056634005201</v>
      </c>
      <c r="I230" s="13">
        <v>4.2449140500301104</v>
      </c>
      <c r="J230" s="13">
        <v>4.1809590688506999</v>
      </c>
      <c r="K230" s="13">
        <v>4.63745191205739</v>
      </c>
    </row>
    <row r="231" spans="2:11">
      <c r="B231" s="13" t="s">
        <v>356</v>
      </c>
      <c r="D231" s="13">
        <v>32.177151615957797</v>
      </c>
      <c r="E231" s="13">
        <v>43.766693689246303</v>
      </c>
      <c r="F231" s="13">
        <v>16.631630379500798</v>
      </c>
      <c r="G231" s="13">
        <v>25.5524220143162</v>
      </c>
      <c r="H231" s="13">
        <v>22.731261234920598</v>
      </c>
      <c r="I231" s="13">
        <v>23.518215420071499</v>
      </c>
      <c r="J231" s="13">
        <v>16.358263984214599</v>
      </c>
      <c r="K231" s="13">
        <v>22.296942426141499</v>
      </c>
    </row>
    <row r="232" spans="2:11">
      <c r="B232" s="13" t="s">
        <v>313</v>
      </c>
      <c r="D232" s="13">
        <v>1.03185448878925</v>
      </c>
      <c r="E232" s="13">
        <v>1.0131103110094699</v>
      </c>
      <c r="F232" s="13">
        <v>1.26363953204419</v>
      </c>
      <c r="G232" s="13">
        <v>1.00207827755102</v>
      </c>
      <c r="H232" s="13">
        <v>1.1011227621464099</v>
      </c>
      <c r="I232" s="13">
        <v>0.94635893741333399</v>
      </c>
      <c r="J232" s="13">
        <v>1.00323572989233</v>
      </c>
      <c r="K232" s="13">
        <v>0.95565400502840203</v>
      </c>
    </row>
    <row r="233" spans="2:11">
      <c r="B233" s="13" t="s">
        <v>302</v>
      </c>
      <c r="D233" s="13">
        <v>0.87012301023939798</v>
      </c>
      <c r="E233" s="13">
        <v>0.85518997414520703</v>
      </c>
      <c r="F233" s="13">
        <v>1.0428075185913599</v>
      </c>
      <c r="G233" s="13">
        <v>0.85001218378745502</v>
      </c>
      <c r="H233" s="13">
        <v>0.94025688060434998</v>
      </c>
      <c r="I233" s="13">
        <v>0.81293056687446796</v>
      </c>
      <c r="J233" s="13">
        <v>0.86532881960895802</v>
      </c>
      <c r="K233" s="13">
        <v>0.83201762496950005</v>
      </c>
    </row>
    <row r="234" spans="2:11">
      <c r="B234" s="13" t="s">
        <v>320</v>
      </c>
    </row>
    <row r="235" spans="2:11">
      <c r="B235" s="13" t="s">
        <v>321</v>
      </c>
    </row>
    <row r="236" spans="2:11">
      <c r="B236" s="13" t="s">
        <v>189</v>
      </c>
      <c r="D236" s="13">
        <v>2.4352004106351698E-2</v>
      </c>
      <c r="E236" s="13">
        <v>7.6414654782688704E-2</v>
      </c>
      <c r="F236" s="13">
        <v>7.0414646681634899E-2</v>
      </c>
      <c r="G236" s="13">
        <v>4.7911893903841797E-2</v>
      </c>
      <c r="H236" s="13">
        <v>5.8435474460040097E-2</v>
      </c>
      <c r="I236" s="13">
        <v>7.92671121890762E-2</v>
      </c>
      <c r="J236" s="13">
        <v>7.2651665030624493E-2</v>
      </c>
      <c r="K236" s="13">
        <v>8.0470040154571404E-2</v>
      </c>
    </row>
    <row r="237" spans="2:11">
      <c r="B237" s="13" t="s">
        <v>191</v>
      </c>
      <c r="D237" s="13">
        <v>5.7944171786684699E-2</v>
      </c>
      <c r="E237" s="13">
        <v>0.10413817524786199</v>
      </c>
      <c r="F237" s="13">
        <v>5.6662380839772E-2</v>
      </c>
      <c r="G237" s="13">
        <v>7.1068767920603002E-2</v>
      </c>
      <c r="H237" s="13">
        <v>5.12155386501119E-2</v>
      </c>
      <c r="I237" s="13">
        <v>8.2562947008462201E-2</v>
      </c>
      <c r="J237" s="13">
        <v>5.6367972691777998E-2</v>
      </c>
      <c r="K237" s="13">
        <v>9.2981970783568499E-2</v>
      </c>
    </row>
    <row r="238" spans="2:11">
      <c r="B238" s="13" t="s">
        <v>310</v>
      </c>
      <c r="D238" s="13">
        <v>19111.596374595701</v>
      </c>
      <c r="E238" s="13">
        <v>18876.447639998099</v>
      </c>
      <c r="F238" s="13">
        <v>19936.354615187</v>
      </c>
      <c r="G238" s="13">
        <v>18690.0846004665</v>
      </c>
      <c r="H238" s="13">
        <v>19364.4300312372</v>
      </c>
      <c r="I238" s="13">
        <v>18502.459006386402</v>
      </c>
      <c r="J238" s="13">
        <v>19956.109520392802</v>
      </c>
      <c r="K238" s="13">
        <v>19438.777912198701</v>
      </c>
    </row>
    <row r="239" spans="2:11">
      <c r="B239" s="13" t="s">
        <v>357</v>
      </c>
      <c r="D239" s="13">
        <v>25416.670097544298</v>
      </c>
      <c r="E239" s="13">
        <v>23803.9511656139</v>
      </c>
      <c r="F239" s="13">
        <v>31443.238810198302</v>
      </c>
      <c r="G239" s="13">
        <v>24192.3155497601</v>
      </c>
      <c r="H239" s="13">
        <v>30774.9688519097</v>
      </c>
      <c r="I239" s="13">
        <v>24902.826273811799</v>
      </c>
      <c r="J239" s="13">
        <v>26668.401815143501</v>
      </c>
      <c r="K239" s="13">
        <v>23821.591100944399</v>
      </c>
    </row>
    <row r="240" spans="2:11">
      <c r="B240" s="13" t="s">
        <v>306</v>
      </c>
      <c r="D240" s="13">
        <v>533.18965367208102</v>
      </c>
      <c r="E240" s="13">
        <v>931.61011991688702</v>
      </c>
      <c r="F240" s="13">
        <v>618.97952006988999</v>
      </c>
      <c r="G240" s="13">
        <v>227.36618013600301</v>
      </c>
      <c r="H240" s="13">
        <v>1484.9331655251201</v>
      </c>
      <c r="I240" s="13">
        <v>1104.0111789346399</v>
      </c>
      <c r="J240" s="13">
        <v>777.13864130714001</v>
      </c>
      <c r="K240" s="13">
        <v>653.57387250283296</v>
      </c>
    </row>
    <row r="241" spans="2:11">
      <c r="B241" s="13" t="s">
        <v>318</v>
      </c>
      <c r="D241" s="13">
        <v>533.18965367208102</v>
      </c>
      <c r="E241" s="13">
        <v>931.61011991688702</v>
      </c>
      <c r="F241" s="13">
        <v>618.97952006988999</v>
      </c>
      <c r="G241" s="13">
        <v>227.36618013600301</v>
      </c>
      <c r="H241" s="13">
        <v>1484.9331655251201</v>
      </c>
      <c r="I241" s="13">
        <v>1104.0111789346399</v>
      </c>
      <c r="J241" s="13">
        <v>777.13864130714001</v>
      </c>
      <c r="K241" s="13">
        <v>653.57387250283296</v>
      </c>
    </row>
    <row r="242" spans="2:11">
      <c r="B242" s="13" t="s">
        <v>339</v>
      </c>
      <c r="D242" s="13">
        <v>4213741835450</v>
      </c>
      <c r="E242" s="13">
        <v>3565568537853</v>
      </c>
      <c r="F242" s="13">
        <v>2988230261406</v>
      </c>
      <c r="G242" s="13">
        <v>2634448145488</v>
      </c>
      <c r="H242" s="13">
        <v>6037370666327</v>
      </c>
      <c r="I242" s="13">
        <v>3863354077063</v>
      </c>
      <c r="J242" s="13">
        <v>3406707862936</v>
      </c>
      <c r="K242" s="13">
        <v>2744041091639</v>
      </c>
    </row>
    <row r="243" spans="2:11">
      <c r="B243" s="13" t="s">
        <v>322</v>
      </c>
    </row>
    <row r="244" spans="2:11">
      <c r="B244" s="13" t="s">
        <v>363</v>
      </c>
      <c r="D244" s="13">
        <v>15650028054519</v>
      </c>
      <c r="E244" s="13">
        <v>15277978655562</v>
      </c>
      <c r="F244" s="13">
        <v>16505617049382</v>
      </c>
      <c r="G244" s="13">
        <v>15419834828074</v>
      </c>
      <c r="H244" s="13">
        <v>17819362546772</v>
      </c>
      <c r="I244" s="13">
        <v>16835568134999</v>
      </c>
      <c r="J244" s="13">
        <v>16887374955087</v>
      </c>
      <c r="K244" s="13">
        <v>15743577813404</v>
      </c>
    </row>
    <row r="245" spans="2:11">
      <c r="B245" s="13" t="s">
        <v>314</v>
      </c>
      <c r="D245" s="13">
        <v>12836863732576</v>
      </c>
      <c r="E245" s="13">
        <v>13243528989131</v>
      </c>
      <c r="F245" s="13">
        <v>13523411387807</v>
      </c>
      <c r="G245" s="13">
        <v>12822789730467</v>
      </c>
      <c r="H245" s="13">
        <v>15061351351872</v>
      </c>
      <c r="I245" s="13">
        <v>14530750583143</v>
      </c>
      <c r="J245" s="13">
        <v>14134963923176</v>
      </c>
      <c r="K245" s="13">
        <v>14010468900378</v>
      </c>
    </row>
    <row r="246" spans="2:11">
      <c r="B246" s="13" t="s">
        <v>331</v>
      </c>
      <c r="D246" s="13">
        <v>2948172254696</v>
      </c>
      <c r="E246" s="13">
        <v>2137432141856</v>
      </c>
      <c r="F246" s="13">
        <v>4596641436788</v>
      </c>
      <c r="G246" s="13">
        <v>3172773134737</v>
      </c>
      <c r="H246" s="13">
        <v>2795027550016</v>
      </c>
      <c r="I246" s="13">
        <v>2792679781945</v>
      </c>
      <c r="J246" s="13">
        <v>3249879228774</v>
      </c>
      <c r="K246" s="13">
        <v>2278973122436</v>
      </c>
    </row>
    <row r="247" spans="2:11">
      <c r="B247" s="13" t="s">
        <v>342</v>
      </c>
      <c r="D247" s="13">
        <v>285519321202</v>
      </c>
      <c r="E247" s="13">
        <v>491812086658</v>
      </c>
      <c r="F247" s="13">
        <v>327967922643</v>
      </c>
      <c r="G247" s="13">
        <v>120616425506</v>
      </c>
      <c r="H247" s="13">
        <v>787736646664</v>
      </c>
      <c r="I247" s="13">
        <v>585721410781</v>
      </c>
      <c r="J247" s="13">
        <v>412109778514</v>
      </c>
      <c r="K247" s="13">
        <v>349595270560</v>
      </c>
    </row>
    <row r="248" spans="2:11">
      <c r="B248" s="13" t="s">
        <v>358</v>
      </c>
      <c r="D248" s="13">
        <v>529400000</v>
      </c>
      <c r="E248" s="13">
        <v>529400000</v>
      </c>
      <c r="F248" s="13">
        <v>529400000</v>
      </c>
      <c r="G248" s="13">
        <v>529400000</v>
      </c>
      <c r="H248" s="13">
        <v>529400000</v>
      </c>
      <c r="I248" s="13">
        <v>529400000</v>
      </c>
      <c r="J248" s="13">
        <v>529400000</v>
      </c>
      <c r="K248" s="13">
        <v>529400000</v>
      </c>
    </row>
    <row r="249" spans="2:11">
      <c r="B249" s="13" t="s">
        <v>312</v>
      </c>
      <c r="D249" s="13">
        <v>1903248325989</v>
      </c>
      <c r="E249" s="13">
        <v>2274399788772</v>
      </c>
      <c r="F249" s="13">
        <v>1920788382411</v>
      </c>
      <c r="G249" s="13">
        <v>2111955319492</v>
      </c>
      <c r="H249" s="13">
        <v>3328732110334</v>
      </c>
      <c r="I249" s="13">
        <v>3435120987904</v>
      </c>
      <c r="J249" s="13">
        <v>1990759935043</v>
      </c>
      <c r="K249" s="13">
        <v>3061621420878</v>
      </c>
    </row>
    <row r="250" spans="2:11">
      <c r="B250" s="13" t="s">
        <v>337</v>
      </c>
      <c r="D250" s="13">
        <v>10943835924270</v>
      </c>
      <c r="E250" s="13">
        <v>10752597540922</v>
      </c>
      <c r="F250" s="13">
        <v>11432960978762</v>
      </c>
      <c r="G250" s="13">
        <v>10828899812693</v>
      </c>
      <c r="H250" s="13">
        <v>11166005188132</v>
      </c>
      <c r="I250" s="13">
        <v>10762108556996</v>
      </c>
      <c r="J250" s="13">
        <v>11434503517781</v>
      </c>
      <c r="K250" s="13">
        <v>11083989440724</v>
      </c>
    </row>
    <row r="251" spans="2:11">
      <c r="B251" s="13" t="s">
        <v>315</v>
      </c>
      <c r="D251" s="13">
        <v>4706192130249</v>
      </c>
      <c r="E251" s="13">
        <v>4525381114640</v>
      </c>
      <c r="F251" s="13">
        <v>5072656070620</v>
      </c>
      <c r="G251" s="13">
        <v>4590935015381</v>
      </c>
      <c r="H251" s="13">
        <v>6653357358640</v>
      </c>
      <c r="I251" s="13">
        <v>6073459578003</v>
      </c>
      <c r="J251" s="13">
        <v>5452871437306</v>
      </c>
      <c r="K251" s="13">
        <v>4659588372680</v>
      </c>
    </row>
    <row r="252" spans="2:11">
      <c r="B252" s="13" t="s">
        <v>336</v>
      </c>
      <c r="D252" s="13">
        <v>826156803559</v>
      </c>
      <c r="E252" s="13">
        <v>759406160307</v>
      </c>
      <c r="F252" s="13">
        <v>878654845482</v>
      </c>
      <c r="G252" s="13">
        <v>934369025206</v>
      </c>
      <c r="H252" s="13">
        <v>914475929595</v>
      </c>
      <c r="I252" s="13">
        <v>966906759015</v>
      </c>
      <c r="J252" s="13">
        <v>869739137685</v>
      </c>
      <c r="K252" s="13">
        <v>793100414006</v>
      </c>
    </row>
    <row r="253" spans="2:11">
      <c r="B253" s="13" t="s">
        <v>334</v>
      </c>
      <c r="D253" s="13">
        <v>5532348933808</v>
      </c>
      <c r="E253" s="13">
        <v>5284787274947</v>
      </c>
      <c r="F253" s="13">
        <v>5951310916102</v>
      </c>
      <c r="G253" s="13">
        <v>5525304040587</v>
      </c>
      <c r="H253" s="13">
        <v>7567833288235</v>
      </c>
      <c r="I253" s="13">
        <v>7040366337018</v>
      </c>
      <c r="J253" s="13">
        <v>6322610574991</v>
      </c>
      <c r="K253" s="13">
        <v>5452688786686</v>
      </c>
    </row>
    <row r="254" spans="2:11">
      <c r="B254" s="13" t="s">
        <v>324</v>
      </c>
      <c r="D254" s="13">
        <v>10117679120711</v>
      </c>
      <c r="E254" s="13">
        <v>9993191380615</v>
      </c>
      <c r="F254" s="13">
        <v>10554306133280</v>
      </c>
      <c r="G254" s="13">
        <v>9894530787487</v>
      </c>
      <c r="H254" s="13">
        <v>10251529258537</v>
      </c>
      <c r="I254" s="13">
        <v>9795201797981</v>
      </c>
      <c r="J254" s="13">
        <v>10564764380096</v>
      </c>
      <c r="K254" s="13">
        <v>10290889026718</v>
      </c>
    </row>
    <row r="255" spans="2:11">
      <c r="B255" s="13" t="s">
        <v>344</v>
      </c>
      <c r="D255" s="13">
        <v>319747801333</v>
      </c>
      <c r="E255" s="13">
        <v>537275927842</v>
      </c>
      <c r="F255" s="13">
        <v>378575795716</v>
      </c>
      <c r="G255" s="13">
        <v>131547302675</v>
      </c>
      <c r="H255" s="13">
        <v>888241830801</v>
      </c>
      <c r="I255" s="13">
        <v>614634031948</v>
      </c>
      <c r="J255" s="13">
        <v>453845520597</v>
      </c>
      <c r="K255" s="13">
        <v>382657724949</v>
      </c>
    </row>
    <row r="256" spans="2:11">
      <c r="B256" s="13" t="s">
        <v>326</v>
      </c>
      <c r="D256" s="13">
        <v>1945621959407</v>
      </c>
      <c r="E256" s="13">
        <v>1599741283941</v>
      </c>
      <c r="F256" s="13">
        <v>2046762863510</v>
      </c>
      <c r="G256" s="13">
        <v>1876929699684</v>
      </c>
      <c r="H256" s="13">
        <v>1985540406982</v>
      </c>
      <c r="I256" s="13">
        <v>1861528580981</v>
      </c>
      <c r="J256" s="13">
        <v>2051341020705</v>
      </c>
      <c r="K256" s="13">
        <v>1543795495877</v>
      </c>
    </row>
    <row r="257" spans="2:11">
      <c r="B257" s="13" t="s">
        <v>335</v>
      </c>
      <c r="D257" s="13">
        <v>12836863732576</v>
      </c>
      <c r="E257" s="13">
        <v>13243528989131</v>
      </c>
      <c r="F257" s="13">
        <v>13523411387807</v>
      </c>
      <c r="G257" s="13">
        <v>12822789730467</v>
      </c>
      <c r="H257" s="13">
        <v>15061351351872</v>
      </c>
      <c r="I257" s="13">
        <v>14530750583143</v>
      </c>
      <c r="J257" s="13">
        <v>14134963923176</v>
      </c>
      <c r="K257" s="13">
        <v>14010468900378</v>
      </c>
    </row>
    <row r="258" spans="2:11">
      <c r="B258" s="13" t="s">
        <v>329</v>
      </c>
      <c r="D258" s="13">
        <v>363785724103</v>
      </c>
      <c r="E258" s="13">
        <v>350407740981</v>
      </c>
      <c r="F258" s="13">
        <v>420651705236</v>
      </c>
      <c r="G258" s="13">
        <v>347475680847</v>
      </c>
      <c r="H258" s="13">
        <v>425276126739</v>
      </c>
      <c r="I258" s="13">
        <v>348500377813</v>
      </c>
      <c r="J258" s="13">
        <v>431592198490</v>
      </c>
      <c r="K258" s="13">
        <v>345657815784</v>
      </c>
    </row>
    <row r="406" spans="2:11">
      <c r="B406" s="13" t="s">
        <v>906</v>
      </c>
      <c r="D406" s="13" t="s">
        <v>4876</v>
      </c>
      <c r="E406" s="13" t="s">
        <v>4784</v>
      </c>
      <c r="F406" s="13" t="s">
        <v>4883</v>
      </c>
      <c r="G406" s="13" t="s">
        <v>4881</v>
      </c>
      <c r="H406" s="13" t="s">
        <v>4877</v>
      </c>
      <c r="I406" s="13" t="s">
        <v>4882</v>
      </c>
      <c r="J406" s="13" t="s">
        <v>4878</v>
      </c>
      <c r="K406" s="13" t="s">
        <v>4783</v>
      </c>
    </row>
    <row r="407" spans="2:11">
      <c r="B407" s="13" t="s">
        <v>308</v>
      </c>
      <c r="D407" s="13">
        <v>1159.8581665581801</v>
      </c>
      <c r="E407" s="13">
        <v>480.767029475757</v>
      </c>
      <c r="F407" s="13">
        <v>3795.0689059057599</v>
      </c>
      <c r="G407" s="13">
        <v>1185.3677620681401</v>
      </c>
      <c r="H407" s="13">
        <v>2420.8869542652401</v>
      </c>
      <c r="I407" s="13">
        <v>1092.5179364984799</v>
      </c>
      <c r="J407" s="13">
        <v>1812.71504859013</v>
      </c>
      <c r="K407" s="13">
        <v>660.23069223919799</v>
      </c>
    </row>
    <row r="408" spans="2:11">
      <c r="B408" s="13" t="s">
        <v>319</v>
      </c>
      <c r="D408" s="13">
        <v>1159.8581665581801</v>
      </c>
      <c r="E408" s="13">
        <v>480.767029475757</v>
      </c>
      <c r="F408" s="13">
        <v>3795.0689059057599</v>
      </c>
      <c r="G408" s="13">
        <v>1185.3677620681401</v>
      </c>
      <c r="H408" s="13">
        <v>2420.8869542652401</v>
      </c>
      <c r="I408" s="13">
        <v>1092.5179364984799</v>
      </c>
      <c r="J408" s="13">
        <v>1812.71504859013</v>
      </c>
      <c r="K408" s="13">
        <v>660.23069223919799</v>
      </c>
    </row>
    <row r="409" spans="2:11">
      <c r="B409" s="13" t="s">
        <v>175</v>
      </c>
      <c r="D409" s="13">
        <v>7.6549139884201797E-2</v>
      </c>
      <c r="E409" s="13">
        <v>3.4488353471380698E-2</v>
      </c>
      <c r="F409" s="13">
        <v>0.85093656227918701</v>
      </c>
      <c r="G409" s="13">
        <v>-8.2755388311980496E-2</v>
      </c>
      <c r="H409" s="13">
        <v>0.70979123576944303</v>
      </c>
      <c r="I409" s="13">
        <v>0.14956622087497301</v>
      </c>
      <c r="J409" s="13">
        <v>0.48735349754346202</v>
      </c>
      <c r="K409" s="13">
        <v>5.4889023769190602E-2</v>
      </c>
    </row>
    <row r="410" spans="2:11">
      <c r="B410" s="13" t="s">
        <v>177</v>
      </c>
      <c r="D410" s="13">
        <v>4.9271497246445001E-2</v>
      </c>
      <c r="E410" s="13">
        <v>-1.8564549937837699E-2</v>
      </c>
      <c r="F410" s="13">
        <v>0.52954587183618096</v>
      </c>
      <c r="G410" s="13">
        <v>3.83568538787077E-2</v>
      </c>
      <c r="H410" s="13">
        <v>0.308239552748095</v>
      </c>
      <c r="I410" s="13">
        <v>8.7408197935492399E-2</v>
      </c>
      <c r="J410" s="13">
        <v>0.15280618204555099</v>
      </c>
      <c r="K410" s="13">
        <v>3.3579956104950202E-2</v>
      </c>
    </row>
    <row r="411" spans="2:11">
      <c r="B411" s="13" t="s">
        <v>162</v>
      </c>
      <c r="D411" s="13">
        <v>-5.9640967916535101E-2</v>
      </c>
      <c r="E411" s="13">
        <v>7.7773473483237501</v>
      </c>
      <c r="F411" s="13">
        <v>9.8812852171581191</v>
      </c>
      <c r="G411" s="13">
        <v>2.00889613913689</v>
      </c>
      <c r="H411" s="13">
        <v>1.3881154974507199</v>
      </c>
      <c r="I411" s="13">
        <v>74.015506186504595</v>
      </c>
      <c r="J411" s="13">
        <v>3.6179071722780698</v>
      </c>
      <c r="K411" s="13">
        <v>181.66792748845799</v>
      </c>
    </row>
    <row r="412" spans="2:11">
      <c r="B412" s="13" t="s">
        <v>164</v>
      </c>
      <c r="D412" s="13">
        <v>1.4125160326050801</v>
      </c>
      <c r="E412" s="13">
        <v>-0.80320175196691102</v>
      </c>
      <c r="F412" s="13">
        <v>2.20159618588277</v>
      </c>
      <c r="G412" s="13">
        <v>10.646647097862999</v>
      </c>
      <c r="H412" s="13">
        <v>1.2158784523246999</v>
      </c>
      <c r="I412" s="13">
        <v>1.4546556880922801</v>
      </c>
      <c r="J412" s="13">
        <v>1.745578280286</v>
      </c>
      <c r="K412" s="13">
        <v>-0.56267492556781096</v>
      </c>
    </row>
    <row r="413" spans="2:11">
      <c r="B413" s="13" t="s">
        <v>76</v>
      </c>
      <c r="D413" s="13">
        <v>-5.9640967916534997E-2</v>
      </c>
      <c r="E413" s="13">
        <v>7.7773473483237501</v>
      </c>
      <c r="F413" s="13">
        <v>9.8812852171581191</v>
      </c>
      <c r="G413" s="13">
        <v>2.00889613913689</v>
      </c>
      <c r="H413" s="13">
        <v>1.3881154974507199</v>
      </c>
      <c r="I413" s="13">
        <v>74.015506186504595</v>
      </c>
      <c r="J413" s="13">
        <v>3.6179071722780698</v>
      </c>
      <c r="K413" s="13">
        <v>181.66792748845799</v>
      </c>
    </row>
    <row r="414" spans="2:11">
      <c r="B414" s="13" t="s">
        <v>78</v>
      </c>
      <c r="D414" s="13">
        <v>1.4125160326050801</v>
      </c>
      <c r="E414" s="13">
        <v>-0.80320175196691102</v>
      </c>
      <c r="F414" s="13">
        <v>2.20159618588277</v>
      </c>
      <c r="G414" s="13">
        <v>10.646647097862999</v>
      </c>
      <c r="H414" s="13">
        <v>1.2158784523246999</v>
      </c>
      <c r="I414" s="13">
        <v>1.4546556880922801</v>
      </c>
      <c r="J414" s="13">
        <v>1.745578280286</v>
      </c>
      <c r="K414" s="13">
        <v>-0.56267492556781096</v>
      </c>
    </row>
    <row r="415" spans="2:11">
      <c r="B415" s="13" t="s">
        <v>97</v>
      </c>
      <c r="D415" s="13">
        <v>-5.9640967916534997E-2</v>
      </c>
      <c r="E415" s="13">
        <v>7.7773473483237501</v>
      </c>
      <c r="F415" s="13">
        <v>9.8812852171581191</v>
      </c>
      <c r="G415" s="13">
        <v>2.00889613913689</v>
      </c>
      <c r="H415" s="13">
        <v>1.3881154974507199</v>
      </c>
      <c r="I415" s="13">
        <v>74.015506186504595</v>
      </c>
      <c r="J415" s="13">
        <v>3.6179071722780698</v>
      </c>
      <c r="K415" s="13">
        <v>181.66792748845799</v>
      </c>
    </row>
    <row r="416" spans="2:11">
      <c r="B416" s="13" t="s">
        <v>99</v>
      </c>
      <c r="D416" s="13">
        <v>1.4125160326050801</v>
      </c>
      <c r="E416" s="13">
        <v>-0.80320175196691102</v>
      </c>
      <c r="F416" s="13">
        <v>2.20159618588277</v>
      </c>
      <c r="G416" s="13">
        <v>10.646647097862999</v>
      </c>
      <c r="H416" s="13">
        <v>1.2158784523246999</v>
      </c>
      <c r="I416" s="13">
        <v>1.4546556880922801</v>
      </c>
      <c r="J416" s="13">
        <v>1.745578280286</v>
      </c>
      <c r="K416" s="13">
        <v>-0.56267492556781096</v>
      </c>
    </row>
    <row r="417" spans="2:11">
      <c r="B417" s="13" t="s">
        <v>350</v>
      </c>
      <c r="D417" s="13">
        <v>2.96129304932286</v>
      </c>
      <c r="E417" s="13">
        <v>4.4659463394765897</v>
      </c>
      <c r="F417" s="13">
        <v>2.8367008331064598</v>
      </c>
      <c r="G417" s="13">
        <v>3.5322814431405298</v>
      </c>
      <c r="H417" s="13">
        <v>2.35073829061895</v>
      </c>
      <c r="I417" s="13">
        <v>2.8396551249900299</v>
      </c>
      <c r="J417" s="13">
        <v>2.5360975042123299</v>
      </c>
      <c r="K417" s="13">
        <v>3.8588296644011</v>
      </c>
    </row>
    <row r="418" spans="2:11">
      <c r="B418" s="13" t="s">
        <v>316</v>
      </c>
      <c r="D418" s="13">
        <v>3.8598171973745501</v>
      </c>
      <c r="E418" s="13">
        <v>5.9380299906813896</v>
      </c>
      <c r="F418" s="13">
        <v>3.5469485262922702</v>
      </c>
      <c r="G418" s="13">
        <v>4.1501778969670404</v>
      </c>
      <c r="H418" s="13">
        <v>2.8055210264098198</v>
      </c>
      <c r="I418" s="13">
        <v>3.3915312534342701</v>
      </c>
      <c r="J418" s="13">
        <v>3.1820745866121101</v>
      </c>
      <c r="K418" s="13">
        <v>4.96160624288148</v>
      </c>
    </row>
    <row r="419" spans="2:11">
      <c r="B419" s="13" t="s">
        <v>333</v>
      </c>
      <c r="D419" s="13">
        <v>0</v>
      </c>
      <c r="E419" s="13">
        <v>0</v>
      </c>
      <c r="F419" s="13">
        <v>0</v>
      </c>
      <c r="G419" s="13">
        <v>0</v>
      </c>
      <c r="H419" s="13">
        <v>0</v>
      </c>
      <c r="I419" s="13">
        <v>0</v>
      </c>
      <c r="J419" s="13">
        <v>0</v>
      </c>
      <c r="K419" s="13">
        <v>0</v>
      </c>
    </row>
    <row r="420" spans="2:11">
      <c r="B420" s="13" t="s">
        <v>365</v>
      </c>
      <c r="D420" s="13">
        <v>0.25878584812426503</v>
      </c>
      <c r="E420" s="13">
        <v>0.13156125981373501</v>
      </c>
      <c r="F420" s="13">
        <v>0.30225720235116899</v>
      </c>
      <c r="G420" s="13">
        <v>0.224484172392277</v>
      </c>
      <c r="H420" s="13">
        <v>0.41292835916140902</v>
      </c>
      <c r="I420" s="13">
        <v>0.28369262659454703</v>
      </c>
      <c r="J420" s="13">
        <v>0.34833184722634197</v>
      </c>
      <c r="K420" s="13">
        <v>0.168310516280571</v>
      </c>
    </row>
    <row r="421" spans="2:11">
      <c r="B421" s="13" t="s">
        <v>366</v>
      </c>
      <c r="D421" s="13">
        <v>0.205583696789955</v>
      </c>
      <c r="E421" s="13">
        <v>0.11626525623137</v>
      </c>
      <c r="F421" s="13">
        <v>0.232102538427475</v>
      </c>
      <c r="G421" s="13">
        <v>0.183329582736624</v>
      </c>
      <c r="H421" s="13">
        <v>0.29225003269556199</v>
      </c>
      <c r="I421" s="13">
        <v>0.220997317206022</v>
      </c>
      <c r="J421" s="13">
        <v>0.25834281667595099</v>
      </c>
      <c r="K421" s="13">
        <v>0.14406316979530701</v>
      </c>
    </row>
    <row r="422" spans="2:11">
      <c r="B422" s="13" t="s">
        <v>328</v>
      </c>
      <c r="D422" s="13">
        <v>0.107869363329268</v>
      </c>
      <c r="E422" s="13">
        <v>8.1780379957658703E-2</v>
      </c>
      <c r="F422" s="13">
        <v>0.16812601619853501</v>
      </c>
      <c r="G422" s="13">
        <v>0.11103209742279201</v>
      </c>
      <c r="H422" s="13">
        <v>0.138501107238933</v>
      </c>
      <c r="I422" s="13">
        <v>0.108164032718221</v>
      </c>
      <c r="J422" s="13">
        <v>0.12904125590492299</v>
      </c>
      <c r="K422" s="13">
        <v>8.89235057042181E-2</v>
      </c>
    </row>
    <row r="423" spans="2:11">
      <c r="B423" s="13" t="s">
        <v>323</v>
      </c>
      <c r="D423" s="13">
        <v>6.3045426651436906E-2</v>
      </c>
      <c r="E423" s="13">
        <v>2.5563725355680401E-2</v>
      </c>
      <c r="F423" s="13">
        <v>0.13731302893512301</v>
      </c>
      <c r="G423" s="13">
        <v>6.3371441074442605E-2</v>
      </c>
      <c r="H423" s="13">
        <v>0.100418148310573</v>
      </c>
      <c r="I423" s="13">
        <v>5.7214725551971699E-2</v>
      </c>
      <c r="J423" s="13">
        <v>8.8589672444586307E-2</v>
      </c>
      <c r="K423" s="13">
        <v>3.5072837701344298E-2</v>
      </c>
    </row>
    <row r="424" spans="2:11">
      <c r="B424" s="13" t="s">
        <v>340</v>
      </c>
      <c r="D424" s="13">
        <v>6.2858529433607105E-2</v>
      </c>
      <c r="E424" s="13">
        <v>2.6321893593224201E-2</v>
      </c>
      <c r="F424" s="13">
        <v>0.13709719672690099</v>
      </c>
      <c r="G424" s="13">
        <v>6.3380224821415698E-2</v>
      </c>
      <c r="H424" s="13">
        <v>0.100282384871947</v>
      </c>
      <c r="I424" s="13">
        <v>5.7323067638566698E-2</v>
      </c>
      <c r="J424" s="13">
        <v>8.8384591171910998E-2</v>
      </c>
      <c r="K424" s="13">
        <v>3.5803385898782403E-2</v>
      </c>
    </row>
    <row r="425" spans="2:11">
      <c r="B425" s="13" t="s">
        <v>341</v>
      </c>
      <c r="D425" s="13">
        <v>6.3045426651436906E-2</v>
      </c>
      <c r="E425" s="13">
        <v>2.5563725355680401E-2</v>
      </c>
      <c r="F425" s="13">
        <v>0.13731302893512301</v>
      </c>
      <c r="G425" s="13">
        <v>6.3371441074442605E-2</v>
      </c>
      <c r="H425" s="13">
        <v>0.100418148310573</v>
      </c>
      <c r="I425" s="13">
        <v>5.7214725551971699E-2</v>
      </c>
      <c r="J425" s="13">
        <v>8.8589672444586307E-2</v>
      </c>
      <c r="K425" s="13">
        <v>3.5072837701344298E-2</v>
      </c>
    </row>
    <row r="426" spans="2:11">
      <c r="B426" s="13" t="s">
        <v>338</v>
      </c>
      <c r="D426" s="13">
        <v>5.0321318131756998E-2</v>
      </c>
      <c r="E426" s="13">
        <v>2.1886165358456899E-2</v>
      </c>
      <c r="F426" s="13">
        <v>0.10973134949008399</v>
      </c>
      <c r="G426" s="13">
        <v>5.2423579639321198E-2</v>
      </c>
      <c r="H426" s="13">
        <v>8.0186755946247704E-2</v>
      </c>
      <c r="I426" s="13">
        <v>4.73417148063262E-2</v>
      </c>
      <c r="J426" s="13">
        <v>7.0691622449189598E-2</v>
      </c>
      <c r="K426" s="13">
        <v>2.9681812375703401E-2</v>
      </c>
    </row>
    <row r="427" spans="2:11">
      <c r="B427" s="13" t="s">
        <v>351</v>
      </c>
      <c r="D427" s="13">
        <v>8.1433983360043594E-2</v>
      </c>
      <c r="E427" s="13">
        <v>3.4810128528304701E-2</v>
      </c>
      <c r="F427" s="13">
        <v>0.22768082910665199</v>
      </c>
      <c r="G427" s="13">
        <v>8.5110782010615005E-2</v>
      </c>
      <c r="H427" s="13">
        <v>0.145287620998061</v>
      </c>
      <c r="I427" s="13">
        <v>7.4954730836834002E-2</v>
      </c>
      <c r="J427" s="13">
        <v>0.115675133305915</v>
      </c>
      <c r="K427" s="13">
        <v>4.8738010990855798E-2</v>
      </c>
    </row>
    <row r="428" spans="2:11">
      <c r="B428" s="13" t="s">
        <v>353</v>
      </c>
      <c r="D428" s="13">
        <v>9.7443385009207698E-2</v>
      </c>
      <c r="E428" s="13">
        <v>4.0968141711187699E-2</v>
      </c>
      <c r="F428" s="13">
        <v>0.28857741978429302</v>
      </c>
      <c r="G428" s="13">
        <v>0.10318377124542299</v>
      </c>
      <c r="H428" s="13">
        <v>0.19642410384908601</v>
      </c>
      <c r="I428" s="13">
        <v>9.3816340944634702E-2</v>
      </c>
      <c r="J428" s="13">
        <v>0.14604488103719901</v>
      </c>
      <c r="K428" s="13">
        <v>5.5876188353470801E-2</v>
      </c>
    </row>
    <row r="429" spans="2:11">
      <c r="B429" s="13" t="s">
        <v>355</v>
      </c>
      <c r="D429" s="13">
        <v>7.7034686093837207E-2</v>
      </c>
      <c r="E429" s="13">
        <v>1.9531366292053199E-2</v>
      </c>
      <c r="F429" s="13">
        <v>0.26036789939197102</v>
      </c>
      <c r="G429" s="13">
        <v>8.1593704643020001E-2</v>
      </c>
      <c r="H429" s="13">
        <v>0.173052031728572</v>
      </c>
      <c r="I429" s="13">
        <v>6.5660905078311904E-2</v>
      </c>
      <c r="J429" s="13">
        <v>0.12589645284671799</v>
      </c>
      <c r="K429" s="13">
        <v>3.3981418020731E-2</v>
      </c>
    </row>
    <row r="430" spans="2:11">
      <c r="B430" s="13" t="s">
        <v>332</v>
      </c>
      <c r="D430" s="13">
        <v>8.1486484033955406</v>
      </c>
      <c r="E430" s="13">
        <v>6.6702225377756799</v>
      </c>
      <c r="F430" s="13">
        <v>12.159513247869301</v>
      </c>
      <c r="G430" s="13">
        <v>9.4813876662688195</v>
      </c>
      <c r="H430" s="13">
        <v>12.238295457945</v>
      </c>
      <c r="I430" s="13">
        <v>8.2878001714700602</v>
      </c>
      <c r="J430" s="13">
        <v>8.7706761273726794</v>
      </c>
      <c r="K430" s="13">
        <v>6.6150784037517498</v>
      </c>
    </row>
    <row r="431" spans="2:11">
      <c r="B431" s="13" t="s">
        <v>356</v>
      </c>
      <c r="D431" s="13">
        <v>20.870602375442299</v>
      </c>
      <c r="E431" s="13">
        <v>11.9151499568726</v>
      </c>
      <c r="F431" s="13">
        <v>23.937292915982699</v>
      </c>
      <c r="G431" s="13">
        <v>18.880569714488299</v>
      </c>
      <c r="H431" s="13">
        <v>14.0149507127388</v>
      </c>
      <c r="I431" s="13">
        <v>11.966659728555401</v>
      </c>
      <c r="J431" s="13">
        <v>20.748335404525101</v>
      </c>
      <c r="K431" s="13">
        <v>20.943096612739701</v>
      </c>
    </row>
    <row r="432" spans="2:11">
      <c r="B432" s="13" t="s">
        <v>313</v>
      </c>
      <c r="D432" s="13">
        <v>2.1851921711919702</v>
      </c>
      <c r="E432" s="13">
        <v>2.4193785597628001</v>
      </c>
      <c r="F432" s="13">
        <v>2.6173576478016898</v>
      </c>
      <c r="G432" s="13">
        <v>2.2824104648410999</v>
      </c>
      <c r="H432" s="13">
        <v>2.30654294408762</v>
      </c>
      <c r="I432" s="13">
        <v>2.2488288994145802</v>
      </c>
      <c r="J432" s="13">
        <v>2.1229809612698798</v>
      </c>
      <c r="K432" s="13">
        <v>2.4770184173966801</v>
      </c>
    </row>
    <row r="433" spans="2:11">
      <c r="B433" s="13" t="s">
        <v>302</v>
      </c>
      <c r="D433" s="13">
        <v>1.6182800129921799</v>
      </c>
      <c r="E433" s="13">
        <v>1.5905083397742801</v>
      </c>
      <c r="F433" s="13">
        <v>2.0748931838045501</v>
      </c>
      <c r="G433" s="13">
        <v>1.6235209918167399</v>
      </c>
      <c r="H433" s="13">
        <v>1.8118655541502799</v>
      </c>
      <c r="I433" s="13">
        <v>1.5832702964705001</v>
      </c>
      <c r="J433" s="13">
        <v>1.6363343957631999</v>
      </c>
      <c r="K433" s="13">
        <v>1.6420160054226001</v>
      </c>
    </row>
    <row r="434" spans="2:11">
      <c r="B434" s="13" t="s">
        <v>320</v>
      </c>
    </row>
    <row r="435" spans="2:11">
      <c r="B435" s="13" t="s">
        <v>321</v>
      </c>
    </row>
    <row r="436" spans="2:11">
      <c r="B436" s="13" t="s">
        <v>189</v>
      </c>
      <c r="D436" s="13">
        <v>0.163234280797215</v>
      </c>
      <c r="E436" s="13">
        <v>-8.8964283898323504E-2</v>
      </c>
      <c r="F436" s="13">
        <v>0.31380305385228802</v>
      </c>
      <c r="G436" s="13">
        <v>7.1454223051406904E-2</v>
      </c>
      <c r="H436" s="13">
        <v>0.232722726363393</v>
      </c>
      <c r="I436" s="13">
        <v>4.9237838926460498E-2</v>
      </c>
      <c r="J436" s="13">
        <v>0.267688626525665</v>
      </c>
      <c r="K436" s="13">
        <v>4.1344876898868801E-2</v>
      </c>
    </row>
    <row r="437" spans="2:11">
      <c r="B437" s="13" t="s">
        <v>191</v>
      </c>
      <c r="D437" s="13">
        <v>8.0563372368966907E-2</v>
      </c>
      <c r="E437" s="13">
        <v>-9.2453465602968396E-2</v>
      </c>
      <c r="F437" s="13">
        <v>0.24579755873779099</v>
      </c>
      <c r="G437" s="13">
        <v>1.6681124310958299E-2</v>
      </c>
      <c r="H437" s="13">
        <v>0.18575284857514199</v>
      </c>
      <c r="I437" s="13">
        <v>-4.1245316064363401E-2</v>
      </c>
      <c r="J437" s="13">
        <v>0.13739958831162499</v>
      </c>
      <c r="K437" s="13">
        <v>-6.6523043791022807E-2</v>
      </c>
    </row>
    <row r="438" spans="2:11">
      <c r="B438" s="13" t="s">
        <v>310</v>
      </c>
      <c r="D438" s="13">
        <v>12168.6103721582</v>
      </c>
      <c r="E438" s="13">
        <v>11637.175242711101</v>
      </c>
      <c r="F438" s="13">
        <v>14535.5110667791</v>
      </c>
      <c r="G438" s="13">
        <v>11766.400626398299</v>
      </c>
      <c r="H438" s="13">
        <v>13022.259963561601</v>
      </c>
      <c r="I438" s="13">
        <v>11627.3314748213</v>
      </c>
      <c r="J438" s="13">
        <v>12994.2706035593</v>
      </c>
      <c r="K438" s="13">
        <v>11829.8113596888</v>
      </c>
    </row>
    <row r="439" spans="2:11">
      <c r="B439" s="13" t="s">
        <v>357</v>
      </c>
      <c r="D439" s="13">
        <v>23049.0418299718</v>
      </c>
      <c r="E439" s="13">
        <v>21966.709179138401</v>
      </c>
      <c r="F439" s="13">
        <v>34585.092806579101</v>
      </c>
      <c r="G439" s="13">
        <v>22611.347226259099</v>
      </c>
      <c r="H439" s="13">
        <v>30190.608482628399</v>
      </c>
      <c r="I439" s="13">
        <v>23077.278484058901</v>
      </c>
      <c r="J439" s="13">
        <v>25642.5724263585</v>
      </c>
      <c r="K439" s="13">
        <v>22243.611134057301</v>
      </c>
    </row>
    <row r="440" spans="2:11">
      <c r="B440" s="13" t="s">
        <v>306</v>
      </c>
      <c r="D440" s="13">
        <v>402.20974575986901</v>
      </c>
      <c r="E440" s="13">
        <v>427.71934126982399</v>
      </c>
      <c r="F440" s="13">
        <v>1513.2511032175</v>
      </c>
      <c r="G440" s="13">
        <v>139.069151576997</v>
      </c>
      <c r="H440" s="13">
        <v>1046.2996456160699</v>
      </c>
      <c r="I440" s="13">
        <v>438.12773994096199</v>
      </c>
      <c r="J440" s="13">
        <v>833.30841131230602</v>
      </c>
      <c r="K440" s="13">
        <v>180.451529280356</v>
      </c>
    </row>
    <row r="441" spans="2:11">
      <c r="B441" s="13" t="s">
        <v>318</v>
      </c>
      <c r="D441" s="13">
        <v>402.20974575986901</v>
      </c>
      <c r="E441" s="13">
        <v>427.71934126982399</v>
      </c>
      <c r="F441" s="13">
        <v>1513.2511032175</v>
      </c>
      <c r="G441" s="13">
        <v>139.069151576997</v>
      </c>
      <c r="H441" s="13">
        <v>1046.2996456160699</v>
      </c>
      <c r="I441" s="13">
        <v>438.12773994096199</v>
      </c>
      <c r="J441" s="13">
        <v>833.30841131230602</v>
      </c>
      <c r="K441" s="13">
        <v>180.451529280356</v>
      </c>
    </row>
    <row r="442" spans="2:11">
      <c r="B442" s="13" t="s">
        <v>339</v>
      </c>
      <c r="D442" s="13">
        <v>899382388016</v>
      </c>
      <c r="E442" s="13">
        <v>835430873237</v>
      </c>
      <c r="F442" s="13">
        <v>1396631757152</v>
      </c>
      <c r="G442" s="13">
        <v>754554092028</v>
      </c>
      <c r="H442" s="13">
        <v>1600722305172</v>
      </c>
      <c r="I442" s="13">
        <v>936209211794</v>
      </c>
      <c r="J442" s="13">
        <v>1156488001120</v>
      </c>
      <c r="K442" s="13">
        <v>777547505035</v>
      </c>
    </row>
    <row r="443" spans="2:11">
      <c r="B443" s="13" t="s">
        <v>322</v>
      </c>
    </row>
    <row r="444" spans="2:11">
      <c r="B444" s="13" t="s">
        <v>363</v>
      </c>
      <c r="D444" s="13">
        <v>2238063893491</v>
      </c>
      <c r="E444" s="13">
        <v>1924000977651</v>
      </c>
      <c r="F444" s="13">
        <v>2765710494819</v>
      </c>
      <c r="G444" s="13">
        <v>2105118028695</v>
      </c>
      <c r="H444" s="13">
        <v>2688352086114</v>
      </c>
      <c r="I444" s="13">
        <v>2180824632028</v>
      </c>
      <c r="J444" s="13">
        <v>2559931490112</v>
      </c>
      <c r="K444" s="13">
        <v>2019369296645</v>
      </c>
    </row>
    <row r="445" spans="2:11">
      <c r="B445" s="13" t="s">
        <v>314</v>
      </c>
      <c r="D445" s="13">
        <v>1767288424331</v>
      </c>
      <c r="E445" s="13">
        <v>1314997189969</v>
      </c>
      <c r="F445" s="13">
        <v>2268938292788</v>
      </c>
      <c r="G445" s="13">
        <v>1592379212448</v>
      </c>
      <c r="H445" s="13">
        <v>2197929231290</v>
      </c>
      <c r="I445" s="13">
        <v>1626969670023</v>
      </c>
      <c r="J445" s="13">
        <v>2097301823647</v>
      </c>
      <c r="K445" s="13">
        <v>1432295248874</v>
      </c>
    </row>
    <row r="446" spans="2:11">
      <c r="B446" s="13" t="s">
        <v>331</v>
      </c>
      <c r="D446" s="13">
        <v>411405837280</v>
      </c>
      <c r="E446" s="13">
        <v>325997993909</v>
      </c>
      <c r="F446" s="13">
        <v>454336502627</v>
      </c>
      <c r="G446" s="13">
        <v>237080311482</v>
      </c>
      <c r="H446" s="13">
        <v>356290421448</v>
      </c>
      <c r="I446" s="13">
        <v>264743461137</v>
      </c>
      <c r="J446" s="13">
        <v>425762777105</v>
      </c>
      <c r="K446" s="13">
        <v>318344821537</v>
      </c>
    </row>
    <row r="447" spans="2:11">
      <c r="B447" s="13" t="s">
        <v>342</v>
      </c>
      <c r="D447" s="13">
        <v>58766825732</v>
      </c>
      <c r="E447" s="13">
        <v>62494030181</v>
      </c>
      <c r="F447" s="13">
        <v>221100967366</v>
      </c>
      <c r="G447" s="13">
        <v>20319379830</v>
      </c>
      <c r="H447" s="13">
        <v>152874736591</v>
      </c>
      <c r="I447" s="13">
        <v>64014800270</v>
      </c>
      <c r="J447" s="13">
        <v>121754608646</v>
      </c>
      <c r="K447" s="13">
        <v>26365754898</v>
      </c>
    </row>
    <row r="448" spans="2:11">
      <c r="B448" s="13" t="s">
        <v>358</v>
      </c>
      <c r="D448" s="13">
        <v>146109900</v>
      </c>
      <c r="E448" s="13">
        <v>146109900</v>
      </c>
      <c r="F448" s="13">
        <v>146109900</v>
      </c>
      <c r="G448" s="13">
        <v>146109900</v>
      </c>
      <c r="H448" s="13">
        <v>146109900</v>
      </c>
      <c r="I448" s="13">
        <v>146109900</v>
      </c>
      <c r="J448" s="13">
        <v>146109900</v>
      </c>
      <c r="K448" s="13">
        <v>146109900</v>
      </c>
    </row>
    <row r="449" spans="2:11">
      <c r="B449" s="13" t="s">
        <v>312</v>
      </c>
      <c r="D449" s="13">
        <v>30831262123</v>
      </c>
      <c r="E449" s="13">
        <v>7744560184</v>
      </c>
      <c r="F449" s="13">
        <v>28508675855</v>
      </c>
      <c r="G449" s="13">
        <v>18792138486</v>
      </c>
      <c r="H449" s="13">
        <v>110631983617</v>
      </c>
      <c r="I449" s="13">
        <v>15766301397</v>
      </c>
      <c r="J449" s="13">
        <v>177415110569</v>
      </c>
      <c r="K449" s="13">
        <v>46677827342</v>
      </c>
    </row>
    <row r="450" spans="2:11">
      <c r="B450" s="13" t="s">
        <v>337</v>
      </c>
      <c r="D450" s="13">
        <v>1780195467615</v>
      </c>
      <c r="E450" s="13">
        <v>1702547533995</v>
      </c>
      <c r="F450" s="13">
        <v>2126023091416</v>
      </c>
      <c r="G450" s="13">
        <v>1721428641883</v>
      </c>
      <c r="H450" s="13">
        <v>1904922124050</v>
      </c>
      <c r="I450" s="13">
        <v>1701109262053</v>
      </c>
      <c r="J450" s="13">
        <v>1900832601459</v>
      </c>
      <c r="K450" s="13">
        <v>1730693577783</v>
      </c>
    </row>
    <row r="451" spans="2:11">
      <c r="B451" s="13" t="s">
        <v>315</v>
      </c>
      <c r="D451" s="13">
        <v>457868425876</v>
      </c>
      <c r="E451" s="13">
        <v>221453443656</v>
      </c>
      <c r="F451" s="13">
        <v>639687403403</v>
      </c>
      <c r="G451" s="13">
        <v>383689386812</v>
      </c>
      <c r="H451" s="13">
        <v>783429962064</v>
      </c>
      <c r="I451" s="13">
        <v>479715369975</v>
      </c>
      <c r="J451" s="13">
        <v>659098888653</v>
      </c>
      <c r="K451" s="13">
        <v>288675718862</v>
      </c>
    </row>
    <row r="452" spans="2:11">
      <c r="B452" s="13" t="s">
        <v>336</v>
      </c>
      <c r="D452" s="13">
        <v>2241023000</v>
      </c>
      <c r="E452" s="13">
        <v>2241023000</v>
      </c>
      <c r="F452" s="13">
        <v>2241023000</v>
      </c>
      <c r="G452" s="13">
        <v>2241023000</v>
      </c>
      <c r="H452" s="13">
        <v>2241023000</v>
      </c>
      <c r="I452" s="13">
        <v>2241023000</v>
      </c>
      <c r="J452" s="13">
        <v>2241023000</v>
      </c>
      <c r="K452" s="13">
        <v>2241023000</v>
      </c>
    </row>
    <row r="453" spans="2:11">
      <c r="B453" s="13" t="s">
        <v>334</v>
      </c>
      <c r="D453" s="13">
        <v>460109448876</v>
      </c>
      <c r="E453" s="13">
        <v>223694466656</v>
      </c>
      <c r="F453" s="13">
        <v>641928426403</v>
      </c>
      <c r="G453" s="13">
        <v>385930409812</v>
      </c>
      <c r="H453" s="13">
        <v>785670985064</v>
      </c>
      <c r="I453" s="13">
        <v>481956392975</v>
      </c>
      <c r="J453" s="13">
        <v>661339911653</v>
      </c>
      <c r="K453" s="13">
        <v>290916741862</v>
      </c>
    </row>
    <row r="454" spans="2:11">
      <c r="B454" s="13" t="s">
        <v>324</v>
      </c>
      <c r="D454" s="13">
        <v>1777954444615</v>
      </c>
      <c r="E454" s="13">
        <v>1700306510995</v>
      </c>
      <c r="F454" s="13">
        <v>2123782068416</v>
      </c>
      <c r="G454" s="13">
        <v>1719187618883</v>
      </c>
      <c r="H454" s="13">
        <v>1902681101050</v>
      </c>
      <c r="I454" s="13">
        <v>1698868239053</v>
      </c>
      <c r="J454" s="13">
        <v>1898591578459</v>
      </c>
      <c r="K454" s="13">
        <v>1728452554783</v>
      </c>
    </row>
    <row r="455" spans="2:11">
      <c r="B455" s="13" t="s">
        <v>344</v>
      </c>
      <c r="D455" s="13">
        <v>73891268064</v>
      </c>
      <c r="E455" s="13">
        <v>70936484968</v>
      </c>
      <c r="F455" s="13">
        <v>276398504627</v>
      </c>
      <c r="G455" s="13">
        <v>25484141518</v>
      </c>
      <c r="H455" s="13">
        <v>191372859513</v>
      </c>
      <c r="I455" s="13">
        <v>80326718932</v>
      </c>
      <c r="J455" s="13">
        <v>152210923115</v>
      </c>
      <c r="K455" s="13">
        <v>32615525914</v>
      </c>
    </row>
    <row r="456" spans="2:11">
      <c r="B456" s="13" t="s">
        <v>326</v>
      </c>
      <c r="D456" s="13">
        <v>451509514278</v>
      </c>
      <c r="E456" s="13">
        <v>572904892069</v>
      </c>
      <c r="F456" s="13">
        <v>462486801511</v>
      </c>
      <c r="G456" s="13">
        <v>485660403037</v>
      </c>
      <c r="H456" s="13">
        <v>472256217193</v>
      </c>
      <c r="I456" s="13">
        <v>519839734645</v>
      </c>
      <c r="J456" s="13">
        <v>441467029861</v>
      </c>
      <c r="K456" s="13">
        <v>547199011773</v>
      </c>
    </row>
    <row r="457" spans="2:11">
      <c r="B457" s="13" t="s">
        <v>335</v>
      </c>
      <c r="D457" s="13">
        <v>1767288424331</v>
      </c>
      <c r="E457" s="13">
        <v>1314997189969</v>
      </c>
      <c r="F457" s="13">
        <v>2268938292788</v>
      </c>
      <c r="G457" s="13">
        <v>1592379212448</v>
      </c>
      <c r="H457" s="13">
        <v>2197929231290</v>
      </c>
      <c r="I457" s="13">
        <v>1626969670023</v>
      </c>
      <c r="J457" s="13">
        <v>2097301823647</v>
      </c>
      <c r="K457" s="13">
        <v>1432295248874</v>
      </c>
    </row>
    <row r="458" spans="2:11">
      <c r="B458" s="13" t="s">
        <v>329</v>
      </c>
      <c r="D458" s="13">
        <v>250000000</v>
      </c>
      <c r="E458" s="13">
        <v>0</v>
      </c>
      <c r="F458" s="13">
        <v>218750002</v>
      </c>
      <c r="G458" s="13">
        <v>0</v>
      </c>
      <c r="H458" s="13">
        <v>229166668</v>
      </c>
      <c r="I458" s="13">
        <v>0</v>
      </c>
      <c r="J458" s="13">
        <v>239583334</v>
      </c>
      <c r="K458" s="13">
        <v>0</v>
      </c>
    </row>
    <row r="606" spans="2:11">
      <c r="B606" s="13" t="s">
        <v>857</v>
      </c>
      <c r="D606" s="13" t="s">
        <v>4876</v>
      </c>
      <c r="E606" s="13" t="s">
        <v>4784</v>
      </c>
      <c r="F606" s="13" t="s">
        <v>4883</v>
      </c>
      <c r="G606" s="13" t="s">
        <v>4881</v>
      </c>
      <c r="H606" s="13" t="s">
        <v>4877</v>
      </c>
      <c r="I606" s="13" t="s">
        <v>4882</v>
      </c>
      <c r="J606" s="13" t="s">
        <v>4878</v>
      </c>
      <c r="K606" s="13" t="s">
        <v>4783</v>
      </c>
    </row>
    <row r="607" spans="2:11">
      <c r="B607" s="13" t="s">
        <v>308</v>
      </c>
      <c r="D607" s="13">
        <v>3078.4550623821201</v>
      </c>
      <c r="E607" s="13">
        <v>4732.6108584615304</v>
      </c>
      <c r="F607" s="13">
        <v>2035.18469417757</v>
      </c>
      <c r="G607" s="13">
        <v>3861.28638095322</v>
      </c>
      <c r="H607" s="13">
        <v>2171.8243078025998</v>
      </c>
      <c r="I607" s="13">
        <v>4748.2528573076897</v>
      </c>
      <c r="J607" s="13">
        <v>2599.1526500865598</v>
      </c>
      <c r="K607" s="13">
        <v>4369.5650610180901</v>
      </c>
    </row>
    <row r="608" spans="2:11">
      <c r="B608" s="13" t="s">
        <v>319</v>
      </c>
      <c r="D608" s="13">
        <v>2157.4492586645501</v>
      </c>
      <c r="E608" s="13">
        <v>4732.6108584615304</v>
      </c>
      <c r="F608" s="13">
        <v>2035.18469417757</v>
      </c>
      <c r="G608" s="13">
        <v>2122.1216027868199</v>
      </c>
      <c r="H608" s="13">
        <v>2171.8243078025998</v>
      </c>
      <c r="I608" s="13">
        <v>1899.30268986644</v>
      </c>
      <c r="J608" s="13">
        <v>2209.2799525085502</v>
      </c>
      <c r="K608" s="13">
        <v>4369.5650610180901</v>
      </c>
    </row>
    <row r="609" spans="2:11">
      <c r="B609" s="13" t="s">
        <v>175</v>
      </c>
      <c r="D609" s="13">
        <v>0.19648533214977701</v>
      </c>
      <c r="E609" s="13">
        <v>-0.11173345380675601</v>
      </c>
      <c r="F609" s="13">
        <v>4.5601881436303201E-3</v>
      </c>
      <c r="G609" s="13">
        <v>0.245372573547774</v>
      </c>
      <c r="H609" s="13">
        <v>8.9658536292082397E-2</v>
      </c>
      <c r="I609" s="13">
        <v>0.34299022264539802</v>
      </c>
      <c r="J609" s="13">
        <v>0.37360464572973501</v>
      </c>
      <c r="K609" s="13">
        <v>-0.103086456704542</v>
      </c>
    </row>
    <row r="610" spans="2:11">
      <c r="B610" s="13" t="s">
        <v>177</v>
      </c>
      <c r="D610" s="13">
        <v>0.16817573247048501</v>
      </c>
      <c r="E610" s="13">
        <v>-0.245127638899824</v>
      </c>
      <c r="F610" s="13">
        <v>0.147599420146519</v>
      </c>
      <c r="G610" s="13">
        <v>7.8001283213867095E-2</v>
      </c>
      <c r="H610" s="13">
        <v>0.21492800620910801</v>
      </c>
      <c r="I610" s="13">
        <v>-7.6642793903197406E-2</v>
      </c>
      <c r="J610" s="13">
        <v>0.28340773067776198</v>
      </c>
      <c r="K610" s="13">
        <v>-0.231090744131033</v>
      </c>
    </row>
    <row r="611" spans="2:11">
      <c r="B611" s="13" t="s">
        <v>162</v>
      </c>
      <c r="D611" s="13">
        <v>3.8493549809800097E-2</v>
      </c>
      <c r="E611" s="13">
        <v>7.68608246174773E-2</v>
      </c>
      <c r="F611" s="13">
        <v>-0.23713467584110801</v>
      </c>
      <c r="G611" s="13">
        <v>0.54143714959502898</v>
      </c>
      <c r="H611" s="13">
        <v>-3.61275353893699E-2</v>
      </c>
      <c r="I611" s="13">
        <v>0.34053459086995302</v>
      </c>
      <c r="J611" s="13">
        <v>0.12686376766448301</v>
      </c>
      <c r="K611" s="13">
        <v>-0.29893479977359</v>
      </c>
    </row>
    <row r="612" spans="2:11">
      <c r="B612" s="13" t="s">
        <v>164</v>
      </c>
      <c r="D612" s="13">
        <v>0.118939936322615</v>
      </c>
      <c r="E612" s="13">
        <v>-0.43262288962919299</v>
      </c>
      <c r="F612" s="13">
        <v>-5.0823662985062301E-2</v>
      </c>
      <c r="G612" s="13">
        <v>0.12862175562075701</v>
      </c>
      <c r="H612" s="13">
        <v>0.145861080814014</v>
      </c>
      <c r="I612" s="13">
        <v>-0.21801008348794099</v>
      </c>
      <c r="J612" s="13">
        <v>0.26226335707170201</v>
      </c>
      <c r="K612" s="13">
        <v>-0.42629013472563199</v>
      </c>
    </row>
    <row r="613" spans="2:11">
      <c r="B613" s="13" t="s">
        <v>76</v>
      </c>
      <c r="D613" s="13">
        <v>-0.56760747308246096</v>
      </c>
      <c r="E613" s="13">
        <v>0.118584138897654</v>
      </c>
      <c r="F613" s="13">
        <v>-0.207260250365498</v>
      </c>
      <c r="G613" s="13">
        <v>-0.39578784038096998</v>
      </c>
      <c r="H613" s="13">
        <v>-6.1979294916916401E-2</v>
      </c>
      <c r="I613" s="13">
        <v>-0.46620225188460102</v>
      </c>
      <c r="J613" s="13">
        <v>-0.55090374480208604</v>
      </c>
      <c r="K613" s="13">
        <v>-0.25589162381943797</v>
      </c>
    </row>
    <row r="614" spans="2:11">
      <c r="B614" s="13" t="s">
        <v>78</v>
      </c>
      <c r="D614" s="13">
        <v>-0.34952288399582099</v>
      </c>
      <c r="E614" s="13">
        <v>-0.40776797802159798</v>
      </c>
      <c r="F614" s="13">
        <v>-0.472925731637869</v>
      </c>
      <c r="G614" s="13">
        <v>-0.16367903833470501</v>
      </c>
      <c r="H614" s="13">
        <v>-0.54260559134711905</v>
      </c>
      <c r="I614" s="13">
        <v>-0.18423371303255101</v>
      </c>
      <c r="J614" s="13">
        <v>-0.40516902396666299</v>
      </c>
      <c r="K614" s="13">
        <v>-0.39921183132967702</v>
      </c>
    </row>
    <row r="615" spans="2:11">
      <c r="B615" s="13" t="s">
        <v>97</v>
      </c>
      <c r="D615" s="13">
        <v>-0.56760747308246096</v>
      </c>
      <c r="E615" s="13">
        <v>0.118584138897654</v>
      </c>
      <c r="F615" s="13">
        <v>-0.207260250365498</v>
      </c>
      <c r="G615" s="13">
        <v>-0.39578784038096998</v>
      </c>
      <c r="H615" s="13">
        <v>-6.1979294916916401E-2</v>
      </c>
      <c r="I615" s="13">
        <v>-0.46620225188460102</v>
      </c>
      <c r="J615" s="13">
        <v>-0.55090374480208604</v>
      </c>
      <c r="K615" s="13">
        <v>-0.25589162381943797</v>
      </c>
    </row>
    <row r="616" spans="2:11">
      <c r="B616" s="13" t="s">
        <v>99</v>
      </c>
      <c r="D616" s="13">
        <v>-0.54413127907881798</v>
      </c>
      <c r="E616" s="13">
        <v>-0.40776797802159798</v>
      </c>
      <c r="F616" s="13">
        <v>-4.0966977808943199E-2</v>
      </c>
      <c r="G616" s="13">
        <v>-0.54036696465512002</v>
      </c>
      <c r="H616" s="13">
        <v>0.14348509028612</v>
      </c>
      <c r="I616" s="13">
        <v>-0.67369321944279204</v>
      </c>
      <c r="J616" s="13">
        <v>-0.49439362461539799</v>
      </c>
      <c r="K616" s="13">
        <v>-0.39921183132967702</v>
      </c>
    </row>
    <row r="617" spans="2:11">
      <c r="B617" s="13" t="s">
        <v>350</v>
      </c>
      <c r="D617" s="13">
        <v>3.70040565751099</v>
      </c>
      <c r="E617" s="13">
        <v>3.28560965862233</v>
      </c>
      <c r="F617" s="13">
        <v>2.3050940078965101</v>
      </c>
      <c r="G617" s="13">
        <v>3.59073264008097</v>
      </c>
      <c r="H617" s="13">
        <v>2.2776390186497601</v>
      </c>
      <c r="I617" s="13">
        <v>4.0620929123678398</v>
      </c>
      <c r="J617" s="13">
        <v>4.6350295674194202</v>
      </c>
      <c r="K617" s="13">
        <v>4.6590077574518096</v>
      </c>
    </row>
    <row r="618" spans="2:11">
      <c r="B618" s="13" t="s">
        <v>316</v>
      </c>
      <c r="D618" s="13">
        <v>4.8054886648451296</v>
      </c>
      <c r="E618" s="13">
        <v>4.5653010125531104</v>
      </c>
      <c r="F618" s="13">
        <v>3.22444399104341</v>
      </c>
      <c r="G618" s="13">
        <v>4.5604031959385098</v>
      </c>
      <c r="H618" s="13">
        <v>3.2001759869583299</v>
      </c>
      <c r="I618" s="13">
        <v>5.4740656092100801</v>
      </c>
      <c r="J618" s="13">
        <v>5.8490935106804303</v>
      </c>
      <c r="K618" s="13">
        <v>6.76446122394829</v>
      </c>
    </row>
    <row r="619" spans="2:11">
      <c r="B619" s="13" t="s">
        <v>333</v>
      </c>
      <c r="D619" s="13">
        <v>0</v>
      </c>
      <c r="E619" s="13">
        <v>0</v>
      </c>
      <c r="F619" s="13">
        <v>0</v>
      </c>
      <c r="G619" s="13">
        <v>0</v>
      </c>
      <c r="H619" s="13">
        <v>0</v>
      </c>
      <c r="I619" s="13">
        <v>0</v>
      </c>
      <c r="J619" s="13">
        <v>0</v>
      </c>
      <c r="K619" s="13">
        <v>0</v>
      </c>
    </row>
    <row r="620" spans="2:11">
      <c r="B620" s="13" t="s">
        <v>365</v>
      </c>
      <c r="D620" s="13">
        <v>0.19594185002452399</v>
      </c>
      <c r="E620" s="13">
        <v>0.198778720925711</v>
      </c>
      <c r="F620" s="13">
        <v>0.33510931085277801</v>
      </c>
      <c r="G620" s="13">
        <v>0.20934634608827901</v>
      </c>
      <c r="H620" s="13">
        <v>0.34243429984034301</v>
      </c>
      <c r="I620" s="13">
        <v>0.16658735557812501</v>
      </c>
      <c r="J620" s="13">
        <v>0.15649513706829099</v>
      </c>
      <c r="K620" s="13">
        <v>0.126418427390875</v>
      </c>
    </row>
    <row r="621" spans="2:11">
      <c r="B621" s="13" t="s">
        <v>366</v>
      </c>
      <c r="D621" s="13">
        <v>0.163838944193237</v>
      </c>
      <c r="E621" s="13">
        <v>0.16581769216941999</v>
      </c>
      <c r="F621" s="13">
        <v>0.25099765849039901</v>
      </c>
      <c r="G621" s="13">
        <v>0.173107023281978</v>
      </c>
      <c r="H621" s="13">
        <v>0.25508458766367098</v>
      </c>
      <c r="I621" s="13">
        <v>0.142798869524494</v>
      </c>
      <c r="J621" s="13">
        <v>0.13531845664738801</v>
      </c>
      <c r="K621" s="13">
        <v>0.112230432596613</v>
      </c>
    </row>
    <row r="622" spans="2:11">
      <c r="B622" s="13" t="s">
        <v>328</v>
      </c>
      <c r="D622" s="13">
        <v>0.27207542338420698</v>
      </c>
      <c r="E622" s="13">
        <v>0.25758054497164001</v>
      </c>
      <c r="F622" s="13">
        <v>0.26269196602155598</v>
      </c>
      <c r="G622" s="13">
        <v>0.267651997966249</v>
      </c>
      <c r="H622" s="13">
        <v>0.26773437999368299</v>
      </c>
      <c r="I622" s="13">
        <v>0.25409636040165001</v>
      </c>
      <c r="J622" s="13">
        <v>0.26792342280932901</v>
      </c>
      <c r="K622" s="13">
        <v>0.24851171822858101</v>
      </c>
    </row>
    <row r="623" spans="2:11">
      <c r="B623" s="13" t="s">
        <v>323</v>
      </c>
      <c r="D623" s="13">
        <v>0.17691040699132299</v>
      </c>
      <c r="E623" s="13">
        <v>0.181878075386773</v>
      </c>
      <c r="F623" s="13">
        <v>0.15240439877752399</v>
      </c>
      <c r="G623" s="13">
        <v>0.18186516671570399</v>
      </c>
      <c r="H623" s="13">
        <v>0.16408836016115799</v>
      </c>
      <c r="I623" s="13">
        <v>0.17188795609292601</v>
      </c>
      <c r="J623" s="13">
        <v>0.16937597602535501</v>
      </c>
      <c r="K623" s="13">
        <v>0.16928958460053201</v>
      </c>
    </row>
    <row r="624" spans="2:11">
      <c r="B624" s="13" t="s">
        <v>340</v>
      </c>
      <c r="D624" s="13">
        <v>0.176339279136593</v>
      </c>
      <c r="E624" s="13">
        <v>0.17928721626333299</v>
      </c>
      <c r="F624" s="13">
        <v>0.15254736025103099</v>
      </c>
      <c r="G624" s="13">
        <v>0.18156517320789001</v>
      </c>
      <c r="H624" s="13">
        <v>0.163287863858778</v>
      </c>
      <c r="I624" s="13">
        <v>0.17193063420285201</v>
      </c>
      <c r="J624" s="13">
        <v>0.16853636492246199</v>
      </c>
      <c r="K624" s="13">
        <v>0.16675872076095299</v>
      </c>
    </row>
    <row r="625" spans="2:11">
      <c r="B625" s="13" t="s">
        <v>341</v>
      </c>
      <c r="D625" s="13">
        <v>0.17691040699132299</v>
      </c>
      <c r="E625" s="13">
        <v>0.181878075386773</v>
      </c>
      <c r="F625" s="13">
        <v>0.15240439877752399</v>
      </c>
      <c r="G625" s="13">
        <v>0.18186516671570399</v>
      </c>
      <c r="H625" s="13">
        <v>0.16408836016115799</v>
      </c>
      <c r="I625" s="13">
        <v>0.17188795609292601</v>
      </c>
      <c r="J625" s="13">
        <v>0.16937597602535501</v>
      </c>
      <c r="K625" s="13">
        <v>0.16928958460053201</v>
      </c>
    </row>
    <row r="626" spans="2:11">
      <c r="B626" s="13" t="s">
        <v>338</v>
      </c>
      <c r="D626" s="13">
        <v>0.13909248630117399</v>
      </c>
      <c r="E626" s="13">
        <v>0.14521285887785801</v>
      </c>
      <c r="F626" s="13">
        <v>0.11959421015905</v>
      </c>
      <c r="G626" s="13">
        <v>0.14459509880222299</v>
      </c>
      <c r="H626" s="13">
        <v>0.12892875676020599</v>
      </c>
      <c r="I626" s="13">
        <v>0.13669995431071</v>
      </c>
      <c r="J626" s="13">
        <v>0.13307939474137201</v>
      </c>
      <c r="K626" s="13">
        <v>0.135308628780303</v>
      </c>
    </row>
    <row r="627" spans="2:11">
      <c r="B627" s="13" t="s">
        <v>351</v>
      </c>
      <c r="D627" s="13">
        <v>0.144188380795298</v>
      </c>
      <c r="E627" s="13">
        <v>0.13402706274458401</v>
      </c>
      <c r="F627" s="13">
        <v>0.122271923579025</v>
      </c>
      <c r="G627" s="13">
        <v>0.14644292312000301</v>
      </c>
      <c r="H627" s="13">
        <v>0.13495226484134601</v>
      </c>
      <c r="I627" s="13">
        <v>0.130807021379373</v>
      </c>
      <c r="J627" s="13">
        <v>0.150497672542969</v>
      </c>
      <c r="K627" s="13">
        <v>0.124409827765456</v>
      </c>
    </row>
    <row r="628" spans="2:11">
      <c r="B628" s="13" t="s">
        <v>353</v>
      </c>
      <c r="D628" s="13">
        <v>0.172637403135669</v>
      </c>
      <c r="E628" s="13">
        <v>0.161087349062699</v>
      </c>
      <c r="F628" s="13">
        <v>0.15575838931080499</v>
      </c>
      <c r="G628" s="13">
        <v>0.17396140496726401</v>
      </c>
      <c r="H628" s="13">
        <v>0.16925922101179799</v>
      </c>
      <c r="I628" s="13">
        <v>0.151661892256124</v>
      </c>
      <c r="J628" s="13">
        <v>0.17186383935948299</v>
      </c>
      <c r="K628" s="13">
        <v>0.142166671902932</v>
      </c>
    </row>
    <row r="629" spans="2:11">
      <c r="B629" s="13" t="s">
        <v>355</v>
      </c>
      <c r="D629" s="13">
        <v>0.157747655363215</v>
      </c>
      <c r="E629" s="13">
        <v>0.13890699141349799</v>
      </c>
      <c r="F629" s="13">
        <v>0.13756738755631301</v>
      </c>
      <c r="G629" s="13">
        <v>0.15882638636610999</v>
      </c>
      <c r="H629" s="13">
        <v>0.15108955748814201</v>
      </c>
      <c r="I629" s="13">
        <v>0.13579838025309501</v>
      </c>
      <c r="J629" s="13">
        <v>0.156097534555592</v>
      </c>
      <c r="K629" s="13">
        <v>0.120783503354345</v>
      </c>
    </row>
    <row r="630" spans="2:11">
      <c r="B630" s="13" t="s">
        <v>332</v>
      </c>
      <c r="D630" s="13">
        <v>3.84933619353319</v>
      </c>
      <c r="E630" s="13">
        <v>3.14751041936873</v>
      </c>
      <c r="F630" s="13">
        <v>3.7377262406698</v>
      </c>
      <c r="G630" s="13">
        <v>3.9732765992221899</v>
      </c>
      <c r="H630" s="13">
        <v>3.4903150783913102</v>
      </c>
      <c r="I630" s="13">
        <v>3.3001972278988001</v>
      </c>
      <c r="J630" s="13">
        <v>4.1689084614390799</v>
      </c>
      <c r="K630" s="13">
        <v>3.0150409527328099</v>
      </c>
    </row>
    <row r="631" spans="2:11">
      <c r="B631" s="13" t="s">
        <v>356</v>
      </c>
      <c r="D631" s="13">
        <v>6.9133265223363702</v>
      </c>
      <c r="E631" s="13">
        <v>6.0434723888589401</v>
      </c>
      <c r="F631" s="13">
        <v>5.8371320456912299</v>
      </c>
      <c r="G631" s="13">
        <v>6.3020256886233899</v>
      </c>
      <c r="H631" s="13">
        <v>6.9529162279044296</v>
      </c>
      <c r="I631" s="13">
        <v>6.5662889731444798</v>
      </c>
      <c r="J631" s="13">
        <v>7.8569536305477197</v>
      </c>
      <c r="K631" s="13">
        <v>7.3914008172877201</v>
      </c>
    </row>
    <row r="632" spans="2:11">
      <c r="B632" s="13" t="s">
        <v>313</v>
      </c>
      <c r="D632" s="13">
        <v>1.34149953816928</v>
      </c>
      <c r="E632" s="13">
        <v>1.2442786215683901</v>
      </c>
      <c r="F632" s="13">
        <v>1.2777751164998501</v>
      </c>
      <c r="G632" s="13">
        <v>1.3237135426498201</v>
      </c>
      <c r="H632" s="13">
        <v>1.3081404638952701</v>
      </c>
      <c r="I632" s="13">
        <v>1.2584084218253</v>
      </c>
      <c r="J632" s="13">
        <v>1.4571431831139301</v>
      </c>
      <c r="K632" s="13">
        <v>1.2335237160747199</v>
      </c>
    </row>
    <row r="633" spans="2:11">
      <c r="B633" s="13" t="s">
        <v>302</v>
      </c>
      <c r="D633" s="13">
        <v>1.03663673451842</v>
      </c>
      <c r="E633" s="13">
        <v>0.92296965833664302</v>
      </c>
      <c r="F633" s="13">
        <v>1.0223899920942101</v>
      </c>
      <c r="G633" s="13">
        <v>1.01277930118715</v>
      </c>
      <c r="H633" s="13">
        <v>1.04671966311086</v>
      </c>
      <c r="I633" s="13">
        <v>0.956891478413057</v>
      </c>
      <c r="J633" s="13">
        <v>1.13088636175005</v>
      </c>
      <c r="K633" s="13">
        <v>0.919452283914998</v>
      </c>
    </row>
    <row r="634" spans="2:11">
      <c r="B634" s="13" t="s">
        <v>320</v>
      </c>
    </row>
    <row r="635" spans="2:11">
      <c r="B635" s="13" t="s">
        <v>321</v>
      </c>
    </row>
    <row r="636" spans="2:11">
      <c r="B636" s="13" t="s">
        <v>189</v>
      </c>
      <c r="D636" s="13">
        <v>7.9254675322244506E-2</v>
      </c>
      <c r="E636" s="13">
        <v>8.8163788314287101E-4</v>
      </c>
      <c r="F636" s="13">
        <v>0.16315685257323301</v>
      </c>
      <c r="G636" s="13">
        <v>0.10763106040320899</v>
      </c>
      <c r="H636" s="13">
        <v>0.143031369171358</v>
      </c>
      <c r="I636" s="13">
        <v>7.5842614306465994E-2</v>
      </c>
      <c r="J636" s="13">
        <v>9.9266118800574801E-2</v>
      </c>
      <c r="K636" s="13">
        <v>-1.16977335236341E-2</v>
      </c>
    </row>
    <row r="637" spans="2:11">
      <c r="B637" s="13" t="s">
        <v>191</v>
      </c>
      <c r="D637" s="13">
        <v>6.2576056154474397E-2</v>
      </c>
      <c r="E637" s="13">
        <v>2.0300817393317299E-3</v>
      </c>
      <c r="F637" s="13">
        <v>0.122291280222929</v>
      </c>
      <c r="G637" s="13">
        <v>4.26144501338745E-2</v>
      </c>
      <c r="H637" s="13">
        <v>0.1078074176574</v>
      </c>
      <c r="I637" s="13">
        <v>1.82060373837134E-3</v>
      </c>
      <c r="J637" s="13">
        <v>9.03629776883762E-2</v>
      </c>
      <c r="K637" s="13">
        <v>-2.1265553775604799E-2</v>
      </c>
    </row>
    <row r="638" spans="2:11">
      <c r="B638" s="13" t="s">
        <v>310</v>
      </c>
      <c r="D638" s="13">
        <v>14061.3513281051</v>
      </c>
      <c r="E638" s="13">
        <v>32494.795927556501</v>
      </c>
      <c r="F638" s="13">
        <v>14489.4541731391</v>
      </c>
      <c r="G638" s="13">
        <v>13752.4435152481</v>
      </c>
      <c r="H638" s="13">
        <v>13945.8907420829</v>
      </c>
      <c r="I638" s="13">
        <v>14039.8957918336</v>
      </c>
      <c r="J638" s="13">
        <v>14397.800977086699</v>
      </c>
      <c r="K638" s="13">
        <v>33618.400195542898</v>
      </c>
    </row>
    <row r="639" spans="2:11">
      <c r="B639" s="13" t="s">
        <v>357</v>
      </c>
      <c r="D639" s="13">
        <v>23961.262554510002</v>
      </c>
      <c r="E639" s="13">
        <v>35937.589595452402</v>
      </c>
      <c r="F639" s="13">
        <v>18390.992712663701</v>
      </c>
      <c r="G639" s="13">
        <v>29159.266759472601</v>
      </c>
      <c r="H639" s="13">
        <v>18370.038411768801</v>
      </c>
      <c r="I639" s="13">
        <v>37800.642004841597</v>
      </c>
      <c r="J639" s="13">
        <v>21153.129922361801</v>
      </c>
      <c r="K639" s="13">
        <v>35024.230778167403</v>
      </c>
    </row>
    <row r="640" spans="2:11">
      <c r="B640" s="13" t="s">
        <v>306</v>
      </c>
      <c r="D640" s="13">
        <v>471.57691865088299</v>
      </c>
      <c r="E640" s="13">
        <v>1090.6222686425299</v>
      </c>
      <c r="F640" s="13">
        <v>522.62627736981801</v>
      </c>
      <c r="G640" s="13">
        <v>659.26589099484295</v>
      </c>
      <c r="H640" s="13">
        <v>566.86947316065596</v>
      </c>
      <c r="I640" s="13">
        <v>604.32511786661098</v>
      </c>
      <c r="J640" s="13">
        <v>474.11202499621902</v>
      </c>
      <c r="K640" s="13">
        <v>1055.7024680316699</v>
      </c>
    </row>
    <row r="641" spans="2:11">
      <c r="B641" s="13" t="s">
        <v>318</v>
      </c>
      <c r="D641" s="13">
        <v>471.57691865088299</v>
      </c>
      <c r="E641" s="13">
        <v>1090.6222686425299</v>
      </c>
      <c r="F641" s="13">
        <v>522.62627736981801</v>
      </c>
      <c r="G641" s="13">
        <v>659.26589099484295</v>
      </c>
      <c r="H641" s="13">
        <v>566.86947316065596</v>
      </c>
      <c r="I641" s="13">
        <v>604.32511786661098</v>
      </c>
      <c r="J641" s="13">
        <v>474.11202499621902</v>
      </c>
      <c r="K641" s="13">
        <v>1055.7024680316699</v>
      </c>
    </row>
    <row r="642" spans="2:11">
      <c r="B642" s="13" t="s">
        <v>339</v>
      </c>
      <c r="D642" s="13">
        <v>516074736726</v>
      </c>
      <c r="E642" s="13">
        <v>431325585746</v>
      </c>
      <c r="F642" s="13">
        <v>510068262517</v>
      </c>
      <c r="G642" s="13">
        <v>507752814154</v>
      </c>
      <c r="H642" s="13">
        <v>523585483782</v>
      </c>
      <c r="I642" s="13">
        <v>480504182130</v>
      </c>
      <c r="J642" s="13">
        <v>482474556535</v>
      </c>
      <c r="K642" s="13">
        <v>351247033151</v>
      </c>
    </row>
    <row r="643" spans="2:11">
      <c r="B643" s="13" t="s">
        <v>322</v>
      </c>
    </row>
    <row r="644" spans="2:11">
      <c r="B644" s="13" t="s">
        <v>363</v>
      </c>
      <c r="D644" s="13">
        <v>1858228203100</v>
      </c>
      <c r="E644" s="13">
        <v>1721769889526</v>
      </c>
      <c r="F644" s="13">
        <v>2137621330868</v>
      </c>
      <c r="G644" s="13">
        <v>1837775641470</v>
      </c>
      <c r="H644" s="13">
        <v>2068717664247</v>
      </c>
      <c r="I644" s="13">
        <v>1809852047846</v>
      </c>
      <c r="J644" s="13">
        <v>1839932544411</v>
      </c>
      <c r="K644" s="13">
        <v>1673782638201</v>
      </c>
    </row>
    <row r="645" spans="2:11">
      <c r="B645" s="13" t="s">
        <v>314</v>
      </c>
      <c r="D645" s="13">
        <v>1463031729775</v>
      </c>
      <c r="E645" s="13">
        <v>1303393026052</v>
      </c>
      <c r="F645" s="13">
        <v>1730036564933</v>
      </c>
      <c r="G645" s="13">
        <v>1450809600121</v>
      </c>
      <c r="H645" s="13">
        <v>1688726443571</v>
      </c>
      <c r="I645" s="13">
        <v>1414743936288</v>
      </c>
      <c r="J645" s="13">
        <v>1456288773794</v>
      </c>
      <c r="K645" s="13">
        <v>1270699641029</v>
      </c>
    </row>
    <row r="646" spans="2:11">
      <c r="B646" s="13" t="s">
        <v>331</v>
      </c>
      <c r="D646" s="13">
        <v>336442683882</v>
      </c>
      <c r="E646" s="13">
        <v>365351765771</v>
      </c>
      <c r="F646" s="13">
        <v>493266154175</v>
      </c>
      <c r="G646" s="13">
        <v>308483107951</v>
      </c>
      <c r="H646" s="13">
        <v>486820906070</v>
      </c>
      <c r="I646" s="13">
        <v>364917038572</v>
      </c>
      <c r="J646" s="13">
        <v>302273794736</v>
      </c>
      <c r="K646" s="13">
        <v>395508064206</v>
      </c>
    </row>
    <row r="647" spans="2:11">
      <c r="B647" s="13" t="s">
        <v>342</v>
      </c>
      <c r="D647" s="13">
        <v>55137895519</v>
      </c>
      <c r="E647" s="13">
        <v>53094114575</v>
      </c>
      <c r="F647" s="13">
        <v>60065383211</v>
      </c>
      <c r="G647" s="13">
        <v>78736549308</v>
      </c>
      <c r="H647" s="13">
        <v>71824335654</v>
      </c>
      <c r="I647" s="13">
        <v>74516430639</v>
      </c>
      <c r="J647" s="13">
        <v>56012103015</v>
      </c>
      <c r="K647" s="13">
        <v>49706188647</v>
      </c>
    </row>
    <row r="648" spans="2:11">
      <c r="B648" s="13" t="s">
        <v>358</v>
      </c>
      <c r="D648" s="13">
        <v>110499910</v>
      </c>
      <c r="E648" s="13">
        <v>44200000</v>
      </c>
      <c r="F648" s="13">
        <v>110499910</v>
      </c>
      <c r="G648" s="13">
        <v>110499910</v>
      </c>
      <c r="H648" s="13">
        <v>110499910</v>
      </c>
      <c r="I648" s="13">
        <v>110499910</v>
      </c>
      <c r="J648" s="13">
        <v>110499910</v>
      </c>
      <c r="K648" s="13">
        <v>44200000</v>
      </c>
    </row>
    <row r="649" spans="2:11">
      <c r="B649" s="13" t="s">
        <v>312</v>
      </c>
      <c r="D649" s="13">
        <v>84611144046</v>
      </c>
      <c r="E649" s="13">
        <v>67049568199</v>
      </c>
      <c r="F649" s="13">
        <v>72701206831</v>
      </c>
      <c r="G649" s="13">
        <v>65972044750</v>
      </c>
      <c r="H649" s="13">
        <v>79038734188</v>
      </c>
      <c r="I649" s="13">
        <v>67046066354</v>
      </c>
      <c r="J649" s="13">
        <v>49684718498</v>
      </c>
      <c r="K649" s="13">
        <v>60219400374</v>
      </c>
    </row>
    <row r="650" spans="2:11">
      <c r="B650" s="13" t="s">
        <v>337</v>
      </c>
      <c r="D650" s="13">
        <v>1553778056234</v>
      </c>
      <c r="E650" s="13">
        <v>1436269979998</v>
      </c>
      <c r="F650" s="13">
        <v>1601083382081</v>
      </c>
      <c r="G650" s="13">
        <v>1519643770715</v>
      </c>
      <c r="H650" s="13">
        <v>1541019671870</v>
      </c>
      <c r="I650" s="13">
        <v>1551407221407</v>
      </c>
      <c r="J650" s="13">
        <v>1590955712166</v>
      </c>
      <c r="K650" s="13">
        <v>1485933288643</v>
      </c>
    </row>
    <row r="651" spans="2:11">
      <c r="B651" s="13" t="s">
        <v>315</v>
      </c>
      <c r="D651" s="13">
        <v>304450146866</v>
      </c>
      <c r="E651" s="13">
        <v>285499909528</v>
      </c>
      <c r="F651" s="13">
        <v>536537948787</v>
      </c>
      <c r="G651" s="13">
        <v>318131870755</v>
      </c>
      <c r="H651" s="13">
        <v>527697992377</v>
      </c>
      <c r="I651" s="13">
        <v>258444826439</v>
      </c>
      <c r="J651" s="13">
        <v>248976832245</v>
      </c>
      <c r="K651" s="13">
        <v>187849349558</v>
      </c>
    </row>
    <row r="652" spans="2:11">
      <c r="B652" s="13" t="s">
        <v>336</v>
      </c>
      <c r="D652" s="13">
        <v>0</v>
      </c>
      <c r="E652" s="13">
        <v>0</v>
      </c>
      <c r="F652" s="13">
        <v>0</v>
      </c>
      <c r="G652" s="13">
        <v>0</v>
      </c>
      <c r="H652" s="13">
        <v>0</v>
      </c>
      <c r="I652" s="13">
        <v>0</v>
      </c>
      <c r="J652" s="13">
        <v>0</v>
      </c>
      <c r="K652" s="13">
        <v>0</v>
      </c>
    </row>
    <row r="653" spans="2:11">
      <c r="B653" s="13" t="s">
        <v>334</v>
      </c>
      <c r="D653" s="13">
        <v>304450146866</v>
      </c>
      <c r="E653" s="13">
        <v>285499909528</v>
      </c>
      <c r="F653" s="13">
        <v>536537948787</v>
      </c>
      <c r="G653" s="13">
        <v>318131870755</v>
      </c>
      <c r="H653" s="13">
        <v>527697992377</v>
      </c>
      <c r="I653" s="13">
        <v>258444826439</v>
      </c>
      <c r="J653" s="13">
        <v>248976832245</v>
      </c>
      <c r="K653" s="13">
        <v>187849349558</v>
      </c>
    </row>
    <row r="654" spans="2:11">
      <c r="B654" s="13" t="s">
        <v>324</v>
      </c>
      <c r="D654" s="13">
        <v>1553778056234</v>
      </c>
      <c r="E654" s="13">
        <v>1436269979998</v>
      </c>
      <c r="F654" s="13">
        <v>1601083382081</v>
      </c>
      <c r="G654" s="13">
        <v>1519643770715</v>
      </c>
      <c r="H654" s="13">
        <v>1541019671870</v>
      </c>
      <c r="I654" s="13">
        <v>1551407221407</v>
      </c>
      <c r="J654" s="13">
        <v>1590955712166</v>
      </c>
      <c r="K654" s="13">
        <v>1485933288643</v>
      </c>
    </row>
    <row r="655" spans="2:11">
      <c r="B655" s="13" t="s">
        <v>344</v>
      </c>
      <c r="D655" s="13">
        <v>73210918379</v>
      </c>
      <c r="E655" s="13">
        <v>66991946843</v>
      </c>
      <c r="F655" s="13">
        <v>75498573457</v>
      </c>
      <c r="G655" s="13">
        <v>98862817170</v>
      </c>
      <c r="H655" s="13">
        <v>90485985623</v>
      </c>
      <c r="I655" s="13">
        <v>93922313937</v>
      </c>
      <c r="J655" s="13">
        <v>70521204979</v>
      </c>
      <c r="K655" s="13">
        <v>62275145240</v>
      </c>
    </row>
    <row r="656" spans="2:11">
      <c r="B656" s="13" t="s">
        <v>326</v>
      </c>
      <c r="D656" s="13">
        <v>62682180314</v>
      </c>
      <c r="E656" s="13">
        <v>78441761409</v>
      </c>
      <c r="F656" s="13">
        <v>55332443172</v>
      </c>
      <c r="G656" s="13">
        <v>52328489222</v>
      </c>
      <c r="H656" s="13">
        <v>48154290330</v>
      </c>
      <c r="I656" s="13">
        <v>56131173410</v>
      </c>
      <c r="J656" s="13">
        <v>52914166073</v>
      </c>
      <c r="K656" s="13">
        <v>67049483140</v>
      </c>
    </row>
    <row r="657" spans="2:11">
      <c r="B657" s="13" t="s">
        <v>335</v>
      </c>
      <c r="D657" s="13">
        <v>1463031729775</v>
      </c>
      <c r="E657" s="13">
        <v>1303393026052</v>
      </c>
      <c r="F657" s="13">
        <v>1730036564933</v>
      </c>
      <c r="G657" s="13">
        <v>1450809600121</v>
      </c>
      <c r="H657" s="13">
        <v>1688726443571</v>
      </c>
      <c r="I657" s="13">
        <v>1414743936288</v>
      </c>
      <c r="J657" s="13">
        <v>1456288773794</v>
      </c>
      <c r="K657" s="13">
        <v>1270699641029</v>
      </c>
    </row>
    <row r="658" spans="2:11">
      <c r="B658" s="13" t="s">
        <v>329</v>
      </c>
      <c r="D658" s="13">
        <v>1755971381</v>
      </c>
      <c r="E658" s="13">
        <v>1755971381</v>
      </c>
      <c r="F658" s="13">
        <v>1755971381</v>
      </c>
      <c r="G658" s="13">
        <v>1755971381</v>
      </c>
      <c r="H658" s="13">
        <v>1755971381</v>
      </c>
      <c r="I658" s="13">
        <v>1755971381</v>
      </c>
      <c r="J658" s="13">
        <v>1755971381</v>
      </c>
      <c r="K658" s="13">
        <v>1755971381</v>
      </c>
    </row>
    <row r="806" spans="2:11">
      <c r="B806" s="13" t="s">
        <v>1298</v>
      </c>
      <c r="D806" s="13" t="s">
        <v>4876</v>
      </c>
      <c r="E806" s="13" t="s">
        <v>4784</v>
      </c>
      <c r="F806" s="13" t="s">
        <v>4883</v>
      </c>
      <c r="G806" s="13" t="s">
        <v>4881</v>
      </c>
      <c r="H806" s="13" t="s">
        <v>4877</v>
      </c>
      <c r="I806" s="13" t="s">
        <v>4882</v>
      </c>
      <c r="J806" s="13" t="s">
        <v>4878</v>
      </c>
      <c r="K806" s="13" t="s">
        <v>4783</v>
      </c>
    </row>
    <row r="807" spans="2:11">
      <c r="B807" s="13" t="s">
        <v>308</v>
      </c>
      <c r="D807" s="13">
        <v>1502.3295955302401</v>
      </c>
      <c r="E807" s="13">
        <v>1315.9749429186099</v>
      </c>
      <c r="F807" s="13">
        <v>1419.4229672575</v>
      </c>
      <c r="G807" s="13">
        <v>1832.1215189125201</v>
      </c>
      <c r="H807" s="13">
        <v>1531.1123865195</v>
      </c>
      <c r="I807" s="13">
        <v>1796.6182056400801</v>
      </c>
      <c r="J807" s="13">
        <v>1673.1222620870401</v>
      </c>
      <c r="K807" s="13">
        <v>1486.7202422104499</v>
      </c>
    </row>
    <row r="808" spans="2:11">
      <c r="B808" s="13" t="s">
        <v>319</v>
      </c>
      <c r="D808" s="13">
        <v>1502.3295955302401</v>
      </c>
      <c r="E808" s="13">
        <v>1315.9749429186099</v>
      </c>
      <c r="F808" s="13">
        <v>1419.4229672575</v>
      </c>
      <c r="G808" s="13">
        <v>1832.1215189125201</v>
      </c>
      <c r="H808" s="13">
        <v>1531.1123865195</v>
      </c>
      <c r="I808" s="13">
        <v>1796.6182056400801</v>
      </c>
      <c r="J808" s="13">
        <v>1673.1222620870401</v>
      </c>
      <c r="K808" s="13">
        <v>1486.7202422104499</v>
      </c>
    </row>
    <row r="809" spans="2:11">
      <c r="B809" s="13" t="s">
        <v>175</v>
      </c>
      <c r="D809" s="13">
        <v>0.100057072829911</v>
      </c>
      <c r="E809" s="13">
        <v>-0.24723294676604499</v>
      </c>
      <c r="F809" s="13">
        <v>-0.12826523211833901</v>
      </c>
      <c r="G809" s="13">
        <v>2.1473842396007902E-3</v>
      </c>
      <c r="H809" s="13">
        <v>0.78829009959386498</v>
      </c>
      <c r="I809" s="13">
        <v>-0.30272710653615298</v>
      </c>
      <c r="J809" s="13">
        <v>9.7977640962678997E-2</v>
      </c>
      <c r="K809" s="13">
        <v>0.190825604953242</v>
      </c>
    </row>
    <row r="810" spans="2:11">
      <c r="B810" s="13" t="s">
        <v>177</v>
      </c>
      <c r="D810" s="13">
        <v>7.4045375570505603E-3</v>
      </c>
      <c r="E810" s="13">
        <v>9.0155076363870906E-2</v>
      </c>
      <c r="F810" s="13">
        <v>0.16688075302604599</v>
      </c>
      <c r="G810" s="13">
        <v>-5.7965436790516203E-2</v>
      </c>
      <c r="H810" s="13">
        <v>0.19803743286890299</v>
      </c>
      <c r="I810" s="258">
        <v>5.42540346488217E-5</v>
      </c>
      <c r="J810" s="13">
        <v>-1.7556011035974501E-2</v>
      </c>
      <c r="K810" s="13">
        <v>0.10788576679794901</v>
      </c>
    </row>
    <row r="811" spans="2:11">
      <c r="B811" s="13" t="s">
        <v>162</v>
      </c>
      <c r="D811" s="13">
        <v>-0.68543866671435805</v>
      </c>
      <c r="E811" s="13">
        <v>1.6311204689024299</v>
      </c>
      <c r="F811" s="13">
        <v>-0.38571562025689299</v>
      </c>
      <c r="G811" s="13">
        <v>0.13974334827437801</v>
      </c>
      <c r="H811" s="13">
        <v>-0.238116366883275</v>
      </c>
      <c r="I811" s="13">
        <v>1.0817038128452801</v>
      </c>
      <c r="J811" s="13">
        <v>0.36727326248598402</v>
      </c>
      <c r="K811" s="13">
        <v>0.58020671929389001</v>
      </c>
    </row>
    <row r="812" spans="2:11">
      <c r="B812" s="13" t="s">
        <v>164</v>
      </c>
      <c r="D812" s="13">
        <v>0.14160957517802999</v>
      </c>
      <c r="E812" s="13">
        <v>0.68817895362532999</v>
      </c>
      <c r="F812" s="13">
        <v>-0.22525719358396201</v>
      </c>
      <c r="G812" s="13">
        <v>0.80025690824435503</v>
      </c>
      <c r="H812" s="13">
        <v>-0.14778087981468899</v>
      </c>
      <c r="I812" s="13">
        <v>1.1163178133792599</v>
      </c>
      <c r="J812" s="13">
        <v>0.12537800628815199</v>
      </c>
      <c r="K812" s="13">
        <v>0.85513081715936101</v>
      </c>
    </row>
    <row r="813" spans="2:11">
      <c r="B813" s="13" t="s">
        <v>76</v>
      </c>
      <c r="D813" s="13">
        <v>-0.68543866671435805</v>
      </c>
      <c r="E813" s="13">
        <v>1.6311204689024299</v>
      </c>
      <c r="F813" s="13">
        <v>-0.38571562025689299</v>
      </c>
      <c r="G813" s="13">
        <v>0.13974334827437801</v>
      </c>
      <c r="H813" s="13">
        <v>-0.238116366883275</v>
      </c>
      <c r="I813" s="13">
        <v>1.0817038128452801</v>
      </c>
      <c r="J813" s="13">
        <v>0.36727326248598402</v>
      </c>
      <c r="K813" s="13">
        <v>0.58020671929389001</v>
      </c>
    </row>
    <row r="814" spans="2:11">
      <c r="B814" s="13" t="s">
        <v>78</v>
      </c>
      <c r="D814" s="13">
        <v>0.14160957517802999</v>
      </c>
      <c r="E814" s="13">
        <v>0.68817895362532999</v>
      </c>
      <c r="F814" s="13">
        <v>-0.22525719358396201</v>
      </c>
      <c r="G814" s="13">
        <v>0.80025690824435503</v>
      </c>
      <c r="H814" s="13">
        <v>-0.14778087981468899</v>
      </c>
      <c r="I814" s="13">
        <v>1.1163178133792599</v>
      </c>
      <c r="J814" s="13">
        <v>0.12537800628815199</v>
      </c>
      <c r="K814" s="13">
        <v>0.85513081715936101</v>
      </c>
    </row>
    <row r="815" spans="2:11">
      <c r="B815" s="13" t="s">
        <v>97</v>
      </c>
      <c r="D815" s="13">
        <v>-0.68543866671435805</v>
      </c>
      <c r="E815" s="13">
        <v>1.6311204689024299</v>
      </c>
      <c r="F815" s="13">
        <v>-0.38571562025689299</v>
      </c>
      <c r="G815" s="13">
        <v>0.13974334827437801</v>
      </c>
      <c r="H815" s="13">
        <v>-0.238116366883275</v>
      </c>
      <c r="I815" s="13">
        <v>1.0817038128452801</v>
      </c>
      <c r="J815" s="13">
        <v>0.36727326248598402</v>
      </c>
      <c r="K815" s="13">
        <v>0.58020671929389001</v>
      </c>
    </row>
    <row r="816" spans="2:11">
      <c r="B816" s="13" t="s">
        <v>99</v>
      </c>
      <c r="D816" s="13">
        <v>0.14160957517802999</v>
      </c>
      <c r="E816" s="13">
        <v>0.68817895362532999</v>
      </c>
      <c r="F816" s="13">
        <v>-0.22525719358396201</v>
      </c>
      <c r="G816" s="13">
        <v>0.80025690824435503</v>
      </c>
      <c r="H816" s="13">
        <v>-0.14778087981468899</v>
      </c>
      <c r="I816" s="13">
        <v>1.1163178133792599</v>
      </c>
      <c r="J816" s="13">
        <v>0.12537800628815199</v>
      </c>
      <c r="K816" s="13">
        <v>0.85513081715936101</v>
      </c>
    </row>
    <row r="817" spans="2:11">
      <c r="B817" s="13" t="s">
        <v>350</v>
      </c>
      <c r="D817" s="13">
        <v>0.79199203997800405</v>
      </c>
      <c r="E817" s="13">
        <v>1.07720103130699</v>
      </c>
      <c r="F817" s="13">
        <v>0.86180488980855696</v>
      </c>
      <c r="G817" s="13">
        <v>1.3600169776034401</v>
      </c>
      <c r="H817" s="13">
        <v>1.04262965529838</v>
      </c>
      <c r="I817" s="13">
        <v>1.2555681599725701</v>
      </c>
      <c r="J817" s="13">
        <v>1.28569510001293</v>
      </c>
      <c r="K817" s="13">
        <v>1.9672399852421301</v>
      </c>
    </row>
    <row r="818" spans="2:11">
      <c r="B818" s="13" t="s">
        <v>316</v>
      </c>
      <c r="D818" s="13">
        <v>1.92295529274726</v>
      </c>
      <c r="E818" s="13">
        <v>2.18294071323115</v>
      </c>
      <c r="F818" s="13">
        <v>1.75042612643702</v>
      </c>
      <c r="G818" s="13">
        <v>2.3068370276039398</v>
      </c>
      <c r="H818" s="13">
        <v>1.76946905445753</v>
      </c>
      <c r="I818" s="13">
        <v>2.20431683004447</v>
      </c>
      <c r="J818" s="13">
        <v>2.1076844260069598</v>
      </c>
      <c r="K818" s="13">
        <v>2.59274520137313</v>
      </c>
    </row>
    <row r="819" spans="2:11">
      <c r="B819" s="13" t="s">
        <v>333</v>
      </c>
      <c r="D819" s="13">
        <v>0</v>
      </c>
      <c r="E819" s="13">
        <v>0</v>
      </c>
      <c r="F819" s="13">
        <v>0</v>
      </c>
      <c r="G819" s="13">
        <v>0</v>
      </c>
      <c r="H819" s="13">
        <v>0</v>
      </c>
      <c r="I819" s="13">
        <v>0</v>
      </c>
      <c r="J819" s="13">
        <v>0</v>
      </c>
      <c r="K819" s="13">
        <v>0</v>
      </c>
    </row>
    <row r="820" spans="2:11">
      <c r="B820" s="13" t="s">
        <v>365</v>
      </c>
      <c r="D820" s="13">
        <v>0.80812911875929205</v>
      </c>
      <c r="E820" s="13">
        <v>0.66014107055468296</v>
      </c>
      <c r="F820" s="13">
        <v>0.97822436098669097</v>
      </c>
      <c r="G820" s="13">
        <v>0.59645564252556305</v>
      </c>
      <c r="H820" s="13">
        <v>0.96353660175421696</v>
      </c>
      <c r="I820" s="13">
        <v>0.65174439552653995</v>
      </c>
      <c r="J820" s="13">
        <v>0.68424184907612595</v>
      </c>
      <c r="K820" s="13">
        <v>0.49772066002246101</v>
      </c>
    </row>
    <row r="821" spans="2:11">
      <c r="B821" s="13" t="s">
        <v>366</v>
      </c>
      <c r="D821" s="13">
        <v>0.44694215162787498</v>
      </c>
      <c r="E821" s="13">
        <v>0.39764155122920802</v>
      </c>
      <c r="F821" s="13">
        <v>0.49449616548993203</v>
      </c>
      <c r="G821" s="13">
        <v>0.37361241154309899</v>
      </c>
      <c r="H821" s="13">
        <v>0.49071486668157599</v>
      </c>
      <c r="I821" s="13">
        <v>0.39457945024162</v>
      </c>
      <c r="J821" s="13">
        <v>0.40626104229120003</v>
      </c>
      <c r="K821" s="13">
        <v>0.33231875162555102</v>
      </c>
    </row>
    <row r="822" spans="2:11">
      <c r="B822" s="13" t="s">
        <v>328</v>
      </c>
      <c r="D822" s="13">
        <v>0.17968601934124201</v>
      </c>
      <c r="E822" s="13">
        <v>0.16187195902331999</v>
      </c>
      <c r="F822" s="13">
        <v>0.173157398666026</v>
      </c>
      <c r="G822" s="13">
        <v>0.18780566493421599</v>
      </c>
      <c r="H822" s="13">
        <v>0.17155525031257801</v>
      </c>
      <c r="I822" s="13">
        <v>0.18409853263791501</v>
      </c>
      <c r="J822" s="13">
        <v>0.19868389119824401</v>
      </c>
      <c r="K822" s="13">
        <v>0.15761563864099301</v>
      </c>
    </row>
    <row r="823" spans="2:11">
      <c r="B823" s="13" t="s">
        <v>323</v>
      </c>
      <c r="D823" s="13">
        <v>6.2383696381803203E-2</v>
      </c>
      <c r="E823" s="13">
        <v>5.4148963454112298E-2</v>
      </c>
      <c r="F823" s="13">
        <v>5.1685990199598998E-2</v>
      </c>
      <c r="G823" s="13">
        <v>7.5950489657543696E-2</v>
      </c>
      <c r="H823" s="13">
        <v>5.4209849982319799E-2</v>
      </c>
      <c r="I823" s="13">
        <v>7.4538668903663105E-2</v>
      </c>
      <c r="J823" s="13">
        <v>6.6547124430907101E-2</v>
      </c>
      <c r="K823" s="13">
        <v>5.7363249495720803E-2</v>
      </c>
    </row>
    <row r="824" spans="2:11">
      <c r="B824" s="13" t="s">
        <v>340</v>
      </c>
      <c r="D824" s="13">
        <v>6.3279439485648598E-2</v>
      </c>
      <c r="E824" s="13">
        <v>5.2835815748983397E-2</v>
      </c>
      <c r="F824" s="13">
        <v>5.3973257137307003E-2</v>
      </c>
      <c r="G824" s="13">
        <v>7.2585815596541897E-2</v>
      </c>
      <c r="H824" s="13">
        <v>5.6346897620390697E-2</v>
      </c>
      <c r="I824" s="13">
        <v>7.1297061707506298E-2</v>
      </c>
      <c r="J824" s="13">
        <v>6.7453101691104897E-2</v>
      </c>
      <c r="K824" s="13">
        <v>5.6148177799829897E-2</v>
      </c>
    </row>
    <row r="825" spans="2:11">
      <c r="B825" s="13" t="s">
        <v>341</v>
      </c>
      <c r="D825" s="13">
        <v>6.2383696381803203E-2</v>
      </c>
      <c r="E825" s="13">
        <v>5.4148963454112298E-2</v>
      </c>
      <c r="F825" s="13">
        <v>5.1685990199598998E-2</v>
      </c>
      <c r="G825" s="13">
        <v>7.5950489657543696E-2</v>
      </c>
      <c r="H825" s="13">
        <v>5.4209849982319799E-2</v>
      </c>
      <c r="I825" s="13">
        <v>7.4538668903663105E-2</v>
      </c>
      <c r="J825" s="13">
        <v>6.6547124430907101E-2</v>
      </c>
      <c r="K825" s="13">
        <v>5.7363249495720803E-2</v>
      </c>
    </row>
    <row r="826" spans="2:11">
      <c r="B826" s="13" t="s">
        <v>338</v>
      </c>
      <c r="D826" s="13">
        <v>4.8920651347651098E-2</v>
      </c>
      <c r="E826" s="13">
        <v>4.3169650307273003E-2</v>
      </c>
      <c r="F826" s="13">
        <v>4.02489105941213E-2</v>
      </c>
      <c r="G826" s="13">
        <v>6.0620994107463501E-2</v>
      </c>
      <c r="H826" s="13">
        <v>4.2308451615406403E-2</v>
      </c>
      <c r="I826" s="13">
        <v>5.9476615299311898E-2</v>
      </c>
      <c r="J826" s="13">
        <v>5.2344935635010602E-2</v>
      </c>
      <c r="K826" s="13">
        <v>4.5696616674555303E-2</v>
      </c>
    </row>
    <row r="827" spans="2:11">
      <c r="B827" s="13" t="s">
        <v>351</v>
      </c>
      <c r="D827" s="13">
        <v>6.7779007929543195E-2</v>
      </c>
      <c r="E827" s="13">
        <v>6.4005124640721903E-2</v>
      </c>
      <c r="F827" s="13">
        <v>6.1854745551867402E-2</v>
      </c>
      <c r="G827" s="13">
        <v>9.6077255787204094E-2</v>
      </c>
      <c r="H827" s="13">
        <v>6.7173235768886799E-2</v>
      </c>
      <c r="I827" s="13">
        <v>9.2549844775068293E-2</v>
      </c>
      <c r="J827" s="13">
        <v>7.8835463703567601E-2</v>
      </c>
      <c r="K827" s="13">
        <v>8.0257516243785507E-2</v>
      </c>
    </row>
    <row r="828" spans="2:11">
      <c r="B828" s="13" t="s">
        <v>353</v>
      </c>
      <c r="D828" s="13">
        <v>0.117607369682543</v>
      </c>
      <c r="E828" s="13">
        <v>0.107376381789947</v>
      </c>
      <c r="F828" s="13">
        <v>0.110581600803886</v>
      </c>
      <c r="G828" s="13">
        <v>0.14728676683686101</v>
      </c>
      <c r="H828" s="13">
        <v>0.121495080505289</v>
      </c>
      <c r="I828" s="13">
        <v>0.14765642124916301</v>
      </c>
      <c r="J828" s="13">
        <v>0.12557013343794701</v>
      </c>
      <c r="K828" s="13">
        <v>0.117639543583232</v>
      </c>
    </row>
    <row r="829" spans="2:11">
      <c r="B829" s="13" t="s">
        <v>355</v>
      </c>
      <c r="D829" s="13">
        <v>0.111653634316263</v>
      </c>
      <c r="E829" s="13">
        <v>0.107834425078665</v>
      </c>
      <c r="F829" s="13">
        <v>0.112534529157052</v>
      </c>
      <c r="G829" s="13">
        <v>0.13163872164291901</v>
      </c>
      <c r="H829" s="13">
        <v>0.12132193564586</v>
      </c>
      <c r="I829" s="13">
        <v>0.13299324154015699</v>
      </c>
      <c r="J829" s="13">
        <v>0.122009315572292</v>
      </c>
      <c r="K829" s="13">
        <v>0.11202994102278301</v>
      </c>
    </row>
    <row r="830" spans="2:11">
      <c r="B830" s="13" t="s">
        <v>332</v>
      </c>
      <c r="D830" s="13">
        <v>2.3955345196458899</v>
      </c>
      <c r="E830" s="13">
        <v>2.5389046009278902</v>
      </c>
      <c r="F830" s="13">
        <v>3.1668401424947401</v>
      </c>
      <c r="G830" s="13">
        <v>3.99889406416214</v>
      </c>
      <c r="H830" s="13">
        <v>3.60666519055636</v>
      </c>
      <c r="I830" s="13">
        <v>3.6791829444992898</v>
      </c>
      <c r="J830" s="13">
        <v>4.3752812009070201</v>
      </c>
      <c r="K830" s="13">
        <v>5.3045588691122001</v>
      </c>
    </row>
    <row r="831" spans="2:11">
      <c r="B831" s="13" t="s">
        <v>356</v>
      </c>
      <c r="D831" s="13">
        <v>18.7410836303598</v>
      </c>
      <c r="E831" s="13">
        <v>7.8517063673388696</v>
      </c>
      <c r="F831" s="13">
        <v>10.9806267283059</v>
      </c>
      <c r="G831" s="13">
        <v>9.1200404905864207</v>
      </c>
      <c r="H831" s="13">
        <v>8.3673189904777896</v>
      </c>
      <c r="I831" s="13">
        <v>6.8599150183966398</v>
      </c>
      <c r="J831" s="13">
        <v>5.2851211545456103</v>
      </c>
      <c r="K831" s="13">
        <v>4.6737160224984704</v>
      </c>
    </row>
    <row r="832" spans="2:11">
      <c r="B832" s="13" t="s">
        <v>313</v>
      </c>
      <c r="D832" s="13">
        <v>1.6045096513672601</v>
      </c>
      <c r="E832" s="13">
        <v>1.7210649558175699</v>
      </c>
      <c r="F832" s="13">
        <v>1.7788675764754101</v>
      </c>
      <c r="G832" s="13">
        <v>1.87047791544356</v>
      </c>
      <c r="H832" s="13">
        <v>1.8271022016416401</v>
      </c>
      <c r="I832" s="13">
        <v>1.81834900913011</v>
      </c>
      <c r="J832" s="13">
        <v>1.75383130353488</v>
      </c>
      <c r="K832" s="13">
        <v>2.0664259179713498</v>
      </c>
    </row>
    <row r="833" spans="2:11">
      <c r="B833" s="13" t="s">
        <v>302</v>
      </c>
      <c r="D833" s="13">
        <v>1.3854886650604099</v>
      </c>
      <c r="E833" s="13">
        <v>1.48264172132843</v>
      </c>
      <c r="F833" s="13">
        <v>1.5368054597955101</v>
      </c>
      <c r="G833" s="13">
        <v>1.5848842006267101</v>
      </c>
      <c r="H833" s="13">
        <v>1.58770253233342</v>
      </c>
      <c r="I833" s="13">
        <v>1.5560711434118699</v>
      </c>
      <c r="J833" s="13">
        <v>1.5060762373129899</v>
      </c>
      <c r="K833" s="13">
        <v>1.7563120004127999</v>
      </c>
    </row>
    <row r="834" spans="2:11">
      <c r="B834" s="13" t="s">
        <v>320</v>
      </c>
    </row>
    <row r="835" spans="2:11">
      <c r="B835" s="13" t="s">
        <v>321</v>
      </c>
    </row>
    <row r="836" spans="2:11">
      <c r="B836" s="13" t="s">
        <v>189</v>
      </c>
      <c r="D836" s="13">
        <v>0.119713469289777</v>
      </c>
      <c r="E836" s="13">
        <v>3.4922635333986998E-2</v>
      </c>
      <c r="F836" s="13">
        <v>0.24463401072924701</v>
      </c>
      <c r="G836" s="13">
        <v>0.15571598861702399</v>
      </c>
      <c r="H836" s="13">
        <v>0.20476926911128601</v>
      </c>
      <c r="I836" s="13">
        <v>0.13930643305207399</v>
      </c>
      <c r="J836" s="13">
        <v>0.16959037776310101</v>
      </c>
      <c r="K836" s="13">
        <v>0.118921581366853</v>
      </c>
    </row>
    <row r="837" spans="2:11">
      <c r="B837" s="13" t="s">
        <v>191</v>
      </c>
      <c r="D837" s="13">
        <v>0.13289648997777001</v>
      </c>
      <c r="E837" s="13">
        <v>-4.8829068485805698E-3</v>
      </c>
      <c r="F837" s="13">
        <v>0.18452508560213299</v>
      </c>
      <c r="G837" s="13">
        <v>0.10972146841236199</v>
      </c>
      <c r="H837" s="13">
        <v>0.16247296761319399</v>
      </c>
      <c r="I837" s="13">
        <v>7.9741215399525694E-2</v>
      </c>
      <c r="J837" s="13">
        <v>0.145504708159719</v>
      </c>
      <c r="K837" s="13">
        <v>4.6233100256547602E-2</v>
      </c>
    </row>
    <row r="838" spans="2:11">
      <c r="B838" s="13" t="s">
        <v>310</v>
      </c>
      <c r="D838" s="13">
        <v>12950.910836053599</v>
      </c>
      <c r="E838" s="13">
        <v>12597.3111773368</v>
      </c>
      <c r="F838" s="13">
        <v>12864.3953563377</v>
      </c>
      <c r="G838" s="13">
        <v>12807.560139673</v>
      </c>
      <c r="H838" s="13">
        <v>12686.520616420499</v>
      </c>
      <c r="I838" s="13">
        <v>12517.995980493701</v>
      </c>
      <c r="J838" s="13">
        <v>13585.8755934621</v>
      </c>
      <c r="K838" s="13">
        <v>13062.535398533</v>
      </c>
    </row>
    <row r="839" spans="2:11">
      <c r="B839" s="13" t="s">
        <v>357</v>
      </c>
      <c r="D839" s="13">
        <v>30709.517435776699</v>
      </c>
      <c r="E839" s="13">
        <v>30483.7990011908</v>
      </c>
      <c r="F839" s="13">
        <v>35266.121400682598</v>
      </c>
      <c r="G839" s="13">
        <v>30222.558139919402</v>
      </c>
      <c r="H839" s="13">
        <v>36189.2796370254</v>
      </c>
      <c r="I839" s="13">
        <v>30207.135974344299</v>
      </c>
      <c r="J839" s="13">
        <v>31963.402797041101</v>
      </c>
      <c r="K839" s="13">
        <v>32534.5802469066</v>
      </c>
    </row>
    <row r="840" spans="2:11">
      <c r="B840" s="13" t="s">
        <v>306</v>
      </c>
      <c r="D840" s="13">
        <v>151.34802304521401</v>
      </c>
      <c r="E840" s="13">
        <v>481.13994642749498</v>
      </c>
      <c r="F840" s="13">
        <v>177.87473991727501</v>
      </c>
      <c r="G840" s="13">
        <v>289.56415917927501</v>
      </c>
      <c r="H840" s="13">
        <v>454.37867775332103</v>
      </c>
      <c r="I840" s="13">
        <v>596.388553320857</v>
      </c>
      <c r="J840" s="13">
        <v>635.82152654169295</v>
      </c>
      <c r="K840" s="13">
        <v>465.02885998490098</v>
      </c>
    </row>
    <row r="841" spans="2:11">
      <c r="B841" s="13" t="s">
        <v>318</v>
      </c>
      <c r="D841" s="13">
        <v>151.34802304521401</v>
      </c>
      <c r="E841" s="13">
        <v>481.13994642749498</v>
      </c>
      <c r="F841" s="13">
        <v>177.87473991727501</v>
      </c>
      <c r="G841" s="13">
        <v>289.56415917927501</v>
      </c>
      <c r="H841" s="13">
        <v>454.37867775332103</v>
      </c>
      <c r="I841" s="13">
        <v>596.388553320857</v>
      </c>
      <c r="J841" s="13">
        <v>635.82152654169295</v>
      </c>
      <c r="K841" s="13">
        <v>465.02885998490098</v>
      </c>
    </row>
    <row r="842" spans="2:11">
      <c r="B842" s="13" t="s">
        <v>339</v>
      </c>
      <c r="D842" s="13">
        <v>604207730611</v>
      </c>
      <c r="E842" s="13">
        <v>549251257534</v>
      </c>
      <c r="F842" s="13">
        <v>708072548686</v>
      </c>
      <c r="G842" s="13">
        <v>812256863870</v>
      </c>
      <c r="H842" s="13">
        <v>1081919450190</v>
      </c>
      <c r="I842" s="13">
        <v>605002203186</v>
      </c>
      <c r="J842" s="13">
        <v>1585807773757</v>
      </c>
      <c r="K842" s="13">
        <v>1444298785872</v>
      </c>
    </row>
    <row r="843" spans="2:11">
      <c r="B843" s="13" t="s">
        <v>322</v>
      </c>
    </row>
    <row r="844" spans="2:11">
      <c r="B844" s="13" t="s">
        <v>363</v>
      </c>
      <c r="D844" s="13">
        <v>2642749177107</v>
      </c>
      <c r="E844" s="13">
        <v>2360201292196</v>
      </c>
      <c r="F844" s="13">
        <v>2872044184393</v>
      </c>
      <c r="G844" s="13">
        <v>2307541140315</v>
      </c>
      <c r="H844" s="13">
        <v>2811303436183</v>
      </c>
      <c r="I844" s="13">
        <v>2333478706887</v>
      </c>
      <c r="J844" s="13">
        <v>2582368885213</v>
      </c>
      <c r="K844" s="13">
        <v>2207925898084</v>
      </c>
    </row>
    <row r="845" spans="2:11">
      <c r="B845" s="13" t="s">
        <v>314</v>
      </c>
      <c r="D845" s="13">
        <v>2271310188354</v>
      </c>
      <c r="E845" s="13">
        <v>2048720645472</v>
      </c>
      <c r="F845" s="13">
        <v>2485981154613</v>
      </c>
      <c r="G845" s="13">
        <v>1988784202716</v>
      </c>
      <c r="H845" s="13">
        <v>2441068186803</v>
      </c>
      <c r="I845" s="13">
        <v>2029608729637</v>
      </c>
      <c r="J845" s="13">
        <v>2211205190576</v>
      </c>
      <c r="K845" s="13">
        <v>1902388362183</v>
      </c>
    </row>
    <row r="846" spans="2:11">
      <c r="B846" s="13" t="s">
        <v>331</v>
      </c>
      <c r="D846" s="13">
        <v>1335844035666</v>
      </c>
      <c r="E846" s="13">
        <v>1037752285779</v>
      </c>
      <c r="F846" s="13">
        <v>1262033064111</v>
      </c>
      <c r="G846" s="13">
        <v>816278192054</v>
      </c>
      <c r="H846" s="13">
        <v>1002710123544</v>
      </c>
      <c r="I846" s="13">
        <v>873553455095</v>
      </c>
      <c r="J846" s="13">
        <v>862362050888</v>
      </c>
      <c r="K846" s="13">
        <v>458955181181</v>
      </c>
    </row>
    <row r="847" spans="2:11">
      <c r="B847" s="13" t="s">
        <v>342</v>
      </c>
      <c r="D847" s="13">
        <v>17080593028</v>
      </c>
      <c r="E847" s="13">
        <v>54299722250</v>
      </c>
      <c r="F847" s="13">
        <v>20074302798</v>
      </c>
      <c r="G847" s="13">
        <v>32679168574</v>
      </c>
      <c r="H847" s="13">
        <v>51279541808</v>
      </c>
      <c r="I847" s="13">
        <v>67306265129</v>
      </c>
      <c r="J847" s="13">
        <v>71756528528</v>
      </c>
      <c r="K847" s="13">
        <v>52481483034</v>
      </c>
    </row>
    <row r="848" spans="2:11">
      <c r="B848" s="13" t="s">
        <v>358</v>
      </c>
      <c r="D848" s="13">
        <v>112856400</v>
      </c>
      <c r="E848" s="13">
        <v>112856400</v>
      </c>
      <c r="F848" s="13">
        <v>112856400</v>
      </c>
      <c r="G848" s="13">
        <v>112856400</v>
      </c>
      <c r="H848" s="13">
        <v>112856400</v>
      </c>
      <c r="I848" s="13">
        <v>112856400</v>
      </c>
      <c r="J848" s="13">
        <v>112856400</v>
      </c>
      <c r="K848" s="13">
        <v>112856400</v>
      </c>
    </row>
    <row r="849" spans="2:11">
      <c r="B849" s="13" t="s">
        <v>312</v>
      </c>
      <c r="D849" s="13">
        <v>21620022703</v>
      </c>
      <c r="E849" s="13">
        <v>22645161919</v>
      </c>
      <c r="F849" s="13">
        <v>32587706856</v>
      </c>
      <c r="G849" s="13">
        <v>20562179247</v>
      </c>
      <c r="H849" s="13">
        <v>25410916463</v>
      </c>
      <c r="I849" s="13">
        <v>23243848943</v>
      </c>
      <c r="J849" s="13">
        <v>35916542836</v>
      </c>
      <c r="K849" s="13">
        <v>44585198330</v>
      </c>
    </row>
    <row r="850" spans="2:11">
      <c r="B850" s="13" t="s">
        <v>337</v>
      </c>
      <c r="D850" s="13">
        <v>1461593173678</v>
      </c>
      <c r="E850" s="13">
        <v>1421687189154</v>
      </c>
      <c r="F850" s="13">
        <v>1451829348093</v>
      </c>
      <c r="G850" s="13">
        <v>1445415130147</v>
      </c>
      <c r="H850" s="13">
        <v>1431755045295</v>
      </c>
      <c r="I850" s="13">
        <v>1412735961573</v>
      </c>
      <c r="J850" s="13">
        <v>1533253010326</v>
      </c>
      <c r="K850" s="13">
        <v>1474190719951</v>
      </c>
    </row>
    <row r="851" spans="2:11">
      <c r="B851" s="13" t="s">
        <v>315</v>
      </c>
      <c r="D851" s="13">
        <v>1181156003429</v>
      </c>
      <c r="E851" s="13">
        <v>938514103042</v>
      </c>
      <c r="F851" s="13">
        <v>1420214836300</v>
      </c>
      <c r="G851" s="13">
        <v>862126010168</v>
      </c>
      <c r="H851" s="13">
        <v>1379548390888</v>
      </c>
      <c r="I851" s="13">
        <v>920742745314</v>
      </c>
      <c r="J851" s="13">
        <v>1049115874887</v>
      </c>
      <c r="K851" s="13">
        <v>733735178133</v>
      </c>
    </row>
    <row r="852" spans="2:11">
      <c r="B852" s="13" t="s">
        <v>336</v>
      </c>
      <c r="D852" s="13">
        <v>0</v>
      </c>
      <c r="E852" s="13">
        <v>0</v>
      </c>
      <c r="F852" s="13">
        <v>0</v>
      </c>
      <c r="G852" s="13">
        <v>0</v>
      </c>
      <c r="H852" s="13">
        <v>0</v>
      </c>
      <c r="I852" s="13">
        <v>0</v>
      </c>
      <c r="J852" s="13">
        <v>0</v>
      </c>
      <c r="K852" s="13">
        <v>0</v>
      </c>
    </row>
    <row r="853" spans="2:11">
      <c r="B853" s="13" t="s">
        <v>334</v>
      </c>
      <c r="D853" s="13">
        <v>1181156003429</v>
      </c>
      <c r="E853" s="13">
        <v>938514103042</v>
      </c>
      <c r="F853" s="13">
        <v>1420214836300</v>
      </c>
      <c r="G853" s="13">
        <v>862126010168</v>
      </c>
      <c r="H853" s="13">
        <v>1379548390888</v>
      </c>
      <c r="I853" s="13">
        <v>920742745314</v>
      </c>
      <c r="J853" s="13">
        <v>1049115874887</v>
      </c>
      <c r="K853" s="13">
        <v>733735178133</v>
      </c>
    </row>
    <row r="854" spans="2:11">
      <c r="B854" s="13" t="s">
        <v>324</v>
      </c>
      <c r="D854" s="13">
        <v>1461593173678</v>
      </c>
      <c r="E854" s="13">
        <v>1421687189154</v>
      </c>
      <c r="F854" s="13">
        <v>1451829348093</v>
      </c>
      <c r="G854" s="13">
        <v>1445415130147</v>
      </c>
      <c r="H854" s="13">
        <v>1431755045295</v>
      </c>
      <c r="I854" s="13">
        <v>1412735961573</v>
      </c>
      <c r="J854" s="13">
        <v>1533253010326</v>
      </c>
      <c r="K854" s="13">
        <v>1474190719951</v>
      </c>
    </row>
    <row r="855" spans="2:11">
      <c r="B855" s="13" t="s">
        <v>344</v>
      </c>
      <c r="D855" s="13">
        <v>25365048639</v>
      </c>
      <c r="E855" s="13">
        <v>68210402813</v>
      </c>
      <c r="F855" s="13">
        <v>25092878498</v>
      </c>
      <c r="G855" s="13">
        <v>40785675467</v>
      </c>
      <c r="H855" s="13">
        <v>65557041010</v>
      </c>
      <c r="I855" s="13">
        <v>84207364995</v>
      </c>
      <c r="J855" s="13">
        <v>89695660660</v>
      </c>
      <c r="K855" s="13">
        <v>65849178793</v>
      </c>
    </row>
    <row r="856" spans="2:11">
      <c r="B856" s="13" t="s">
        <v>326</v>
      </c>
      <c r="D856" s="13">
        <v>329666900399</v>
      </c>
      <c r="E856" s="13">
        <v>284995807637</v>
      </c>
      <c r="F856" s="13">
        <v>331879699410</v>
      </c>
      <c r="G856" s="13">
        <v>254974504017</v>
      </c>
      <c r="H856" s="13">
        <v>341438444896</v>
      </c>
      <c r="I856" s="13">
        <v>263742457549</v>
      </c>
      <c r="J856" s="13">
        <v>346393540342</v>
      </c>
      <c r="K856" s="13">
        <v>274728336303</v>
      </c>
    </row>
    <row r="857" spans="2:11">
      <c r="B857" s="13" t="s">
        <v>335</v>
      </c>
      <c r="D857" s="13">
        <v>2271310188354</v>
      </c>
      <c r="E857" s="13">
        <v>2048720645472</v>
      </c>
      <c r="F857" s="13">
        <v>2485981154613</v>
      </c>
      <c r="G857" s="13">
        <v>1988784202716</v>
      </c>
      <c r="H857" s="13">
        <v>2441068186803</v>
      </c>
      <c r="I857" s="13">
        <v>2029608729637</v>
      </c>
      <c r="J857" s="13">
        <v>2211205190576</v>
      </c>
      <c r="K857" s="13">
        <v>1902388362183</v>
      </c>
    </row>
    <row r="858" spans="2:11">
      <c r="B858" s="13" t="s">
        <v>329</v>
      </c>
      <c r="D858" s="13">
        <v>444959423</v>
      </c>
      <c r="E858" s="13">
        <v>999959602</v>
      </c>
      <c r="F858" s="13">
        <v>560931641</v>
      </c>
      <c r="G858" s="13">
        <v>568200212</v>
      </c>
      <c r="H858" s="13">
        <v>198477845</v>
      </c>
      <c r="I858" s="13">
        <v>711811354</v>
      </c>
      <c r="J858" s="13">
        <v>321718634</v>
      </c>
      <c r="K858" s="13">
        <v>855885478</v>
      </c>
    </row>
    <row r="1006" spans="2:11">
      <c r="B1006" s="13" t="s">
        <v>1961</v>
      </c>
      <c r="D1006" s="13" t="s">
        <v>4876</v>
      </c>
      <c r="E1006" s="13" t="s">
        <v>4784</v>
      </c>
      <c r="F1006" s="13" t="s">
        <v>4883</v>
      </c>
      <c r="G1006" s="13" t="s">
        <v>4881</v>
      </c>
      <c r="H1006" s="13" t="s">
        <v>4877</v>
      </c>
      <c r="I1006" s="13" t="s">
        <v>4882</v>
      </c>
      <c r="J1006" s="13" t="s">
        <v>4878</v>
      </c>
      <c r="K1006" s="13" t="s">
        <v>4783</v>
      </c>
    </row>
    <row r="1007" spans="2:11">
      <c r="B1007" s="13" t="s">
        <v>308</v>
      </c>
      <c r="D1007" s="13">
        <v>1514.4501005274101</v>
      </c>
      <c r="E1007" s="13">
        <v>1677.8714970056801</v>
      </c>
      <c r="F1007" s="13">
        <v>3160.9849218703598</v>
      </c>
      <c r="G1007" s="13">
        <v>1793.8532718189599</v>
      </c>
      <c r="H1007" s="13">
        <v>2817.2861096358301</v>
      </c>
      <c r="I1007" s="13">
        <v>1574.9617478909199</v>
      </c>
      <c r="J1007" s="13">
        <v>1514.4501005274101</v>
      </c>
      <c r="K1007" s="13">
        <v>1559.50221054641</v>
      </c>
    </row>
    <row r="1008" spans="2:11">
      <c r="B1008" s="13" t="s">
        <v>319</v>
      </c>
      <c r="D1008" s="13">
        <v>1514.4501005274101</v>
      </c>
      <c r="E1008" s="13">
        <v>1677.8714970056801</v>
      </c>
      <c r="F1008" s="13">
        <v>3160.9849218703598</v>
      </c>
      <c r="G1008" s="13">
        <v>1793.8532718189599</v>
      </c>
      <c r="H1008" s="13">
        <v>2817.2861096358301</v>
      </c>
      <c r="I1008" s="13">
        <v>1574.9617478909199</v>
      </c>
      <c r="J1008" s="13">
        <v>1514.4501005274101</v>
      </c>
      <c r="K1008" s="13">
        <v>1559.50221054641</v>
      </c>
    </row>
    <row r="1009" spans="2:11">
      <c r="B1009" s="13" t="s">
        <v>175</v>
      </c>
      <c r="D1009" s="13">
        <v>-2.5909209257752901E-2</v>
      </c>
      <c r="E1009" s="13">
        <v>0.226492384753263</v>
      </c>
      <c r="F1009" s="13">
        <v>0.22751559804723201</v>
      </c>
      <c r="G1009" s="13">
        <v>0.46737003228344998</v>
      </c>
      <c r="H1009" s="13">
        <v>0.667657907446083</v>
      </c>
      <c r="I1009" s="13">
        <v>0.25069509666493001</v>
      </c>
      <c r="J1009" s="13">
        <v>0</v>
      </c>
      <c r="K1009" s="13">
        <v>0.20413514716453399</v>
      </c>
    </row>
    <row r="1010" spans="2:11">
      <c r="B1010" s="13" t="s">
        <v>177</v>
      </c>
      <c r="D1010" s="13">
        <v>0.21831613212713699</v>
      </c>
      <c r="E1010" s="13">
        <v>9.6999383856557403E-2</v>
      </c>
      <c r="F1010" s="13">
        <v>0.21913202310955401</v>
      </c>
      <c r="G1010" s="13">
        <v>0.26413743235632198</v>
      </c>
      <c r="H1010" s="13">
        <v>0.25244876575144498</v>
      </c>
      <c r="I1010" s="13">
        <v>0.24810955180644401</v>
      </c>
      <c r="J1010" s="13">
        <v>0.12640923367019</v>
      </c>
      <c r="K1010" s="13">
        <v>0.170580440472717</v>
      </c>
    </row>
    <row r="1011" spans="2:11">
      <c r="B1011" s="13" t="s">
        <v>162</v>
      </c>
      <c r="D1011" s="13">
        <v>-0.36121517829237798</v>
      </c>
      <c r="E1011" s="13">
        <v>3.9501702367638898</v>
      </c>
      <c r="F1011" s="13">
        <v>0.98951053426428703</v>
      </c>
      <c r="G1011" s="13">
        <v>1.7040894670014699</v>
      </c>
      <c r="H1011" s="13">
        <v>4.8356409334487402</v>
      </c>
      <c r="I1011" s="13">
        <v>6.0872921967706002E-2</v>
      </c>
      <c r="J1011" s="13">
        <v>0</v>
      </c>
      <c r="K1011" s="13">
        <v>-0.22678379771411999</v>
      </c>
    </row>
    <row r="1012" spans="2:11">
      <c r="B1012" s="13" t="s">
        <v>164</v>
      </c>
      <c r="D1012" s="13">
        <v>-9.7398040773629097E-2</v>
      </c>
      <c r="E1012" s="13">
        <v>0.66892700222212598</v>
      </c>
      <c r="F1012" s="13">
        <v>0.76212010844405498</v>
      </c>
      <c r="G1012" s="13">
        <v>0.69132257145332399</v>
      </c>
      <c r="H1012" s="13">
        <v>0.78879653007988404</v>
      </c>
      <c r="I1012" s="13">
        <v>0.51992228898450699</v>
      </c>
      <c r="J1012" s="13">
        <v>-2.8888775991677999E-2</v>
      </c>
      <c r="K1012" s="13">
        <v>0.48805120263178697</v>
      </c>
    </row>
    <row r="1013" spans="2:11">
      <c r="B1013" s="13" t="s">
        <v>76</v>
      </c>
      <c r="D1013" s="13">
        <v>-0.36121517829237798</v>
      </c>
      <c r="E1013" s="13">
        <v>3.9501702367638898</v>
      </c>
      <c r="F1013" s="13">
        <v>0.98951053426428703</v>
      </c>
      <c r="G1013" s="13">
        <v>1.7040894670014699</v>
      </c>
      <c r="H1013" s="13">
        <v>4.8356409334487402</v>
      </c>
      <c r="I1013" s="13">
        <v>6.0872921967706002E-2</v>
      </c>
      <c r="J1013" s="13">
        <v>0</v>
      </c>
      <c r="K1013" s="13">
        <v>-0.22678379771411999</v>
      </c>
    </row>
    <row r="1014" spans="2:11">
      <c r="B1014" s="13" t="s">
        <v>78</v>
      </c>
      <c r="D1014" s="13">
        <v>-9.7398040773629194E-2</v>
      </c>
      <c r="E1014" s="13">
        <v>0.66892700222212598</v>
      </c>
      <c r="F1014" s="13">
        <v>0.76212010844405498</v>
      </c>
      <c r="G1014" s="13">
        <v>0.69132257145332399</v>
      </c>
      <c r="H1014" s="13">
        <v>0.78879653007988404</v>
      </c>
      <c r="I1014" s="13">
        <v>0.51992228898450699</v>
      </c>
      <c r="J1014" s="13">
        <v>-2.8888775991677999E-2</v>
      </c>
      <c r="K1014" s="13">
        <v>0.48805120263178597</v>
      </c>
    </row>
    <row r="1015" spans="2:11">
      <c r="B1015" s="13" t="s">
        <v>97</v>
      </c>
      <c r="D1015" s="13">
        <v>-0.36121517829237798</v>
      </c>
      <c r="E1015" s="13">
        <v>3.9501702367638898</v>
      </c>
      <c r="F1015" s="13">
        <v>0.98951053426428703</v>
      </c>
      <c r="G1015" s="13">
        <v>1.7040894670014699</v>
      </c>
      <c r="H1015" s="13">
        <v>4.8356409334487402</v>
      </c>
      <c r="I1015" s="13">
        <v>6.0872921967706002E-2</v>
      </c>
      <c r="J1015" s="13">
        <v>0</v>
      </c>
      <c r="K1015" s="13">
        <v>-0.22678379771411999</v>
      </c>
    </row>
    <row r="1016" spans="2:11">
      <c r="B1016" s="13" t="s">
        <v>99</v>
      </c>
      <c r="D1016" s="13">
        <v>-9.7398040773629194E-2</v>
      </c>
      <c r="E1016" s="13">
        <v>0.66892700222212598</v>
      </c>
      <c r="F1016" s="13">
        <v>0.76212010844405498</v>
      </c>
      <c r="G1016" s="13">
        <v>0.69132257145332399</v>
      </c>
      <c r="H1016" s="13">
        <v>0.78879653007988404</v>
      </c>
      <c r="I1016" s="13">
        <v>0.51992228898450699</v>
      </c>
      <c r="J1016" s="13">
        <v>-2.8888775991677999E-2</v>
      </c>
      <c r="K1016" s="13">
        <v>0.48805120263178597</v>
      </c>
    </row>
    <row r="1017" spans="2:11">
      <c r="B1017" s="13" t="s">
        <v>350</v>
      </c>
      <c r="D1017" s="13">
        <v>1.06730098652231</v>
      </c>
      <c r="E1017" s="13">
        <v>0.83289220943616704</v>
      </c>
      <c r="F1017" s="13">
        <v>1.2129705954525001</v>
      </c>
      <c r="G1017" s="13">
        <v>1.8365689722952401</v>
      </c>
      <c r="H1017" s="13">
        <v>1.9952435088529701</v>
      </c>
      <c r="I1017" s="13">
        <v>1.5871470979143101</v>
      </c>
      <c r="J1017" s="13">
        <v>2.2905403562629298</v>
      </c>
      <c r="K1017" s="13">
        <v>2.0326704472813399</v>
      </c>
    </row>
    <row r="1018" spans="2:11">
      <c r="B1018" s="13" t="s">
        <v>316</v>
      </c>
      <c r="D1018" s="13">
        <v>1.86337989597237</v>
      </c>
      <c r="E1018" s="13">
        <v>3.7318057143524999</v>
      </c>
      <c r="F1018" s="13">
        <v>1.5841657683561401</v>
      </c>
      <c r="G1018" s="13">
        <v>3.6165156441376101</v>
      </c>
      <c r="H1018" s="13">
        <v>2.3419237517868101</v>
      </c>
      <c r="I1018" s="13">
        <v>3.21655865325461</v>
      </c>
      <c r="J1018" s="13">
        <v>2.8463998531420098</v>
      </c>
      <c r="K1018" s="13">
        <v>4.4645320573782499</v>
      </c>
    </row>
    <row r="1019" spans="2:11">
      <c r="B1019" s="13" t="s">
        <v>333</v>
      </c>
      <c r="D1019" s="13">
        <v>1.5606132593833999E-3</v>
      </c>
      <c r="E1019" s="13">
        <v>1.8274558632295501E-3</v>
      </c>
      <c r="F1019" s="13">
        <v>7.9469613635569302E-4</v>
      </c>
      <c r="G1019" s="13">
        <v>1.50321847888731E-3</v>
      </c>
      <c r="H1019" s="13">
        <v>1.0455033387800599E-3</v>
      </c>
      <c r="I1019" s="13">
        <v>1.66246167430634E-3</v>
      </c>
      <c r="J1019" s="13">
        <v>1.2465449071511099E-3</v>
      </c>
      <c r="K1019" s="13">
        <v>0</v>
      </c>
    </row>
    <row r="1020" spans="2:11">
      <c r="B1020" s="13" t="s">
        <v>365</v>
      </c>
      <c r="D1020" s="13">
        <v>1.07217646085137</v>
      </c>
      <c r="E1020" s="13">
        <v>0.30823487245784598</v>
      </c>
      <c r="F1020" s="13">
        <v>0.74882877144353899</v>
      </c>
      <c r="G1020" s="13">
        <v>0.36571736947061501</v>
      </c>
      <c r="H1020" s="13">
        <v>0.69166188663180495</v>
      </c>
      <c r="I1020" s="13">
        <v>0.37429957183177898</v>
      </c>
      <c r="J1020" s="13">
        <v>0.50546426534877198</v>
      </c>
      <c r="K1020" s="13">
        <v>0.245762657451842</v>
      </c>
    </row>
    <row r="1021" spans="2:11">
      <c r="B1021" s="13" t="s">
        <v>366</v>
      </c>
      <c r="D1021" s="13">
        <v>0.51741561643396905</v>
      </c>
      <c r="E1021" s="13">
        <v>0.235611264419782</v>
      </c>
      <c r="F1021" s="13">
        <v>0.42818873046412198</v>
      </c>
      <c r="G1021" s="13">
        <v>0.26778408010756699</v>
      </c>
      <c r="H1021" s="13">
        <v>0.40886532474225201</v>
      </c>
      <c r="I1021" s="13">
        <v>0.27235660950754798</v>
      </c>
      <c r="J1021" s="13">
        <v>0.33575308094853401</v>
      </c>
      <c r="K1021" s="13">
        <v>0.19727887650328199</v>
      </c>
    </row>
    <row r="1022" spans="2:11">
      <c r="B1022" s="13" t="s">
        <v>328</v>
      </c>
      <c r="D1022" s="13">
        <v>0.22953150957771801</v>
      </c>
      <c r="E1022" s="13">
        <v>0.24889333364138999</v>
      </c>
      <c r="F1022" s="13">
        <v>0.24028064177955699</v>
      </c>
      <c r="G1022" s="13">
        <v>0.22990474495274299</v>
      </c>
      <c r="H1022" s="13">
        <v>0.22259875655007699</v>
      </c>
      <c r="I1022" s="13">
        <v>0.219733896529969</v>
      </c>
      <c r="J1022" s="13">
        <v>0.22953150957771801</v>
      </c>
      <c r="K1022" s="13">
        <v>0.22303991403922999</v>
      </c>
    </row>
    <row r="1023" spans="2:11">
      <c r="B1023" s="13" t="s">
        <v>323</v>
      </c>
      <c r="D1023" s="13">
        <v>6.2378037700354397E-2</v>
      </c>
      <c r="E1023" s="13">
        <v>7.5906371839348299E-2</v>
      </c>
      <c r="F1023" s="13">
        <v>0.102888661747059</v>
      </c>
      <c r="G1023" s="13">
        <v>6.65291121469683E-2</v>
      </c>
      <c r="H1023" s="13">
        <v>9.5516889544069505E-2</v>
      </c>
      <c r="I1023" s="13">
        <v>6.1950724377004197E-2</v>
      </c>
      <c r="J1023" s="13">
        <v>6.2378037700354397E-2</v>
      </c>
      <c r="K1023" s="13">
        <v>6.5035826882915398E-2</v>
      </c>
    </row>
    <row r="1024" spans="2:11">
      <c r="B1024" s="13" t="s">
        <v>340</v>
      </c>
      <c r="D1024" s="13">
        <v>6.2341550923973497E-2</v>
      </c>
      <c r="E1024" s="13">
        <v>5.4925643193942102E-2</v>
      </c>
      <c r="F1024" s="13">
        <v>0.103219656759286</v>
      </c>
      <c r="G1024" s="13">
        <v>6.2567331838907503E-2</v>
      </c>
      <c r="H1024" s="13">
        <v>9.5488932815797706E-2</v>
      </c>
      <c r="I1024" s="13">
        <v>5.3362108468345097E-2</v>
      </c>
      <c r="J1024" s="13">
        <v>6.2341550923973497E-2</v>
      </c>
      <c r="K1024" s="13">
        <v>5.1111865297873302E-2</v>
      </c>
    </row>
    <row r="1025" spans="2:11">
      <c r="B1025" s="13" t="s">
        <v>341</v>
      </c>
      <c r="D1025" s="13">
        <v>6.2378037700354397E-2</v>
      </c>
      <c r="E1025" s="13">
        <v>7.5906371839348299E-2</v>
      </c>
      <c r="F1025" s="13">
        <v>0.102888661747059</v>
      </c>
      <c r="G1025" s="13">
        <v>6.65291121469683E-2</v>
      </c>
      <c r="H1025" s="13">
        <v>9.5516889544069505E-2</v>
      </c>
      <c r="I1025" s="13">
        <v>6.1950724377004197E-2</v>
      </c>
      <c r="J1025" s="13">
        <v>6.2378037700354397E-2</v>
      </c>
      <c r="K1025" s="13">
        <v>6.5035826882915398E-2</v>
      </c>
    </row>
    <row r="1026" spans="2:11">
      <c r="B1026" s="13" t="s">
        <v>338</v>
      </c>
      <c r="D1026" s="13">
        <v>4.6745520524101698E-2</v>
      </c>
      <c r="E1026" s="13">
        <v>6.3096275359302803E-2</v>
      </c>
      <c r="F1026" s="13">
        <v>7.9731149121094705E-2</v>
      </c>
      <c r="G1026" s="13">
        <v>5.5162412974606702E-2</v>
      </c>
      <c r="H1026" s="13">
        <v>7.3736682019687305E-2</v>
      </c>
      <c r="I1026" s="13">
        <v>5.1627680864318203E-2</v>
      </c>
      <c r="J1026" s="13">
        <v>4.6745520524101698E-2</v>
      </c>
      <c r="K1026" s="13">
        <v>5.4220963211332802E-2</v>
      </c>
    </row>
    <row r="1027" spans="2:11">
      <c r="B1027" s="13" t="s">
        <v>351</v>
      </c>
      <c r="D1027" s="13">
        <v>6.5848667663669397E-2</v>
      </c>
      <c r="E1027" s="13">
        <v>0.100034360557357</v>
      </c>
      <c r="F1027" s="13">
        <v>0.14079513117508699</v>
      </c>
      <c r="G1027" s="13">
        <v>0.102922119780781</v>
      </c>
      <c r="H1027" s="13">
        <v>0.132601532872407</v>
      </c>
      <c r="I1027" s="13">
        <v>8.8990946907060303E-2</v>
      </c>
      <c r="J1027" s="13">
        <v>7.6893131592980599E-2</v>
      </c>
      <c r="K1027" s="13">
        <v>9.0262446363564702E-2</v>
      </c>
    </row>
    <row r="1028" spans="2:11">
      <c r="B1028" s="13" t="s">
        <v>353</v>
      </c>
      <c r="D1028" s="13">
        <v>0.111603558682474</v>
      </c>
      <c r="E1028" s="13">
        <v>0.128948085864241</v>
      </c>
      <c r="F1028" s="13">
        <v>0.22123326042106101</v>
      </c>
      <c r="G1028" s="13">
        <v>0.13927275690809701</v>
      </c>
      <c r="H1028" s="13">
        <v>0.20461337317148801</v>
      </c>
      <c r="I1028" s="13">
        <v>0.12457924508979699</v>
      </c>
      <c r="J1028" s="13">
        <v>0.10610063399859999</v>
      </c>
      <c r="K1028" s="13">
        <v>0.115735103888587</v>
      </c>
    </row>
    <row r="1029" spans="2:11">
      <c r="B1029" s="13" t="s">
        <v>355</v>
      </c>
      <c r="D1029" s="13">
        <v>0.105285869669914</v>
      </c>
      <c r="E1029" s="13">
        <v>8.8974789671117299E-2</v>
      </c>
      <c r="F1029" s="13">
        <v>0.19674986304855299</v>
      </c>
      <c r="G1029" s="13">
        <v>0.124329088108658</v>
      </c>
      <c r="H1029" s="13">
        <v>0.18289913657208801</v>
      </c>
      <c r="I1029" s="13">
        <v>0.103026470352257</v>
      </c>
      <c r="J1029" s="13">
        <v>0.10023224905120499</v>
      </c>
      <c r="K1029" s="13">
        <v>8.6138840809502307E-2</v>
      </c>
    </row>
    <row r="1030" spans="2:11">
      <c r="B1030" s="13" t="s">
        <v>332</v>
      </c>
      <c r="D1030" s="13">
        <v>2.1635692220543099</v>
      </c>
      <c r="E1030" s="13">
        <v>1.9373834304313</v>
      </c>
      <c r="F1030" s="13">
        <v>4.8148646133088802</v>
      </c>
      <c r="G1030" s="13">
        <v>2.9212957033784601</v>
      </c>
      <c r="H1030" s="13">
        <v>5.3848020926788998</v>
      </c>
      <c r="I1030" s="13">
        <v>3.08529225426151</v>
      </c>
      <c r="J1030" s="13">
        <v>4.1840238631371003</v>
      </c>
      <c r="K1030" s="13">
        <v>2.8704573191812699</v>
      </c>
    </row>
    <row r="1031" spans="2:11">
      <c r="B1031" s="13" t="s">
        <v>356</v>
      </c>
      <c r="D1031" s="13">
        <v>67.294439811713801</v>
      </c>
      <c r="E1031" s="13">
        <v>43.761344854532297</v>
      </c>
      <c r="F1031" s="13">
        <v>41.654783266869003</v>
      </c>
      <c r="G1031" s="13">
        <v>20.914909735222999</v>
      </c>
      <c r="H1031" s="13">
        <v>29.505823013414499</v>
      </c>
      <c r="I1031" s="13">
        <v>13.618053112774801</v>
      </c>
      <c r="J1031" s="13">
        <v>30.672307462594901</v>
      </c>
      <c r="K1031" s="13">
        <v>15.891977283737299</v>
      </c>
    </row>
    <row r="1032" spans="2:11">
      <c r="B1032" s="13" t="s">
        <v>313</v>
      </c>
      <c r="D1032" s="13">
        <v>1.54146749307257</v>
      </c>
      <c r="E1032" s="13">
        <v>1.91393616227164</v>
      </c>
      <c r="F1032" s="13">
        <v>2.26929266269092</v>
      </c>
      <c r="G1032" s="13">
        <v>2.11681296438698</v>
      </c>
      <c r="H1032" s="13">
        <v>1.98266034214192</v>
      </c>
      <c r="I1032" s="13">
        <v>2.0432567142603699</v>
      </c>
      <c r="J1032" s="13">
        <v>1.82653502827179</v>
      </c>
      <c r="K1032" s="13">
        <v>1.9847230716445901</v>
      </c>
    </row>
    <row r="1033" spans="2:11">
      <c r="B1033" s="13" t="s">
        <v>302</v>
      </c>
      <c r="D1033" s="13">
        <v>1.40866262532509</v>
      </c>
      <c r="E1033" s="13">
        <v>1.5854241789663499</v>
      </c>
      <c r="F1033" s="13">
        <v>1.76587359804948</v>
      </c>
      <c r="G1033" s="13">
        <v>1.86580162525088</v>
      </c>
      <c r="H1033" s="13">
        <v>1.79831163052608</v>
      </c>
      <c r="I1033" s="13">
        <v>1.72370607041086</v>
      </c>
      <c r="J1033" s="13">
        <v>1.64493048169898</v>
      </c>
      <c r="K1033" s="13">
        <v>1.66471491868847</v>
      </c>
    </row>
    <row r="1034" spans="2:11">
      <c r="B1034" s="13" t="s">
        <v>320</v>
      </c>
    </row>
    <row r="1035" spans="2:11">
      <c r="B1035" s="13" t="s">
        <v>321</v>
      </c>
    </row>
    <row r="1036" spans="2:11">
      <c r="B1036" s="13" t="s">
        <v>189</v>
      </c>
      <c r="D1036" s="13">
        <v>0.622933300193102</v>
      </c>
      <c r="E1036" s="13">
        <v>9.5428731648898105E-2</v>
      </c>
      <c r="F1036" s="13">
        <v>0.48308042733941597</v>
      </c>
      <c r="G1036" s="13">
        <v>7.7961772534087398E-2</v>
      </c>
      <c r="H1036" s="13">
        <v>0.39807456648582401</v>
      </c>
      <c r="I1036" s="13">
        <v>2.4246005855332298E-3</v>
      </c>
      <c r="J1036" s="13">
        <v>0.28989146115659498</v>
      </c>
      <c r="K1036" s="13">
        <v>-8.6762963558161006E-3</v>
      </c>
    </row>
    <row r="1037" spans="2:11">
      <c r="B1037" s="13" t="s">
        <v>191</v>
      </c>
      <c r="D1037" s="13">
        <v>0.17485082820915401</v>
      </c>
      <c r="E1037" s="13">
        <v>4.8009107922422599E-2</v>
      </c>
      <c r="F1037" s="13">
        <v>0.44938474185204902</v>
      </c>
      <c r="G1037" s="13">
        <v>4.0225836163849997E-2</v>
      </c>
      <c r="H1037" s="13">
        <v>0.35058804675607003</v>
      </c>
      <c r="I1037" s="13">
        <v>2.9572058892933802E-2</v>
      </c>
      <c r="J1037" s="13">
        <v>0.24947972616115399</v>
      </c>
      <c r="K1037" s="13">
        <v>4.0847380320982299E-2</v>
      </c>
    </row>
    <row r="1038" spans="2:11">
      <c r="B1038" s="13" t="s">
        <v>310</v>
      </c>
      <c r="D1038" s="13">
        <v>13734.873392620701</v>
      </c>
      <c r="E1038" s="13">
        <v>13404.9439824902</v>
      </c>
      <c r="F1038" s="13">
        <v>15335.269418166499</v>
      </c>
      <c r="G1038" s="13">
        <v>13240.767619430901</v>
      </c>
      <c r="H1038" s="13">
        <v>14644.2283591007</v>
      </c>
      <c r="I1038" s="13">
        <v>12893.4253725997</v>
      </c>
      <c r="J1038" s="13">
        <v>14738.905499904</v>
      </c>
      <c r="K1038" s="13">
        <v>13808.522417395399</v>
      </c>
    </row>
    <row r="1039" spans="2:11">
      <c r="B1039" s="13" t="s">
        <v>357</v>
      </c>
      <c r="D1039" s="13">
        <v>32397.758834380002</v>
      </c>
      <c r="E1039" s="13">
        <v>26592.243162548199</v>
      </c>
      <c r="F1039" s="13">
        <v>39645.545771195299</v>
      </c>
      <c r="G1039" s="13">
        <v>32519.485190844302</v>
      </c>
      <c r="H1039" s="13">
        <v>38207.389218891498</v>
      </c>
      <c r="I1039" s="13">
        <v>30506.149443939801</v>
      </c>
      <c r="J1039" s="13">
        <v>32397.758834380002</v>
      </c>
      <c r="K1039" s="13">
        <v>28761.979097790299</v>
      </c>
    </row>
    <row r="1040" spans="2:11">
      <c r="B1040" s="13" t="s">
        <v>306</v>
      </c>
      <c r="D1040" s="13">
        <v>494.10577318972298</v>
      </c>
      <c r="E1040" s="13">
        <v>773.50894448127701</v>
      </c>
      <c r="F1040" s="13">
        <v>691.04105906574898</v>
      </c>
      <c r="G1040" s="13">
        <v>347.342246831225</v>
      </c>
      <c r="H1040" s="13">
        <v>1572.25965470968</v>
      </c>
      <c r="I1040" s="13">
        <v>269.423645601256</v>
      </c>
      <c r="J1040" s="13">
        <v>403.57843490520702</v>
      </c>
      <c r="K1040" s="13">
        <v>403.57843490520702</v>
      </c>
    </row>
    <row r="1041" spans="2:11">
      <c r="B1041" s="13" t="s">
        <v>318</v>
      </c>
      <c r="D1041" s="13">
        <v>494.10577318972298</v>
      </c>
      <c r="E1041" s="13">
        <v>773.50894448127701</v>
      </c>
      <c r="F1041" s="13">
        <v>691.04105906574898</v>
      </c>
      <c r="G1041" s="13">
        <v>347.342246831225</v>
      </c>
      <c r="H1041" s="13">
        <v>1572.25965470968</v>
      </c>
      <c r="I1041" s="13">
        <v>269.423645601256</v>
      </c>
      <c r="J1041" s="13">
        <v>403.57843490520702</v>
      </c>
      <c r="K1041" s="13">
        <v>403.57843490520702</v>
      </c>
    </row>
    <row r="1042" spans="2:11">
      <c r="B1042" s="13" t="s">
        <v>339</v>
      </c>
      <c r="D1042" s="13">
        <v>172374050127</v>
      </c>
      <c r="E1042" s="13">
        <v>176958915704</v>
      </c>
      <c r="F1042" s="13">
        <v>292256373912</v>
      </c>
      <c r="G1042" s="13">
        <v>238087706891</v>
      </c>
      <c r="H1042" s="13">
        <v>546567063680</v>
      </c>
      <c r="I1042" s="13">
        <v>327745313496</v>
      </c>
      <c r="J1042" s="13">
        <v>482065790403</v>
      </c>
      <c r="K1042" s="13">
        <v>482065790403</v>
      </c>
    </row>
    <row r="1043" spans="2:11">
      <c r="B1043" s="13" t="s">
        <v>322</v>
      </c>
    </row>
    <row r="1044" spans="2:11">
      <c r="B1044" s="13" t="s">
        <v>363</v>
      </c>
      <c r="D1044" s="13">
        <v>1071996533013</v>
      </c>
      <c r="E1044" s="13">
        <v>660530246613</v>
      </c>
      <c r="F1044" s="13">
        <v>1010137942503</v>
      </c>
      <c r="G1044" s="13">
        <v>681107999190</v>
      </c>
      <c r="H1044" s="13">
        <v>933086791257</v>
      </c>
      <c r="I1044" s="13">
        <v>667408458479</v>
      </c>
      <c r="J1044" s="13">
        <v>835752472267</v>
      </c>
      <c r="K1044" s="13">
        <v>647924649038</v>
      </c>
    </row>
    <row r="1045" spans="2:11">
      <c r="B1045" s="13" t="s">
        <v>314</v>
      </c>
      <c r="D1045" s="13">
        <v>1032052328537</v>
      </c>
      <c r="E1045" s="13">
        <v>551208903245</v>
      </c>
      <c r="F1045" s="13">
        <v>684471549308</v>
      </c>
      <c r="G1045" s="13">
        <v>631589003544</v>
      </c>
      <c r="H1045" s="13">
        <v>892109378312</v>
      </c>
      <c r="I1045" s="13">
        <v>559571053795</v>
      </c>
      <c r="J1045" s="13">
        <v>796748458051</v>
      </c>
      <c r="K1045" s="13">
        <v>539413008364</v>
      </c>
    </row>
    <row r="1046" spans="2:11">
      <c r="B1046" s="13" t="s">
        <v>331</v>
      </c>
      <c r="D1046" s="13">
        <v>440916580657</v>
      </c>
      <c r="E1046" s="13">
        <v>428185992508</v>
      </c>
      <c r="F1046" s="13">
        <v>160382543398</v>
      </c>
      <c r="G1046" s="13">
        <v>310850236927</v>
      </c>
      <c r="H1046" s="13">
        <v>132060958757</v>
      </c>
      <c r="I1046" s="13">
        <v>283461811015</v>
      </c>
      <c r="J1046" s="13">
        <v>155593107041</v>
      </c>
      <c r="K1046" s="13">
        <v>293822010945</v>
      </c>
    </row>
    <row r="1047" spans="2:11">
      <c r="B1047" s="13" t="s">
        <v>342</v>
      </c>
      <c r="D1047" s="13">
        <v>18610665896</v>
      </c>
      <c r="E1047" s="13">
        <v>29134483575</v>
      </c>
      <c r="F1047" s="13">
        <v>26028301972</v>
      </c>
      <c r="G1047" s="13">
        <v>13082766602</v>
      </c>
      <c r="H1047" s="13">
        <v>59219707041</v>
      </c>
      <c r="I1047" s="13">
        <v>10147935371</v>
      </c>
      <c r="J1047" s="13">
        <v>15200922196</v>
      </c>
      <c r="K1047" s="13">
        <v>15200922196</v>
      </c>
    </row>
    <row r="1048" spans="2:11">
      <c r="B1048" s="13" t="s">
        <v>358</v>
      </c>
      <c r="D1048" s="13">
        <v>37665348</v>
      </c>
      <c r="E1048" s="13">
        <v>37665348</v>
      </c>
      <c r="F1048" s="13">
        <v>37665348</v>
      </c>
      <c r="G1048" s="13">
        <v>37665348</v>
      </c>
      <c r="H1048" s="13">
        <v>37665348</v>
      </c>
      <c r="I1048" s="13">
        <v>37665348</v>
      </c>
      <c r="J1048" s="13">
        <v>37665348</v>
      </c>
      <c r="K1048" s="13">
        <v>37665348</v>
      </c>
    </row>
    <row r="1049" spans="2:11">
      <c r="B1049" s="13" t="s">
        <v>312</v>
      </c>
      <c r="D1049" s="13">
        <v>169246076091</v>
      </c>
      <c r="E1049" s="13">
        <v>67082493728</v>
      </c>
      <c r="F1049" s="13">
        <v>109356667123</v>
      </c>
      <c r="G1049" s="13">
        <v>66179206886</v>
      </c>
      <c r="H1049" s="13">
        <v>171767166449</v>
      </c>
      <c r="I1049" s="13">
        <v>83935030778</v>
      </c>
      <c r="J1049" s="13">
        <v>204809473252</v>
      </c>
      <c r="K1049" s="13">
        <v>131591892524</v>
      </c>
    </row>
    <row r="1050" spans="2:11">
      <c r="B1050" s="13" t="s">
        <v>337</v>
      </c>
      <c r="D1050" s="13">
        <v>518136136232</v>
      </c>
      <c r="E1050" s="13">
        <v>512824565922</v>
      </c>
      <c r="F1050" s="13">
        <v>578067282361</v>
      </c>
      <c r="G1050" s="13">
        <v>506467802467</v>
      </c>
      <c r="H1050" s="13">
        <v>552156636024</v>
      </c>
      <c r="I1050" s="13">
        <v>493442703734</v>
      </c>
      <c r="J1050" s="13">
        <v>555838019218</v>
      </c>
      <c r="K1050" s="13">
        <v>527102802217</v>
      </c>
    </row>
    <row r="1051" spans="2:11">
      <c r="B1051" s="13" t="s">
        <v>315</v>
      </c>
      <c r="D1051" s="13">
        <v>553860396781</v>
      </c>
      <c r="E1051" s="13">
        <v>147705680691</v>
      </c>
      <c r="F1051" s="13">
        <v>432070660142</v>
      </c>
      <c r="G1051" s="13">
        <v>174640196723</v>
      </c>
      <c r="H1051" s="13">
        <v>380930155233</v>
      </c>
      <c r="I1051" s="13">
        <v>173965754745</v>
      </c>
      <c r="J1051" s="13">
        <v>279914453049</v>
      </c>
      <c r="K1051" s="13">
        <v>120821846821</v>
      </c>
    </row>
    <row r="1052" spans="2:11">
      <c r="B1052" s="13" t="s">
        <v>336</v>
      </c>
      <c r="D1052" s="13">
        <v>807350163</v>
      </c>
      <c r="E1052" s="13">
        <v>7922685901</v>
      </c>
      <c r="F1052" s="13">
        <v>459023052</v>
      </c>
      <c r="G1052" s="13">
        <v>7749682294</v>
      </c>
      <c r="H1052" s="13">
        <v>576678687</v>
      </c>
      <c r="I1052" s="13">
        <v>7807350163</v>
      </c>
      <c r="J1052" s="13">
        <v>692014425</v>
      </c>
      <c r="K1052" s="13">
        <v>7000000000</v>
      </c>
    </row>
    <row r="1053" spans="2:11">
      <c r="B1053" s="13" t="s">
        <v>334</v>
      </c>
      <c r="D1053" s="13">
        <v>554667746944</v>
      </c>
      <c r="E1053" s="13">
        <v>155628366592</v>
      </c>
      <c r="F1053" s="13">
        <v>432529683194</v>
      </c>
      <c r="G1053" s="13">
        <v>182389879017</v>
      </c>
      <c r="H1053" s="13">
        <v>381506833920</v>
      </c>
      <c r="I1053" s="13">
        <v>181773104908</v>
      </c>
      <c r="J1053" s="13">
        <v>280606467474</v>
      </c>
      <c r="K1053" s="13">
        <v>127821846821</v>
      </c>
    </row>
    <row r="1054" spans="2:11">
      <c r="B1054" s="13" t="s">
        <v>324</v>
      </c>
      <c r="D1054" s="13">
        <v>517328786069</v>
      </c>
      <c r="E1054" s="13">
        <v>504901880021</v>
      </c>
      <c r="F1054" s="13">
        <v>577608259309</v>
      </c>
      <c r="G1054" s="13">
        <v>498718120173</v>
      </c>
      <c r="H1054" s="13">
        <v>551579957337</v>
      </c>
      <c r="I1054" s="13">
        <v>485635353571</v>
      </c>
      <c r="J1054" s="13">
        <v>555146004793</v>
      </c>
      <c r="K1054" s="13">
        <v>520102802217</v>
      </c>
    </row>
    <row r="1055" spans="2:11">
      <c r="B1055" s="13" t="s">
        <v>344</v>
      </c>
      <c r="D1055" s="13">
        <v>28078696311</v>
      </c>
      <c r="E1055" s="13">
        <v>33449166838</v>
      </c>
      <c r="F1055" s="13">
        <v>32535477563</v>
      </c>
      <c r="G1055" s="13">
        <v>16353458253</v>
      </c>
      <c r="H1055" s="13">
        <v>74024533704</v>
      </c>
      <c r="I1055" s="13">
        <v>12684919215</v>
      </c>
      <c r="J1055" s="13">
        <v>19001152744</v>
      </c>
      <c r="K1055" s="13">
        <v>19001152744</v>
      </c>
    </row>
    <row r="1056" spans="2:11">
      <c r="B1056" s="13" t="s">
        <v>326</v>
      </c>
      <c r="D1056" s="13">
        <v>8700131745</v>
      </c>
      <c r="E1056" s="13">
        <v>11692199401</v>
      </c>
      <c r="F1056" s="13">
        <v>6623145618</v>
      </c>
      <c r="G1056" s="13">
        <v>8897117875</v>
      </c>
      <c r="H1056" s="13">
        <v>7346039295</v>
      </c>
      <c r="I1056" s="13">
        <v>9210108403</v>
      </c>
      <c r="J1056" s="13">
        <v>8007022521</v>
      </c>
      <c r="K1056" s="13">
        <v>10139022445</v>
      </c>
    </row>
    <row r="1057" spans="2:11">
      <c r="B1057" s="13" t="s">
        <v>335</v>
      </c>
      <c r="D1057" s="13">
        <v>1032052328537</v>
      </c>
      <c r="E1057" s="13">
        <v>551208903245</v>
      </c>
      <c r="F1057" s="13">
        <v>684471549308</v>
      </c>
      <c r="G1057" s="13">
        <v>631589003544</v>
      </c>
      <c r="H1057" s="13">
        <v>892109378312</v>
      </c>
      <c r="I1057" s="13">
        <v>559571053795</v>
      </c>
      <c r="J1057" s="13">
        <v>796748458051</v>
      </c>
      <c r="K1057" s="13">
        <v>539413008364</v>
      </c>
    </row>
    <row r="1058" spans="2:11">
      <c r="B1058" s="13" t="s">
        <v>329</v>
      </c>
      <c r="D1058" s="13">
        <v>19838710</v>
      </c>
      <c r="E1058" s="13">
        <v>23865601</v>
      </c>
      <c r="F1058" s="13">
        <v>14838706</v>
      </c>
      <c r="G1058" s="13">
        <v>0</v>
      </c>
      <c r="H1058" s="13">
        <v>16505374</v>
      </c>
      <c r="I1058" s="13">
        <v>865603</v>
      </c>
      <c r="J1058" s="13">
        <v>18172042</v>
      </c>
      <c r="K1058" s="13">
        <v>12365602</v>
      </c>
    </row>
    <row r="1206" spans="2:11">
      <c r="B1206" s="13" t="s">
        <v>1576</v>
      </c>
      <c r="D1206" s="13" t="s">
        <v>4876</v>
      </c>
      <c r="E1206" s="13" t="s">
        <v>4784</v>
      </c>
      <c r="F1206" s="13" t="s">
        <v>4883</v>
      </c>
      <c r="G1206" s="13" t="s">
        <v>4881</v>
      </c>
      <c r="H1206" s="13" t="s">
        <v>4877</v>
      </c>
      <c r="I1206" s="13" t="s">
        <v>4882</v>
      </c>
      <c r="J1206" s="13" t="s">
        <v>4878</v>
      </c>
      <c r="K1206" s="13" t="s">
        <v>4783</v>
      </c>
    </row>
    <row r="1207" spans="2:11">
      <c r="B1207" s="13" t="s">
        <v>308</v>
      </c>
      <c r="D1207" s="13">
        <v>556.12725082352904</v>
      </c>
      <c r="E1207" s="13">
        <v>121.275319470588</v>
      </c>
      <c r="F1207" s="13">
        <v>1336.96245341176</v>
      </c>
      <c r="G1207" s="13">
        <v>117.52609417647</v>
      </c>
      <c r="H1207" s="13">
        <v>1416.4092938235201</v>
      </c>
      <c r="I1207" s="13">
        <v>166.525399411764</v>
      </c>
      <c r="J1207" s="13">
        <v>700.51926129411697</v>
      </c>
      <c r="K1207" s="13">
        <v>314.62632570588198</v>
      </c>
    </row>
    <row r="1208" spans="2:11">
      <c r="B1208" s="13" t="s">
        <v>319</v>
      </c>
      <c r="D1208" s="13">
        <v>556.12725082352904</v>
      </c>
      <c r="E1208" s="13">
        <v>121.275319470588</v>
      </c>
      <c r="F1208" s="13">
        <v>1336.96245341176</v>
      </c>
      <c r="G1208" s="13">
        <v>117.52609417647</v>
      </c>
      <c r="H1208" s="13">
        <v>1416.4092938235201</v>
      </c>
      <c r="I1208" s="13">
        <v>166.525399411764</v>
      </c>
      <c r="J1208" s="13">
        <v>700.51926129411697</v>
      </c>
      <c r="K1208" s="13">
        <v>314.62632570588198</v>
      </c>
    </row>
    <row r="1209" spans="2:11">
      <c r="B1209" s="13" t="s">
        <v>175</v>
      </c>
      <c r="D1209" s="13">
        <v>-0.218782049382371</v>
      </c>
      <c r="E1209" s="13">
        <v>-2.0103800782462398E-2</v>
      </c>
      <c r="F1209" s="13">
        <v>0.121773376865792</v>
      </c>
      <c r="G1209" s="13">
        <v>-0.20900653593944399</v>
      </c>
      <c r="H1209" s="13">
        <v>0.49701391416100599</v>
      </c>
      <c r="I1209" s="13">
        <v>3.2350954835985997E-2</v>
      </c>
      <c r="J1209" s="13">
        <v>0.50693597141094704</v>
      </c>
      <c r="K1209" s="13">
        <v>-0.226717750199877</v>
      </c>
    </row>
    <row r="1210" spans="2:11">
      <c r="B1210" s="13" t="s">
        <v>177</v>
      </c>
      <c r="D1210" s="13">
        <v>-0.16853741764244301</v>
      </c>
      <c r="E1210" s="13">
        <v>-6.9081774383494401E-2</v>
      </c>
      <c r="F1210" s="13">
        <v>0.16571761123405801</v>
      </c>
      <c r="G1210" s="13">
        <v>-0.10243541631726601</v>
      </c>
      <c r="H1210" s="13">
        <v>8.7122376745338306E-2</v>
      </c>
      <c r="I1210" s="13">
        <v>-8.5132720080838095E-2</v>
      </c>
      <c r="J1210" s="13">
        <v>-1.39601771950173E-2</v>
      </c>
      <c r="K1210" s="13">
        <v>-0.119415234104974</v>
      </c>
    </row>
    <row r="1211" spans="2:11">
      <c r="B1211" s="13" t="s">
        <v>162</v>
      </c>
      <c r="D1211" s="13">
        <v>2.4189944768884599</v>
      </c>
      <c r="E1211" s="13">
        <v>0.66192699056211801</v>
      </c>
      <c r="F1211" s="13">
        <v>-0.34559494192587198</v>
      </c>
      <c r="G1211" s="13">
        <v>-0.17569806849567199</v>
      </c>
      <c r="H1211" s="13">
        <v>15.9024000354202</v>
      </c>
      <c r="I1211" s="13">
        <v>-1.43671266482796</v>
      </c>
      <c r="J1211" s="13">
        <v>1.26687389771859</v>
      </c>
      <c r="K1211" s="13">
        <v>2.4358887135222398</v>
      </c>
    </row>
    <row r="1212" spans="2:11">
      <c r="B1212" s="13" t="s">
        <v>164</v>
      </c>
      <c r="D1212" s="13">
        <v>3.5856589226169899</v>
      </c>
      <c r="E1212" s="13">
        <v>-0.81588079540486003</v>
      </c>
      <c r="F1212" s="13">
        <v>10.3758775255838</v>
      </c>
      <c r="G1212" s="13">
        <v>1.5028291105660301</v>
      </c>
      <c r="H1212" s="13">
        <v>7.50566519478026</v>
      </c>
      <c r="I1212" s="13">
        <v>1.4369730724663401</v>
      </c>
      <c r="J1212" s="13">
        <v>1.2265119097153101</v>
      </c>
      <c r="K1212" s="13">
        <v>3.9739034639660198</v>
      </c>
    </row>
    <row r="1213" spans="2:11">
      <c r="B1213" s="13" t="s">
        <v>76</v>
      </c>
      <c r="D1213" s="13">
        <v>2.4189944768884599</v>
      </c>
      <c r="E1213" s="13">
        <v>0.66192699056211801</v>
      </c>
      <c r="F1213" s="13">
        <v>-0.34559494192587198</v>
      </c>
      <c r="G1213" s="13">
        <v>-0.17569806849567199</v>
      </c>
      <c r="H1213" s="13">
        <v>15.9024000354202</v>
      </c>
      <c r="I1213" s="13">
        <v>-1.43671266482796</v>
      </c>
      <c r="J1213" s="13">
        <v>1.26687389771859</v>
      </c>
      <c r="K1213" s="13">
        <v>2.4358887135222398</v>
      </c>
    </row>
    <row r="1214" spans="2:11">
      <c r="B1214" s="13" t="s">
        <v>78</v>
      </c>
      <c r="D1214" s="13">
        <v>3.5856589226169899</v>
      </c>
      <c r="E1214" s="13">
        <v>-0.81588079540486003</v>
      </c>
      <c r="F1214" s="13">
        <v>10.3758775255838</v>
      </c>
      <c r="G1214" s="13">
        <v>1.5028291105660301</v>
      </c>
      <c r="H1214" s="13">
        <v>7.50566519478026</v>
      </c>
      <c r="I1214" s="13">
        <v>1.4369730724663401</v>
      </c>
      <c r="J1214" s="13">
        <v>1.2265119097153101</v>
      </c>
      <c r="K1214" s="13">
        <v>3.97390346396603</v>
      </c>
    </row>
    <row r="1215" spans="2:11">
      <c r="B1215" s="13" t="s">
        <v>97</v>
      </c>
      <c r="D1215" s="13">
        <v>2.4189944768884599</v>
      </c>
      <c r="E1215" s="13">
        <v>0.66192699056211801</v>
      </c>
      <c r="F1215" s="13">
        <v>-0.34559494192587198</v>
      </c>
      <c r="G1215" s="13">
        <v>-0.17569806849567199</v>
      </c>
      <c r="H1215" s="13">
        <v>15.9024000354202</v>
      </c>
      <c r="I1215" s="13">
        <v>-1.43671266482796</v>
      </c>
      <c r="J1215" s="13">
        <v>1.26687389771859</v>
      </c>
      <c r="K1215" s="13">
        <v>2.4358887135222398</v>
      </c>
    </row>
    <row r="1216" spans="2:11">
      <c r="B1216" s="13" t="s">
        <v>99</v>
      </c>
      <c r="D1216" s="13">
        <v>3.5856589226169899</v>
      </c>
      <c r="E1216" s="13">
        <v>-0.81588079540486003</v>
      </c>
      <c r="F1216" s="13">
        <v>10.3758775255838</v>
      </c>
      <c r="G1216" s="13">
        <v>1.5028291105660301</v>
      </c>
      <c r="H1216" s="13">
        <v>7.50566519478026</v>
      </c>
      <c r="I1216" s="13">
        <v>1.4369730724663401</v>
      </c>
      <c r="J1216" s="13">
        <v>1.2265119097153101</v>
      </c>
      <c r="K1216" s="13">
        <v>3.97390346396603</v>
      </c>
    </row>
    <row r="1217" spans="2:11">
      <c r="B1217" s="13" t="s">
        <v>350</v>
      </c>
      <c r="D1217" s="13">
        <v>4.1972441393993902</v>
      </c>
      <c r="E1217" s="13">
        <v>2.2985603534850299</v>
      </c>
      <c r="F1217" s="13">
        <v>0.69339774339003901</v>
      </c>
      <c r="G1217" s="13">
        <v>1.3769084821533599</v>
      </c>
      <c r="H1217" s="13">
        <v>1.10039544767</v>
      </c>
      <c r="I1217" s="13">
        <v>5.4607894636619596</v>
      </c>
      <c r="J1217" s="13">
        <v>1.7589163933163201</v>
      </c>
      <c r="K1217" s="13">
        <v>1.6957230499132301</v>
      </c>
    </row>
    <row r="1218" spans="2:11">
      <c r="B1218" s="13" t="s">
        <v>316</v>
      </c>
      <c r="D1218" s="13">
        <v>4.65351910601043</v>
      </c>
      <c r="E1218" s="13">
        <v>3.21012708423036</v>
      </c>
      <c r="F1218" s="13">
        <v>1.5485147547798399</v>
      </c>
      <c r="G1218" s="13">
        <v>2.5762903645425901</v>
      </c>
      <c r="H1218" s="13">
        <v>1.7323173462157699</v>
      </c>
      <c r="I1218" s="13">
        <v>9.5710262717936594</v>
      </c>
      <c r="J1218" s="13">
        <v>2.3933493764467499</v>
      </c>
      <c r="K1218" s="13">
        <v>2.31958435272939</v>
      </c>
    </row>
    <row r="1219" spans="2:11">
      <c r="B1219" s="13" t="s">
        <v>333</v>
      </c>
      <c r="D1219" s="13">
        <v>0</v>
      </c>
      <c r="E1219" s="13">
        <v>0</v>
      </c>
      <c r="F1219" s="13">
        <v>0</v>
      </c>
      <c r="G1219" s="258">
        <v>0</v>
      </c>
      <c r="H1219" s="13">
        <v>0</v>
      </c>
      <c r="I1219" s="13">
        <v>0</v>
      </c>
      <c r="J1219" s="13">
        <v>0</v>
      </c>
      <c r="K1219" s="13">
        <v>0</v>
      </c>
    </row>
    <row r="1220" spans="2:11">
      <c r="B1220" s="13" t="s">
        <v>365</v>
      </c>
      <c r="D1220" s="13">
        <v>0.24956311049695901</v>
      </c>
      <c r="E1220" s="13">
        <v>0.40995608054763899</v>
      </c>
      <c r="F1220" s="13">
        <v>1.6640292484221</v>
      </c>
      <c r="G1220" s="13">
        <v>0.57746481677202699</v>
      </c>
      <c r="H1220" s="13">
        <v>1.24792473908568</v>
      </c>
      <c r="I1220" s="13">
        <v>0.106228681320158</v>
      </c>
      <c r="J1220" s="13">
        <v>0.65672377674498505</v>
      </c>
      <c r="K1220" s="13">
        <v>0.68880096912260902</v>
      </c>
    </row>
    <row r="1221" spans="2:11">
      <c r="B1221" s="13" t="s">
        <v>366</v>
      </c>
      <c r="D1221" s="13">
        <v>0.19972029295719701</v>
      </c>
      <c r="E1221" s="13">
        <v>0.290758049987208</v>
      </c>
      <c r="F1221" s="13">
        <v>0.62462874587720896</v>
      </c>
      <c r="G1221" s="13">
        <v>0.36607143983958701</v>
      </c>
      <c r="H1221" s="13">
        <v>0.55514524903234197</v>
      </c>
      <c r="I1221" s="13">
        <v>9.6027777180199697E-2</v>
      </c>
      <c r="J1221" s="13">
        <v>0.396399077482469</v>
      </c>
      <c r="K1221" s="13">
        <v>0.40786391156588703</v>
      </c>
    </row>
    <row r="1222" spans="2:11">
      <c r="B1222" s="13" t="s">
        <v>328</v>
      </c>
      <c r="D1222" s="13">
        <v>2.1876495451977701E-2</v>
      </c>
      <c r="E1222" s="13">
        <v>1.28371915873405E-2</v>
      </c>
      <c r="F1222" s="13">
        <v>2.4782919486154801E-2</v>
      </c>
      <c r="G1222" s="13">
        <v>1.6452211030167301E-2</v>
      </c>
      <c r="H1222" s="13">
        <v>2.5691087703186399E-2</v>
      </c>
      <c r="I1222" s="13">
        <v>1.58786691120162E-2</v>
      </c>
      <c r="J1222" s="13">
        <v>2.1808694585801199E-2</v>
      </c>
      <c r="K1222" s="13">
        <v>1.54625043262682E-2</v>
      </c>
    </row>
    <row r="1223" spans="2:11">
      <c r="B1223" s="13" t="s">
        <v>323</v>
      </c>
      <c r="D1223" s="13">
        <v>4.4583740483799096E-3</v>
      </c>
      <c r="E1223" s="13">
        <v>8.3085536735473704E-4</v>
      </c>
      <c r="F1223" s="13">
        <v>8.3394585976243798E-3</v>
      </c>
      <c r="G1223" s="13">
        <v>8.9893966047679204E-4</v>
      </c>
      <c r="H1223" s="13">
        <v>9.0279009247363796E-3</v>
      </c>
      <c r="I1223" s="13">
        <v>1.17525021400476E-3</v>
      </c>
      <c r="J1223" s="13">
        <v>4.9993547197182703E-3</v>
      </c>
      <c r="K1223" s="13">
        <v>2.1086668907867299E-3</v>
      </c>
    </row>
    <row r="1224" spans="2:11">
      <c r="B1224" s="13" t="s">
        <v>340</v>
      </c>
      <c r="D1224" s="13">
        <v>4.4818014653231902E-3</v>
      </c>
      <c r="E1224" s="13">
        <v>-1.25776026581653E-4</v>
      </c>
      <c r="F1224" s="13">
        <v>8.3356382494574697E-3</v>
      </c>
      <c r="G1224" s="13">
        <v>6.2022708637391399E-4</v>
      </c>
      <c r="H1224" s="13">
        <v>9.0321618291090301E-3</v>
      </c>
      <c r="I1224" s="13">
        <v>2.0762595947653801E-4</v>
      </c>
      <c r="J1224" s="13">
        <v>5.0040845683328103E-3</v>
      </c>
      <c r="K1224" s="13">
        <v>1.10140048396961E-3</v>
      </c>
    </row>
    <row r="1225" spans="2:11">
      <c r="B1225" s="13" t="s">
        <v>341</v>
      </c>
      <c r="D1225" s="13">
        <v>4.4583740483799096E-3</v>
      </c>
      <c r="E1225" s="13">
        <v>8.3085536735473704E-4</v>
      </c>
      <c r="F1225" s="13">
        <v>8.3394585976243798E-3</v>
      </c>
      <c r="G1225" s="13">
        <v>8.9893966047679204E-4</v>
      </c>
      <c r="H1225" s="13">
        <v>9.0279009247363796E-3</v>
      </c>
      <c r="I1225" s="13">
        <v>1.17525021400476E-3</v>
      </c>
      <c r="J1225" s="13">
        <v>4.9993547197182703E-3</v>
      </c>
      <c r="K1225" s="13">
        <v>2.1086668907867299E-3</v>
      </c>
    </row>
    <row r="1226" spans="2:11">
      <c r="B1226" s="13" t="s">
        <v>338</v>
      </c>
      <c r="D1226" s="13">
        <v>3.4906034944258502E-3</v>
      </c>
      <c r="E1226" s="13">
        <v>6.3290930364382695E-4</v>
      </c>
      <c r="F1226" s="13">
        <v>6.6236842961428901E-3</v>
      </c>
      <c r="G1226" s="13">
        <v>6.7874723667719298E-4</v>
      </c>
      <c r="H1226" s="13">
        <v>7.1610263772661402E-3</v>
      </c>
      <c r="I1226" s="13">
        <v>9.1526198561954302E-4</v>
      </c>
      <c r="J1226" s="13">
        <v>3.9314435123507397E-3</v>
      </c>
      <c r="K1226" s="13">
        <v>1.74109100758494E-3</v>
      </c>
    </row>
    <row r="1227" spans="2:11">
      <c r="B1227" s="13" t="s">
        <v>351</v>
      </c>
      <c r="D1227" s="13">
        <v>3.5280223562657302E-2</v>
      </c>
      <c r="E1227" s="13">
        <v>7.22814807145693E-3</v>
      </c>
      <c r="F1227" s="13">
        <v>5.2637473600055197E-2</v>
      </c>
      <c r="G1227" s="13">
        <v>6.07518706445537E-3</v>
      </c>
      <c r="H1227" s="13">
        <v>6.8333695518850296E-2</v>
      </c>
      <c r="I1227" s="13">
        <v>9.3271249187608599E-3</v>
      </c>
      <c r="J1227" s="13">
        <v>3.4895078255413603E-2</v>
      </c>
      <c r="K1227" s="13">
        <v>1.6878641217440801E-2</v>
      </c>
    </row>
    <row r="1228" spans="2:11">
      <c r="B1228" s="13" t="s">
        <v>353</v>
      </c>
      <c r="D1228" s="13">
        <v>4.6920792169357801E-2</v>
      </c>
      <c r="E1228" s="13">
        <v>9.8746274759537005E-3</v>
      </c>
      <c r="F1228" s="13">
        <v>0.112315517385996</v>
      </c>
      <c r="G1228" s="13">
        <v>9.9414422778403896E-3</v>
      </c>
      <c r="H1228" s="13">
        <v>0.115608751714403</v>
      </c>
      <c r="I1228" s="13">
        <v>1.3518236575910701E-2</v>
      </c>
      <c r="J1228" s="13">
        <v>5.83697652140042E-2</v>
      </c>
      <c r="K1228" s="13">
        <v>2.5605584628589001E-2</v>
      </c>
    </row>
    <row r="1229" spans="2:11">
      <c r="B1229" s="13" t="s">
        <v>355</v>
      </c>
      <c r="D1229" s="13">
        <v>4.4408740210761702E-2</v>
      </c>
      <c r="E1229" s="13">
        <v>1.00196379769729E-3</v>
      </c>
      <c r="F1229" s="13">
        <v>0.10286652405971999</v>
      </c>
      <c r="G1229" s="13">
        <v>8.6868707775683094E-3</v>
      </c>
      <c r="H1229" s="13">
        <v>0.10706332728609699</v>
      </c>
      <c r="I1229" s="13">
        <v>6.6904343172218697E-3</v>
      </c>
      <c r="J1229" s="13">
        <v>5.4226553494583898E-2</v>
      </c>
      <c r="K1229" s="13">
        <v>1.69392125277836E-2</v>
      </c>
    </row>
    <row r="1230" spans="2:11">
      <c r="B1230" s="13" t="s">
        <v>332</v>
      </c>
      <c r="D1230" s="13">
        <v>53.865709323862802</v>
      </c>
      <c r="E1230" s="13">
        <v>28.697764564161002</v>
      </c>
      <c r="F1230" s="13">
        <v>15.5051077824036</v>
      </c>
      <c r="G1230" s="13">
        <v>16.190991943431801</v>
      </c>
      <c r="H1230" s="13">
        <v>25.486945776936</v>
      </c>
      <c r="I1230" s="13">
        <v>17.180481876790498</v>
      </c>
      <c r="J1230" s="13">
        <v>34.320187900670199</v>
      </c>
      <c r="K1230" s="13">
        <v>22.727258290088798</v>
      </c>
    </row>
    <row r="1231" spans="2:11">
      <c r="B1231" s="13" t="s">
        <v>356</v>
      </c>
      <c r="D1231" s="13">
        <v>22.65109382468</v>
      </c>
      <c r="E1231" s="13">
        <v>42.582791278127601</v>
      </c>
      <c r="F1231" s="13">
        <v>32.162268726356302</v>
      </c>
      <c r="G1231" s="13">
        <v>32.282224643798003</v>
      </c>
      <c r="H1231" s="13">
        <v>30.996160287510399</v>
      </c>
      <c r="I1231" s="13">
        <v>39.224000181920303</v>
      </c>
      <c r="J1231" s="13">
        <v>14.010512463297401</v>
      </c>
      <c r="K1231" s="13">
        <v>19.710624191151101</v>
      </c>
    </row>
    <row r="1232" spans="2:11">
      <c r="B1232" s="13" t="s">
        <v>313</v>
      </c>
      <c r="D1232" s="13">
        <v>10.850332749137401</v>
      </c>
      <c r="E1232" s="13">
        <v>12.278282402457201</v>
      </c>
      <c r="F1232" s="13">
        <v>8.2906101651666297</v>
      </c>
      <c r="G1232" s="13">
        <v>9.48459989479767</v>
      </c>
      <c r="H1232" s="13">
        <v>10.0646043130476</v>
      </c>
      <c r="I1232" s="13">
        <v>10.8702167441516</v>
      </c>
      <c r="J1232" s="13">
        <v>9.3687987389391001</v>
      </c>
      <c r="K1232" s="13">
        <v>10.327365917549701</v>
      </c>
    </row>
    <row r="1233" spans="2:11">
      <c r="B1233" s="13" t="s">
        <v>302</v>
      </c>
      <c r="D1233" s="13">
        <v>10.1071988322352</v>
      </c>
      <c r="E1233" s="13">
        <v>11.420511643362699</v>
      </c>
      <c r="F1233" s="13">
        <v>7.9468572544598901</v>
      </c>
      <c r="G1233" s="13">
        <v>8.9505882840811797</v>
      </c>
      <c r="H1233" s="13">
        <v>9.5424443255490505</v>
      </c>
      <c r="I1233" s="13">
        <v>10.190661324634</v>
      </c>
      <c r="J1233" s="13">
        <v>8.8758946035444097</v>
      </c>
      <c r="K1233" s="13">
        <v>9.6942900422265001</v>
      </c>
    </row>
    <row r="1234" spans="2:11">
      <c r="B1234" s="13" t="s">
        <v>320</v>
      </c>
    </row>
    <row r="1235" spans="2:11">
      <c r="B1235" s="13" t="s">
        <v>321</v>
      </c>
    </row>
    <row r="1236" spans="2:11">
      <c r="B1236" s="13" t="s">
        <v>189</v>
      </c>
      <c r="D1236" s="13">
        <v>-0.117867716986699</v>
      </c>
      <c r="E1236" s="13">
        <v>-3.3198091505206601E-3</v>
      </c>
      <c r="F1236" s="13">
        <v>0.77166469430826301</v>
      </c>
      <c r="G1236" s="13">
        <v>-9.9921530333273195E-2</v>
      </c>
      <c r="H1236" s="13">
        <v>1.1398565825393501</v>
      </c>
      <c r="I1236" s="13">
        <v>-0.41332123979674901</v>
      </c>
      <c r="J1236" s="13">
        <v>-1.4043190922302299E-2</v>
      </c>
      <c r="K1236" s="13">
        <v>0.18477121228479601</v>
      </c>
    </row>
    <row r="1237" spans="2:11">
      <c r="B1237" s="13" t="s">
        <v>191</v>
      </c>
      <c r="D1237" s="13">
        <v>-0.13246611247294199</v>
      </c>
      <c r="E1237" s="13">
        <v>-5.8248882311389902E-2</v>
      </c>
      <c r="F1237" s="13">
        <v>0.39321242010727803</v>
      </c>
      <c r="G1237" s="13">
        <v>-0.107368615764088</v>
      </c>
      <c r="H1237" s="13">
        <v>0.152505868500216</v>
      </c>
      <c r="I1237" s="13">
        <v>-6.4151480077950199E-2</v>
      </c>
      <c r="J1237" s="13">
        <v>-0.17028423467312001</v>
      </c>
      <c r="K1237" s="13">
        <v>0.113858099408803</v>
      </c>
    </row>
    <row r="1238" spans="2:11">
      <c r="B1238" s="13" t="s">
        <v>310</v>
      </c>
      <c r="D1238" s="13">
        <v>11824.920245176399</v>
      </c>
      <c r="E1238" s="13">
        <v>11880.0184445294</v>
      </c>
      <c r="F1238" s="13">
        <v>12188.6616705294</v>
      </c>
      <c r="G1238" s="13">
        <v>11618.5999532941</v>
      </c>
      <c r="H1238" s="13">
        <v>12568.3117281176</v>
      </c>
      <c r="I1238" s="13">
        <v>11935.184293058801</v>
      </c>
      <c r="J1238" s="13">
        <v>12031.613890176401</v>
      </c>
      <c r="K1238" s="13">
        <v>11971.198481117601</v>
      </c>
    </row>
    <row r="1239" spans="2:11">
      <c r="B1239" s="13" t="s">
        <v>357</v>
      </c>
      <c r="D1239" s="13">
        <v>159321.232477882</v>
      </c>
      <c r="E1239" s="13">
        <v>191615.63714164699</v>
      </c>
      <c r="F1239" s="13">
        <v>201845.739264823</v>
      </c>
      <c r="G1239" s="13">
        <v>173151.48825035201</v>
      </c>
      <c r="H1239" s="13">
        <v>197794.17351682301</v>
      </c>
      <c r="I1239" s="13">
        <v>181942.87758935199</v>
      </c>
      <c r="J1239" s="13">
        <v>178183.72795982301</v>
      </c>
      <c r="K1239" s="13">
        <v>180706.421626</v>
      </c>
    </row>
    <row r="1240" spans="2:11">
      <c r="B1240" s="13" t="s">
        <v>306</v>
      </c>
      <c r="D1240" s="13">
        <v>257.28567170588201</v>
      </c>
      <c r="E1240" s="13">
        <v>-181.31548494117601</v>
      </c>
      <c r="F1240" s="13">
        <v>150.437428058823</v>
      </c>
      <c r="G1240" s="13">
        <v>229.88426847058801</v>
      </c>
      <c r="H1240" s="13">
        <v>670.87229741176395</v>
      </c>
      <c r="I1240" s="13">
        <v>-45.017735117647</v>
      </c>
      <c r="J1240" s="13">
        <v>258.367056235294</v>
      </c>
      <c r="K1240" s="13">
        <v>113.975045764705</v>
      </c>
    </row>
    <row r="1241" spans="2:11">
      <c r="B1241" s="13" t="s">
        <v>318</v>
      </c>
      <c r="D1241" s="13">
        <v>257.28567170588201</v>
      </c>
      <c r="E1241" s="13">
        <v>-181.31548494117601</v>
      </c>
      <c r="F1241" s="13">
        <v>150.437428058823</v>
      </c>
      <c r="G1241" s="13">
        <v>229.88426847058801</v>
      </c>
      <c r="H1241" s="13">
        <v>670.87229741176395</v>
      </c>
      <c r="I1241" s="13">
        <v>-45.017735117647</v>
      </c>
      <c r="J1241" s="13">
        <v>258.367056235294</v>
      </c>
      <c r="K1241" s="13">
        <v>113.975045764705</v>
      </c>
    </row>
    <row r="1242" spans="2:11">
      <c r="B1242" s="13" t="s">
        <v>339</v>
      </c>
      <c r="D1242" s="13">
        <v>839536651782</v>
      </c>
      <c r="E1242" s="13">
        <v>1074650999914</v>
      </c>
      <c r="F1242" s="13">
        <v>634489722064</v>
      </c>
      <c r="G1242" s="13">
        <v>565613104348</v>
      </c>
      <c r="H1242" s="13">
        <v>1004138623547</v>
      </c>
      <c r="I1242" s="13">
        <v>670761049078</v>
      </c>
      <c r="J1242" s="13">
        <v>953212570109</v>
      </c>
      <c r="K1242" s="13">
        <v>632550146916</v>
      </c>
    </row>
    <row r="1243" spans="2:11">
      <c r="B1243" s="13" t="s">
        <v>322</v>
      </c>
    </row>
    <row r="1244" spans="2:11">
      <c r="B1244" s="13" t="s">
        <v>363</v>
      </c>
      <c r="D1244" s="13">
        <v>251191730090</v>
      </c>
      <c r="E1244" s="13">
        <v>284755172129</v>
      </c>
      <c r="F1244" s="13">
        <v>552006170220</v>
      </c>
      <c r="G1244" s="13">
        <v>311574854990</v>
      </c>
      <c r="H1244" s="13">
        <v>480294520657</v>
      </c>
      <c r="I1244" s="13">
        <v>224451734091</v>
      </c>
      <c r="J1244" s="13">
        <v>338862033676</v>
      </c>
      <c r="K1244" s="13">
        <v>343688517140</v>
      </c>
    </row>
    <row r="1245" spans="2:11">
      <c r="B1245" s="13" t="s">
        <v>314</v>
      </c>
      <c r="D1245" s="13">
        <v>233458146350</v>
      </c>
      <c r="E1245" s="13">
        <v>265782017937</v>
      </c>
      <c r="F1245" s="13">
        <v>533926217872</v>
      </c>
      <c r="G1245" s="13">
        <v>293848215889</v>
      </c>
      <c r="H1245" s="13">
        <v>461893354299</v>
      </c>
      <c r="I1245" s="13">
        <v>206290082466</v>
      </c>
      <c r="J1245" s="13">
        <v>321485691771</v>
      </c>
      <c r="K1245" s="13">
        <v>325155027007</v>
      </c>
    </row>
    <row r="1246" spans="2:11">
      <c r="B1246" s="13" t="s">
        <v>331</v>
      </c>
      <c r="D1246" s="13">
        <v>22890441729</v>
      </c>
      <c r="E1246" s="13">
        <v>75473038551</v>
      </c>
      <c r="F1246" s="13">
        <v>294843423558</v>
      </c>
      <c r="G1246" s="13">
        <v>136799885277</v>
      </c>
      <c r="H1246" s="13">
        <v>168491371406</v>
      </c>
      <c r="I1246" s="13">
        <v>88590404626</v>
      </c>
      <c r="J1246" s="13">
        <v>85219955127</v>
      </c>
      <c r="K1246" s="13">
        <v>87451718894</v>
      </c>
    </row>
    <row r="1247" spans="2:11">
      <c r="B1247" s="13" t="s">
        <v>342</v>
      </c>
      <c r="D1247" s="13">
        <v>4373856419</v>
      </c>
      <c r="E1247" s="13">
        <v>-3082363244</v>
      </c>
      <c r="F1247" s="13">
        <v>2557436277</v>
      </c>
      <c r="G1247" s="13">
        <v>3908032564</v>
      </c>
      <c r="H1247" s="13">
        <v>11404829056</v>
      </c>
      <c r="I1247" s="13">
        <v>-765301497</v>
      </c>
      <c r="J1247" s="13">
        <v>4392239956</v>
      </c>
      <c r="K1247" s="13">
        <v>1937575778</v>
      </c>
    </row>
    <row r="1248" spans="2:11">
      <c r="B1248" s="13" t="s">
        <v>358</v>
      </c>
      <c r="D1248" s="13">
        <v>17000000</v>
      </c>
      <c r="E1248" s="13">
        <v>17000000</v>
      </c>
      <c r="F1248" s="13">
        <v>17000000</v>
      </c>
      <c r="G1248" s="13">
        <v>17000000</v>
      </c>
      <c r="H1248" s="13">
        <v>17000000</v>
      </c>
      <c r="I1248" s="13">
        <v>17000000</v>
      </c>
      <c r="J1248" s="13">
        <v>17000000</v>
      </c>
      <c r="K1248" s="13">
        <v>17000000</v>
      </c>
    </row>
    <row r="1249" spans="2:11">
      <c r="B1249" s="13" t="s">
        <v>312</v>
      </c>
      <c r="D1249" s="13">
        <v>15399926105</v>
      </c>
      <c r="E1249" s="13">
        <v>13876315537</v>
      </c>
      <c r="F1249" s="13">
        <v>31757833185</v>
      </c>
      <c r="G1249" s="13">
        <v>4109412352</v>
      </c>
      <c r="H1249" s="13">
        <v>10764373569</v>
      </c>
      <c r="I1249" s="13">
        <v>1685762536</v>
      </c>
      <c r="J1249" s="13">
        <v>3859078915</v>
      </c>
      <c r="K1249" s="13">
        <v>4802859412</v>
      </c>
    </row>
    <row r="1250" spans="2:11">
      <c r="B1250" s="13" t="s">
        <v>337</v>
      </c>
      <c r="D1250" s="13">
        <v>201023644168</v>
      </c>
      <c r="E1250" s="13">
        <v>201960313557</v>
      </c>
      <c r="F1250" s="13">
        <v>207207248399</v>
      </c>
      <c r="G1250" s="13">
        <v>197516199206</v>
      </c>
      <c r="H1250" s="13">
        <v>213661299378</v>
      </c>
      <c r="I1250" s="13">
        <v>202898132982</v>
      </c>
      <c r="J1250" s="13">
        <v>204537436133</v>
      </c>
      <c r="K1250" s="13">
        <v>203510374179</v>
      </c>
    </row>
    <row r="1251" spans="2:11">
      <c r="B1251" s="13" t="s">
        <v>315</v>
      </c>
      <c r="D1251" s="13">
        <v>50168085922</v>
      </c>
      <c r="E1251" s="13">
        <v>82794858572</v>
      </c>
      <c r="F1251" s="13">
        <v>344798921821</v>
      </c>
      <c r="G1251" s="13">
        <v>114058655784</v>
      </c>
      <c r="H1251" s="13">
        <v>266633221279</v>
      </c>
      <c r="I1251" s="13">
        <v>21553601109</v>
      </c>
      <c r="J1251" s="13">
        <v>134324597543</v>
      </c>
      <c r="K1251" s="13">
        <v>140178142961</v>
      </c>
    </row>
    <row r="1252" spans="2:11">
      <c r="B1252" s="13" t="s">
        <v>336</v>
      </c>
      <c r="D1252" s="13">
        <v>0</v>
      </c>
      <c r="E1252" s="13">
        <v>0</v>
      </c>
      <c r="F1252" s="13">
        <v>0</v>
      </c>
      <c r="G1252" s="13">
        <v>0</v>
      </c>
      <c r="H1252" s="13">
        <v>0</v>
      </c>
      <c r="I1252" s="13">
        <v>0</v>
      </c>
      <c r="J1252" s="13">
        <v>0</v>
      </c>
      <c r="K1252" s="13">
        <v>0</v>
      </c>
    </row>
    <row r="1253" spans="2:11">
      <c r="B1253" s="13" t="s">
        <v>334</v>
      </c>
      <c r="D1253" s="13">
        <v>50168085922</v>
      </c>
      <c r="E1253" s="13">
        <v>82794858572</v>
      </c>
      <c r="F1253" s="13">
        <v>344798921821</v>
      </c>
      <c r="G1253" s="13">
        <v>114058655784</v>
      </c>
      <c r="H1253" s="13">
        <v>266633221279</v>
      </c>
      <c r="I1253" s="13">
        <v>21553601109</v>
      </c>
      <c r="J1253" s="13">
        <v>134324597543</v>
      </c>
      <c r="K1253" s="13">
        <v>140178142961</v>
      </c>
    </row>
    <row r="1254" spans="2:11">
      <c r="B1254" s="13" t="s">
        <v>324</v>
      </c>
      <c r="D1254" s="13">
        <v>201023644168</v>
      </c>
      <c r="E1254" s="13">
        <v>201960313557</v>
      </c>
      <c r="F1254" s="13">
        <v>207207248399</v>
      </c>
      <c r="G1254" s="13">
        <v>197516199206</v>
      </c>
      <c r="H1254" s="13">
        <v>213661299378</v>
      </c>
      <c r="I1254" s="13">
        <v>202898132982</v>
      </c>
      <c r="J1254" s="13">
        <v>204537436133</v>
      </c>
      <c r="K1254" s="13">
        <v>203510374179</v>
      </c>
    </row>
    <row r="1255" spans="2:11">
      <c r="B1255" s="13" t="s">
        <v>344</v>
      </c>
      <c r="D1255" s="13">
        <v>5672699546</v>
      </c>
      <c r="E1255" s="13">
        <v>-3756535893</v>
      </c>
      <c r="F1255" s="13">
        <v>3196795346</v>
      </c>
      <c r="G1255" s="13">
        <v>4937289623</v>
      </c>
      <c r="H1255" s="13">
        <v>14256036320</v>
      </c>
      <c r="I1255" s="13">
        <v>-956626871</v>
      </c>
      <c r="J1255" s="13">
        <v>5490299945</v>
      </c>
      <c r="K1255" s="13">
        <v>2421969722</v>
      </c>
    </row>
    <row r="1256" spans="2:11">
      <c r="B1256" s="13" t="s">
        <v>326</v>
      </c>
      <c r="D1256" s="13">
        <v>17391844781</v>
      </c>
      <c r="E1256" s="13">
        <v>18469701411</v>
      </c>
      <c r="F1256" s="13">
        <v>17606132144</v>
      </c>
      <c r="G1256" s="13">
        <v>17342225571</v>
      </c>
      <c r="H1256" s="13">
        <v>17995373841</v>
      </c>
      <c r="I1256" s="13">
        <v>17714990926</v>
      </c>
      <c r="J1256" s="13">
        <v>17012602395</v>
      </c>
      <c r="K1256" s="13">
        <v>18092346171</v>
      </c>
    </row>
    <row r="1257" spans="2:11">
      <c r="B1257" s="13" t="s">
        <v>335</v>
      </c>
      <c r="D1257" s="13">
        <v>233458146350</v>
      </c>
      <c r="E1257" s="13">
        <v>265782017937</v>
      </c>
      <c r="F1257" s="13">
        <v>533926217872</v>
      </c>
      <c r="G1257" s="13">
        <v>293848215889</v>
      </c>
      <c r="H1257" s="13">
        <v>461893354299</v>
      </c>
      <c r="I1257" s="13">
        <v>206290082466</v>
      </c>
      <c r="J1257" s="13">
        <v>321485691771</v>
      </c>
      <c r="K1257" s="13">
        <v>325155027007</v>
      </c>
    </row>
    <row r="1258" spans="2:11">
      <c r="B1258" s="13" t="s">
        <v>329</v>
      </c>
      <c r="D1258" s="13">
        <v>15071052133</v>
      </c>
      <c r="E1258" s="13">
        <v>15133175465</v>
      </c>
      <c r="F1258" s="13">
        <v>15024587287</v>
      </c>
      <c r="G1258" s="13">
        <v>15086667834</v>
      </c>
      <c r="H1258" s="13">
        <v>15040245770</v>
      </c>
      <c r="I1258" s="13">
        <v>15102283535</v>
      </c>
      <c r="J1258" s="13">
        <v>15055734052</v>
      </c>
      <c r="K1258" s="13">
        <v>15117729501</v>
      </c>
    </row>
    <row r="1406" spans="2:11">
      <c r="B1406" s="13" t="s">
        <v>1710</v>
      </c>
      <c r="D1406" s="13" t="s">
        <v>4876</v>
      </c>
      <c r="E1406" s="13" t="s">
        <v>4784</v>
      </c>
      <c r="F1406" s="13" t="s">
        <v>4883</v>
      </c>
      <c r="G1406" s="13" t="s">
        <v>4881</v>
      </c>
      <c r="H1406" s="13" t="s">
        <v>4877</v>
      </c>
      <c r="I1406" s="13" t="s">
        <v>4882</v>
      </c>
      <c r="J1406" s="13" t="s">
        <v>4878</v>
      </c>
      <c r="K1406" s="13" t="s">
        <v>4783</v>
      </c>
    </row>
    <row r="1407" spans="2:11">
      <c r="B1407" s="13" t="s">
        <v>308</v>
      </c>
      <c r="D1407" s="13">
        <v>506.92983024754199</v>
      </c>
      <c r="E1407" s="13">
        <v>1186.7192748289301</v>
      </c>
      <c r="F1407" s="13">
        <v>677.59616169025503</v>
      </c>
      <c r="G1407" s="13">
        <v>666.38505916394104</v>
      </c>
      <c r="H1407" s="13">
        <v>642.50602126427304</v>
      </c>
      <c r="I1407" s="13">
        <v>900.62649767994299</v>
      </c>
      <c r="J1407" s="13">
        <v>555.301093716428</v>
      </c>
      <c r="K1407" s="13">
        <v>565.10868713713103</v>
      </c>
    </row>
    <row r="1408" spans="2:11">
      <c r="B1408" s="13" t="s">
        <v>319</v>
      </c>
      <c r="D1408" s="13">
        <v>506.92983024754199</v>
      </c>
      <c r="E1408" s="13">
        <v>1186.7192748289301</v>
      </c>
      <c r="F1408" s="13">
        <v>677.59616169025503</v>
      </c>
      <c r="G1408" s="13">
        <v>666.38505916394104</v>
      </c>
      <c r="H1408" s="13">
        <v>642.50602126427304</v>
      </c>
      <c r="I1408" s="13">
        <v>900.62649767994299</v>
      </c>
      <c r="J1408" s="13">
        <v>555.301093716428</v>
      </c>
      <c r="K1408" s="13">
        <v>565.10868713713103</v>
      </c>
    </row>
    <row r="1409" spans="2:11">
      <c r="B1409" s="13" t="s">
        <v>175</v>
      </c>
      <c r="D1409" s="13">
        <v>0.21540798703685299</v>
      </c>
      <c r="E1409" s="13">
        <v>1.00057919236254</v>
      </c>
      <c r="F1409" s="13">
        <v>1.27026162460368</v>
      </c>
      <c r="G1409" s="13">
        <v>-0.29060345908152302</v>
      </c>
      <c r="H1409" s="13">
        <v>0.278745950926513</v>
      </c>
      <c r="I1409" s="13">
        <v>9.9235773688064702E-2</v>
      </c>
      <c r="J1409" s="13">
        <v>0.41622418181728699</v>
      </c>
      <c r="K1409" s="13">
        <v>0.105513624765759</v>
      </c>
    </row>
    <row r="1410" spans="2:11">
      <c r="B1410" s="13" t="s">
        <v>177</v>
      </c>
      <c r="D1410" s="13">
        <v>2.6422975225173902E-2</v>
      </c>
      <c r="E1410" s="13">
        <v>-0.223822022461865</v>
      </c>
      <c r="F1410" s="13">
        <v>0.48868113349584502</v>
      </c>
      <c r="G1410" s="13">
        <v>0.119024045450115</v>
      </c>
      <c r="H1410" s="13">
        <v>0.14454605901881601</v>
      </c>
      <c r="I1410" s="13">
        <v>8.8489790914962299E-2</v>
      </c>
      <c r="J1410" s="13">
        <v>9.5209219040540694E-2</v>
      </c>
      <c r="K1410" s="13">
        <v>-9.2815767671044699E-2</v>
      </c>
    </row>
    <row r="1411" spans="2:11">
      <c r="B1411" s="13" t="s">
        <v>162</v>
      </c>
      <c r="D1411" s="13">
        <v>-0.63407451693644901</v>
      </c>
      <c r="E1411" s="13">
        <v>2.7086669025926202</v>
      </c>
      <c r="F1411" s="13">
        <v>0.212351967172457</v>
      </c>
      <c r="G1411" s="13">
        <v>-0.58635614768702804</v>
      </c>
      <c r="H1411" s="13">
        <v>0.53104680304801199</v>
      </c>
      <c r="I1411" s="13">
        <v>1.9586042078574</v>
      </c>
      <c r="J1411" s="13">
        <v>0.56608013518035205</v>
      </c>
      <c r="K1411" s="13">
        <v>-0.87914818009264895</v>
      </c>
    </row>
    <row r="1412" spans="2:11">
      <c r="B1412" s="13" t="s">
        <v>164</v>
      </c>
      <c r="D1412" s="13">
        <v>-0.57283087837212698</v>
      </c>
      <c r="E1412" s="13">
        <v>0.272118134924618</v>
      </c>
      <c r="F1412" s="13">
        <v>1.6823760335172501E-2</v>
      </c>
      <c r="G1412" s="13">
        <v>-0.15440320138121</v>
      </c>
      <c r="H1412" s="13">
        <v>-0.28660102393234099</v>
      </c>
      <c r="I1412" s="13">
        <v>1.0646785883450001</v>
      </c>
      <c r="J1412" s="13">
        <v>-1.7355233858442901E-2</v>
      </c>
      <c r="K1412" s="13">
        <v>-0.461748636911813</v>
      </c>
    </row>
    <row r="1413" spans="2:11">
      <c r="B1413" s="13" t="s">
        <v>76</v>
      </c>
      <c r="D1413" s="13">
        <v>-0.63407451693644901</v>
      </c>
      <c r="E1413" s="13">
        <v>2.7086669025926202</v>
      </c>
      <c r="F1413" s="13">
        <v>0.21235196717245799</v>
      </c>
      <c r="G1413" s="13">
        <v>-0.58635614768702804</v>
      </c>
      <c r="H1413" s="13">
        <v>0.531046803048011</v>
      </c>
      <c r="I1413" s="13">
        <v>1.9586042078574</v>
      </c>
      <c r="J1413" s="13">
        <v>0.56608013518035205</v>
      </c>
      <c r="K1413" s="13">
        <v>-0.87914818009264895</v>
      </c>
    </row>
    <row r="1414" spans="2:11">
      <c r="B1414" s="13" t="s">
        <v>78</v>
      </c>
      <c r="D1414" s="13">
        <v>-0.57283087837212698</v>
      </c>
      <c r="E1414" s="13">
        <v>0.27211813492461701</v>
      </c>
      <c r="F1414" s="13">
        <v>1.68237603351724E-2</v>
      </c>
      <c r="G1414" s="13">
        <v>-0.15440320138121</v>
      </c>
      <c r="H1414" s="13">
        <v>-0.28660102393234099</v>
      </c>
      <c r="I1414" s="13">
        <v>1.0646785883450001</v>
      </c>
      <c r="J1414" s="13">
        <v>-1.7355233858442901E-2</v>
      </c>
      <c r="K1414" s="13">
        <v>-0.461748636911813</v>
      </c>
    </row>
    <row r="1415" spans="2:11">
      <c r="B1415" s="13" t="s">
        <v>97</v>
      </c>
      <c r="D1415" s="13">
        <v>-0.63407451693644901</v>
      </c>
      <c r="E1415" s="13">
        <v>2.7086669025926202</v>
      </c>
      <c r="F1415" s="13">
        <v>0.21235196717245799</v>
      </c>
      <c r="G1415" s="13">
        <v>-0.58635614768702804</v>
      </c>
      <c r="H1415" s="13">
        <v>0.531046803048011</v>
      </c>
      <c r="I1415" s="13">
        <v>1.9586042078574</v>
      </c>
      <c r="J1415" s="13">
        <v>0.56608013518035205</v>
      </c>
      <c r="K1415" s="13">
        <v>-0.87914818009264895</v>
      </c>
    </row>
    <row r="1416" spans="2:11">
      <c r="B1416" s="13" t="s">
        <v>99</v>
      </c>
      <c r="D1416" s="13">
        <v>-0.57283087837212698</v>
      </c>
      <c r="E1416" s="13">
        <v>0.27211813492461701</v>
      </c>
      <c r="F1416" s="13">
        <v>1.68237603351724E-2</v>
      </c>
      <c r="G1416" s="13">
        <v>-0.15440320138121</v>
      </c>
      <c r="H1416" s="13">
        <v>-0.28660102393234099</v>
      </c>
      <c r="I1416" s="13">
        <v>1.0646785883450001</v>
      </c>
      <c r="J1416" s="13">
        <v>-1.7355233858442901E-2</v>
      </c>
      <c r="K1416" s="13">
        <v>-0.461748636911813</v>
      </c>
    </row>
    <row r="1417" spans="2:11">
      <c r="B1417" s="13" t="s">
        <v>350</v>
      </c>
      <c r="D1417" s="13">
        <v>0.95740903406671796</v>
      </c>
      <c r="E1417" s="13">
        <v>1.25235028684762</v>
      </c>
      <c r="F1417" s="13">
        <v>0.84730529813584499</v>
      </c>
      <c r="G1417" s="13">
        <v>1.11730282290104</v>
      </c>
      <c r="H1417" s="13">
        <v>0.87753024042679695</v>
      </c>
      <c r="I1417" s="13">
        <v>1.1766537273697799</v>
      </c>
      <c r="J1417" s="13">
        <v>1.0382622907982</v>
      </c>
      <c r="K1417" s="13">
        <v>1.16736037030633</v>
      </c>
    </row>
    <row r="1418" spans="2:11">
      <c r="B1418" s="13" t="s">
        <v>316</v>
      </c>
      <c r="D1418" s="13">
        <v>1.5502588586511299</v>
      </c>
      <c r="E1418" s="13">
        <v>1.6948045012828701</v>
      </c>
      <c r="F1418" s="13">
        <v>1.35269872372657</v>
      </c>
      <c r="G1418" s="13">
        <v>1.6413136560032899</v>
      </c>
      <c r="H1418" s="13">
        <v>1.4105336846800001</v>
      </c>
      <c r="I1418" s="13">
        <v>1.5532452374525401</v>
      </c>
      <c r="J1418" s="13">
        <v>1.50101070436447</v>
      </c>
      <c r="K1418" s="13">
        <v>1.70151512904241</v>
      </c>
    </row>
    <row r="1419" spans="2:11">
      <c r="B1419" s="13" t="s">
        <v>333</v>
      </c>
      <c r="D1419" s="13">
        <v>0</v>
      </c>
      <c r="E1419" s="13">
        <v>0</v>
      </c>
      <c r="F1419" s="13">
        <v>0</v>
      </c>
      <c r="G1419" s="13">
        <v>0</v>
      </c>
      <c r="H1419" s="13">
        <v>0</v>
      </c>
      <c r="I1419" s="13">
        <v>0</v>
      </c>
      <c r="J1419" s="13">
        <v>0</v>
      </c>
      <c r="K1419" s="13">
        <v>0</v>
      </c>
    </row>
    <row r="1420" spans="2:11">
      <c r="B1420" s="13" t="s">
        <v>365</v>
      </c>
      <c r="D1420" s="13">
        <v>1.13186422925393</v>
      </c>
      <c r="E1420" s="13">
        <v>0.90336804385528802</v>
      </c>
      <c r="F1420" s="13">
        <v>1.90852578862839</v>
      </c>
      <c r="G1420" s="13">
        <v>0.99780400406869896</v>
      </c>
      <c r="H1420" s="13">
        <v>1.59152573463972</v>
      </c>
      <c r="I1420" s="13">
        <v>1.14179575486275</v>
      </c>
      <c r="J1420" s="13">
        <v>1.27832105214042</v>
      </c>
      <c r="K1420" s="13">
        <v>0.90693039925513796</v>
      </c>
    </row>
    <row r="1421" spans="2:11">
      <c r="B1421" s="13" t="s">
        <v>366</v>
      </c>
      <c r="D1421" s="13">
        <v>0.53092697636286201</v>
      </c>
      <c r="E1421" s="13">
        <v>0.47461553574552401</v>
      </c>
      <c r="F1421" s="13">
        <v>0.65618321009573</v>
      </c>
      <c r="G1421" s="13">
        <v>0.49945039755480802</v>
      </c>
      <c r="H1421" s="13">
        <v>0.61412692660795798</v>
      </c>
      <c r="I1421" s="13">
        <v>0.53310207206752103</v>
      </c>
      <c r="J1421" s="13">
        <v>0.56108029679990501</v>
      </c>
      <c r="K1421" s="13">
        <v>0.47559701162107998</v>
      </c>
    </row>
    <row r="1422" spans="2:11">
      <c r="B1422" s="13" t="s">
        <v>328</v>
      </c>
      <c r="D1422" s="13">
        <v>8.7811862365952495E-2</v>
      </c>
      <c r="E1422" s="13">
        <v>5.6386315023194002E-2</v>
      </c>
      <c r="F1422" s="13">
        <v>7.6914098325338395E-2</v>
      </c>
      <c r="G1422" s="13">
        <v>9.7957388595597203E-2</v>
      </c>
      <c r="H1422" s="13">
        <v>8.2249247400164399E-2</v>
      </c>
      <c r="I1422" s="13">
        <v>9.4472685665596398E-2</v>
      </c>
      <c r="J1422" s="13">
        <v>7.9841888967494404E-2</v>
      </c>
      <c r="K1422" s="13">
        <v>7.5920731364430602E-2</v>
      </c>
    </row>
    <row r="1423" spans="2:11">
      <c r="B1423" s="13" t="s">
        <v>323</v>
      </c>
      <c r="D1423" s="13">
        <v>2.0166450657176E-2</v>
      </c>
      <c r="E1423" s="13">
        <v>3.6566391483955699E-2</v>
      </c>
      <c r="F1423" s="13">
        <v>1.8754197074229401E-2</v>
      </c>
      <c r="G1423" s="13">
        <v>2.4492475696463602E-2</v>
      </c>
      <c r="H1423" s="13">
        <v>2.14394454577598E-2</v>
      </c>
      <c r="I1423" s="13">
        <v>2.8317491210868101E-2</v>
      </c>
      <c r="J1423" s="13">
        <v>2.01711967227554E-2</v>
      </c>
      <c r="K1423" s="13">
        <v>1.77506044555697E-2</v>
      </c>
    </row>
    <row r="1424" spans="2:11">
      <c r="B1424" s="13" t="s">
        <v>340</v>
      </c>
      <c r="D1424" s="13">
        <v>1.63512309699403E-2</v>
      </c>
      <c r="E1424" s="13">
        <v>3.1610134895504599E-2</v>
      </c>
      <c r="F1424" s="13">
        <v>1.5906459383254998E-2</v>
      </c>
      <c r="G1424" s="13">
        <v>2.1391591810130599E-2</v>
      </c>
      <c r="H1424" s="13">
        <v>1.8139912103915301E-2</v>
      </c>
      <c r="I1424" s="13">
        <v>2.48663027526318E-2</v>
      </c>
      <c r="J1424" s="13">
        <v>1.6118400500328301E-2</v>
      </c>
      <c r="K1424" s="13">
        <v>1.3209762693549801E-2</v>
      </c>
    </row>
    <row r="1425" spans="2:11">
      <c r="B1425" s="13" t="s">
        <v>341</v>
      </c>
      <c r="D1425" s="13">
        <v>2.0166450657176E-2</v>
      </c>
      <c r="E1425" s="13">
        <v>3.6566391483955699E-2</v>
      </c>
      <c r="F1425" s="13">
        <v>1.8754197074229401E-2</v>
      </c>
      <c r="G1425" s="13">
        <v>2.4492475696463602E-2</v>
      </c>
      <c r="H1425" s="13">
        <v>2.14394454577598E-2</v>
      </c>
      <c r="I1425" s="13">
        <v>2.8317491210868101E-2</v>
      </c>
      <c r="J1425" s="13">
        <v>2.01711967227554E-2</v>
      </c>
      <c r="K1425" s="13">
        <v>1.77506044555697E-2</v>
      </c>
    </row>
    <row r="1426" spans="2:11">
      <c r="B1426" s="13" t="s">
        <v>338</v>
      </c>
      <c r="D1426" s="13">
        <v>1.51738737791256E-2</v>
      </c>
      <c r="E1426" s="13">
        <v>3.6460530224441901E-2</v>
      </c>
      <c r="F1426" s="13">
        <v>1.4439513274256599E-2</v>
      </c>
      <c r="G1426" s="13">
        <v>2.1140173771276801E-2</v>
      </c>
      <c r="H1426" s="13">
        <v>1.64731692347427E-2</v>
      </c>
      <c r="I1426" s="13">
        <v>2.64288309342719E-2</v>
      </c>
      <c r="J1426" s="13">
        <v>1.52564657426194E-2</v>
      </c>
      <c r="K1426" s="13">
        <v>1.70041326296403E-2</v>
      </c>
    </row>
    <row r="1427" spans="2:11">
      <c r="B1427" s="13" t="s">
        <v>351</v>
      </c>
      <c r="D1427" s="13">
        <v>1.8498057911334902E-2</v>
      </c>
      <c r="E1427" s="13">
        <v>4.8864597646943897E-2</v>
      </c>
      <c r="F1427" s="13">
        <v>2.0426329613514201E-2</v>
      </c>
      <c r="G1427" s="13">
        <v>2.4992625568487602E-2</v>
      </c>
      <c r="H1427" s="13">
        <v>2.0364332224730299E-2</v>
      </c>
      <c r="I1427" s="13">
        <v>3.4611684529382E-2</v>
      </c>
      <c r="J1427" s="13">
        <v>1.93577449396884E-2</v>
      </c>
      <c r="K1427" s="13">
        <v>2.41137472306946E-2</v>
      </c>
    </row>
    <row r="1428" spans="2:11">
      <c r="B1428" s="13" t="s">
        <v>353</v>
      </c>
      <c r="D1428" s="13">
        <v>3.7312790253942102E-2</v>
      </c>
      <c r="E1428" s="13">
        <v>8.9630004468738603E-2</v>
      </c>
      <c r="F1428" s="13">
        <v>5.0159998470610402E-2</v>
      </c>
      <c r="G1428" s="13">
        <v>4.9893017591497203E-2</v>
      </c>
      <c r="H1428" s="13">
        <v>4.8214811233360598E-2</v>
      </c>
      <c r="I1428" s="13">
        <v>6.8887294617156994E-2</v>
      </c>
      <c r="J1428" s="13">
        <v>4.05032625646689E-2</v>
      </c>
      <c r="K1428" s="13">
        <v>4.1430592008661102E-2</v>
      </c>
    </row>
    <row r="1429" spans="2:11">
      <c r="B1429" s="13" t="s">
        <v>355</v>
      </c>
      <c r="D1429" s="13">
        <v>3.45025749093507E-2</v>
      </c>
      <c r="E1429" s="13">
        <v>-7.4649620927248598E-4</v>
      </c>
      <c r="F1429" s="13">
        <v>6.8759931051945694E-2</v>
      </c>
      <c r="G1429" s="13">
        <v>5.8481907539979699E-2</v>
      </c>
      <c r="H1429" s="13">
        <v>5.4911144525307799E-2</v>
      </c>
      <c r="I1429" s="13">
        <v>7.34375453274108E-2</v>
      </c>
      <c r="J1429" s="13">
        <v>4.1223370130432799E-2</v>
      </c>
      <c r="K1429" s="13">
        <v>3.4809367443200699E-2</v>
      </c>
    </row>
    <row r="1430" spans="2:11">
      <c r="B1430" s="13" t="s">
        <v>332</v>
      </c>
      <c r="D1430" s="13">
        <v>4.1961166122685603</v>
      </c>
      <c r="E1430" s="13">
        <v>3.5335943932608802</v>
      </c>
      <c r="F1430" s="13">
        <v>4.3058902235276202</v>
      </c>
      <c r="G1430" s="13">
        <v>4.2636516801007502</v>
      </c>
      <c r="H1430" s="13">
        <v>4.1981708180227502</v>
      </c>
      <c r="I1430" s="13">
        <v>5.0981334454212401</v>
      </c>
      <c r="J1430" s="13">
        <v>4.5430662365486398</v>
      </c>
      <c r="K1430" s="13">
        <v>3.9704667194048699</v>
      </c>
    </row>
    <row r="1431" spans="2:11">
      <c r="B1431" s="13" t="s">
        <v>356</v>
      </c>
      <c r="D1431" s="13">
        <v>7.4597421900868603</v>
      </c>
      <c r="E1431" s="13">
        <v>12.317865539279</v>
      </c>
      <c r="F1431" s="13">
        <v>5.7078086183058101</v>
      </c>
      <c r="G1431" s="13">
        <v>5.8032293961389501</v>
      </c>
      <c r="H1431" s="13">
        <v>5.1382486501034101</v>
      </c>
      <c r="I1431" s="13">
        <v>5.8737270194016196</v>
      </c>
      <c r="J1431" s="13">
        <v>6.2558874973176799</v>
      </c>
      <c r="K1431" s="13">
        <v>11.9820081138965</v>
      </c>
    </row>
    <row r="1432" spans="2:11">
      <c r="B1432" s="13" t="s">
        <v>313</v>
      </c>
      <c r="D1432" s="13">
        <v>1.49783750653699</v>
      </c>
      <c r="E1432" s="13">
        <v>1.6677874611564401</v>
      </c>
      <c r="F1432" s="13">
        <v>1.6450638050124</v>
      </c>
      <c r="G1432" s="13">
        <v>1.42302362552162</v>
      </c>
      <c r="H1432" s="13">
        <v>1.45646156742931</v>
      </c>
      <c r="I1432" s="13">
        <v>1.58745130141143</v>
      </c>
      <c r="J1432" s="13">
        <v>1.5345425099549299</v>
      </c>
      <c r="K1432" s="13">
        <v>1.76698973682036</v>
      </c>
    </row>
    <row r="1433" spans="2:11">
      <c r="B1433" s="13" t="s">
        <v>302</v>
      </c>
      <c r="D1433" s="13">
        <v>1.21907287358501</v>
      </c>
      <c r="E1433" s="13">
        <v>1.3402053493502499</v>
      </c>
      <c r="F1433" s="13">
        <v>1.41461344475724</v>
      </c>
      <c r="G1433" s="13">
        <v>1.1822336863874301</v>
      </c>
      <c r="H1433" s="13">
        <v>1.2362121662528001</v>
      </c>
      <c r="I1433" s="13">
        <v>1.30961844719733</v>
      </c>
      <c r="J1433" s="13">
        <v>1.2688223646458301</v>
      </c>
      <c r="K1433" s="13">
        <v>1.4181109825420499</v>
      </c>
    </row>
    <row r="1434" spans="2:11">
      <c r="B1434" s="13" t="s">
        <v>320</v>
      </c>
    </row>
    <row r="1435" spans="2:11">
      <c r="B1435" s="13" t="s">
        <v>321</v>
      </c>
    </row>
    <row r="1436" spans="2:11">
      <c r="B1436" s="13" t="s">
        <v>189</v>
      </c>
      <c r="D1436" s="13">
        <v>0.110349563163075</v>
      </c>
      <c r="E1436" s="13">
        <v>0.149170768367347</v>
      </c>
      <c r="F1436" s="13">
        <v>0.47186517185879301</v>
      </c>
      <c r="G1436" s="13">
        <v>1.3360625415451801E-2</v>
      </c>
      <c r="H1436" s="13">
        <v>0.22024480438588401</v>
      </c>
      <c r="I1436" s="13">
        <v>0.203201721431747</v>
      </c>
      <c r="J1436" s="13">
        <v>0.19127190370973701</v>
      </c>
      <c r="K1436" s="13">
        <v>0.26558009966267399</v>
      </c>
    </row>
    <row r="1437" spans="2:11">
      <c r="B1437" s="13" t="s">
        <v>191</v>
      </c>
      <c r="D1437" s="13">
        <v>0.13965488141864199</v>
      </c>
      <c r="E1437" s="13">
        <v>-0.20189999174402501</v>
      </c>
      <c r="F1437" s="13">
        <v>0.24948490494667599</v>
      </c>
      <c r="G1437" s="13">
        <v>0.150106828365839</v>
      </c>
      <c r="H1437" s="13">
        <v>0.135318152580502</v>
      </c>
      <c r="I1437" s="13">
        <v>8.0329341701731102E-2</v>
      </c>
      <c r="J1437" s="13">
        <v>0.12739522844134801</v>
      </c>
      <c r="K1437" s="13">
        <v>-7.5198338363648504E-2</v>
      </c>
    </row>
    <row r="1438" spans="2:11">
      <c r="B1438" s="13" t="s">
        <v>310</v>
      </c>
      <c r="D1438" s="13">
        <v>13526.8755230275</v>
      </c>
      <c r="E1438" s="13">
        <v>13645.0313109291</v>
      </c>
      <c r="F1438" s="13">
        <v>13582.5380017714</v>
      </c>
      <c r="G1438" s="13">
        <v>13434.8536389907</v>
      </c>
      <c r="H1438" s="13">
        <v>13382.202674812799</v>
      </c>
      <c r="I1438" s="13">
        <v>13269.608452458</v>
      </c>
      <c r="J1438" s="13">
        <v>13690.0005907218</v>
      </c>
      <c r="K1438" s="13">
        <v>13730.066759646001</v>
      </c>
    </row>
    <row r="1439" spans="2:11">
      <c r="B1439" s="13" t="s">
        <v>357</v>
      </c>
      <c r="D1439" s="13">
        <v>33408.069529674998</v>
      </c>
      <c r="E1439" s="13">
        <v>32548.053128239899</v>
      </c>
      <c r="F1439" s="13">
        <v>46926.523686799002</v>
      </c>
      <c r="G1439" s="13">
        <v>31522.212937972901</v>
      </c>
      <c r="H1439" s="13">
        <v>39003.182211544001</v>
      </c>
      <c r="I1439" s="13">
        <v>34077.424760852497</v>
      </c>
      <c r="J1439" s="13">
        <v>36397.7544396261</v>
      </c>
      <c r="K1439" s="13">
        <v>33233.608525969401</v>
      </c>
    </row>
    <row r="1440" spans="2:11">
      <c r="B1440" s="13" t="s">
        <v>306</v>
      </c>
      <c r="D1440" s="13">
        <v>92.021884036841797</v>
      </c>
      <c r="E1440" s="13">
        <v>251.477112953241</v>
      </c>
      <c r="F1440" s="13">
        <v>200.335326958601</v>
      </c>
      <c r="G1440" s="13">
        <v>165.24518653261899</v>
      </c>
      <c r="H1440" s="13">
        <v>251.418189067019</v>
      </c>
      <c r="I1440" s="13">
        <v>164.21326151917401</v>
      </c>
      <c r="J1440" s="13">
        <v>133.820761627792</v>
      </c>
      <c r="K1440" s="13">
        <v>85.449498158905797</v>
      </c>
    </row>
    <row r="1441" spans="2:11">
      <c r="B1441" s="13" t="s">
        <v>318</v>
      </c>
      <c r="D1441" s="13">
        <v>92.021884036841797</v>
      </c>
      <c r="E1441" s="13">
        <v>251.477112953241</v>
      </c>
      <c r="F1441" s="13">
        <v>200.335326958601</v>
      </c>
      <c r="G1441" s="13">
        <v>165.24518653261899</v>
      </c>
      <c r="H1441" s="13">
        <v>251.418189067019</v>
      </c>
      <c r="I1441" s="13">
        <v>164.21326151917401</v>
      </c>
      <c r="J1441" s="13">
        <v>133.820761627792</v>
      </c>
      <c r="K1441" s="13">
        <v>85.449498158905797</v>
      </c>
    </row>
    <row r="1442" spans="2:11">
      <c r="B1442" s="13" t="s">
        <v>339</v>
      </c>
      <c r="D1442" s="13">
        <v>509659682878</v>
      </c>
      <c r="E1442" s="13">
        <v>419332181715</v>
      </c>
      <c r="F1442" s="13">
        <v>678269729375</v>
      </c>
      <c r="G1442" s="13">
        <v>298762804262</v>
      </c>
      <c r="H1442" s="13">
        <v>572487586342</v>
      </c>
      <c r="I1442" s="13">
        <v>447694544743</v>
      </c>
      <c r="J1442" s="13">
        <v>487238332964</v>
      </c>
      <c r="K1442" s="13">
        <v>344040399267</v>
      </c>
    </row>
    <row r="1443" spans="2:11">
      <c r="B1443" s="13" t="s">
        <v>322</v>
      </c>
    </row>
    <row r="1444" spans="2:11">
      <c r="B1444" s="13" t="s">
        <v>363</v>
      </c>
      <c r="D1444" s="13">
        <v>1381237523216</v>
      </c>
      <c r="E1444" s="13">
        <v>1243966376932</v>
      </c>
      <c r="F1444" s="13">
        <v>1892191902080</v>
      </c>
      <c r="G1444" s="13">
        <v>1285574207650</v>
      </c>
      <c r="H1444" s="13">
        <v>1661094960979</v>
      </c>
      <c r="I1444" s="13">
        <v>1361280093149</v>
      </c>
      <c r="J1444" s="13">
        <v>1493928188421</v>
      </c>
      <c r="K1444" s="13">
        <v>1254061464699</v>
      </c>
    </row>
    <row r="1445" spans="2:11">
      <c r="B1445" s="13" t="s">
        <v>314</v>
      </c>
      <c r="D1445" s="13">
        <v>1136455788060</v>
      </c>
      <c r="E1445" s="13">
        <v>1000167743086</v>
      </c>
      <c r="F1445" s="13">
        <v>1679190348160</v>
      </c>
      <c r="G1445" s="13">
        <v>1053415310916</v>
      </c>
      <c r="H1445" s="13">
        <v>1438549332876</v>
      </c>
      <c r="I1445" s="13">
        <v>1126775352956</v>
      </c>
      <c r="J1445" s="13">
        <v>1257775318827</v>
      </c>
      <c r="K1445" s="13">
        <v>1014374658821</v>
      </c>
    </row>
    <row r="1446" spans="2:11">
      <c r="B1446" s="13" t="s">
        <v>331</v>
      </c>
      <c r="D1446" s="13">
        <v>434603299210</v>
      </c>
      <c r="E1446" s="13">
        <v>261108837471</v>
      </c>
      <c r="F1446" s="13">
        <v>627376774584</v>
      </c>
      <c r="G1446" s="13">
        <v>336316603872</v>
      </c>
      <c r="H1446" s="13">
        <v>543589818151</v>
      </c>
      <c r="I1446" s="13">
        <v>273191909083</v>
      </c>
      <c r="J1446" s="13">
        <v>387761081062</v>
      </c>
      <c r="K1446" s="13">
        <v>318441512451</v>
      </c>
    </row>
    <row r="1447" spans="2:11">
      <c r="B1447" s="13" t="s">
        <v>342</v>
      </c>
      <c r="D1447" s="13">
        <v>4407602823</v>
      </c>
      <c r="E1447" s="13">
        <v>12045083021</v>
      </c>
      <c r="F1447" s="13">
        <v>9595527867</v>
      </c>
      <c r="G1447" s="13">
        <v>7914803726</v>
      </c>
      <c r="H1447" s="13">
        <v>12042260724</v>
      </c>
      <c r="I1447" s="13">
        <v>7865377270</v>
      </c>
      <c r="J1447" s="13">
        <v>6409657582</v>
      </c>
      <c r="K1447" s="13">
        <v>4092803068</v>
      </c>
    </row>
    <row r="1448" spans="2:11">
      <c r="B1448" s="13" t="s">
        <v>358</v>
      </c>
      <c r="D1448" s="13">
        <v>47897333</v>
      </c>
      <c r="E1448" s="13">
        <v>47897333</v>
      </c>
      <c r="F1448" s="13">
        <v>47897333</v>
      </c>
      <c r="G1448" s="13">
        <v>47897333</v>
      </c>
      <c r="H1448" s="13">
        <v>47897333</v>
      </c>
      <c r="I1448" s="13">
        <v>47897333</v>
      </c>
      <c r="J1448" s="13">
        <v>47897333</v>
      </c>
      <c r="K1448" s="13">
        <v>47897333</v>
      </c>
    </row>
    <row r="1449" spans="2:11">
      <c r="B1449" s="13" t="s">
        <v>312</v>
      </c>
      <c r="D1449" s="13">
        <v>11317434226</v>
      </c>
      <c r="E1449" s="13">
        <v>12710188897</v>
      </c>
      <c r="F1449" s="13">
        <v>30792780944</v>
      </c>
      <c r="G1449" s="13">
        <v>23935592838</v>
      </c>
      <c r="H1449" s="13">
        <v>35834182412</v>
      </c>
      <c r="I1449" s="13">
        <v>26276944495</v>
      </c>
      <c r="J1449" s="13">
        <v>22384673551</v>
      </c>
      <c r="K1449" s="13">
        <v>21659586324</v>
      </c>
    </row>
    <row r="1450" spans="2:11">
      <c r="B1450" s="13" t="s">
        <v>337</v>
      </c>
      <c r="D1450" s="13">
        <v>648162668189</v>
      </c>
      <c r="E1450" s="13">
        <v>653828846421</v>
      </c>
      <c r="F1450" s="13">
        <v>650828752469</v>
      </c>
      <c r="G1450" s="13">
        <v>643761896479</v>
      </c>
      <c r="H1450" s="13">
        <v>641233224602</v>
      </c>
      <c r="I1450" s="13">
        <v>635847092753</v>
      </c>
      <c r="J1450" s="13">
        <v>655975923877</v>
      </c>
      <c r="K1450" s="13">
        <v>657901817625</v>
      </c>
    </row>
    <row r="1451" spans="2:11">
      <c r="B1451" s="13" t="s">
        <v>315</v>
      </c>
      <c r="D1451" s="13">
        <v>733074855027</v>
      </c>
      <c r="E1451" s="13">
        <v>590137530511</v>
      </c>
      <c r="F1451" s="13">
        <v>1241363149611</v>
      </c>
      <c r="G1451" s="13">
        <v>641812311171</v>
      </c>
      <c r="H1451" s="13">
        <v>1019861736377</v>
      </c>
      <c r="I1451" s="13">
        <v>725433000396</v>
      </c>
      <c r="J1451" s="13">
        <v>837952264544</v>
      </c>
      <c r="K1451" s="13">
        <v>596159647074</v>
      </c>
    </row>
    <row r="1452" spans="2:11">
      <c r="B1452" s="13" t="s">
        <v>336</v>
      </c>
      <c r="D1452" s="13">
        <v>261406813</v>
      </c>
      <c r="E1452" s="13">
        <v>268237926</v>
      </c>
      <c r="F1452" s="13">
        <v>261406813</v>
      </c>
      <c r="G1452" s="13">
        <v>268237926</v>
      </c>
      <c r="H1452" s="13">
        <v>261406813</v>
      </c>
      <c r="I1452" s="13">
        <v>268237926</v>
      </c>
      <c r="J1452" s="13">
        <v>261406813</v>
      </c>
      <c r="K1452" s="13">
        <v>268237926</v>
      </c>
    </row>
    <row r="1453" spans="2:11">
      <c r="B1453" s="13" t="s">
        <v>334</v>
      </c>
      <c r="D1453" s="13">
        <v>733336261840</v>
      </c>
      <c r="E1453" s="13">
        <v>590405768437</v>
      </c>
      <c r="F1453" s="13">
        <v>1241624556424</v>
      </c>
      <c r="G1453" s="13">
        <v>642080549097</v>
      </c>
      <c r="H1453" s="13">
        <v>1020123143190</v>
      </c>
      <c r="I1453" s="13">
        <v>725701238322</v>
      </c>
      <c r="J1453" s="13">
        <v>838213671357</v>
      </c>
      <c r="K1453" s="13">
        <v>596427885000</v>
      </c>
    </row>
    <row r="1454" spans="2:11">
      <c r="B1454" s="13" t="s">
        <v>324</v>
      </c>
      <c r="D1454" s="13">
        <v>647901261376</v>
      </c>
      <c r="E1454" s="13">
        <v>653560608495</v>
      </c>
      <c r="F1454" s="13">
        <v>650567345656</v>
      </c>
      <c r="G1454" s="13">
        <v>643493658553</v>
      </c>
      <c r="H1454" s="13">
        <v>640971817789</v>
      </c>
      <c r="I1454" s="13">
        <v>635578854827</v>
      </c>
      <c r="J1454" s="13">
        <v>655714517064</v>
      </c>
      <c r="K1454" s="13">
        <v>657633579699</v>
      </c>
    </row>
    <row r="1455" spans="2:11">
      <c r="B1455" s="13" t="s">
        <v>344</v>
      </c>
      <c r="D1455" s="13">
        <v>7093663326</v>
      </c>
      <c r="E1455" s="13">
        <v>11803640313</v>
      </c>
      <c r="F1455" s="13">
        <v>11994409834</v>
      </c>
      <c r="G1455" s="13">
        <v>9893504658</v>
      </c>
      <c r="H1455" s="13">
        <v>15052825905</v>
      </c>
      <c r="I1455" s="13">
        <v>10166324060</v>
      </c>
      <c r="J1455" s="13">
        <v>8012071978</v>
      </c>
      <c r="K1455" s="13">
        <v>5116003835</v>
      </c>
    </row>
    <row r="1456" spans="2:11">
      <c r="B1456" s="13" t="s">
        <v>326</v>
      </c>
      <c r="D1456" s="13">
        <v>137568856193</v>
      </c>
      <c r="E1456" s="13">
        <v>148773586994</v>
      </c>
      <c r="F1456" s="13">
        <v>129083928043</v>
      </c>
      <c r="G1456" s="13">
        <v>139257262123</v>
      </c>
      <c r="H1456" s="13">
        <v>132996286910</v>
      </c>
      <c r="I1456" s="13">
        <v>139671387994</v>
      </c>
      <c r="J1456" s="13">
        <v>137957392170</v>
      </c>
      <c r="K1456" s="13">
        <v>142878075735</v>
      </c>
    </row>
    <row r="1457" spans="2:11">
      <c r="B1457" s="13" t="s">
        <v>335</v>
      </c>
      <c r="D1457" s="13">
        <v>1136455788060</v>
      </c>
      <c r="E1457" s="13">
        <v>1000167743086</v>
      </c>
      <c r="F1457" s="13">
        <v>1679190348160</v>
      </c>
      <c r="G1457" s="13">
        <v>1053415310916</v>
      </c>
      <c r="H1457" s="13">
        <v>1438549332876</v>
      </c>
      <c r="I1457" s="13">
        <v>1126775352956</v>
      </c>
      <c r="J1457" s="13">
        <v>1257775318827</v>
      </c>
      <c r="K1457" s="13">
        <v>1014374658821</v>
      </c>
    </row>
    <row r="1458" spans="2:11">
      <c r="B1458" s="13" t="s">
        <v>329</v>
      </c>
      <c r="D1458" s="13">
        <v>80133619243</v>
      </c>
      <c r="E1458" s="13">
        <v>82545103375</v>
      </c>
      <c r="F1458" s="13">
        <v>78325006144</v>
      </c>
      <c r="G1458" s="13">
        <v>80736490276</v>
      </c>
      <c r="H1458" s="13">
        <v>78927877177</v>
      </c>
      <c r="I1458" s="13">
        <v>81339361309</v>
      </c>
      <c r="J1458" s="13">
        <v>79530748210</v>
      </c>
      <c r="K1458" s="13">
        <v>81942232342</v>
      </c>
    </row>
    <row r="1606" spans="2:11">
      <c r="B1606" s="13" t="s">
        <v>952</v>
      </c>
      <c r="D1606" s="13" t="s">
        <v>4876</v>
      </c>
      <c r="E1606" s="13" t="s">
        <v>4784</v>
      </c>
      <c r="F1606" s="13" t="s">
        <v>4883</v>
      </c>
      <c r="G1606" s="13" t="s">
        <v>4881</v>
      </c>
      <c r="H1606" s="13" t="s">
        <v>4877</v>
      </c>
      <c r="I1606" s="13" t="s">
        <v>4882</v>
      </c>
      <c r="J1606" s="13" t="s">
        <v>4878</v>
      </c>
      <c r="K1606" s="13" t="s">
        <v>4783</v>
      </c>
    </row>
    <row r="1607" spans="2:11">
      <c r="B1607" s="13" t="s">
        <v>308</v>
      </c>
      <c r="D1607" s="13">
        <v>1517.6101797297199</v>
      </c>
      <c r="E1607" s="13">
        <v>1361.1736004177001</v>
      </c>
      <c r="F1607" s="13">
        <v>2027.8021664565699</v>
      </c>
      <c r="G1607" s="13">
        <v>1700.46801852973</v>
      </c>
      <c r="H1607" s="13">
        <v>1806.55281442263</v>
      </c>
      <c r="I1607" s="13">
        <v>1703.1018121158099</v>
      </c>
      <c r="J1607" s="13">
        <v>1366.2172066330199</v>
      </c>
      <c r="K1607" s="13">
        <v>1371.5771874381701</v>
      </c>
    </row>
    <row r="1608" spans="2:11">
      <c r="B1608" s="13" t="s">
        <v>319</v>
      </c>
      <c r="D1608" s="13">
        <v>1517.6101797297199</v>
      </c>
      <c r="E1608" s="13">
        <v>1361.1736004177001</v>
      </c>
      <c r="F1608" s="13">
        <v>1294.7965655554201</v>
      </c>
      <c r="G1608" s="13">
        <v>1700.46801852973</v>
      </c>
      <c r="H1608" s="13">
        <v>1806.55281442263</v>
      </c>
      <c r="I1608" s="13">
        <v>1703.1018121158099</v>
      </c>
      <c r="J1608" s="13">
        <v>1366.2172066330199</v>
      </c>
      <c r="K1608" s="13">
        <v>1371.5771874381701</v>
      </c>
    </row>
    <row r="1609" spans="2:11">
      <c r="B1609" s="13" t="s">
        <v>175</v>
      </c>
      <c r="D1609" s="13">
        <v>-6.4398053330108798E-2</v>
      </c>
      <c r="E1609" s="13">
        <v>-0.13279823639382499</v>
      </c>
      <c r="F1609" s="13">
        <v>0.211807900407712</v>
      </c>
      <c r="G1609" s="13">
        <v>-4.3092219782088902E-2</v>
      </c>
      <c r="H1609" s="13">
        <v>0.34287058649679403</v>
      </c>
      <c r="I1609" s="13">
        <v>6.4874281825804306E-2</v>
      </c>
      <c r="J1609" s="13">
        <v>0.24570239620745299</v>
      </c>
      <c r="K1609" s="13">
        <v>1.3113166424965499E-2</v>
      </c>
    </row>
    <row r="1610" spans="2:11">
      <c r="B1610" s="13" t="s">
        <v>177</v>
      </c>
      <c r="D1610" s="13">
        <v>-5.3830271985664197E-3</v>
      </c>
      <c r="E1610" s="13">
        <v>-0.271538372936941</v>
      </c>
      <c r="F1610" s="13">
        <v>0.18959764759056</v>
      </c>
      <c r="G1610" s="13">
        <v>-2.64876467120248E-2</v>
      </c>
      <c r="H1610" s="13">
        <v>0.130649631685259</v>
      </c>
      <c r="I1610" s="13">
        <v>-6.12655665361026E-2</v>
      </c>
      <c r="J1610" s="13">
        <v>5.1190146542465897E-2</v>
      </c>
      <c r="K1610" s="13">
        <v>-0.15257259770661</v>
      </c>
    </row>
    <row r="1611" spans="2:11">
      <c r="B1611" s="13" t="s">
        <v>162</v>
      </c>
      <c r="D1611" s="13">
        <v>-0.62063526247291501</v>
      </c>
      <c r="E1611" s="13">
        <v>-0.90616828467297195</v>
      </c>
      <c r="F1611" s="13">
        <v>2.5907108712614999</v>
      </c>
      <c r="G1611" s="13">
        <v>-2.9478604153591499E-2</v>
      </c>
      <c r="H1611" s="13">
        <v>0.75468642741679404</v>
      </c>
      <c r="I1611" s="13">
        <v>1.23879650359125</v>
      </c>
      <c r="J1611" s="13">
        <v>-0.212445508181349</v>
      </c>
      <c r="K1611" s="13">
        <v>2.0921446812292702E-2</v>
      </c>
    </row>
    <row r="1612" spans="2:11">
      <c r="B1612" s="13" t="s">
        <v>164</v>
      </c>
      <c r="D1612" s="13">
        <v>0.12410508137871</v>
      </c>
      <c r="E1612" s="13">
        <v>-0.90313822568521296</v>
      </c>
      <c r="F1612" s="13">
        <v>0.33496039191121102</v>
      </c>
      <c r="G1612" s="13">
        <v>-0.57058409565330004</v>
      </c>
      <c r="H1612" s="13">
        <v>7.7228089986336707E-2</v>
      </c>
      <c r="I1612" s="13">
        <v>-0.72943851121432202</v>
      </c>
      <c r="J1612" s="13">
        <v>9.1219637567792507E-3</v>
      </c>
      <c r="K1612" s="13">
        <v>-0.85343094615696502</v>
      </c>
    </row>
    <row r="1613" spans="2:11">
      <c r="B1613" s="13" t="s">
        <v>76</v>
      </c>
      <c r="D1613" s="13">
        <v>-0.66446571776680696</v>
      </c>
      <c r="E1613" s="13">
        <v>-0.90612351518523004</v>
      </c>
      <c r="F1613" s="13">
        <v>1.1598749238347901</v>
      </c>
      <c r="G1613" s="13">
        <v>-1.6098730793929001E-2</v>
      </c>
      <c r="H1613" s="13">
        <v>0.74730981386417294</v>
      </c>
      <c r="I1613" s="13">
        <v>1.2864599483338801</v>
      </c>
      <c r="J1613" s="13">
        <v>-0.22426053511046101</v>
      </c>
      <c r="K1613" s="13">
        <v>1.5652195073145699E-2</v>
      </c>
    </row>
    <row r="1614" spans="2:11">
      <c r="B1614" s="13" t="s">
        <v>78</v>
      </c>
      <c r="D1614" s="13">
        <v>0.114927720655184</v>
      </c>
      <c r="E1614" s="13">
        <v>-0.90464404932995601</v>
      </c>
      <c r="F1614" s="13">
        <v>0.192496503527221</v>
      </c>
      <c r="G1614" s="13">
        <v>-0.57672843142165897</v>
      </c>
      <c r="H1614" s="13">
        <v>6.0742699920156802E-2</v>
      </c>
      <c r="I1614" s="13">
        <v>-0.73401478612471605</v>
      </c>
      <c r="J1614" s="13">
        <v>-3.9078958546747101E-3</v>
      </c>
      <c r="K1614" s="13">
        <v>-0.85618473380663296</v>
      </c>
    </row>
    <row r="1615" spans="2:11">
      <c r="B1615" s="13" t="s">
        <v>97</v>
      </c>
      <c r="D1615" s="13">
        <v>-0.66446571776680696</v>
      </c>
      <c r="E1615" s="13">
        <v>-0.90612351518523004</v>
      </c>
      <c r="F1615" s="13">
        <v>1.1598749238347901</v>
      </c>
      <c r="G1615" s="13">
        <v>-1.6098730793929001E-2</v>
      </c>
      <c r="H1615" s="13">
        <v>0.74730981386417294</v>
      </c>
      <c r="I1615" s="13">
        <v>1.2864599483338801</v>
      </c>
      <c r="J1615" s="13">
        <v>-0.22426053511046101</v>
      </c>
      <c r="K1615" s="13">
        <v>1.5652195073145699E-2</v>
      </c>
    </row>
    <row r="1616" spans="2:11">
      <c r="B1616" s="13" t="s">
        <v>99</v>
      </c>
      <c r="D1616" s="13">
        <v>0.114927720655184</v>
      </c>
      <c r="E1616" s="13">
        <v>-0.90464404932995601</v>
      </c>
      <c r="F1616" s="13">
        <v>-0.23856458842728601</v>
      </c>
      <c r="G1616" s="13">
        <v>-0.57672843142165897</v>
      </c>
      <c r="H1616" s="13">
        <v>6.0742699920156802E-2</v>
      </c>
      <c r="I1616" s="13">
        <v>-0.73401478612471605</v>
      </c>
      <c r="J1616" s="13">
        <v>-3.9078958546747101E-3</v>
      </c>
      <c r="K1616" s="13">
        <v>-0.85618473380663296</v>
      </c>
    </row>
    <row r="1617" spans="2:11">
      <c r="B1617" s="13" t="s">
        <v>350</v>
      </c>
      <c r="D1617" s="13">
        <v>2.2659764698046998</v>
      </c>
      <c r="E1617" s="13">
        <v>5.2048046820874401</v>
      </c>
      <c r="F1617" s="13">
        <v>1.7061471290412</v>
      </c>
      <c r="G1617" s="13">
        <v>2.18581177747568</v>
      </c>
      <c r="H1617" s="13">
        <v>2.0122724692386198</v>
      </c>
      <c r="I1617" s="13">
        <v>3.1899924449955201</v>
      </c>
      <c r="J1617" s="13">
        <v>2.0540858510411799</v>
      </c>
      <c r="K1617" s="13">
        <v>4.49568421249948</v>
      </c>
    </row>
    <row r="1618" spans="2:11">
      <c r="B1618" s="13" t="s">
        <v>316</v>
      </c>
      <c r="D1618" s="13">
        <v>2.6072535773764698</v>
      </c>
      <c r="E1618" s="13">
        <v>6.4991440869983901</v>
      </c>
      <c r="F1618" s="13">
        <v>2.1511773367861799</v>
      </c>
      <c r="G1618" s="13">
        <v>2.5170131748083699</v>
      </c>
      <c r="H1618" s="13">
        <v>2.3084662925374002</v>
      </c>
      <c r="I1618" s="13">
        <v>3.6026282952032802</v>
      </c>
      <c r="J1618" s="13">
        <v>2.4139850572946102</v>
      </c>
      <c r="K1618" s="13">
        <v>5.5620384046076596</v>
      </c>
    </row>
    <row r="1619" spans="2:11">
      <c r="B1619" s="13" t="s">
        <v>333</v>
      </c>
      <c r="D1619" s="13">
        <v>0</v>
      </c>
      <c r="E1619" s="13">
        <v>0</v>
      </c>
      <c r="F1619" s="13">
        <v>0</v>
      </c>
      <c r="G1619" s="13">
        <v>0</v>
      </c>
      <c r="H1619" s="13">
        <v>0</v>
      </c>
      <c r="I1619" s="13">
        <v>0</v>
      </c>
      <c r="J1619" s="13">
        <v>0</v>
      </c>
      <c r="K1619" s="13">
        <v>0</v>
      </c>
    </row>
    <row r="1620" spans="2:11">
      <c r="B1620" s="13" t="s">
        <v>365</v>
      </c>
      <c r="D1620" s="13">
        <v>0.471248693541374</v>
      </c>
      <c r="E1620" s="13">
        <v>0.15262139879584899</v>
      </c>
      <c r="F1620" s="13">
        <v>0.65916926141904297</v>
      </c>
      <c r="G1620" s="13">
        <v>0.51764369862619597</v>
      </c>
      <c r="H1620" s="13">
        <v>0.58206501339952199</v>
      </c>
      <c r="I1620" s="13">
        <v>0.31347345892534201</v>
      </c>
      <c r="J1620" s="13">
        <v>0.53217618797094901</v>
      </c>
      <c r="K1620" s="13">
        <v>0.18431977242640901</v>
      </c>
    </row>
    <row r="1621" spans="2:11">
      <c r="B1621" s="13" t="s">
        <v>366</v>
      </c>
      <c r="D1621" s="13">
        <v>0.32030525879826099</v>
      </c>
      <c r="E1621" s="13">
        <v>0.13241242870841499</v>
      </c>
      <c r="F1621" s="13">
        <v>0.397288737651319</v>
      </c>
      <c r="G1621" s="13">
        <v>0.34108381242236102</v>
      </c>
      <c r="H1621" s="13">
        <v>0.36791472440743</v>
      </c>
      <c r="I1621" s="13">
        <v>0.238659911089349</v>
      </c>
      <c r="J1621" s="13">
        <v>0.347333545677737</v>
      </c>
      <c r="K1621" s="13">
        <v>0.15563345028748299</v>
      </c>
    </row>
    <row r="1622" spans="2:11">
      <c r="B1622" s="13" t="s">
        <v>328</v>
      </c>
      <c r="D1622" s="13">
        <v>0.14063870969834899</v>
      </c>
      <c r="E1622" s="13">
        <v>0.121727784198459</v>
      </c>
      <c r="F1622" s="13">
        <v>0.16324472694537501</v>
      </c>
      <c r="G1622" s="13">
        <v>0.1339918231999</v>
      </c>
      <c r="H1622" s="13">
        <v>0.14705708744571699</v>
      </c>
      <c r="I1622" s="13">
        <v>0.13620575123131401</v>
      </c>
      <c r="J1622" s="13">
        <v>0.13636059578353099</v>
      </c>
      <c r="K1622" s="13">
        <v>0.12714244452835599</v>
      </c>
    </row>
    <row r="1623" spans="2:11">
      <c r="B1623" s="13" t="s">
        <v>323</v>
      </c>
      <c r="D1623" s="13">
        <v>5.5043755949185001E-2</v>
      </c>
      <c r="E1623" s="13">
        <v>5.09217393892566E-2</v>
      </c>
      <c r="F1623" s="13">
        <v>7.2187228924003505E-2</v>
      </c>
      <c r="G1623" s="13">
        <v>5.7405848550375602E-2</v>
      </c>
      <c r="H1623" s="13">
        <v>5.8677941113241802E-2</v>
      </c>
      <c r="I1623" s="13">
        <v>5.5405417693416503E-2</v>
      </c>
      <c r="J1623" s="13">
        <v>4.6948454515877001E-2</v>
      </c>
      <c r="K1623" s="13">
        <v>5.2448243069314497E-2</v>
      </c>
    </row>
    <row r="1624" spans="2:11">
      <c r="B1624" s="13" t="s">
        <v>340</v>
      </c>
      <c r="D1624" s="13">
        <v>5.4713618697876699E-2</v>
      </c>
      <c r="E1624" s="13">
        <v>5.0852806844651703E-2</v>
      </c>
      <c r="F1624" s="13">
        <v>7.1657751684461105E-2</v>
      </c>
      <c r="G1624" s="13">
        <v>5.7448999161650499E-2</v>
      </c>
      <c r="H1624" s="13">
        <v>5.8232235647041997E-2</v>
      </c>
      <c r="I1624" s="13">
        <v>5.5472749997602197E-2</v>
      </c>
      <c r="J1624" s="13">
        <v>4.6444767852222998E-2</v>
      </c>
      <c r="K1624" s="13">
        <v>5.25151830701059E-2</v>
      </c>
    </row>
    <row r="1625" spans="2:11">
      <c r="B1625" s="13" t="s">
        <v>341</v>
      </c>
      <c r="D1625" s="13">
        <v>5.5043755949185001E-2</v>
      </c>
      <c r="E1625" s="13">
        <v>5.09217393892566E-2</v>
      </c>
      <c r="F1625" s="13">
        <v>7.2187228924003505E-2</v>
      </c>
      <c r="G1625" s="13">
        <v>5.7405848550375602E-2</v>
      </c>
      <c r="H1625" s="13">
        <v>5.8677941113241802E-2</v>
      </c>
      <c r="I1625" s="13">
        <v>5.5405417693416503E-2</v>
      </c>
      <c r="J1625" s="13">
        <v>4.6948454515877001E-2</v>
      </c>
      <c r="K1625" s="13">
        <v>5.2448243069314497E-2</v>
      </c>
    </row>
    <row r="1626" spans="2:11">
      <c r="B1626" s="13" t="s">
        <v>338</v>
      </c>
      <c r="D1626" s="13">
        <v>4.5228945984426401E-2</v>
      </c>
      <c r="E1626" s="13">
        <v>4.0018925350693402E-2</v>
      </c>
      <c r="F1626" s="13">
        <v>5.5382444207869398E-2</v>
      </c>
      <c r="G1626" s="13">
        <v>4.9351895192317197E-2</v>
      </c>
      <c r="H1626" s="13">
        <v>4.6688651902871699E-2</v>
      </c>
      <c r="I1626" s="13">
        <v>4.90040201964402E-2</v>
      </c>
      <c r="J1626" s="13">
        <v>3.8683644444649501E-2</v>
      </c>
      <c r="K1626" s="13">
        <v>4.0296284624688497E-2</v>
      </c>
    </row>
    <row r="1627" spans="2:11">
      <c r="B1627" s="13" t="s">
        <v>351</v>
      </c>
      <c r="D1627" s="13">
        <v>4.0894309179435803E-2</v>
      </c>
      <c r="E1627" s="13">
        <v>3.4954875446272599E-2</v>
      </c>
      <c r="F1627" s="13">
        <v>5.0383246929397899E-2</v>
      </c>
      <c r="G1627" s="13">
        <v>4.3214945038821798E-2</v>
      </c>
      <c r="H1627" s="13">
        <v>4.26639867475999E-2</v>
      </c>
      <c r="I1627" s="13">
        <v>4.3943130142394898E-2</v>
      </c>
      <c r="J1627" s="13">
        <v>3.5220830476834102E-2</v>
      </c>
      <c r="K1627" s="13">
        <v>3.6871421906573103E-2</v>
      </c>
    </row>
    <row r="1628" spans="2:11">
      <c r="B1628" s="13" t="s">
        <v>353</v>
      </c>
      <c r="D1628" s="13">
        <v>5.3558516925214399E-2</v>
      </c>
      <c r="E1628" s="13">
        <v>4.2428521925584203E-2</v>
      </c>
      <c r="F1628" s="13">
        <v>8.0046310905394005E-2</v>
      </c>
      <c r="G1628" s="13">
        <v>5.9474234260800903E-2</v>
      </c>
      <c r="H1628" s="13">
        <v>6.1704360013750202E-2</v>
      </c>
      <c r="I1628" s="13">
        <v>5.50354077495099E-2</v>
      </c>
      <c r="J1628" s="13">
        <v>4.7728677415770603E-2</v>
      </c>
      <c r="K1628" s="13">
        <v>4.4814788688591803E-2</v>
      </c>
    </row>
    <row r="1629" spans="2:11">
      <c r="B1629" s="13" t="s">
        <v>355</v>
      </c>
      <c r="D1629" s="13">
        <v>3.0440192025600301E-2</v>
      </c>
      <c r="E1629" s="13">
        <v>1.7802464744273098E-2</v>
      </c>
      <c r="F1629" s="13">
        <v>6.18168807516579E-2</v>
      </c>
      <c r="G1629" s="13">
        <v>3.02904676299082E-2</v>
      </c>
      <c r="H1629" s="13">
        <v>4.0344324314300101E-2</v>
      </c>
      <c r="I1629" s="13">
        <v>3.5890630329874697E-2</v>
      </c>
      <c r="J1629" s="13">
        <v>2.6328288901521099E-2</v>
      </c>
      <c r="K1629" s="13">
        <v>2.08301232682679E-2</v>
      </c>
    </row>
    <row r="1630" spans="2:11">
      <c r="B1630" s="13" t="s">
        <v>332</v>
      </c>
      <c r="D1630" s="13">
        <v>6.3698921728365399</v>
      </c>
      <c r="E1630" s="13">
        <v>4.0875614757786902</v>
      </c>
      <c r="F1630" s="13">
        <v>5.4153596495910596</v>
      </c>
      <c r="G1630" s="13">
        <v>5.9381273567372101</v>
      </c>
      <c r="H1630" s="13">
        <v>7.9260373004187299</v>
      </c>
      <c r="I1630" s="13">
        <v>6.3988502626923198</v>
      </c>
      <c r="J1630" s="13">
        <v>6.0293572566589404</v>
      </c>
      <c r="K1630" s="13">
        <v>4.33841163546579</v>
      </c>
    </row>
    <row r="1631" spans="2:11">
      <c r="B1631" s="13" t="s">
        <v>356</v>
      </c>
      <c r="D1631" s="13">
        <v>20.769583945615398</v>
      </c>
      <c r="E1631" s="13">
        <v>24.617287627041399</v>
      </c>
      <c r="F1631" s="13">
        <v>14.940190482568701</v>
      </c>
      <c r="G1631" s="13">
        <v>19.056316339023699</v>
      </c>
      <c r="H1631" s="13">
        <v>19.286832276318201</v>
      </c>
      <c r="I1631" s="13">
        <v>20.281002564844599</v>
      </c>
      <c r="J1631" s="13">
        <v>16.893353732236601</v>
      </c>
      <c r="K1631" s="13">
        <v>20.155415418374101</v>
      </c>
    </row>
    <row r="1632" spans="2:11">
      <c r="B1632" s="13" t="s">
        <v>313</v>
      </c>
      <c r="D1632" s="13">
        <v>1.18300923321299</v>
      </c>
      <c r="E1632" s="13">
        <v>1.1686276572496199</v>
      </c>
      <c r="F1632" s="13">
        <v>1.11223348843471</v>
      </c>
      <c r="G1632" s="13">
        <v>1.1387771406815801</v>
      </c>
      <c r="H1632" s="13">
        <v>1.1354867791058201</v>
      </c>
      <c r="I1632" s="13">
        <v>1.17769550941871</v>
      </c>
      <c r="J1632" s="13">
        <v>1.16618220650204</v>
      </c>
      <c r="K1632" s="13">
        <v>1.2351078805440401</v>
      </c>
    </row>
    <row r="1633" spans="2:11">
      <c r="B1633" s="13" t="s">
        <v>302</v>
      </c>
      <c r="D1633" s="13">
        <v>0.90416232988309897</v>
      </c>
      <c r="E1633" s="13">
        <v>0.87345862338771996</v>
      </c>
      <c r="F1633" s="13">
        <v>0.90973317718322799</v>
      </c>
      <c r="G1633" s="13">
        <v>0.87564914924582604</v>
      </c>
      <c r="H1633" s="13">
        <v>0.91379778615916096</v>
      </c>
      <c r="I1633" s="13">
        <v>0.89672500268839195</v>
      </c>
      <c r="J1633" s="13">
        <v>0.91048377117698698</v>
      </c>
      <c r="K1633" s="13">
        <v>0.91500797778222498</v>
      </c>
    </row>
    <row r="1634" spans="2:11">
      <c r="B1634" s="13" t="s">
        <v>320</v>
      </c>
    </row>
    <row r="1635" spans="2:11">
      <c r="B1635" s="13" t="s">
        <v>321</v>
      </c>
    </row>
    <row r="1636" spans="2:11">
      <c r="B1636" s="13" t="s">
        <v>189</v>
      </c>
      <c r="D1636" s="13">
        <v>0.24082823919621499</v>
      </c>
      <c r="E1636" s="13">
        <v>-0.24933467632384901</v>
      </c>
      <c r="F1636" s="13">
        <v>0.10387473342227201</v>
      </c>
      <c r="G1636" s="13">
        <v>0.194172604364382</v>
      </c>
      <c r="H1636" s="13">
        <v>0.178187762478766</v>
      </c>
      <c r="I1636" s="13">
        <v>3.8237430914357801E-2</v>
      </c>
      <c r="J1636" s="13">
        <v>0.24809908532109201</v>
      </c>
      <c r="K1636" s="13">
        <v>-0.113513194791259</v>
      </c>
    </row>
    <row r="1637" spans="2:11">
      <c r="B1637" s="13" t="s">
        <v>191</v>
      </c>
      <c r="D1637" s="13">
        <v>8.1494407282506301E-2</v>
      </c>
      <c r="E1637" s="13">
        <v>-0.13681310195958901</v>
      </c>
      <c r="F1637" s="13">
        <v>0.18725982017481299</v>
      </c>
      <c r="G1637" s="13">
        <v>-4.5491987981536398E-2</v>
      </c>
      <c r="H1637" s="13">
        <v>0.21378223796759999</v>
      </c>
      <c r="I1637" s="13">
        <v>-0.12412663112936299</v>
      </c>
      <c r="J1637" s="13">
        <v>0.176756371353574</v>
      </c>
      <c r="K1637" s="13">
        <v>-0.16245631762977999</v>
      </c>
    </row>
    <row r="1638" spans="2:11">
      <c r="B1638" s="13" t="s">
        <v>310</v>
      </c>
      <c r="D1638" s="13">
        <v>28711.929034889501</v>
      </c>
      <c r="E1638" s="13">
        <v>29535.893626213499</v>
      </c>
      <c r="F1638" s="13">
        <v>16681.151424380299</v>
      </c>
      <c r="G1638" s="13">
        <v>28703.856800470199</v>
      </c>
      <c r="H1638" s="13">
        <v>29949.035473776301</v>
      </c>
      <c r="I1638" s="13">
        <v>30617.6149932183</v>
      </c>
      <c r="J1638" s="13">
        <v>29103.009641409801</v>
      </c>
      <c r="K1638" s="13">
        <v>30166.7529633337</v>
      </c>
    </row>
    <row r="1639" spans="2:11">
      <c r="B1639" s="13" t="s">
        <v>357</v>
      </c>
      <c r="D1639" s="13">
        <v>34487.504936835801</v>
      </c>
      <c r="E1639" s="13">
        <v>34674.156866334597</v>
      </c>
      <c r="F1639" s="13">
        <v>37577.2405209016</v>
      </c>
      <c r="G1639" s="13">
        <v>35044.018158783198</v>
      </c>
      <c r="H1639" s="13">
        <v>40022.856228716002</v>
      </c>
      <c r="I1639" s="13">
        <v>35398.106634555799</v>
      </c>
      <c r="J1639" s="13">
        <v>36564.127042357599</v>
      </c>
      <c r="K1639" s="13">
        <v>34783.551922193001</v>
      </c>
    </row>
    <row r="1640" spans="2:11">
      <c r="B1640" s="13" t="s">
        <v>306</v>
      </c>
      <c r="D1640" s="13">
        <v>92.337455570590706</v>
      </c>
      <c r="E1640" s="13">
        <v>275.19529437059703</v>
      </c>
      <c r="F1640" s="13">
        <v>347.67240416940001</v>
      </c>
      <c r="G1640" s="13">
        <v>160.96876737293499</v>
      </c>
      <c r="H1640" s="13">
        <v>1029.56326092686</v>
      </c>
      <c r="I1640" s="13">
        <v>589.22765313724301</v>
      </c>
      <c r="J1640" s="13">
        <v>523.683330552249</v>
      </c>
      <c r="K1640" s="13">
        <v>675.07630364895704</v>
      </c>
    </row>
    <row r="1641" spans="2:11">
      <c r="B1641" s="13" t="s">
        <v>318</v>
      </c>
      <c r="D1641" s="13">
        <v>92.337455570590706</v>
      </c>
      <c r="E1641" s="13">
        <v>275.19529437059703</v>
      </c>
      <c r="F1641" s="13">
        <v>347.67240416940001</v>
      </c>
      <c r="G1641" s="13">
        <v>160.96876737293499</v>
      </c>
      <c r="H1641" s="13">
        <v>1029.56326092686</v>
      </c>
      <c r="I1641" s="13">
        <v>589.22765313724301</v>
      </c>
      <c r="J1641" s="13">
        <v>523.683330552249</v>
      </c>
      <c r="K1641" s="13">
        <v>675.07630364895704</v>
      </c>
    </row>
    <row r="1642" spans="2:11">
      <c r="B1642" s="13" t="s">
        <v>339</v>
      </c>
      <c r="D1642" s="13">
        <v>3164038322223</v>
      </c>
      <c r="E1642" s="13">
        <v>3381821012114</v>
      </c>
      <c r="F1642" s="13">
        <v>3728761982359</v>
      </c>
      <c r="G1642" s="13">
        <v>3077023991265</v>
      </c>
      <c r="H1642" s="13">
        <v>5301128849642</v>
      </c>
      <c r="I1642" s="13">
        <v>3947609622958</v>
      </c>
      <c r="J1642" s="13">
        <v>4120123662221</v>
      </c>
      <c r="K1642" s="13">
        <v>3307470287257</v>
      </c>
    </row>
    <row r="1643" spans="2:11">
      <c r="B1643" s="13" t="s">
        <v>322</v>
      </c>
    </row>
    <row r="1644" spans="2:11">
      <c r="B1644" s="13" t="s">
        <v>363</v>
      </c>
      <c r="D1644" s="13">
        <v>16530893680559</v>
      </c>
      <c r="E1644" s="13">
        <v>13322467331391</v>
      </c>
      <c r="F1644" s="13">
        <v>18818185325305</v>
      </c>
      <c r="G1644" s="13">
        <v>17047392023336</v>
      </c>
      <c r="H1644" s="13">
        <v>18541934272803</v>
      </c>
      <c r="I1644" s="13">
        <v>15737673453502</v>
      </c>
      <c r="J1644" s="13">
        <v>17449961870065</v>
      </c>
      <c r="K1644" s="13">
        <v>13981231198143</v>
      </c>
    </row>
    <row r="1645" spans="2:11">
      <c r="B1645" s="13" t="s">
        <v>314</v>
      </c>
      <c r="D1645" s="13">
        <v>13221907121242</v>
      </c>
      <c r="E1645" s="13">
        <v>9594723290083</v>
      </c>
      <c r="F1645" s="13">
        <v>15690848754234</v>
      </c>
      <c r="G1645" s="13">
        <v>13644813201790</v>
      </c>
      <c r="H1645" s="13">
        <v>15336796245358</v>
      </c>
      <c r="I1645" s="13">
        <v>12250164895105</v>
      </c>
      <c r="J1645" s="13">
        <v>14204933715828</v>
      </c>
      <c r="K1645" s="13">
        <v>10334620255907</v>
      </c>
    </row>
    <row r="1646" spans="2:11">
      <c r="B1646" s="13" t="s">
        <v>331</v>
      </c>
      <c r="D1646" s="13">
        <v>1730684831761</v>
      </c>
      <c r="E1646" s="13">
        <v>1910840607214</v>
      </c>
      <c r="F1646" s="13">
        <v>3246083696300</v>
      </c>
      <c r="G1646" s="13">
        <v>1795453930876</v>
      </c>
      <c r="H1646" s="13">
        <v>1967827874183</v>
      </c>
      <c r="I1646" s="13">
        <v>1403102621885</v>
      </c>
      <c r="J1646" s="13">
        <v>2117802823079</v>
      </c>
      <c r="K1646" s="13">
        <v>1981353746965</v>
      </c>
    </row>
    <row r="1647" spans="2:11">
      <c r="B1647" s="13" t="s">
        <v>342</v>
      </c>
      <c r="D1647" s="13">
        <v>40582200602</v>
      </c>
      <c r="E1647" s="13">
        <v>106974097979</v>
      </c>
      <c r="F1647" s="13">
        <v>238751063252</v>
      </c>
      <c r="G1647" s="13">
        <v>66491308215</v>
      </c>
      <c r="H1647" s="13">
        <v>413245742446</v>
      </c>
      <c r="I1647" s="13">
        <v>235509738942</v>
      </c>
      <c r="J1647" s="13">
        <v>210933113611</v>
      </c>
      <c r="K1647" s="13">
        <v>267833039875</v>
      </c>
    </row>
    <row r="1648" spans="2:11">
      <c r="B1648" s="13" t="s">
        <v>358</v>
      </c>
      <c r="D1648" s="13">
        <v>391334260</v>
      </c>
      <c r="E1648" s="13">
        <v>391334260</v>
      </c>
      <c r="F1648" s="13">
        <v>679925021</v>
      </c>
      <c r="G1648" s="13">
        <v>391334260</v>
      </c>
      <c r="H1648" s="13">
        <v>391334260</v>
      </c>
      <c r="I1648" s="13">
        <v>391334260</v>
      </c>
      <c r="J1648" s="13">
        <v>391334260</v>
      </c>
      <c r="K1648" s="13">
        <v>391334260</v>
      </c>
    </row>
    <row r="1649" spans="2:11">
      <c r="B1649" s="13" t="s">
        <v>312</v>
      </c>
      <c r="D1649" s="13">
        <v>741843040728</v>
      </c>
      <c r="E1649" s="13">
        <v>574781435783</v>
      </c>
      <c r="F1649" s="13">
        <v>544402471558</v>
      </c>
      <c r="G1649" s="13">
        <v>542455167270</v>
      </c>
      <c r="H1649" s="13">
        <v>544090631726</v>
      </c>
      <c r="I1649" s="13">
        <v>462482989750</v>
      </c>
      <c r="J1649" s="13">
        <v>513170366835</v>
      </c>
      <c r="K1649" s="13">
        <v>592224372342</v>
      </c>
    </row>
    <row r="1650" spans="2:11">
      <c r="B1650" s="13" t="s">
        <v>337</v>
      </c>
      <c r="D1650" s="13">
        <v>11459692614437</v>
      </c>
      <c r="E1650" s="13">
        <v>11846161657652</v>
      </c>
      <c r="F1650" s="13">
        <v>11524110361836</v>
      </c>
      <c r="G1650" s="13">
        <v>11626358340098</v>
      </c>
      <c r="H1650" s="13">
        <v>11898217492126</v>
      </c>
      <c r="I1650" s="13">
        <v>12337332399329</v>
      </c>
      <c r="J1650" s="13">
        <v>11565528711333</v>
      </c>
      <c r="K1650" s="13">
        <v>12123167750155</v>
      </c>
    </row>
    <row r="1651" spans="2:11">
      <c r="B1651" s="13" t="s">
        <v>315</v>
      </c>
      <c r="D1651" s="13">
        <v>5071201066122</v>
      </c>
      <c r="E1651" s="13">
        <v>1476305673739</v>
      </c>
      <c r="F1651" s="13">
        <v>7294074963469</v>
      </c>
      <c r="G1651" s="13">
        <v>5421033683238</v>
      </c>
      <c r="H1651" s="13">
        <v>6643716780677</v>
      </c>
      <c r="I1651" s="13">
        <v>3400341054173</v>
      </c>
      <c r="J1651" s="13">
        <v>5884433158732</v>
      </c>
      <c r="K1651" s="13">
        <v>1858063447988</v>
      </c>
    </row>
    <row r="1652" spans="2:11">
      <c r="B1652" s="13" t="s">
        <v>336</v>
      </c>
      <c r="D1652" s="13">
        <v>223731112396</v>
      </c>
      <c r="E1652" s="13">
        <v>287754581999</v>
      </c>
      <c r="F1652" s="13">
        <v>182178129310</v>
      </c>
      <c r="G1652" s="13">
        <v>393555779940</v>
      </c>
      <c r="H1652" s="13">
        <v>178133857282</v>
      </c>
      <c r="I1652" s="13">
        <v>355610692993</v>
      </c>
      <c r="J1652" s="13">
        <v>176523969539</v>
      </c>
      <c r="K1652" s="13">
        <v>317883802646</v>
      </c>
    </row>
    <row r="1653" spans="2:11">
      <c r="B1653" s="13" t="s">
        <v>334</v>
      </c>
      <c r="D1653" s="13">
        <v>5294932178518</v>
      </c>
      <c r="E1653" s="13">
        <v>1764060255738</v>
      </c>
      <c r="F1653" s="13">
        <v>7476253092779</v>
      </c>
      <c r="G1653" s="13">
        <v>5814589463178</v>
      </c>
      <c r="H1653" s="13">
        <v>6821850637959</v>
      </c>
      <c r="I1653" s="13">
        <v>3755951747166</v>
      </c>
      <c r="J1653" s="13">
        <v>6060957128271</v>
      </c>
      <c r="K1653" s="13">
        <v>2175947250634</v>
      </c>
    </row>
    <row r="1654" spans="2:11">
      <c r="B1654" s="13" t="s">
        <v>324</v>
      </c>
      <c r="D1654" s="13">
        <v>11235961502041</v>
      </c>
      <c r="E1654" s="13">
        <v>11558407075653</v>
      </c>
      <c r="F1654" s="13">
        <v>11341932232526</v>
      </c>
      <c r="G1654" s="13">
        <v>11232802560158</v>
      </c>
      <c r="H1654" s="13">
        <v>11720083634844</v>
      </c>
      <c r="I1654" s="13">
        <v>11981721706336</v>
      </c>
      <c r="J1654" s="13">
        <v>11389004741794</v>
      </c>
      <c r="K1654" s="13">
        <v>11805283947509</v>
      </c>
    </row>
    <row r="1655" spans="2:11">
      <c r="B1655" s="13" t="s">
        <v>344</v>
      </c>
      <c r="D1655" s="13">
        <v>69751631890</v>
      </c>
      <c r="E1655" s="13">
        <v>114132769694</v>
      </c>
      <c r="F1655" s="13">
        <v>353300178755</v>
      </c>
      <c r="G1655" s="13">
        <v>94666300435</v>
      </c>
      <c r="H1655" s="13">
        <v>501879984560</v>
      </c>
      <c r="I1655" s="13">
        <v>254623436882</v>
      </c>
      <c r="J1655" s="13">
        <v>252734470134</v>
      </c>
      <c r="K1655" s="13">
        <v>323836989610</v>
      </c>
    </row>
    <row r="1656" spans="2:11">
      <c r="B1656" s="13" t="s">
        <v>326</v>
      </c>
      <c r="D1656" s="13">
        <v>2713295776949</v>
      </c>
      <c r="E1656" s="13">
        <v>2988445788293</v>
      </c>
      <c r="F1656" s="13">
        <v>2487372446663</v>
      </c>
      <c r="G1656" s="13">
        <v>2788700462146</v>
      </c>
      <c r="H1656" s="13">
        <v>2567124388926</v>
      </c>
      <c r="I1656" s="13">
        <v>2873419000219</v>
      </c>
      <c r="J1656" s="13">
        <v>2630270128351</v>
      </c>
      <c r="K1656" s="13">
        <v>2954722847952</v>
      </c>
    </row>
    <row r="1657" spans="2:11">
      <c r="B1657" s="13" t="s">
        <v>335</v>
      </c>
      <c r="D1657" s="13">
        <v>13221907121242</v>
      </c>
      <c r="E1657" s="13">
        <v>9594723290083</v>
      </c>
      <c r="F1657" s="13">
        <v>15690848754234</v>
      </c>
      <c r="G1657" s="13">
        <v>13644813201790</v>
      </c>
      <c r="H1657" s="13">
        <v>15336796245358</v>
      </c>
      <c r="I1657" s="13">
        <v>12250164895105</v>
      </c>
      <c r="J1657" s="13">
        <v>14204933715828</v>
      </c>
      <c r="K1657" s="13">
        <v>10334620255907</v>
      </c>
    </row>
    <row r="1658" spans="2:11">
      <c r="B1658" s="13" t="s">
        <v>329</v>
      </c>
      <c r="D1658" s="13">
        <v>859108852567</v>
      </c>
      <c r="E1658" s="13">
        <v>834247135764</v>
      </c>
      <c r="F1658" s="13">
        <v>856822888136</v>
      </c>
      <c r="G1658" s="13">
        <v>861178957066</v>
      </c>
      <c r="H1658" s="13">
        <v>854913231454</v>
      </c>
      <c r="I1658" s="13">
        <v>864957365525</v>
      </c>
      <c r="J1658" s="13">
        <v>855909446399</v>
      </c>
      <c r="K1658" s="13">
        <v>868046676834</v>
      </c>
    </row>
    <row r="1806" spans="2:11">
      <c r="B1806" s="13" t="s">
        <v>693</v>
      </c>
      <c r="D1806" s="13" t="s">
        <v>4876</v>
      </c>
      <c r="E1806" s="13" t="s">
        <v>4784</v>
      </c>
      <c r="F1806" s="13" t="s">
        <v>4883</v>
      </c>
      <c r="G1806" s="13" t="s">
        <v>4881</v>
      </c>
      <c r="H1806" s="13" t="s">
        <v>4877</v>
      </c>
      <c r="I1806" s="13" t="s">
        <v>4882</v>
      </c>
      <c r="J1806" s="13" t="s">
        <v>4878</v>
      </c>
      <c r="K1806" s="13" t="s">
        <v>4783</v>
      </c>
    </row>
    <row r="1807" spans="2:11">
      <c r="B1807" s="13" t="s">
        <v>308</v>
      </c>
      <c r="D1807" s="13">
        <v>6266.8017290374301</v>
      </c>
      <c r="E1807" s="13">
        <v>2595.1247730526402</v>
      </c>
      <c r="F1807" s="13">
        <v>5993.1386124574901</v>
      </c>
      <c r="G1807" s="13">
        <v>5624.4382431267004</v>
      </c>
      <c r="H1807" s="13">
        <v>5844.5603751035997</v>
      </c>
      <c r="I1807" s="13">
        <v>6115.92432219896</v>
      </c>
      <c r="J1807" s="13">
        <v>6753.04836816643</v>
      </c>
      <c r="K1807" s="13">
        <v>4105.4891704524198</v>
      </c>
    </row>
    <row r="1808" spans="2:11">
      <c r="B1808" s="13" t="s">
        <v>319</v>
      </c>
      <c r="D1808" s="13">
        <v>6266.8017290374301</v>
      </c>
      <c r="E1808" s="13">
        <v>2595.1247730526402</v>
      </c>
      <c r="F1808" s="13">
        <v>5993.1386124574901</v>
      </c>
      <c r="G1808" s="13">
        <v>5624.4382431267004</v>
      </c>
      <c r="H1808" s="13">
        <v>5844.5603751035997</v>
      </c>
      <c r="I1808" s="13">
        <v>6115.92432219896</v>
      </c>
      <c r="J1808" s="13">
        <v>6753.04836816643</v>
      </c>
      <c r="K1808" s="13">
        <v>4105.4891704524198</v>
      </c>
    </row>
    <row r="1809" spans="2:11">
      <c r="B1809" s="13" t="s">
        <v>175</v>
      </c>
      <c r="D1809" s="13">
        <v>0.121627128137132</v>
      </c>
      <c r="E1809" s="13">
        <v>0.162556960051391</v>
      </c>
      <c r="F1809" s="13">
        <v>1.4059188449977E-2</v>
      </c>
      <c r="G1809" s="13">
        <v>-0.25025820956324102</v>
      </c>
      <c r="H1809" s="13">
        <v>0.21212324706274499</v>
      </c>
      <c r="I1809" s="13">
        <v>0.24951295395315601</v>
      </c>
      <c r="J1809" s="13">
        <v>0.31632610449006598</v>
      </c>
      <c r="K1809" s="13">
        <v>0.444959459393934</v>
      </c>
    </row>
    <row r="1810" spans="2:11">
      <c r="B1810" s="13" t="s">
        <v>177</v>
      </c>
      <c r="D1810" s="13">
        <v>8.9636468793688903E-2</v>
      </c>
      <c r="E1810" s="13">
        <v>1.0897533411678901E-3</v>
      </c>
      <c r="F1810" s="13">
        <v>0.16818461401798801</v>
      </c>
      <c r="G1810" s="13">
        <v>9.7812679681103507E-2</v>
      </c>
      <c r="H1810" s="13">
        <v>8.4188140243281598E-2</v>
      </c>
      <c r="I1810" s="13">
        <v>0.24326796737272099</v>
      </c>
      <c r="J1810" s="13">
        <v>8.5577361860612405E-2</v>
      </c>
      <c r="K1810" s="13">
        <v>0.25354135045756598</v>
      </c>
    </row>
    <row r="1811" spans="2:11">
      <c r="B1811" s="13" t="s">
        <v>162</v>
      </c>
      <c r="D1811" s="13">
        <v>0.968866425698515</v>
      </c>
      <c r="E1811" s="13">
        <v>1.2384663490630801</v>
      </c>
      <c r="F1811" s="13">
        <v>0.140348706859517</v>
      </c>
      <c r="G1811" s="13">
        <v>9.5622942325364294E-2</v>
      </c>
      <c r="H1811" s="13">
        <v>-0.22492975360171899</v>
      </c>
      <c r="I1811" s="13">
        <v>1.9199623397347301</v>
      </c>
      <c r="J1811" s="13">
        <v>0.51152154986098697</v>
      </c>
      <c r="K1811" s="13">
        <v>2.8564770986491399</v>
      </c>
    </row>
    <row r="1812" spans="2:11">
      <c r="B1812" s="13" t="s">
        <v>164</v>
      </c>
      <c r="D1812" s="13">
        <v>2.1705545872808298</v>
      </c>
      <c r="E1812" s="13">
        <v>-0.27734859512526</v>
      </c>
      <c r="F1812" s="13">
        <v>0.139858113313169</v>
      </c>
      <c r="G1812" s="13">
        <v>2.5432351943075302</v>
      </c>
      <c r="H1812" s="13">
        <v>0.13281910585404</v>
      </c>
      <c r="I1812" s="13">
        <v>6.2883920444941896</v>
      </c>
      <c r="J1812" s="13">
        <v>0.87666136627498803</v>
      </c>
      <c r="K1812" s="13">
        <v>3.0731900462453399</v>
      </c>
    </row>
    <row r="1813" spans="2:11">
      <c r="B1813" s="13" t="s">
        <v>76</v>
      </c>
      <c r="D1813" s="13">
        <v>1.00874115064939</v>
      </c>
      <c r="E1813" s="13">
        <v>1.21715525803916</v>
      </c>
      <c r="F1813" s="13">
        <v>0.16124113740380699</v>
      </c>
      <c r="G1813" s="13">
        <v>-0.34784339942121001</v>
      </c>
      <c r="H1813" s="13">
        <v>-0.30981143729264798</v>
      </c>
      <c r="I1813" s="13">
        <v>2.18062188954501</v>
      </c>
      <c r="J1813" s="13">
        <v>0.42887026453557298</v>
      </c>
      <c r="K1813" s="13">
        <v>4.0107453892224303</v>
      </c>
    </row>
    <row r="1814" spans="2:11">
      <c r="B1814" s="13" t="s">
        <v>78</v>
      </c>
      <c r="D1814" s="13">
        <v>1.41483638633136</v>
      </c>
      <c r="E1814" s="13">
        <v>3.9605872390781199E-2</v>
      </c>
      <c r="F1814" s="13">
        <v>6.5553278993036507E-2</v>
      </c>
      <c r="G1814" s="13">
        <v>1.50471386257485</v>
      </c>
      <c r="H1814" s="13">
        <v>-4.4370062937239399E-2</v>
      </c>
      <c r="I1814" s="13">
        <v>5.5130836056524002</v>
      </c>
      <c r="J1814" s="13">
        <v>0.64488276251432497</v>
      </c>
      <c r="K1814" s="13">
        <v>3.2880242364923502</v>
      </c>
    </row>
    <row r="1815" spans="2:11">
      <c r="B1815" s="13" t="s">
        <v>97</v>
      </c>
      <c r="D1815" s="13">
        <v>1.00874115064939</v>
      </c>
      <c r="E1815" s="13">
        <v>1.21715525803916</v>
      </c>
      <c r="F1815" s="13">
        <v>0.16124113740380699</v>
      </c>
      <c r="G1815" s="13">
        <v>-0.34784339942121001</v>
      </c>
      <c r="H1815" s="13">
        <v>-0.30981143729264798</v>
      </c>
      <c r="I1815" s="13">
        <v>2.18062188954501</v>
      </c>
      <c r="J1815" s="13">
        <v>0.42887026453557298</v>
      </c>
      <c r="K1815" s="13">
        <v>4.0107453892224303</v>
      </c>
    </row>
    <row r="1816" spans="2:11">
      <c r="B1816" s="13" t="s">
        <v>99</v>
      </c>
      <c r="D1816" s="13">
        <v>1.41483638633136</v>
      </c>
      <c r="E1816" s="13">
        <v>3.9605872390781199E-2</v>
      </c>
      <c r="F1816" s="13">
        <v>6.5553278993036507E-2</v>
      </c>
      <c r="G1816" s="13">
        <v>1.50471386257485</v>
      </c>
      <c r="H1816" s="13">
        <v>-4.4370062937239399E-2</v>
      </c>
      <c r="I1816" s="13">
        <v>5.5130836056524002</v>
      </c>
      <c r="J1816" s="13">
        <v>0.64488276251432497</v>
      </c>
      <c r="K1816" s="13">
        <v>3.2880242364923502</v>
      </c>
    </row>
    <row r="1817" spans="2:11">
      <c r="B1817" s="13" t="s">
        <v>350</v>
      </c>
      <c r="D1817" s="13">
        <v>0.65634290899204695</v>
      </c>
      <c r="E1817" s="13">
        <v>0.56674174436003</v>
      </c>
      <c r="F1817" s="13">
        <v>0.47852388990803402</v>
      </c>
      <c r="G1817" s="13">
        <v>0.63800226822731798</v>
      </c>
      <c r="H1817" s="13">
        <v>0.75722026072512405</v>
      </c>
      <c r="I1817" s="13">
        <v>0.76699894665428303</v>
      </c>
      <c r="J1817" s="13">
        <v>0.67020657689940499</v>
      </c>
      <c r="K1817" s="13">
        <v>0.43046289219806899</v>
      </c>
    </row>
    <row r="1818" spans="2:11">
      <c r="B1818" s="13" t="s">
        <v>316</v>
      </c>
      <c r="D1818" s="13">
        <v>1.4982667176731601</v>
      </c>
      <c r="E1818" s="13">
        <v>1.27109048454386</v>
      </c>
      <c r="F1818" s="13">
        <v>1.34861300570288</v>
      </c>
      <c r="G1818" s="13">
        <v>1.3619645929150801</v>
      </c>
      <c r="H1818" s="13">
        <v>1.45751363235466</v>
      </c>
      <c r="I1818" s="13">
        <v>1.3365691517646101</v>
      </c>
      <c r="J1818" s="13">
        <v>1.4989138825277699</v>
      </c>
      <c r="K1818" s="13">
        <v>1.29863162394692</v>
      </c>
    </row>
    <row r="1819" spans="2:11">
      <c r="B1819" s="13" t="s">
        <v>333</v>
      </c>
      <c r="D1819" s="13">
        <v>6.1096739604687804E-3</v>
      </c>
      <c r="E1819" s="13">
        <v>7.4654123336823199E-3</v>
      </c>
      <c r="F1819" s="13">
        <v>4.3383236745188998E-3</v>
      </c>
      <c r="G1819" s="13">
        <v>5.5745511641319802E-3</v>
      </c>
      <c r="H1819" s="13">
        <v>5.1928335635784504E-3</v>
      </c>
      <c r="I1819" s="13">
        <v>5.90568862111904E-3</v>
      </c>
      <c r="J1819" s="13">
        <v>5.2460186198606002E-3</v>
      </c>
      <c r="K1819" s="13">
        <v>6.4721741977084102E-3</v>
      </c>
    </row>
    <row r="1820" spans="2:11">
      <c r="B1820" s="13" t="s">
        <v>365</v>
      </c>
      <c r="D1820" s="13">
        <v>1.1568652084211499</v>
      </c>
      <c r="E1820" s="13">
        <v>1.68584685078138</v>
      </c>
      <c r="F1820" s="13">
        <v>1.8047728440166699</v>
      </c>
      <c r="G1820" s="13">
        <v>1.52435141874389</v>
      </c>
      <c r="H1820" s="13">
        <v>1.3158870489649199</v>
      </c>
      <c r="I1820" s="13">
        <v>1.54430785952437</v>
      </c>
      <c r="J1820" s="13">
        <v>1.2113013176685901</v>
      </c>
      <c r="K1820" s="13">
        <v>1.68548952031866</v>
      </c>
    </row>
    <row r="1821" spans="2:11">
      <c r="B1821" s="13" t="s">
        <v>366</v>
      </c>
      <c r="D1821" s="13">
        <v>0.53636416587571101</v>
      </c>
      <c r="E1821" s="13">
        <v>0.62767795203621801</v>
      </c>
      <c r="F1821" s="13">
        <v>0.64346488802711199</v>
      </c>
      <c r="G1821" s="13">
        <v>0.60385864163968295</v>
      </c>
      <c r="H1821" s="13">
        <v>0.56820001197945003</v>
      </c>
      <c r="I1821" s="13">
        <v>0.60696580162003799</v>
      </c>
      <c r="J1821" s="13">
        <v>0.54777759502521495</v>
      </c>
      <c r="K1821" s="13">
        <v>0.627628410971665</v>
      </c>
    </row>
    <row r="1822" spans="2:11">
      <c r="B1822" s="13" t="s">
        <v>328</v>
      </c>
      <c r="D1822" s="13">
        <v>0.148914066239411</v>
      </c>
      <c r="E1822" s="13">
        <v>0.105766172549138</v>
      </c>
      <c r="F1822" s="13">
        <v>0.12806614846341799</v>
      </c>
      <c r="G1822" s="13">
        <v>0.13963694257841999</v>
      </c>
      <c r="H1822" s="13">
        <v>0.13489424487024401</v>
      </c>
      <c r="I1822" s="13">
        <v>0.13499783736183399</v>
      </c>
      <c r="J1822" s="13">
        <v>0.15081052449190899</v>
      </c>
      <c r="K1822" s="13">
        <v>0.118522417410311</v>
      </c>
    </row>
    <row r="1823" spans="2:11">
      <c r="B1823" s="13" t="s">
        <v>323</v>
      </c>
      <c r="D1823" s="13">
        <v>5.6753470610576999E-2</v>
      </c>
      <c r="E1823" s="13">
        <v>2.2850404167629099E-2</v>
      </c>
      <c r="F1823" s="13">
        <v>5.0624358942161198E-2</v>
      </c>
      <c r="G1823" s="13">
        <v>5.2117387265203E-2</v>
      </c>
      <c r="H1823" s="13">
        <v>4.9832996109978801E-2</v>
      </c>
      <c r="I1823" s="13">
        <v>4.9122149273408001E-2</v>
      </c>
      <c r="J1823" s="13">
        <v>5.7913259040231202E-2</v>
      </c>
      <c r="K1823" s="13">
        <v>3.5552695620732197E-2</v>
      </c>
    </row>
    <row r="1824" spans="2:11">
      <c r="B1824" s="13" t="s">
        <v>340</v>
      </c>
      <c r="D1824" s="13">
        <v>5.6802722721492997E-2</v>
      </c>
      <c r="E1824" s="13">
        <v>2.2737707659983699E-2</v>
      </c>
      <c r="F1824" s="13">
        <v>5.0060014425509503E-2</v>
      </c>
      <c r="G1824" s="13">
        <v>5.2557990525989501E-2</v>
      </c>
      <c r="H1824" s="13">
        <v>4.9544529894166599E-2</v>
      </c>
      <c r="I1824" s="13">
        <v>4.9301914170629998E-2</v>
      </c>
      <c r="J1824" s="13">
        <v>5.7686982409016201E-2</v>
      </c>
      <c r="K1824" s="13">
        <v>3.5724453561996002E-2</v>
      </c>
    </row>
    <row r="1825" spans="2:12">
      <c r="B1825" s="13" t="s">
        <v>341</v>
      </c>
      <c r="D1825" s="13">
        <v>5.6753470610576999E-2</v>
      </c>
      <c r="E1825" s="13">
        <v>2.2850404167629099E-2</v>
      </c>
      <c r="F1825" s="13">
        <v>5.0624358942161198E-2</v>
      </c>
      <c r="G1825" s="13">
        <v>5.2117387265203E-2</v>
      </c>
      <c r="H1825" s="13">
        <v>4.9832996109978801E-2</v>
      </c>
      <c r="I1825" s="13">
        <v>4.9122149273408001E-2</v>
      </c>
      <c r="J1825" s="13">
        <v>5.7913259040231202E-2</v>
      </c>
      <c r="K1825" s="13">
        <v>3.5552695620732197E-2</v>
      </c>
    </row>
    <row r="1826" spans="2:12">
      <c r="B1826" s="13" t="s">
        <v>338</v>
      </c>
      <c r="D1826" s="13">
        <v>4.5742935708514197E-2</v>
      </c>
      <c r="E1826" s="13">
        <v>1.5720647465788998E-2</v>
      </c>
      <c r="F1826" s="13">
        <v>4.06714181325704E-2</v>
      </c>
      <c r="G1826" s="13">
        <v>4.1682139503013201E-2</v>
      </c>
      <c r="H1826" s="13">
        <v>3.9928965276197902E-2</v>
      </c>
      <c r="I1826" s="13">
        <v>3.8214848585205102E-2</v>
      </c>
      <c r="J1826" s="13">
        <v>4.6698781944330303E-2</v>
      </c>
      <c r="K1826" s="13">
        <v>2.7013472657486201E-2</v>
      </c>
      <c r="L1826" s="258"/>
    </row>
    <row r="1827" spans="2:12">
      <c r="B1827" s="13" t="s">
        <v>351</v>
      </c>
      <c r="D1827" s="13">
        <v>0.127177022789977</v>
      </c>
      <c r="E1827" s="13">
        <v>3.48745188574862E-2</v>
      </c>
      <c r="F1827" s="13">
        <v>0.105094215370212</v>
      </c>
      <c r="G1827" s="13">
        <v>0.102350507827842</v>
      </c>
      <c r="H1827" s="13">
        <v>0.118794031634793</v>
      </c>
      <c r="I1827" s="13">
        <v>0.101941621145477</v>
      </c>
      <c r="J1827" s="13">
        <v>0.130384644191675</v>
      </c>
      <c r="K1827" s="13">
        <v>6.4227357963790199E-2</v>
      </c>
    </row>
    <row r="1828" spans="2:12">
      <c r="B1828" s="13" t="s">
        <v>353</v>
      </c>
      <c r="D1828" s="13">
        <v>0.30513712392096698</v>
      </c>
      <c r="E1828" s="13">
        <v>0.10238202785237301</v>
      </c>
      <c r="F1828" s="13">
        <v>0.28088434804093299</v>
      </c>
      <c r="G1828" s="13">
        <v>0.27945336742789501</v>
      </c>
      <c r="H1828" s="13">
        <v>0.28789932748077901</v>
      </c>
      <c r="I1828" s="13">
        <v>0.28674219051417799</v>
      </c>
      <c r="J1828" s="13">
        <v>0.316742619963651</v>
      </c>
      <c r="K1828" s="13">
        <v>0.18960172833851299</v>
      </c>
    </row>
    <row r="1829" spans="2:12">
      <c r="B1829" s="13" t="s">
        <v>355</v>
      </c>
      <c r="D1829" s="13">
        <v>0.337239473789817</v>
      </c>
      <c r="E1829" s="13">
        <v>0.16220939896509701</v>
      </c>
      <c r="F1829" s="13">
        <v>0.29547990260180801</v>
      </c>
      <c r="G1829" s="13">
        <v>0.32660931935648002</v>
      </c>
      <c r="H1829" s="13">
        <v>0.30968434540744599</v>
      </c>
      <c r="I1829" s="13">
        <v>0.33346344606871098</v>
      </c>
      <c r="J1829" s="13">
        <v>0.34220881364088002</v>
      </c>
      <c r="K1829" s="13">
        <v>0.24798815291251999</v>
      </c>
    </row>
    <row r="1830" spans="2:12">
      <c r="B1830" s="13" t="s">
        <v>332</v>
      </c>
      <c r="D1830" s="13">
        <v>5.33412221440026</v>
      </c>
      <c r="E1830" s="13">
        <v>3.9855189755128499</v>
      </c>
      <c r="F1830" s="13">
        <v>4.4718908535505699</v>
      </c>
      <c r="G1830" s="13">
        <v>4.7983724035028299</v>
      </c>
      <c r="H1830" s="13">
        <v>6.9442456584549603</v>
      </c>
      <c r="I1830" s="13">
        <v>5.39906647263017</v>
      </c>
      <c r="J1830" s="13">
        <v>4.7597084811400698</v>
      </c>
      <c r="K1830" s="13">
        <v>3.5754424894026502</v>
      </c>
    </row>
    <row r="1831" spans="2:12">
      <c r="B1831" s="13" t="s">
        <v>356</v>
      </c>
      <c r="D1831" s="13">
        <v>18.129676844269898</v>
      </c>
      <c r="E1831" s="13">
        <v>15.166014042981301</v>
      </c>
      <c r="F1831" s="13">
        <v>10.0176831862796</v>
      </c>
      <c r="G1831" s="13">
        <v>9.5755320528863095</v>
      </c>
      <c r="H1831" s="13">
        <v>9.2431885103936704</v>
      </c>
      <c r="I1831" s="13">
        <v>10.376404836096601</v>
      </c>
      <c r="J1831" s="13">
        <v>12.3376271267308</v>
      </c>
      <c r="K1831" s="13">
        <v>14.608644428461201</v>
      </c>
    </row>
    <row r="1832" spans="2:12">
      <c r="B1832" s="13" t="s">
        <v>313</v>
      </c>
      <c r="D1832" s="13">
        <v>3.4968047833317799</v>
      </c>
      <c r="E1832" s="13">
        <v>2.7567876543207501</v>
      </c>
      <c r="F1832" s="13">
        <v>3.0575552346302501</v>
      </c>
      <c r="G1832" s="13">
        <v>3.0168238009414301</v>
      </c>
      <c r="H1832" s="13">
        <v>3.6432769269930101</v>
      </c>
      <c r="I1832" s="13">
        <v>3.3134817520084798</v>
      </c>
      <c r="J1832" s="13">
        <v>3.4271721878873498</v>
      </c>
      <c r="K1832" s="13">
        <v>2.93204101463806</v>
      </c>
    </row>
    <row r="1833" spans="2:12">
      <c r="B1833" s="13" t="s">
        <v>302</v>
      </c>
      <c r="D1833" s="13">
        <v>2.7802549359836002</v>
      </c>
      <c r="E1833" s="13">
        <v>2.2183894736765399</v>
      </c>
      <c r="F1833" s="13">
        <v>2.5839820737907999</v>
      </c>
      <c r="G1833" s="13">
        <v>2.4555003425494299</v>
      </c>
      <c r="H1833" s="13">
        <v>2.9751342368395299</v>
      </c>
      <c r="I1833" s="13">
        <v>2.6675919156969798</v>
      </c>
      <c r="J1833" s="13">
        <v>2.7920352258246699</v>
      </c>
      <c r="K1833" s="13">
        <v>2.3776046411415699</v>
      </c>
    </row>
    <row r="1834" spans="2:12">
      <c r="B1834" s="13" t="s">
        <v>320</v>
      </c>
    </row>
    <row r="1835" spans="2:12">
      <c r="B1835" s="13" t="s">
        <v>321</v>
      </c>
    </row>
    <row r="1836" spans="2:12">
      <c r="B1836" s="13" t="s">
        <v>189</v>
      </c>
      <c r="D1836" s="13">
        <v>-5.0906871851368198E-2</v>
      </c>
      <c r="E1836" s="13">
        <v>-0.194720425360389</v>
      </c>
      <c r="F1836" s="13">
        <v>0.24784570033060799</v>
      </c>
      <c r="G1836" s="13">
        <v>-2.4299188197465599E-2</v>
      </c>
      <c r="H1836" s="13">
        <v>2.1528344951964099E-2</v>
      </c>
      <c r="I1836" s="13">
        <v>-7.3659304948818505E-2</v>
      </c>
      <c r="J1836" s="13">
        <v>-3.2269405807825897E-2</v>
      </c>
      <c r="K1836" s="13">
        <v>-0.113915911656124</v>
      </c>
    </row>
    <row r="1837" spans="2:12">
      <c r="B1837" s="13" t="s">
        <v>191</v>
      </c>
      <c r="D1837" s="13">
        <v>-6.7127102312469294E-2</v>
      </c>
      <c r="E1837" s="13">
        <v>-0.109724531202457</v>
      </c>
      <c r="F1837" s="13">
        <v>4.8315592605271497E-2</v>
      </c>
      <c r="G1837" s="13">
        <v>-0.104984900598405</v>
      </c>
      <c r="H1837" s="13">
        <v>-2.1473217023864E-2</v>
      </c>
      <c r="I1837" s="13">
        <v>-0.129363842039525</v>
      </c>
      <c r="J1837" s="13">
        <v>-4.5380497123870399E-2</v>
      </c>
      <c r="K1837" s="13">
        <v>-0.14413309246380901</v>
      </c>
    </row>
    <row r="1838" spans="2:12">
      <c r="B1838" s="13" t="s">
        <v>310</v>
      </c>
      <c r="D1838" s="13">
        <v>26585.2051396836</v>
      </c>
      <c r="E1838" s="13">
        <v>22494.324024598802</v>
      </c>
      <c r="F1838" s="13">
        <v>28456.051589234499</v>
      </c>
      <c r="G1838" s="13">
        <v>25337.375805199201</v>
      </c>
      <c r="H1838" s="13">
        <v>27173.447124319999</v>
      </c>
      <c r="I1838" s="13">
        <v>24212.633468713801</v>
      </c>
      <c r="J1838" s="13">
        <v>27789.573360778901</v>
      </c>
      <c r="K1838" s="13">
        <v>23645.683426878299</v>
      </c>
    </row>
    <row r="1839" spans="2:12">
      <c r="B1839" s="13" t="s">
        <v>357</v>
      </c>
      <c r="D1839" s="13">
        <v>163697.25882937599</v>
      </c>
      <c r="E1839" s="13">
        <v>150231.07570050599</v>
      </c>
      <c r="F1839" s="13">
        <v>185753.687433788</v>
      </c>
      <c r="G1839" s="13">
        <v>159010.55809568099</v>
      </c>
      <c r="H1839" s="13">
        <v>185254.21260323</v>
      </c>
      <c r="I1839" s="13">
        <v>170869.06388928101</v>
      </c>
      <c r="J1839" s="13">
        <v>174434.29266364101</v>
      </c>
      <c r="K1839" s="13">
        <v>160683.42873756299</v>
      </c>
    </row>
    <row r="1840" spans="2:12">
      <c r="B1840" s="13" t="s">
        <v>306</v>
      </c>
      <c r="D1840" s="13">
        <v>1279.16063203408</v>
      </c>
      <c r="E1840" s="13">
        <v>636.79714612335601</v>
      </c>
      <c r="F1840" s="13">
        <v>1070.04430827228</v>
      </c>
      <c r="G1840" s="13">
        <v>921.46607091838905</v>
      </c>
      <c r="H1840" s="13">
        <v>2023.90211171135</v>
      </c>
      <c r="I1840" s="13">
        <v>2932.3901047741801</v>
      </c>
      <c r="J1840" s="13">
        <v>1620.0315604397699</v>
      </c>
      <c r="K1840" s="13">
        <v>1133.78492131077</v>
      </c>
    </row>
    <row r="1841" spans="2:11">
      <c r="B1841" s="13" t="s">
        <v>318</v>
      </c>
      <c r="D1841" s="13">
        <v>1279.16063203408</v>
      </c>
      <c r="E1841" s="13">
        <v>636.79714612335601</v>
      </c>
      <c r="F1841" s="13">
        <v>1070.04430827228</v>
      </c>
      <c r="G1841" s="13">
        <v>921.46607091838905</v>
      </c>
      <c r="H1841" s="13">
        <v>2023.90211171135</v>
      </c>
      <c r="I1841" s="13">
        <v>2932.3901047741801</v>
      </c>
      <c r="J1841" s="13">
        <v>1620.0315604397699</v>
      </c>
      <c r="K1841" s="13">
        <v>1133.78492131077</v>
      </c>
    </row>
    <row r="1842" spans="2:11">
      <c r="B1842" s="13" t="s">
        <v>339</v>
      </c>
      <c r="D1842" s="13">
        <v>2470803574580</v>
      </c>
      <c r="E1842" s="13">
        <v>2202874299843</v>
      </c>
      <c r="F1842" s="13">
        <v>2059537036302</v>
      </c>
      <c r="G1842" s="13">
        <v>2030983062685</v>
      </c>
      <c r="H1842" s="13">
        <v>3534561210826</v>
      </c>
      <c r="I1842" s="13">
        <v>2916008103459</v>
      </c>
      <c r="J1842" s="13">
        <v>2554263681231</v>
      </c>
      <c r="K1842" s="13">
        <v>1940449006153</v>
      </c>
    </row>
    <row r="1843" spans="2:11">
      <c r="B1843" s="13" t="s">
        <v>322</v>
      </c>
    </row>
    <row r="1844" spans="2:11">
      <c r="B1844" s="13" t="s">
        <v>363</v>
      </c>
      <c r="D1844" s="13">
        <v>3278052966289</v>
      </c>
      <c r="E1844" s="13">
        <v>3453879149545</v>
      </c>
      <c r="F1844" s="13">
        <v>4562735347605</v>
      </c>
      <c r="G1844" s="13">
        <v>3656490018274</v>
      </c>
      <c r="H1844" s="13">
        <v>3597618059487</v>
      </c>
      <c r="I1844" s="13">
        <v>3521799544051</v>
      </c>
      <c r="J1844" s="13">
        <v>3513037208872</v>
      </c>
      <c r="K1844" s="13">
        <v>3630180992474</v>
      </c>
    </row>
    <row r="1845" spans="2:11">
      <c r="B1845" s="13" t="s">
        <v>314</v>
      </c>
      <c r="D1845" s="13">
        <v>2609029616931</v>
      </c>
      <c r="E1845" s="13">
        <v>2743424595832</v>
      </c>
      <c r="F1845" s="13">
        <v>3949956019438</v>
      </c>
      <c r="G1845" s="13">
        <v>2996224630164</v>
      </c>
      <c r="H1845" s="13">
        <v>2967643229541</v>
      </c>
      <c r="I1845" s="13">
        <v>2846140208581</v>
      </c>
      <c r="J1845" s="13">
        <v>2871962256701</v>
      </c>
      <c r="K1845" s="13">
        <v>2947446792660</v>
      </c>
    </row>
    <row r="1846" spans="2:11">
      <c r="B1846" s="13" t="s">
        <v>331</v>
      </c>
      <c r="D1846" s="13">
        <v>1466096874567</v>
      </c>
      <c r="E1846" s="13">
        <v>1520212511509</v>
      </c>
      <c r="F1846" s="13">
        <v>2548406196476</v>
      </c>
      <c r="G1846" s="13">
        <v>1592665301157</v>
      </c>
      <c r="H1846" s="13">
        <v>1425867200742</v>
      </c>
      <c r="I1846" s="13">
        <v>1212864040917</v>
      </c>
      <c r="J1846" s="13">
        <v>1587827113592</v>
      </c>
      <c r="K1846" s="13">
        <v>1970444194254</v>
      </c>
    </row>
    <row r="1847" spans="2:11">
      <c r="B1847" s="13" t="s">
        <v>342</v>
      </c>
      <c r="D1847" s="13">
        <v>99919595159</v>
      </c>
      <c r="E1847" s="13">
        <v>50749809055</v>
      </c>
      <c r="F1847" s="13">
        <v>73323922400</v>
      </c>
      <c r="G1847" s="13">
        <v>64299562019</v>
      </c>
      <c r="H1847" s="13">
        <v>147518919353</v>
      </c>
      <c r="I1847" s="13">
        <v>190329741128</v>
      </c>
      <c r="J1847" s="13">
        <v>111134083477</v>
      </c>
      <c r="K1847" s="13">
        <v>73524643752</v>
      </c>
    </row>
    <row r="1848" spans="2:11">
      <c r="B1848" s="13" t="s">
        <v>358</v>
      </c>
      <c r="D1848" s="13">
        <v>57167993</v>
      </c>
      <c r="E1848" s="13">
        <v>57167993</v>
      </c>
      <c r="F1848" s="13">
        <v>57167993</v>
      </c>
      <c r="G1848" s="13">
        <v>57167993</v>
      </c>
      <c r="H1848" s="13">
        <v>57167993</v>
      </c>
      <c r="I1848" s="13">
        <v>57167993</v>
      </c>
      <c r="J1848" s="13">
        <v>57167993</v>
      </c>
      <c r="K1848" s="13">
        <v>57167993</v>
      </c>
    </row>
    <row r="1849" spans="2:11">
      <c r="B1849" s="13" t="s">
        <v>312</v>
      </c>
      <c r="D1849" s="13">
        <v>195448714746</v>
      </c>
      <c r="E1849" s="13">
        <v>333544366543</v>
      </c>
      <c r="F1849" s="13">
        <v>161731151688</v>
      </c>
      <c r="G1849" s="13">
        <v>150364622729</v>
      </c>
      <c r="H1849" s="13">
        <v>354150643457</v>
      </c>
      <c r="I1849" s="13">
        <v>223403541775</v>
      </c>
      <c r="J1849" s="13">
        <v>248498899113</v>
      </c>
      <c r="K1849" s="13">
        <v>149811518244</v>
      </c>
    </row>
    <row r="1850" spans="2:11">
      <c r="B1850" s="13" t="s">
        <v>337</v>
      </c>
      <c r="D1850" s="13">
        <v>1536687703245</v>
      </c>
      <c r="E1850" s="13">
        <v>1295555545371</v>
      </c>
      <c r="F1850" s="13">
        <v>1633832836110</v>
      </c>
      <c r="G1850" s="13">
        <v>1456561587131</v>
      </c>
      <c r="H1850" s="13">
        <v>1561518249740</v>
      </c>
      <c r="I1850" s="13">
        <v>1392362241968</v>
      </c>
      <c r="J1850" s="13">
        <v>1597008349457</v>
      </c>
      <c r="K1850" s="13">
        <v>1360525196089</v>
      </c>
    </row>
    <row r="1851" spans="2:11">
      <c r="B1851" s="13" t="s">
        <v>315</v>
      </c>
      <c r="D1851" s="13">
        <v>1741365263044</v>
      </c>
      <c r="E1851" s="13">
        <v>2158323604174</v>
      </c>
      <c r="F1851" s="13">
        <v>2928902511495</v>
      </c>
      <c r="G1851" s="13">
        <v>2199928431143</v>
      </c>
      <c r="H1851" s="13">
        <v>2036099809747</v>
      </c>
      <c r="I1851" s="13">
        <v>2129437302083</v>
      </c>
      <c r="J1851" s="13">
        <v>1916028859415</v>
      </c>
      <c r="K1851" s="13">
        <v>2269655796385</v>
      </c>
    </row>
    <row r="1852" spans="2:11">
      <c r="B1852" s="13" t="s">
        <v>336</v>
      </c>
      <c r="D1852" s="13">
        <v>16864881916</v>
      </c>
      <c r="E1852" s="13">
        <v>9600186993</v>
      </c>
      <c r="F1852" s="13">
        <v>7057478049</v>
      </c>
      <c r="G1852" s="13">
        <v>8074664461</v>
      </c>
      <c r="H1852" s="13">
        <v>8066814751</v>
      </c>
      <c r="I1852" s="13">
        <v>8174581317</v>
      </c>
      <c r="J1852" s="13">
        <v>8334214095</v>
      </c>
      <c r="K1852" s="13">
        <v>8748931461</v>
      </c>
    </row>
    <row r="1853" spans="2:11">
      <c r="B1853" s="13" t="s">
        <v>334</v>
      </c>
      <c r="D1853" s="13">
        <v>1758230144960</v>
      </c>
      <c r="E1853" s="13">
        <v>2167923791167</v>
      </c>
      <c r="F1853" s="13">
        <v>2935959989544</v>
      </c>
      <c r="G1853" s="13">
        <v>2208003095604</v>
      </c>
      <c r="H1853" s="13">
        <v>2044166624498</v>
      </c>
      <c r="I1853" s="13">
        <v>2137611883400</v>
      </c>
      <c r="J1853" s="13">
        <v>1924363073510</v>
      </c>
      <c r="K1853" s="13">
        <v>2278404727846</v>
      </c>
    </row>
    <row r="1854" spans="2:11">
      <c r="B1854" s="13" t="s">
        <v>324</v>
      </c>
      <c r="D1854" s="13">
        <v>1519822821329</v>
      </c>
      <c r="E1854" s="13">
        <v>1285955358378</v>
      </c>
      <c r="F1854" s="13">
        <v>1626775358061</v>
      </c>
      <c r="G1854" s="13">
        <v>1448486922670</v>
      </c>
      <c r="H1854" s="13">
        <v>1553451434989</v>
      </c>
      <c r="I1854" s="13">
        <v>1384187660651</v>
      </c>
      <c r="J1854" s="13">
        <v>1588674135362</v>
      </c>
      <c r="K1854" s="13">
        <v>1351776264628</v>
      </c>
    </row>
    <row r="1855" spans="2:11">
      <c r="B1855" s="13" t="s">
        <v>344</v>
      </c>
      <c r="D1855" s="13">
        <v>124791171292</v>
      </c>
      <c r="E1855" s="13">
        <v>67441799544</v>
      </c>
      <c r="F1855" s="13">
        <v>90760651988</v>
      </c>
      <c r="G1855" s="13">
        <v>80934109044</v>
      </c>
      <c r="H1855" s="13">
        <v>184541947490</v>
      </c>
      <c r="I1855" s="13">
        <v>234294446902</v>
      </c>
      <c r="J1855" s="13">
        <v>137494675317</v>
      </c>
      <c r="K1855" s="13">
        <v>91093084217</v>
      </c>
    </row>
    <row r="1856" spans="2:11">
      <c r="B1856" s="13" t="s">
        <v>326</v>
      </c>
      <c r="D1856" s="13">
        <v>633176478630</v>
      </c>
      <c r="E1856" s="13">
        <v>646373395208</v>
      </c>
      <c r="F1856" s="13">
        <v>588786108916</v>
      </c>
      <c r="G1856" s="13">
        <v>636505112220</v>
      </c>
      <c r="H1856" s="13">
        <v>605237686487</v>
      </c>
      <c r="I1856" s="13">
        <v>652323412732</v>
      </c>
      <c r="J1856" s="13">
        <v>619953344895</v>
      </c>
      <c r="K1856" s="13">
        <v>661136266236</v>
      </c>
    </row>
    <row r="1857" spans="2:11">
      <c r="B1857" s="13" t="s">
        <v>335</v>
      </c>
      <c r="D1857" s="13">
        <v>2609029616931</v>
      </c>
      <c r="E1857" s="13">
        <v>2743424595832</v>
      </c>
      <c r="F1857" s="13">
        <v>3949956019438</v>
      </c>
      <c r="G1857" s="13">
        <v>2996224630164</v>
      </c>
      <c r="H1857" s="13">
        <v>2967643229541</v>
      </c>
      <c r="I1857" s="13">
        <v>2846140208581</v>
      </c>
      <c r="J1857" s="13">
        <v>2871962256701</v>
      </c>
      <c r="K1857" s="13">
        <v>2947446792660</v>
      </c>
    </row>
    <row r="1858" spans="2:11">
      <c r="B1858" s="13" t="s">
        <v>329</v>
      </c>
      <c r="D1858" s="13">
        <v>203589480889</v>
      </c>
      <c r="E1858" s="13">
        <v>206778810700</v>
      </c>
      <c r="F1858" s="13">
        <v>201225974358</v>
      </c>
      <c r="G1858" s="13">
        <v>204465585633</v>
      </c>
      <c r="H1858" s="13">
        <v>202112271439</v>
      </c>
      <c r="I1858" s="13">
        <v>205301030545</v>
      </c>
      <c r="J1858" s="13">
        <v>203013376165</v>
      </c>
      <c r="K1858" s="13">
        <v>205908495081</v>
      </c>
    </row>
  </sheetData>
  <phoneticPr fontId="7" type="noConversion"/>
  <dataValidations count="2">
    <dataValidation type="list" allowBlank="1" showInputMessage="1" sqref="C4" xr:uid="{00000000-0002-0000-2A00-000000000000}">
      <formula1>"FIREANT,CAFEF,VNDirect,FPTS,VCSC,TVSI,VIETSTOCK"</formula1>
    </dataValidation>
    <dataValidation type="list" allowBlank="1" showInputMessage="1" sqref="C3" xr:uid="{C5A41A09-2754-4956-B488-BF0EE6508E74}">
      <formula1>"FIREANT,CAFEF,VNDirect,FPTS,VCSC,TVSI,VIETSTOCK"</formula1>
    </dataValidation>
  </dataValidations>
  <pageMargins left="0.7" right="0.7" top="0.75" bottom="0.75" header="0.3" footer="0.3"/>
  <pageSetup paperSize="9" orientation="portrait" r:id="rId1"/>
  <drawing r:id="rId2"/>
  <extLst>
    <ext xmlns:x14="http://schemas.microsoft.com/office/spreadsheetml/2009/9/main" uri="{05C60535-1F16-4fd2-B633-F4F36F0B64E0}">
      <x14:sparklineGroups xmlns:xm="http://schemas.microsoft.com/office/excel/2006/main">
        <x14:sparklineGroup type="column" displayEmptyCellsAs="gap" high="1" low="1" xr2:uid="{F9A93A0C-2B7E-4701-B4D1-7FFE3B86846E}">
          <x14:colorSeries rgb="FFFFFF00"/>
          <x14:colorNegative rgb="FFD00000"/>
          <x14:colorAxis rgb="FF000000"/>
          <x14:colorMarkers rgb="FFD00000"/>
          <x14:colorFirst rgb="FFD00000"/>
          <x14:colorLast rgb="FFD00000"/>
          <x14:colorHigh rgb="FF00FF00"/>
          <x14:colorLow rgb="FFFF0000"/>
          <x14:sparklines>
            <x14:sparkline>
              <xm:f>'CHỈ SỐ TÀI CHÍNH - QUÝ'!D1807:M1807</xm:f>
              <xm:sqref>C1807</xm:sqref>
            </x14:sparkline>
            <x14:sparkline>
              <xm:f>'CHỈ SỐ TÀI CHÍNH - QUÝ'!D1808:M1808</xm:f>
              <xm:sqref>C1808</xm:sqref>
            </x14:sparkline>
            <x14:sparkline>
              <xm:f>'CHỈ SỐ TÀI CHÍNH - QUÝ'!D1809:M1809</xm:f>
              <xm:sqref>C1809</xm:sqref>
            </x14:sparkline>
            <x14:sparkline>
              <xm:f>'CHỈ SỐ TÀI CHÍNH - QUÝ'!D1810:M1810</xm:f>
              <xm:sqref>C1810</xm:sqref>
            </x14:sparkline>
            <x14:sparkline>
              <xm:f>'CHỈ SỐ TÀI CHÍNH - QUÝ'!D1811:M1811</xm:f>
              <xm:sqref>C1811</xm:sqref>
            </x14:sparkline>
            <x14:sparkline>
              <xm:f>'CHỈ SỐ TÀI CHÍNH - QUÝ'!D1812:M1812</xm:f>
              <xm:sqref>C1812</xm:sqref>
            </x14:sparkline>
            <x14:sparkline>
              <xm:f>'CHỈ SỐ TÀI CHÍNH - QUÝ'!D1813:M1813</xm:f>
              <xm:sqref>C1813</xm:sqref>
            </x14:sparkline>
            <x14:sparkline>
              <xm:f>'CHỈ SỐ TÀI CHÍNH - QUÝ'!D1814:M1814</xm:f>
              <xm:sqref>C1814</xm:sqref>
            </x14:sparkline>
            <x14:sparkline>
              <xm:f>'CHỈ SỐ TÀI CHÍNH - QUÝ'!D1815:M1815</xm:f>
              <xm:sqref>C1815</xm:sqref>
            </x14:sparkline>
            <x14:sparkline>
              <xm:f>'CHỈ SỐ TÀI CHÍNH - QUÝ'!D1816:M1816</xm:f>
              <xm:sqref>C1816</xm:sqref>
            </x14:sparkline>
            <x14:sparkline>
              <xm:f>'CHỈ SỐ TÀI CHÍNH - QUÝ'!D1817:M1817</xm:f>
              <xm:sqref>C1817</xm:sqref>
            </x14:sparkline>
            <x14:sparkline>
              <xm:f>'CHỈ SỐ TÀI CHÍNH - QUÝ'!D1818:M1818</xm:f>
              <xm:sqref>C1818</xm:sqref>
            </x14:sparkline>
            <x14:sparkline>
              <xm:f>'CHỈ SỐ TÀI CHÍNH - QUÝ'!D1819:M1819</xm:f>
              <xm:sqref>C1819</xm:sqref>
            </x14:sparkline>
            <x14:sparkline>
              <xm:f>'CHỈ SỐ TÀI CHÍNH - QUÝ'!D1820:M1820</xm:f>
              <xm:sqref>C1820</xm:sqref>
            </x14:sparkline>
            <x14:sparkline>
              <xm:f>'CHỈ SỐ TÀI CHÍNH - QUÝ'!D1821:M1821</xm:f>
              <xm:sqref>C1821</xm:sqref>
            </x14:sparkline>
            <x14:sparkline>
              <xm:f>'CHỈ SỐ TÀI CHÍNH - QUÝ'!D1822:M1822</xm:f>
              <xm:sqref>C1822</xm:sqref>
            </x14:sparkline>
            <x14:sparkline>
              <xm:f>'CHỈ SỐ TÀI CHÍNH - QUÝ'!D1823:M1823</xm:f>
              <xm:sqref>C1823</xm:sqref>
            </x14:sparkline>
            <x14:sparkline>
              <xm:f>'CHỈ SỐ TÀI CHÍNH - QUÝ'!D1824:M1824</xm:f>
              <xm:sqref>C1824</xm:sqref>
            </x14:sparkline>
            <x14:sparkline>
              <xm:f>'CHỈ SỐ TÀI CHÍNH - QUÝ'!D1825:M1825</xm:f>
              <xm:sqref>C1825</xm:sqref>
            </x14:sparkline>
            <x14:sparkline>
              <xm:f>'CHỈ SỐ TÀI CHÍNH - QUÝ'!D1826:M1826</xm:f>
              <xm:sqref>C1826</xm:sqref>
            </x14:sparkline>
            <x14:sparkline>
              <xm:f>'CHỈ SỐ TÀI CHÍNH - QUÝ'!D1827:M1827</xm:f>
              <xm:sqref>C1827</xm:sqref>
            </x14:sparkline>
            <x14:sparkline>
              <xm:f>'CHỈ SỐ TÀI CHÍNH - QUÝ'!D1828:M1828</xm:f>
              <xm:sqref>C1828</xm:sqref>
            </x14:sparkline>
            <x14:sparkline>
              <xm:f>'CHỈ SỐ TÀI CHÍNH - QUÝ'!D1829:M1829</xm:f>
              <xm:sqref>C1829</xm:sqref>
            </x14:sparkline>
            <x14:sparkline>
              <xm:f>'CHỈ SỐ TÀI CHÍNH - QUÝ'!D1830:M1830</xm:f>
              <xm:sqref>C1830</xm:sqref>
            </x14:sparkline>
            <x14:sparkline>
              <xm:f>'CHỈ SỐ TÀI CHÍNH - QUÝ'!D1831:M1831</xm:f>
              <xm:sqref>C1831</xm:sqref>
            </x14:sparkline>
            <x14:sparkline>
              <xm:f>'CHỈ SỐ TÀI CHÍNH - QUÝ'!D1832:M1832</xm:f>
              <xm:sqref>C1832</xm:sqref>
            </x14:sparkline>
            <x14:sparkline>
              <xm:f>'CHỈ SỐ TÀI CHÍNH - QUÝ'!D1833:M1833</xm:f>
              <xm:sqref>C1833</xm:sqref>
            </x14:sparkline>
            <x14:sparkline>
              <xm:f>'CHỈ SỐ TÀI CHÍNH - QUÝ'!D1834:M1834</xm:f>
              <xm:sqref>C1834</xm:sqref>
            </x14:sparkline>
            <x14:sparkline>
              <xm:f>'CHỈ SỐ TÀI CHÍNH - QUÝ'!D1835:M1835</xm:f>
              <xm:sqref>C1835</xm:sqref>
            </x14:sparkline>
            <x14:sparkline>
              <xm:f>'CHỈ SỐ TÀI CHÍNH - QUÝ'!D1836:M1836</xm:f>
              <xm:sqref>C1836</xm:sqref>
            </x14:sparkline>
            <x14:sparkline>
              <xm:f>'CHỈ SỐ TÀI CHÍNH - QUÝ'!D1837:M1837</xm:f>
              <xm:sqref>C1837</xm:sqref>
            </x14:sparkline>
            <x14:sparkline>
              <xm:f>'CHỈ SỐ TÀI CHÍNH - QUÝ'!D1838:M1838</xm:f>
              <xm:sqref>C1838</xm:sqref>
            </x14:sparkline>
            <x14:sparkline>
              <xm:f>'CHỈ SỐ TÀI CHÍNH - QUÝ'!D1839:M1839</xm:f>
              <xm:sqref>C1839</xm:sqref>
            </x14:sparkline>
            <x14:sparkline>
              <xm:f>'CHỈ SỐ TÀI CHÍNH - QUÝ'!D1840:M1840</xm:f>
              <xm:sqref>C1840</xm:sqref>
            </x14:sparkline>
            <x14:sparkline>
              <xm:f>'CHỈ SỐ TÀI CHÍNH - QUÝ'!D1841:M1841</xm:f>
              <xm:sqref>C1841</xm:sqref>
            </x14:sparkline>
            <x14:sparkline>
              <xm:f>'CHỈ SỐ TÀI CHÍNH - QUÝ'!D1842:M1842</xm:f>
              <xm:sqref>C1842</xm:sqref>
            </x14:sparkline>
            <x14:sparkline>
              <xm:f>'CHỈ SỐ TÀI CHÍNH - QUÝ'!D1843:M1843</xm:f>
              <xm:sqref>C1843</xm:sqref>
            </x14:sparkline>
            <x14:sparkline>
              <xm:f>'CHỈ SỐ TÀI CHÍNH - QUÝ'!D1844:M1844</xm:f>
              <xm:sqref>C1844</xm:sqref>
            </x14:sparkline>
            <x14:sparkline>
              <xm:f>'CHỈ SỐ TÀI CHÍNH - QUÝ'!D1845:M1845</xm:f>
              <xm:sqref>C1845</xm:sqref>
            </x14:sparkline>
            <x14:sparkline>
              <xm:f>'CHỈ SỐ TÀI CHÍNH - QUÝ'!D1846:M1846</xm:f>
              <xm:sqref>C1846</xm:sqref>
            </x14:sparkline>
            <x14:sparkline>
              <xm:f>'CHỈ SỐ TÀI CHÍNH - QUÝ'!D1847:M1847</xm:f>
              <xm:sqref>C1847</xm:sqref>
            </x14:sparkline>
            <x14:sparkline>
              <xm:f>'CHỈ SỐ TÀI CHÍNH - QUÝ'!D1848:M1848</xm:f>
              <xm:sqref>C1848</xm:sqref>
            </x14:sparkline>
            <x14:sparkline>
              <xm:f>'CHỈ SỐ TÀI CHÍNH - QUÝ'!D1849:M1849</xm:f>
              <xm:sqref>C1849</xm:sqref>
            </x14:sparkline>
            <x14:sparkline>
              <xm:f>'CHỈ SỐ TÀI CHÍNH - QUÝ'!D1850:M1850</xm:f>
              <xm:sqref>C1850</xm:sqref>
            </x14:sparkline>
            <x14:sparkline>
              <xm:f>'CHỈ SỐ TÀI CHÍNH - QUÝ'!D1851:M1851</xm:f>
              <xm:sqref>C1851</xm:sqref>
            </x14:sparkline>
            <x14:sparkline>
              <xm:f>'CHỈ SỐ TÀI CHÍNH - QUÝ'!D1852:M1852</xm:f>
              <xm:sqref>C1852</xm:sqref>
            </x14:sparkline>
            <x14:sparkline>
              <xm:f>'CHỈ SỐ TÀI CHÍNH - QUÝ'!D1853:M1853</xm:f>
              <xm:sqref>C1853</xm:sqref>
            </x14:sparkline>
            <x14:sparkline>
              <xm:f>'CHỈ SỐ TÀI CHÍNH - QUÝ'!D1854:M1854</xm:f>
              <xm:sqref>C1854</xm:sqref>
            </x14:sparkline>
            <x14:sparkline>
              <xm:f>'CHỈ SỐ TÀI CHÍNH - QUÝ'!D1855:M1855</xm:f>
              <xm:sqref>C1855</xm:sqref>
            </x14:sparkline>
            <x14:sparkline>
              <xm:f>'CHỈ SỐ TÀI CHÍNH - QUÝ'!D1856:M1856</xm:f>
              <xm:sqref>C1856</xm:sqref>
            </x14:sparkline>
            <x14:sparkline>
              <xm:f>'CHỈ SỐ TÀI CHÍNH - QUÝ'!D1857:M1857</xm:f>
              <xm:sqref>C1857</xm:sqref>
            </x14:sparkline>
            <x14:sparkline>
              <xm:f>'CHỈ SỐ TÀI CHÍNH - QUÝ'!D1858:M1858</xm:f>
              <xm:sqref>C1858</xm:sqref>
            </x14:sparkline>
            <x14:sparkline>
              <xm:f>'CHỈ SỐ TÀI CHÍNH - QUÝ'!D1859:M1859</xm:f>
              <xm:sqref>C1859</xm:sqref>
            </x14:sparkline>
            <x14:sparkline>
              <xm:f>'CHỈ SỐ TÀI CHÍNH - QUÝ'!D1860:M1860</xm:f>
              <xm:sqref>C1860</xm:sqref>
            </x14:sparkline>
            <x14:sparkline>
              <xm:f>'CHỈ SỐ TÀI CHÍNH - QUÝ'!D1861:M1861</xm:f>
              <xm:sqref>C1861</xm:sqref>
            </x14:sparkline>
            <x14:sparkline>
              <xm:f>'CHỈ SỐ TÀI CHÍNH - QUÝ'!D1862:M1862</xm:f>
              <xm:sqref>C1862</xm:sqref>
            </x14:sparkline>
            <x14:sparkline>
              <xm:f>'CHỈ SỐ TÀI CHÍNH - QUÝ'!D1863:M1863</xm:f>
              <xm:sqref>C1863</xm:sqref>
            </x14:sparkline>
            <x14:sparkline>
              <xm:f>'CHỈ SỐ TÀI CHÍNH - QUÝ'!D1864:M1864</xm:f>
              <xm:sqref>C1864</xm:sqref>
            </x14:sparkline>
            <x14:sparkline>
              <xm:f>'CHỈ SỐ TÀI CHÍNH - QUÝ'!D1865:M1865</xm:f>
              <xm:sqref>C1865</xm:sqref>
            </x14:sparkline>
            <x14:sparkline>
              <xm:f>'CHỈ SỐ TÀI CHÍNH - QUÝ'!D1866:M1866</xm:f>
              <xm:sqref>C1866</xm:sqref>
            </x14:sparkline>
            <x14:sparkline>
              <xm:f>'CHỈ SỐ TÀI CHÍNH - QUÝ'!D1867:M1867</xm:f>
              <xm:sqref>C1867</xm:sqref>
            </x14:sparkline>
            <x14:sparkline>
              <xm:f>'CHỈ SỐ TÀI CHÍNH - QUÝ'!D1868:M1868</xm:f>
              <xm:sqref>C1868</xm:sqref>
            </x14:sparkline>
            <x14:sparkline>
              <xm:f>'CHỈ SỐ TÀI CHÍNH - QUÝ'!D1869:M1869</xm:f>
              <xm:sqref>C1869</xm:sqref>
            </x14:sparkline>
            <x14:sparkline>
              <xm:f>'CHỈ SỐ TÀI CHÍNH - QUÝ'!D1870:M1870</xm:f>
              <xm:sqref>C1870</xm:sqref>
            </x14:sparkline>
            <x14:sparkline>
              <xm:f>'CHỈ SỐ TÀI CHÍNH - QUÝ'!D1871:M1871</xm:f>
              <xm:sqref>C1871</xm:sqref>
            </x14:sparkline>
            <x14:sparkline>
              <xm:f>'CHỈ SỐ TÀI CHÍNH - QUÝ'!D1872:M1872</xm:f>
              <xm:sqref>C1872</xm:sqref>
            </x14:sparkline>
            <x14:sparkline>
              <xm:f>'CHỈ SỐ TÀI CHÍNH - QUÝ'!D1873:M1873</xm:f>
              <xm:sqref>C1873</xm:sqref>
            </x14:sparkline>
            <x14:sparkline>
              <xm:f>'CHỈ SỐ TÀI CHÍNH - QUÝ'!D1874:M1874</xm:f>
              <xm:sqref>C1874</xm:sqref>
            </x14:sparkline>
            <x14:sparkline>
              <xm:f>'CHỈ SỐ TÀI CHÍNH - QUÝ'!D1875:M1875</xm:f>
              <xm:sqref>C1875</xm:sqref>
            </x14:sparkline>
            <x14:sparkline>
              <xm:f>'CHỈ SỐ TÀI CHÍNH - QUÝ'!D1876:M1876</xm:f>
              <xm:sqref>C1876</xm:sqref>
            </x14:sparkline>
            <x14:sparkline>
              <xm:f>'CHỈ SỐ TÀI CHÍNH - QUÝ'!D1877:M1877</xm:f>
              <xm:sqref>C1877</xm:sqref>
            </x14:sparkline>
            <x14:sparkline>
              <xm:f>'CHỈ SỐ TÀI CHÍNH - QUÝ'!D1878:M1878</xm:f>
              <xm:sqref>C1878</xm:sqref>
            </x14:sparkline>
            <x14:sparkline>
              <xm:f>'CHỈ SỐ TÀI CHÍNH - QUÝ'!D1879:M1879</xm:f>
              <xm:sqref>C1879</xm:sqref>
            </x14:sparkline>
            <x14:sparkline>
              <xm:f>'CHỈ SỐ TÀI CHÍNH - QUÝ'!D1880:M1880</xm:f>
              <xm:sqref>C1880</xm:sqref>
            </x14:sparkline>
            <x14:sparkline>
              <xm:f>'CHỈ SỐ TÀI CHÍNH - QUÝ'!D1881:M1881</xm:f>
              <xm:sqref>C1881</xm:sqref>
            </x14:sparkline>
            <x14:sparkline>
              <xm:f>'CHỈ SỐ TÀI CHÍNH - QUÝ'!D1882:M1882</xm:f>
              <xm:sqref>C1882</xm:sqref>
            </x14:sparkline>
            <x14:sparkline>
              <xm:f>'CHỈ SỐ TÀI CHÍNH - QUÝ'!D1883:M1883</xm:f>
              <xm:sqref>C1883</xm:sqref>
            </x14:sparkline>
            <x14:sparkline>
              <xm:f>'CHỈ SỐ TÀI CHÍNH - QUÝ'!D1884:M1884</xm:f>
              <xm:sqref>C1884</xm:sqref>
            </x14:sparkline>
            <x14:sparkline>
              <xm:f>'CHỈ SỐ TÀI CHÍNH - QUÝ'!D1885:M1885</xm:f>
              <xm:sqref>C1885</xm:sqref>
            </x14:sparkline>
            <x14:sparkline>
              <xm:f>'CHỈ SỐ TÀI CHÍNH - QUÝ'!D1886:M1886</xm:f>
              <xm:sqref>C1886</xm:sqref>
            </x14:sparkline>
            <x14:sparkline>
              <xm:f>'CHỈ SỐ TÀI CHÍNH - QUÝ'!D1887:M1887</xm:f>
              <xm:sqref>C1887</xm:sqref>
            </x14:sparkline>
            <x14:sparkline>
              <xm:f>'CHỈ SỐ TÀI CHÍNH - QUÝ'!D1888:M1888</xm:f>
              <xm:sqref>C1888</xm:sqref>
            </x14:sparkline>
            <x14:sparkline>
              <xm:f>'CHỈ SỐ TÀI CHÍNH - QUÝ'!D1889:M1889</xm:f>
              <xm:sqref>C1889</xm:sqref>
            </x14:sparkline>
            <x14:sparkline>
              <xm:f>'CHỈ SỐ TÀI CHÍNH - QUÝ'!D1890:M1890</xm:f>
              <xm:sqref>C1890</xm:sqref>
            </x14:sparkline>
            <x14:sparkline>
              <xm:f>'CHỈ SỐ TÀI CHÍNH - QUÝ'!D1891:M1891</xm:f>
              <xm:sqref>C1891</xm:sqref>
            </x14:sparkline>
            <x14:sparkline>
              <xm:f>'CHỈ SỐ TÀI CHÍNH - QUÝ'!D1892:M1892</xm:f>
              <xm:sqref>C1892</xm:sqref>
            </x14:sparkline>
            <x14:sparkline>
              <xm:f>'CHỈ SỐ TÀI CHÍNH - QUÝ'!D1893:M1893</xm:f>
              <xm:sqref>C1893</xm:sqref>
            </x14:sparkline>
            <x14:sparkline>
              <xm:f>'CHỈ SỐ TÀI CHÍNH - QUÝ'!D1894:M1894</xm:f>
              <xm:sqref>C1894</xm:sqref>
            </x14:sparkline>
            <x14:sparkline>
              <xm:f>'CHỈ SỐ TÀI CHÍNH - QUÝ'!D1895:M1895</xm:f>
              <xm:sqref>C1895</xm:sqref>
            </x14:sparkline>
            <x14:sparkline>
              <xm:f>'CHỈ SỐ TÀI CHÍNH - QUÝ'!D1896:M1896</xm:f>
              <xm:sqref>C1896</xm:sqref>
            </x14:sparkline>
            <x14:sparkline>
              <xm:f>'CHỈ SỐ TÀI CHÍNH - QUÝ'!D1897:M1897</xm:f>
              <xm:sqref>C1897</xm:sqref>
            </x14:sparkline>
            <x14:sparkline>
              <xm:f>'CHỈ SỐ TÀI CHÍNH - QUÝ'!D1898:M1898</xm:f>
              <xm:sqref>C1898</xm:sqref>
            </x14:sparkline>
            <x14:sparkline>
              <xm:f>'CHỈ SỐ TÀI CHÍNH - QUÝ'!D1899:M1899</xm:f>
              <xm:sqref>C1899</xm:sqref>
            </x14:sparkline>
            <x14:sparkline>
              <xm:f>'CHỈ SỐ TÀI CHÍNH - QUÝ'!D1900:M1900</xm:f>
              <xm:sqref>C1900</xm:sqref>
            </x14:sparkline>
            <x14:sparkline>
              <xm:f>'CHỈ SỐ TÀI CHÍNH - QUÝ'!D1901:M1901</xm:f>
              <xm:sqref>C1901</xm:sqref>
            </x14:sparkline>
            <x14:sparkline>
              <xm:f>'CHỈ SỐ TÀI CHÍNH - QUÝ'!D1902:M1902</xm:f>
              <xm:sqref>C1902</xm:sqref>
            </x14:sparkline>
            <x14:sparkline>
              <xm:f>'CHỈ SỐ TÀI CHÍNH - QUÝ'!D1903:M1903</xm:f>
              <xm:sqref>C1903</xm:sqref>
            </x14:sparkline>
            <x14:sparkline>
              <xm:f>'CHỈ SỐ TÀI CHÍNH - QUÝ'!D1904:M1904</xm:f>
              <xm:sqref>C1904</xm:sqref>
            </x14:sparkline>
            <x14:sparkline>
              <xm:f>'CHỈ SỐ TÀI CHÍNH - QUÝ'!D1905:M1905</xm:f>
              <xm:sqref>C1905</xm:sqref>
            </x14:sparkline>
            <x14:sparkline>
              <xm:f>'CHỈ SỐ TÀI CHÍNH - QUÝ'!D1906:M1906</xm:f>
              <xm:sqref>C1906</xm:sqref>
            </x14:sparkline>
            <x14:sparkline>
              <xm:f>'CHỈ SỐ TÀI CHÍNH - QUÝ'!D1907:M1907</xm:f>
              <xm:sqref>C1907</xm:sqref>
            </x14:sparkline>
            <x14:sparkline>
              <xm:f>'CHỈ SỐ TÀI CHÍNH - QUÝ'!D1908:M1908</xm:f>
              <xm:sqref>C1908</xm:sqref>
            </x14:sparkline>
            <x14:sparkline>
              <xm:f>'CHỈ SỐ TÀI CHÍNH - QUÝ'!D1909:M1909</xm:f>
              <xm:sqref>C1909</xm:sqref>
            </x14:sparkline>
            <x14:sparkline>
              <xm:f>'CHỈ SỐ TÀI CHÍNH - QUÝ'!D1910:M1910</xm:f>
              <xm:sqref>C1910</xm:sqref>
            </x14:sparkline>
            <x14:sparkline>
              <xm:f>'CHỈ SỐ TÀI CHÍNH - QUÝ'!D1911:M1911</xm:f>
              <xm:sqref>C1911</xm:sqref>
            </x14:sparkline>
            <x14:sparkline>
              <xm:f>'CHỈ SỐ TÀI CHÍNH - QUÝ'!D1912:M1912</xm:f>
              <xm:sqref>C1912</xm:sqref>
            </x14:sparkline>
            <x14:sparkline>
              <xm:f>'CHỈ SỐ TÀI CHÍNH - QUÝ'!D1913:M1913</xm:f>
              <xm:sqref>C1913</xm:sqref>
            </x14:sparkline>
            <x14:sparkline>
              <xm:f>'CHỈ SỐ TÀI CHÍNH - QUÝ'!D1914:M1914</xm:f>
              <xm:sqref>C1914</xm:sqref>
            </x14:sparkline>
            <x14:sparkline>
              <xm:f>'CHỈ SỐ TÀI CHÍNH - QUÝ'!D1915:M1915</xm:f>
              <xm:sqref>C1915</xm:sqref>
            </x14:sparkline>
            <x14:sparkline>
              <xm:f>'CHỈ SỐ TÀI CHÍNH - QUÝ'!D1916:M1916</xm:f>
              <xm:sqref>C1916</xm:sqref>
            </x14:sparkline>
            <x14:sparkline>
              <xm:f>'CHỈ SỐ TÀI CHÍNH - QUÝ'!D1917:M1917</xm:f>
              <xm:sqref>C1917</xm:sqref>
            </x14:sparkline>
            <x14:sparkline>
              <xm:f>'CHỈ SỐ TÀI CHÍNH - QUÝ'!D1918:M1918</xm:f>
              <xm:sqref>C1918</xm:sqref>
            </x14:sparkline>
            <x14:sparkline>
              <xm:f>'CHỈ SỐ TÀI CHÍNH - QUÝ'!D1919:M1919</xm:f>
              <xm:sqref>C1919</xm:sqref>
            </x14:sparkline>
            <x14:sparkline>
              <xm:f>'CHỈ SỐ TÀI CHÍNH - QUÝ'!D1920:M1920</xm:f>
              <xm:sqref>C1920</xm:sqref>
            </x14:sparkline>
            <x14:sparkline>
              <xm:f>'CHỈ SỐ TÀI CHÍNH - QUÝ'!D1921:M1921</xm:f>
              <xm:sqref>C1921</xm:sqref>
            </x14:sparkline>
            <x14:sparkline>
              <xm:f>'CHỈ SỐ TÀI CHÍNH - QUÝ'!D1922:M1922</xm:f>
              <xm:sqref>C1922</xm:sqref>
            </x14:sparkline>
            <x14:sparkline>
              <xm:f>'CHỈ SỐ TÀI CHÍNH - QUÝ'!D1923:M1923</xm:f>
              <xm:sqref>C1923</xm:sqref>
            </x14:sparkline>
            <x14:sparkline>
              <xm:f>'CHỈ SỐ TÀI CHÍNH - QUÝ'!D1924:M1924</xm:f>
              <xm:sqref>C1924</xm:sqref>
            </x14:sparkline>
            <x14:sparkline>
              <xm:f>'CHỈ SỐ TÀI CHÍNH - QUÝ'!D1925:M1925</xm:f>
              <xm:sqref>C1925</xm:sqref>
            </x14:sparkline>
            <x14:sparkline>
              <xm:f>'CHỈ SỐ TÀI CHÍNH - QUÝ'!D1926:M1926</xm:f>
              <xm:sqref>C1926</xm:sqref>
            </x14:sparkline>
            <x14:sparkline>
              <xm:f>'CHỈ SỐ TÀI CHÍNH - QUÝ'!D1927:M1927</xm:f>
              <xm:sqref>C1927</xm:sqref>
            </x14:sparkline>
            <x14:sparkline>
              <xm:f>'CHỈ SỐ TÀI CHÍNH - QUÝ'!D1928:M1928</xm:f>
              <xm:sqref>C1928</xm:sqref>
            </x14:sparkline>
            <x14:sparkline>
              <xm:f>'CHỈ SỐ TÀI CHÍNH - QUÝ'!D1929:M1929</xm:f>
              <xm:sqref>C1929</xm:sqref>
            </x14:sparkline>
            <x14:sparkline>
              <xm:f>'CHỈ SỐ TÀI CHÍNH - QUÝ'!D1930:M1930</xm:f>
              <xm:sqref>C1930</xm:sqref>
            </x14:sparkline>
            <x14:sparkline>
              <xm:f>'CHỈ SỐ TÀI CHÍNH - QUÝ'!D1931:M1931</xm:f>
              <xm:sqref>C1931</xm:sqref>
            </x14:sparkline>
            <x14:sparkline>
              <xm:f>'CHỈ SỐ TÀI CHÍNH - QUÝ'!D1932:M1932</xm:f>
              <xm:sqref>C1932</xm:sqref>
            </x14:sparkline>
            <x14:sparkline>
              <xm:f>'CHỈ SỐ TÀI CHÍNH - QUÝ'!D1933:M1933</xm:f>
              <xm:sqref>C1933</xm:sqref>
            </x14:sparkline>
            <x14:sparkline>
              <xm:f>'CHỈ SỐ TÀI CHÍNH - QUÝ'!D1934:M1934</xm:f>
              <xm:sqref>C1934</xm:sqref>
            </x14:sparkline>
            <x14:sparkline>
              <xm:f>'CHỈ SỐ TÀI CHÍNH - QUÝ'!D1935:M1935</xm:f>
              <xm:sqref>C1935</xm:sqref>
            </x14:sparkline>
            <x14:sparkline>
              <xm:f>'CHỈ SỐ TÀI CHÍNH - QUÝ'!D1936:M1936</xm:f>
              <xm:sqref>C1936</xm:sqref>
            </x14:sparkline>
            <x14:sparkline>
              <xm:f>'CHỈ SỐ TÀI CHÍNH - QUÝ'!D1937:M1937</xm:f>
              <xm:sqref>C1937</xm:sqref>
            </x14:sparkline>
            <x14:sparkline>
              <xm:f>'CHỈ SỐ TÀI CHÍNH - QUÝ'!D1938:M1938</xm:f>
              <xm:sqref>C1938</xm:sqref>
            </x14:sparkline>
            <x14:sparkline>
              <xm:f>'CHỈ SỐ TÀI CHÍNH - QUÝ'!D1939:M1939</xm:f>
              <xm:sqref>C1939</xm:sqref>
            </x14:sparkline>
            <x14:sparkline>
              <xm:f>'CHỈ SỐ TÀI CHÍNH - QUÝ'!D1940:M1940</xm:f>
              <xm:sqref>C1940</xm:sqref>
            </x14:sparkline>
            <x14:sparkline>
              <xm:f>'CHỈ SỐ TÀI CHÍNH - QUÝ'!D1941:M1941</xm:f>
              <xm:sqref>C1941</xm:sqref>
            </x14:sparkline>
            <x14:sparkline>
              <xm:f>'CHỈ SỐ TÀI CHÍNH - QUÝ'!D1942:M1942</xm:f>
              <xm:sqref>C1942</xm:sqref>
            </x14:sparkline>
            <x14:sparkline>
              <xm:f>'CHỈ SỐ TÀI CHÍNH - QUÝ'!D1943:M1943</xm:f>
              <xm:sqref>C1943</xm:sqref>
            </x14:sparkline>
            <x14:sparkline>
              <xm:f>'CHỈ SỐ TÀI CHÍNH - QUÝ'!D1944:M1944</xm:f>
              <xm:sqref>C1944</xm:sqref>
            </x14:sparkline>
            <x14:sparkline>
              <xm:f>'CHỈ SỐ TÀI CHÍNH - QUÝ'!D1945:M1945</xm:f>
              <xm:sqref>C1945</xm:sqref>
            </x14:sparkline>
            <x14:sparkline>
              <xm:f>'CHỈ SỐ TÀI CHÍNH - QUÝ'!D1946:M1946</xm:f>
              <xm:sqref>C1946</xm:sqref>
            </x14:sparkline>
            <x14:sparkline>
              <xm:f>'CHỈ SỐ TÀI CHÍNH - QUÝ'!D1947:M1947</xm:f>
              <xm:sqref>C1947</xm:sqref>
            </x14:sparkline>
            <x14:sparkline>
              <xm:f>'CHỈ SỐ TÀI CHÍNH - QUÝ'!D1948:M1948</xm:f>
              <xm:sqref>C1948</xm:sqref>
            </x14:sparkline>
            <x14:sparkline>
              <xm:f>'CHỈ SỐ TÀI CHÍNH - QUÝ'!D1949:M1949</xm:f>
              <xm:sqref>C1949</xm:sqref>
            </x14:sparkline>
            <x14:sparkline>
              <xm:f>'CHỈ SỐ TÀI CHÍNH - QUÝ'!D1950:M1950</xm:f>
              <xm:sqref>C1950</xm:sqref>
            </x14:sparkline>
            <x14:sparkline>
              <xm:f>'CHỈ SỐ TÀI CHÍNH - QUÝ'!D1951:M1951</xm:f>
              <xm:sqref>C1951</xm:sqref>
            </x14:sparkline>
            <x14:sparkline>
              <xm:f>'CHỈ SỐ TÀI CHÍNH - QUÝ'!D1952:M1952</xm:f>
              <xm:sqref>C1952</xm:sqref>
            </x14:sparkline>
            <x14:sparkline>
              <xm:f>'CHỈ SỐ TÀI CHÍNH - QUÝ'!D1953:M1953</xm:f>
              <xm:sqref>C1953</xm:sqref>
            </x14:sparkline>
            <x14:sparkline>
              <xm:f>'CHỈ SỐ TÀI CHÍNH - QUÝ'!D1954:M1954</xm:f>
              <xm:sqref>C1954</xm:sqref>
            </x14:sparkline>
            <x14:sparkline>
              <xm:f>'CHỈ SỐ TÀI CHÍNH - QUÝ'!D1955:M1955</xm:f>
              <xm:sqref>C1955</xm:sqref>
            </x14:sparkline>
            <x14:sparkline>
              <xm:f>'CHỈ SỐ TÀI CHÍNH - QUÝ'!D1956:M1956</xm:f>
              <xm:sqref>C1956</xm:sqref>
            </x14:sparkline>
            <x14:sparkline>
              <xm:f>'CHỈ SỐ TÀI CHÍNH - QUÝ'!D1957:M1957</xm:f>
              <xm:sqref>C1957</xm:sqref>
            </x14:sparkline>
            <x14:sparkline>
              <xm:f>'CHỈ SỐ TÀI CHÍNH - QUÝ'!D1958:M1958</xm:f>
              <xm:sqref>C1958</xm:sqref>
            </x14:sparkline>
            <x14:sparkline>
              <xm:f>'CHỈ SỐ TÀI CHÍNH - QUÝ'!D1959:M1959</xm:f>
              <xm:sqref>C1959</xm:sqref>
            </x14:sparkline>
            <x14:sparkline>
              <xm:f>'CHỈ SỐ TÀI CHÍNH - QUÝ'!D1960:M1960</xm:f>
              <xm:sqref>C1960</xm:sqref>
            </x14:sparkline>
            <x14:sparkline>
              <xm:f>'CHỈ SỐ TÀI CHÍNH - QUÝ'!D1961:M1961</xm:f>
              <xm:sqref>C1961</xm:sqref>
            </x14:sparkline>
            <x14:sparkline>
              <xm:f>'CHỈ SỐ TÀI CHÍNH - QUÝ'!D1962:M1962</xm:f>
              <xm:sqref>C1962</xm:sqref>
            </x14:sparkline>
            <x14:sparkline>
              <xm:f>'CHỈ SỐ TÀI CHÍNH - QUÝ'!D1963:M1963</xm:f>
              <xm:sqref>C1963</xm:sqref>
            </x14:sparkline>
            <x14:sparkline>
              <xm:f>'CHỈ SỐ TÀI CHÍNH - QUÝ'!D1964:M1964</xm:f>
              <xm:sqref>C1964</xm:sqref>
            </x14:sparkline>
            <x14:sparkline>
              <xm:f>'CHỈ SỐ TÀI CHÍNH - QUÝ'!D1965:M1965</xm:f>
              <xm:sqref>C1965</xm:sqref>
            </x14:sparkline>
            <x14:sparkline>
              <xm:f>'CHỈ SỐ TÀI CHÍNH - QUÝ'!D1966:M1966</xm:f>
              <xm:sqref>C1966</xm:sqref>
            </x14:sparkline>
            <x14:sparkline>
              <xm:f>'CHỈ SỐ TÀI CHÍNH - QUÝ'!D1967:M1967</xm:f>
              <xm:sqref>C1967</xm:sqref>
            </x14:sparkline>
            <x14:sparkline>
              <xm:f>'CHỈ SỐ TÀI CHÍNH - QUÝ'!D1968:M1968</xm:f>
              <xm:sqref>C1968</xm:sqref>
            </x14:sparkline>
            <x14:sparkline>
              <xm:f>'CHỈ SỐ TÀI CHÍNH - QUÝ'!D1969:M1969</xm:f>
              <xm:sqref>C1969</xm:sqref>
            </x14:sparkline>
            <x14:sparkline>
              <xm:f>'CHỈ SỐ TÀI CHÍNH - QUÝ'!D1970:M1970</xm:f>
              <xm:sqref>C1970</xm:sqref>
            </x14:sparkline>
            <x14:sparkline>
              <xm:f>'CHỈ SỐ TÀI CHÍNH - QUÝ'!D1971:M1971</xm:f>
              <xm:sqref>C1971</xm:sqref>
            </x14:sparkline>
            <x14:sparkline>
              <xm:f>'CHỈ SỐ TÀI CHÍNH - QUÝ'!D1972:M1972</xm:f>
              <xm:sqref>C1972</xm:sqref>
            </x14:sparkline>
            <x14:sparkline>
              <xm:f>'CHỈ SỐ TÀI CHÍNH - QUÝ'!D1973:M1973</xm:f>
              <xm:sqref>C1973</xm:sqref>
            </x14:sparkline>
            <x14:sparkline>
              <xm:f>'CHỈ SỐ TÀI CHÍNH - QUÝ'!D1974:M1974</xm:f>
              <xm:sqref>C1974</xm:sqref>
            </x14:sparkline>
            <x14:sparkline>
              <xm:f>'CHỈ SỐ TÀI CHÍNH - QUÝ'!D1975:M1975</xm:f>
              <xm:sqref>C1975</xm:sqref>
            </x14:sparkline>
            <x14:sparkline>
              <xm:f>'CHỈ SỐ TÀI CHÍNH - QUÝ'!D1976:M1976</xm:f>
              <xm:sqref>C1976</xm:sqref>
            </x14:sparkline>
            <x14:sparkline>
              <xm:f>'CHỈ SỐ TÀI CHÍNH - QUÝ'!D1977:M1977</xm:f>
              <xm:sqref>C1977</xm:sqref>
            </x14:sparkline>
            <x14:sparkline>
              <xm:f>'CHỈ SỐ TÀI CHÍNH - QUÝ'!D1978:M1978</xm:f>
              <xm:sqref>C1978</xm:sqref>
            </x14:sparkline>
            <x14:sparkline>
              <xm:f>'CHỈ SỐ TÀI CHÍNH - QUÝ'!D1979:M1979</xm:f>
              <xm:sqref>C1979</xm:sqref>
            </x14:sparkline>
            <x14:sparkline>
              <xm:f>'CHỈ SỐ TÀI CHÍNH - QUÝ'!D1980:M1980</xm:f>
              <xm:sqref>C1980</xm:sqref>
            </x14:sparkline>
            <x14:sparkline>
              <xm:f>'CHỈ SỐ TÀI CHÍNH - QUÝ'!D1981:M1981</xm:f>
              <xm:sqref>C1981</xm:sqref>
            </x14:sparkline>
            <x14:sparkline>
              <xm:f>'CHỈ SỐ TÀI CHÍNH - QUÝ'!D1982:M1982</xm:f>
              <xm:sqref>C1982</xm:sqref>
            </x14:sparkline>
            <x14:sparkline>
              <xm:f>'CHỈ SỐ TÀI CHÍNH - QUÝ'!D1983:M1983</xm:f>
              <xm:sqref>C1983</xm:sqref>
            </x14:sparkline>
            <x14:sparkline>
              <xm:f>'CHỈ SỐ TÀI CHÍNH - QUÝ'!D1984:M1984</xm:f>
              <xm:sqref>C1984</xm:sqref>
            </x14:sparkline>
            <x14:sparkline>
              <xm:f>'CHỈ SỐ TÀI CHÍNH - QUÝ'!D1985:M1985</xm:f>
              <xm:sqref>C1985</xm:sqref>
            </x14:sparkline>
            <x14:sparkline>
              <xm:f>'CHỈ SỐ TÀI CHÍNH - QUÝ'!D1986:M1986</xm:f>
              <xm:sqref>C1986</xm:sqref>
            </x14:sparkline>
            <x14:sparkline>
              <xm:f>'CHỈ SỐ TÀI CHÍNH - QUÝ'!D1987:M1987</xm:f>
              <xm:sqref>C1987</xm:sqref>
            </x14:sparkline>
            <x14:sparkline>
              <xm:f>'CHỈ SỐ TÀI CHÍNH - QUÝ'!D1988:M1988</xm:f>
              <xm:sqref>C1988</xm:sqref>
            </x14:sparkline>
            <x14:sparkline>
              <xm:f>'CHỈ SỐ TÀI CHÍNH - QUÝ'!D1989:M1989</xm:f>
              <xm:sqref>C1989</xm:sqref>
            </x14:sparkline>
            <x14:sparkline>
              <xm:f>'CHỈ SỐ TÀI CHÍNH - QUÝ'!D1990:M1990</xm:f>
              <xm:sqref>C1990</xm:sqref>
            </x14:sparkline>
            <x14:sparkline>
              <xm:f>'CHỈ SỐ TÀI CHÍNH - QUÝ'!D1991:M1991</xm:f>
              <xm:sqref>C1991</xm:sqref>
            </x14:sparkline>
            <x14:sparkline>
              <xm:f>'CHỈ SỐ TÀI CHÍNH - QUÝ'!D1992:M1992</xm:f>
              <xm:sqref>C1992</xm:sqref>
            </x14:sparkline>
            <x14:sparkline>
              <xm:f>'CHỈ SỐ TÀI CHÍNH - QUÝ'!D1993:M1993</xm:f>
              <xm:sqref>C1993</xm:sqref>
            </x14:sparkline>
            <x14:sparkline>
              <xm:f>'CHỈ SỐ TÀI CHÍNH - QUÝ'!D1994:M1994</xm:f>
              <xm:sqref>C1994</xm:sqref>
            </x14:sparkline>
            <x14:sparkline>
              <xm:f>'CHỈ SỐ TÀI CHÍNH - QUÝ'!D1995:M1995</xm:f>
              <xm:sqref>C1995</xm:sqref>
            </x14:sparkline>
            <x14:sparkline>
              <xm:f>'CHỈ SỐ TÀI CHÍNH - QUÝ'!D1996:M1996</xm:f>
              <xm:sqref>C1996</xm:sqref>
            </x14:sparkline>
            <x14:sparkline>
              <xm:f>'CHỈ SỐ TÀI CHÍNH - QUÝ'!D1997:M1997</xm:f>
              <xm:sqref>C1997</xm:sqref>
            </x14:sparkline>
            <x14:sparkline>
              <xm:f>'CHỈ SỐ TÀI CHÍNH - QUÝ'!D1998:M1998</xm:f>
              <xm:sqref>C1998</xm:sqref>
            </x14:sparkline>
            <x14:sparkline>
              <xm:f>'CHỈ SỐ TÀI CHÍNH - QUÝ'!D1999:M1999</xm:f>
              <xm:sqref>C1999</xm:sqref>
            </x14:sparkline>
            <x14:sparkline>
              <xm:f>'CHỈ SỐ TÀI CHÍNH - QUÝ'!D2000:M2000</xm:f>
              <xm:sqref>C2000</xm:sqref>
            </x14:sparkline>
            <x14:sparkline>
              <xm:f>'CHỈ SỐ TÀI CHÍNH - QUÝ'!D2001:M2001</xm:f>
              <xm:sqref>C2001</xm:sqref>
            </x14:sparkline>
            <x14:sparkline>
              <xm:f>'CHỈ SỐ TÀI CHÍNH - QUÝ'!D2002:M2002</xm:f>
              <xm:sqref>C2002</xm:sqref>
            </x14:sparkline>
            <x14:sparkline>
              <xm:f>'CHỈ SỐ TÀI CHÍNH - QUÝ'!D2003:M2003</xm:f>
              <xm:sqref>C2003</xm:sqref>
            </x14:sparkline>
            <x14:sparkline>
              <xm:f>'CHỈ SỐ TÀI CHÍNH - QUÝ'!D2004:M2004</xm:f>
              <xm:sqref>C2004</xm:sqref>
            </x14:sparkline>
            <x14:sparkline>
              <xm:f>'CHỈ SỐ TÀI CHÍNH - QUÝ'!D2005:M2005</xm:f>
              <xm:sqref>C2005</xm:sqref>
            </x14:sparkline>
          </x14:sparklines>
        </x14:sparklineGroup>
        <x14:sparklineGroup type="column" displayEmptyCellsAs="gap" high="1" low="1" xr2:uid="{012035CD-FE4F-4296-9145-FA36FD737B2D}">
          <x14:colorSeries rgb="FFFFFF00"/>
          <x14:colorNegative rgb="FFD00000"/>
          <x14:colorAxis rgb="FF000000"/>
          <x14:colorMarkers rgb="FFD00000"/>
          <x14:colorFirst rgb="FFD00000"/>
          <x14:colorLast rgb="FFD00000"/>
          <x14:colorHigh rgb="FF00FF00"/>
          <x14:colorLow rgb="FFFF0000"/>
          <x14:sparklines>
            <x14:sparkline>
              <xm:f>'CHỈ SỐ TÀI CHÍNH - QUÝ'!D1607:M1607</xm:f>
              <xm:sqref>C1607</xm:sqref>
            </x14:sparkline>
            <x14:sparkline>
              <xm:f>'CHỈ SỐ TÀI CHÍNH - QUÝ'!D1608:M1608</xm:f>
              <xm:sqref>C1608</xm:sqref>
            </x14:sparkline>
            <x14:sparkline>
              <xm:f>'CHỈ SỐ TÀI CHÍNH - QUÝ'!D1609:M1609</xm:f>
              <xm:sqref>C1609</xm:sqref>
            </x14:sparkline>
            <x14:sparkline>
              <xm:f>'CHỈ SỐ TÀI CHÍNH - QUÝ'!D1610:M1610</xm:f>
              <xm:sqref>C1610</xm:sqref>
            </x14:sparkline>
            <x14:sparkline>
              <xm:f>'CHỈ SỐ TÀI CHÍNH - QUÝ'!D1611:M1611</xm:f>
              <xm:sqref>C1611</xm:sqref>
            </x14:sparkline>
            <x14:sparkline>
              <xm:f>'CHỈ SỐ TÀI CHÍNH - QUÝ'!D1612:M1612</xm:f>
              <xm:sqref>C1612</xm:sqref>
            </x14:sparkline>
            <x14:sparkline>
              <xm:f>'CHỈ SỐ TÀI CHÍNH - QUÝ'!D1613:M1613</xm:f>
              <xm:sqref>C1613</xm:sqref>
            </x14:sparkline>
            <x14:sparkline>
              <xm:f>'CHỈ SỐ TÀI CHÍNH - QUÝ'!D1614:M1614</xm:f>
              <xm:sqref>C1614</xm:sqref>
            </x14:sparkline>
            <x14:sparkline>
              <xm:f>'CHỈ SỐ TÀI CHÍNH - QUÝ'!D1615:M1615</xm:f>
              <xm:sqref>C1615</xm:sqref>
            </x14:sparkline>
            <x14:sparkline>
              <xm:f>'CHỈ SỐ TÀI CHÍNH - QUÝ'!D1616:M1616</xm:f>
              <xm:sqref>C1616</xm:sqref>
            </x14:sparkline>
            <x14:sparkline>
              <xm:f>'CHỈ SỐ TÀI CHÍNH - QUÝ'!D1617:M1617</xm:f>
              <xm:sqref>C1617</xm:sqref>
            </x14:sparkline>
            <x14:sparkline>
              <xm:f>'CHỈ SỐ TÀI CHÍNH - QUÝ'!D1618:M1618</xm:f>
              <xm:sqref>C1618</xm:sqref>
            </x14:sparkline>
            <x14:sparkline>
              <xm:f>'CHỈ SỐ TÀI CHÍNH - QUÝ'!D1619:M1619</xm:f>
              <xm:sqref>C1619</xm:sqref>
            </x14:sparkline>
            <x14:sparkline>
              <xm:f>'CHỈ SỐ TÀI CHÍNH - QUÝ'!D1620:M1620</xm:f>
              <xm:sqref>C1620</xm:sqref>
            </x14:sparkline>
            <x14:sparkline>
              <xm:f>'CHỈ SỐ TÀI CHÍNH - QUÝ'!D1621:M1621</xm:f>
              <xm:sqref>C1621</xm:sqref>
            </x14:sparkline>
            <x14:sparkline>
              <xm:f>'CHỈ SỐ TÀI CHÍNH - QUÝ'!D1622:M1622</xm:f>
              <xm:sqref>C1622</xm:sqref>
            </x14:sparkline>
            <x14:sparkline>
              <xm:f>'CHỈ SỐ TÀI CHÍNH - QUÝ'!D1623:M1623</xm:f>
              <xm:sqref>C1623</xm:sqref>
            </x14:sparkline>
            <x14:sparkline>
              <xm:f>'CHỈ SỐ TÀI CHÍNH - QUÝ'!D1624:M1624</xm:f>
              <xm:sqref>C1624</xm:sqref>
            </x14:sparkline>
            <x14:sparkline>
              <xm:f>'CHỈ SỐ TÀI CHÍNH - QUÝ'!D1625:M1625</xm:f>
              <xm:sqref>C1625</xm:sqref>
            </x14:sparkline>
            <x14:sparkline>
              <xm:f>'CHỈ SỐ TÀI CHÍNH - QUÝ'!D1626:M1626</xm:f>
              <xm:sqref>C1626</xm:sqref>
            </x14:sparkline>
            <x14:sparkline>
              <xm:f>'CHỈ SỐ TÀI CHÍNH - QUÝ'!D1627:M1627</xm:f>
              <xm:sqref>C1627</xm:sqref>
            </x14:sparkline>
            <x14:sparkline>
              <xm:f>'CHỈ SỐ TÀI CHÍNH - QUÝ'!D1628:M1628</xm:f>
              <xm:sqref>C1628</xm:sqref>
            </x14:sparkline>
            <x14:sparkline>
              <xm:f>'CHỈ SỐ TÀI CHÍNH - QUÝ'!D1629:M1629</xm:f>
              <xm:sqref>C1629</xm:sqref>
            </x14:sparkline>
            <x14:sparkline>
              <xm:f>'CHỈ SỐ TÀI CHÍNH - QUÝ'!D1630:M1630</xm:f>
              <xm:sqref>C1630</xm:sqref>
            </x14:sparkline>
            <x14:sparkline>
              <xm:f>'CHỈ SỐ TÀI CHÍNH - QUÝ'!D1631:M1631</xm:f>
              <xm:sqref>C1631</xm:sqref>
            </x14:sparkline>
            <x14:sparkline>
              <xm:f>'CHỈ SỐ TÀI CHÍNH - QUÝ'!D1632:M1632</xm:f>
              <xm:sqref>C1632</xm:sqref>
            </x14:sparkline>
            <x14:sparkline>
              <xm:f>'CHỈ SỐ TÀI CHÍNH - QUÝ'!D1633:M1633</xm:f>
              <xm:sqref>C1633</xm:sqref>
            </x14:sparkline>
            <x14:sparkline>
              <xm:f>'CHỈ SỐ TÀI CHÍNH - QUÝ'!D1634:M1634</xm:f>
              <xm:sqref>C1634</xm:sqref>
            </x14:sparkline>
            <x14:sparkline>
              <xm:f>'CHỈ SỐ TÀI CHÍNH - QUÝ'!D1635:M1635</xm:f>
              <xm:sqref>C1635</xm:sqref>
            </x14:sparkline>
            <x14:sparkline>
              <xm:f>'CHỈ SỐ TÀI CHÍNH - QUÝ'!D1636:M1636</xm:f>
              <xm:sqref>C1636</xm:sqref>
            </x14:sparkline>
            <x14:sparkline>
              <xm:f>'CHỈ SỐ TÀI CHÍNH - QUÝ'!D1637:M1637</xm:f>
              <xm:sqref>C1637</xm:sqref>
            </x14:sparkline>
            <x14:sparkline>
              <xm:f>'CHỈ SỐ TÀI CHÍNH - QUÝ'!D1638:M1638</xm:f>
              <xm:sqref>C1638</xm:sqref>
            </x14:sparkline>
            <x14:sparkline>
              <xm:f>'CHỈ SỐ TÀI CHÍNH - QUÝ'!D1639:M1639</xm:f>
              <xm:sqref>C1639</xm:sqref>
            </x14:sparkline>
            <x14:sparkline>
              <xm:f>'CHỈ SỐ TÀI CHÍNH - QUÝ'!D1640:M1640</xm:f>
              <xm:sqref>C1640</xm:sqref>
            </x14:sparkline>
            <x14:sparkline>
              <xm:f>'CHỈ SỐ TÀI CHÍNH - QUÝ'!D1641:M1641</xm:f>
              <xm:sqref>C1641</xm:sqref>
            </x14:sparkline>
            <x14:sparkline>
              <xm:f>'CHỈ SỐ TÀI CHÍNH - QUÝ'!D1642:M1642</xm:f>
              <xm:sqref>C1642</xm:sqref>
            </x14:sparkline>
            <x14:sparkline>
              <xm:f>'CHỈ SỐ TÀI CHÍNH - QUÝ'!D1643:M1643</xm:f>
              <xm:sqref>C1643</xm:sqref>
            </x14:sparkline>
            <x14:sparkline>
              <xm:f>'CHỈ SỐ TÀI CHÍNH - QUÝ'!D1644:M1644</xm:f>
              <xm:sqref>C1644</xm:sqref>
            </x14:sparkline>
            <x14:sparkline>
              <xm:f>'CHỈ SỐ TÀI CHÍNH - QUÝ'!D1645:M1645</xm:f>
              <xm:sqref>C1645</xm:sqref>
            </x14:sparkline>
            <x14:sparkline>
              <xm:f>'CHỈ SỐ TÀI CHÍNH - QUÝ'!D1646:M1646</xm:f>
              <xm:sqref>C1646</xm:sqref>
            </x14:sparkline>
            <x14:sparkline>
              <xm:f>'CHỈ SỐ TÀI CHÍNH - QUÝ'!D1647:M1647</xm:f>
              <xm:sqref>C1647</xm:sqref>
            </x14:sparkline>
            <x14:sparkline>
              <xm:f>'CHỈ SỐ TÀI CHÍNH - QUÝ'!D1648:M1648</xm:f>
              <xm:sqref>C1648</xm:sqref>
            </x14:sparkline>
            <x14:sparkline>
              <xm:f>'CHỈ SỐ TÀI CHÍNH - QUÝ'!D1649:M1649</xm:f>
              <xm:sqref>C1649</xm:sqref>
            </x14:sparkline>
            <x14:sparkline>
              <xm:f>'CHỈ SỐ TÀI CHÍNH - QUÝ'!D1650:M1650</xm:f>
              <xm:sqref>C1650</xm:sqref>
            </x14:sparkline>
            <x14:sparkline>
              <xm:f>'CHỈ SỐ TÀI CHÍNH - QUÝ'!D1651:M1651</xm:f>
              <xm:sqref>C1651</xm:sqref>
            </x14:sparkline>
            <x14:sparkline>
              <xm:f>'CHỈ SỐ TÀI CHÍNH - QUÝ'!D1652:M1652</xm:f>
              <xm:sqref>C1652</xm:sqref>
            </x14:sparkline>
            <x14:sparkline>
              <xm:f>'CHỈ SỐ TÀI CHÍNH - QUÝ'!D1653:M1653</xm:f>
              <xm:sqref>C1653</xm:sqref>
            </x14:sparkline>
            <x14:sparkline>
              <xm:f>'CHỈ SỐ TÀI CHÍNH - QUÝ'!D1654:M1654</xm:f>
              <xm:sqref>C1654</xm:sqref>
            </x14:sparkline>
            <x14:sparkline>
              <xm:f>'CHỈ SỐ TÀI CHÍNH - QUÝ'!D1655:M1655</xm:f>
              <xm:sqref>C1655</xm:sqref>
            </x14:sparkline>
            <x14:sparkline>
              <xm:f>'CHỈ SỐ TÀI CHÍNH - QUÝ'!D1656:M1656</xm:f>
              <xm:sqref>C1656</xm:sqref>
            </x14:sparkline>
            <x14:sparkline>
              <xm:f>'CHỈ SỐ TÀI CHÍNH - QUÝ'!D1657:M1657</xm:f>
              <xm:sqref>C1657</xm:sqref>
            </x14:sparkline>
            <x14:sparkline>
              <xm:f>'CHỈ SỐ TÀI CHÍNH - QUÝ'!D1658:M1658</xm:f>
              <xm:sqref>C1658</xm:sqref>
            </x14:sparkline>
            <x14:sparkline>
              <xm:f>'CHỈ SỐ TÀI CHÍNH - QUÝ'!D1659:M1659</xm:f>
              <xm:sqref>C1659</xm:sqref>
            </x14:sparkline>
            <x14:sparkline>
              <xm:f>'CHỈ SỐ TÀI CHÍNH - QUÝ'!D1660:M1660</xm:f>
              <xm:sqref>C1660</xm:sqref>
            </x14:sparkline>
            <x14:sparkline>
              <xm:f>'CHỈ SỐ TÀI CHÍNH - QUÝ'!D1661:M1661</xm:f>
              <xm:sqref>C1661</xm:sqref>
            </x14:sparkline>
            <x14:sparkline>
              <xm:f>'CHỈ SỐ TÀI CHÍNH - QUÝ'!D1662:M1662</xm:f>
              <xm:sqref>C1662</xm:sqref>
            </x14:sparkline>
            <x14:sparkline>
              <xm:f>'CHỈ SỐ TÀI CHÍNH - QUÝ'!D1663:M1663</xm:f>
              <xm:sqref>C1663</xm:sqref>
            </x14:sparkline>
            <x14:sparkline>
              <xm:f>'CHỈ SỐ TÀI CHÍNH - QUÝ'!D1664:M1664</xm:f>
              <xm:sqref>C1664</xm:sqref>
            </x14:sparkline>
            <x14:sparkline>
              <xm:f>'CHỈ SỐ TÀI CHÍNH - QUÝ'!D1665:M1665</xm:f>
              <xm:sqref>C1665</xm:sqref>
            </x14:sparkline>
            <x14:sparkline>
              <xm:f>'CHỈ SỐ TÀI CHÍNH - QUÝ'!D1666:M1666</xm:f>
              <xm:sqref>C1666</xm:sqref>
            </x14:sparkline>
            <x14:sparkline>
              <xm:f>'CHỈ SỐ TÀI CHÍNH - QUÝ'!D1667:M1667</xm:f>
              <xm:sqref>C1667</xm:sqref>
            </x14:sparkline>
            <x14:sparkline>
              <xm:f>'CHỈ SỐ TÀI CHÍNH - QUÝ'!D1668:M1668</xm:f>
              <xm:sqref>C1668</xm:sqref>
            </x14:sparkline>
            <x14:sparkline>
              <xm:f>'CHỈ SỐ TÀI CHÍNH - QUÝ'!D1669:M1669</xm:f>
              <xm:sqref>C1669</xm:sqref>
            </x14:sparkline>
            <x14:sparkline>
              <xm:f>'CHỈ SỐ TÀI CHÍNH - QUÝ'!D1670:M1670</xm:f>
              <xm:sqref>C1670</xm:sqref>
            </x14:sparkline>
            <x14:sparkline>
              <xm:f>'CHỈ SỐ TÀI CHÍNH - QUÝ'!D1671:M1671</xm:f>
              <xm:sqref>C1671</xm:sqref>
            </x14:sparkline>
            <x14:sparkline>
              <xm:f>'CHỈ SỐ TÀI CHÍNH - QUÝ'!D1672:M1672</xm:f>
              <xm:sqref>C1672</xm:sqref>
            </x14:sparkline>
            <x14:sparkline>
              <xm:f>'CHỈ SỐ TÀI CHÍNH - QUÝ'!D1673:M1673</xm:f>
              <xm:sqref>C1673</xm:sqref>
            </x14:sparkline>
            <x14:sparkline>
              <xm:f>'CHỈ SỐ TÀI CHÍNH - QUÝ'!D1674:M1674</xm:f>
              <xm:sqref>C1674</xm:sqref>
            </x14:sparkline>
            <x14:sparkline>
              <xm:f>'CHỈ SỐ TÀI CHÍNH - QUÝ'!D1675:M1675</xm:f>
              <xm:sqref>C1675</xm:sqref>
            </x14:sparkline>
            <x14:sparkline>
              <xm:f>'CHỈ SỐ TÀI CHÍNH - QUÝ'!D1676:M1676</xm:f>
              <xm:sqref>C1676</xm:sqref>
            </x14:sparkline>
            <x14:sparkline>
              <xm:f>'CHỈ SỐ TÀI CHÍNH - QUÝ'!D1677:M1677</xm:f>
              <xm:sqref>C1677</xm:sqref>
            </x14:sparkline>
            <x14:sparkline>
              <xm:f>'CHỈ SỐ TÀI CHÍNH - QUÝ'!D1678:M1678</xm:f>
              <xm:sqref>C1678</xm:sqref>
            </x14:sparkline>
            <x14:sparkline>
              <xm:f>'CHỈ SỐ TÀI CHÍNH - QUÝ'!D1679:M1679</xm:f>
              <xm:sqref>C1679</xm:sqref>
            </x14:sparkline>
            <x14:sparkline>
              <xm:f>'CHỈ SỐ TÀI CHÍNH - QUÝ'!D1680:M1680</xm:f>
              <xm:sqref>C1680</xm:sqref>
            </x14:sparkline>
            <x14:sparkline>
              <xm:f>'CHỈ SỐ TÀI CHÍNH - QUÝ'!D1681:M1681</xm:f>
              <xm:sqref>C1681</xm:sqref>
            </x14:sparkline>
            <x14:sparkline>
              <xm:f>'CHỈ SỐ TÀI CHÍNH - QUÝ'!D1682:M1682</xm:f>
              <xm:sqref>C1682</xm:sqref>
            </x14:sparkline>
            <x14:sparkline>
              <xm:f>'CHỈ SỐ TÀI CHÍNH - QUÝ'!D1683:M1683</xm:f>
              <xm:sqref>C1683</xm:sqref>
            </x14:sparkline>
            <x14:sparkline>
              <xm:f>'CHỈ SỐ TÀI CHÍNH - QUÝ'!D1684:M1684</xm:f>
              <xm:sqref>C1684</xm:sqref>
            </x14:sparkline>
            <x14:sparkline>
              <xm:f>'CHỈ SỐ TÀI CHÍNH - QUÝ'!D1685:M1685</xm:f>
              <xm:sqref>C1685</xm:sqref>
            </x14:sparkline>
            <x14:sparkline>
              <xm:f>'CHỈ SỐ TÀI CHÍNH - QUÝ'!D1686:M1686</xm:f>
              <xm:sqref>C1686</xm:sqref>
            </x14:sparkline>
            <x14:sparkline>
              <xm:f>'CHỈ SỐ TÀI CHÍNH - QUÝ'!D1687:M1687</xm:f>
              <xm:sqref>C1687</xm:sqref>
            </x14:sparkline>
            <x14:sparkline>
              <xm:f>'CHỈ SỐ TÀI CHÍNH - QUÝ'!D1688:M1688</xm:f>
              <xm:sqref>C1688</xm:sqref>
            </x14:sparkline>
            <x14:sparkline>
              <xm:f>'CHỈ SỐ TÀI CHÍNH - QUÝ'!D1689:M1689</xm:f>
              <xm:sqref>C1689</xm:sqref>
            </x14:sparkline>
            <x14:sparkline>
              <xm:f>'CHỈ SỐ TÀI CHÍNH - QUÝ'!D1690:M1690</xm:f>
              <xm:sqref>C1690</xm:sqref>
            </x14:sparkline>
            <x14:sparkline>
              <xm:f>'CHỈ SỐ TÀI CHÍNH - QUÝ'!D1691:M1691</xm:f>
              <xm:sqref>C1691</xm:sqref>
            </x14:sparkline>
            <x14:sparkline>
              <xm:f>'CHỈ SỐ TÀI CHÍNH - QUÝ'!D1692:M1692</xm:f>
              <xm:sqref>C1692</xm:sqref>
            </x14:sparkline>
            <x14:sparkline>
              <xm:f>'CHỈ SỐ TÀI CHÍNH - QUÝ'!D1693:M1693</xm:f>
              <xm:sqref>C1693</xm:sqref>
            </x14:sparkline>
            <x14:sparkline>
              <xm:f>'CHỈ SỐ TÀI CHÍNH - QUÝ'!D1694:M1694</xm:f>
              <xm:sqref>C1694</xm:sqref>
            </x14:sparkline>
            <x14:sparkline>
              <xm:f>'CHỈ SỐ TÀI CHÍNH - QUÝ'!D1695:M1695</xm:f>
              <xm:sqref>C1695</xm:sqref>
            </x14:sparkline>
            <x14:sparkline>
              <xm:f>'CHỈ SỐ TÀI CHÍNH - QUÝ'!D1696:M1696</xm:f>
              <xm:sqref>C1696</xm:sqref>
            </x14:sparkline>
            <x14:sparkline>
              <xm:f>'CHỈ SỐ TÀI CHÍNH - QUÝ'!D1697:M1697</xm:f>
              <xm:sqref>C1697</xm:sqref>
            </x14:sparkline>
            <x14:sparkline>
              <xm:f>'CHỈ SỐ TÀI CHÍNH - QUÝ'!D1698:M1698</xm:f>
              <xm:sqref>C1698</xm:sqref>
            </x14:sparkline>
            <x14:sparkline>
              <xm:f>'CHỈ SỐ TÀI CHÍNH - QUÝ'!D1699:M1699</xm:f>
              <xm:sqref>C1699</xm:sqref>
            </x14:sparkline>
            <x14:sparkline>
              <xm:f>'CHỈ SỐ TÀI CHÍNH - QUÝ'!D1700:M1700</xm:f>
              <xm:sqref>C1700</xm:sqref>
            </x14:sparkline>
            <x14:sparkline>
              <xm:f>'CHỈ SỐ TÀI CHÍNH - QUÝ'!D1701:M1701</xm:f>
              <xm:sqref>C1701</xm:sqref>
            </x14:sparkline>
            <x14:sparkline>
              <xm:f>'CHỈ SỐ TÀI CHÍNH - QUÝ'!D1702:M1702</xm:f>
              <xm:sqref>C1702</xm:sqref>
            </x14:sparkline>
            <x14:sparkline>
              <xm:f>'CHỈ SỐ TÀI CHÍNH - QUÝ'!D1703:M1703</xm:f>
              <xm:sqref>C1703</xm:sqref>
            </x14:sparkline>
            <x14:sparkline>
              <xm:f>'CHỈ SỐ TÀI CHÍNH - QUÝ'!D1704:M1704</xm:f>
              <xm:sqref>C1704</xm:sqref>
            </x14:sparkline>
            <x14:sparkline>
              <xm:f>'CHỈ SỐ TÀI CHÍNH - QUÝ'!D1705:M1705</xm:f>
              <xm:sqref>C1705</xm:sqref>
            </x14:sparkline>
            <x14:sparkline>
              <xm:f>'CHỈ SỐ TÀI CHÍNH - QUÝ'!D1706:M1706</xm:f>
              <xm:sqref>C1706</xm:sqref>
            </x14:sparkline>
            <x14:sparkline>
              <xm:f>'CHỈ SỐ TÀI CHÍNH - QUÝ'!D1707:M1707</xm:f>
              <xm:sqref>C1707</xm:sqref>
            </x14:sparkline>
            <x14:sparkline>
              <xm:f>'CHỈ SỐ TÀI CHÍNH - QUÝ'!D1708:M1708</xm:f>
              <xm:sqref>C1708</xm:sqref>
            </x14:sparkline>
            <x14:sparkline>
              <xm:f>'CHỈ SỐ TÀI CHÍNH - QUÝ'!D1709:M1709</xm:f>
              <xm:sqref>C1709</xm:sqref>
            </x14:sparkline>
            <x14:sparkline>
              <xm:f>'CHỈ SỐ TÀI CHÍNH - QUÝ'!D1710:M1710</xm:f>
              <xm:sqref>C1710</xm:sqref>
            </x14:sparkline>
            <x14:sparkline>
              <xm:f>'CHỈ SỐ TÀI CHÍNH - QUÝ'!D1711:M1711</xm:f>
              <xm:sqref>C1711</xm:sqref>
            </x14:sparkline>
            <x14:sparkline>
              <xm:f>'CHỈ SỐ TÀI CHÍNH - QUÝ'!D1712:M1712</xm:f>
              <xm:sqref>C1712</xm:sqref>
            </x14:sparkline>
            <x14:sparkline>
              <xm:f>'CHỈ SỐ TÀI CHÍNH - QUÝ'!D1713:M1713</xm:f>
              <xm:sqref>C1713</xm:sqref>
            </x14:sparkline>
            <x14:sparkline>
              <xm:f>'CHỈ SỐ TÀI CHÍNH - QUÝ'!D1714:M1714</xm:f>
              <xm:sqref>C1714</xm:sqref>
            </x14:sparkline>
            <x14:sparkline>
              <xm:f>'CHỈ SỐ TÀI CHÍNH - QUÝ'!D1715:M1715</xm:f>
              <xm:sqref>C1715</xm:sqref>
            </x14:sparkline>
            <x14:sparkline>
              <xm:f>'CHỈ SỐ TÀI CHÍNH - QUÝ'!D1716:M1716</xm:f>
              <xm:sqref>C1716</xm:sqref>
            </x14:sparkline>
            <x14:sparkline>
              <xm:f>'CHỈ SỐ TÀI CHÍNH - QUÝ'!D1717:M1717</xm:f>
              <xm:sqref>C1717</xm:sqref>
            </x14:sparkline>
            <x14:sparkline>
              <xm:f>'CHỈ SỐ TÀI CHÍNH - QUÝ'!D1718:M1718</xm:f>
              <xm:sqref>C1718</xm:sqref>
            </x14:sparkline>
            <x14:sparkline>
              <xm:f>'CHỈ SỐ TÀI CHÍNH - QUÝ'!D1719:M1719</xm:f>
              <xm:sqref>C1719</xm:sqref>
            </x14:sparkline>
            <x14:sparkline>
              <xm:f>'CHỈ SỐ TÀI CHÍNH - QUÝ'!D1720:M1720</xm:f>
              <xm:sqref>C1720</xm:sqref>
            </x14:sparkline>
            <x14:sparkline>
              <xm:f>'CHỈ SỐ TÀI CHÍNH - QUÝ'!D1721:M1721</xm:f>
              <xm:sqref>C1721</xm:sqref>
            </x14:sparkline>
            <x14:sparkline>
              <xm:f>'CHỈ SỐ TÀI CHÍNH - QUÝ'!D1722:M1722</xm:f>
              <xm:sqref>C1722</xm:sqref>
            </x14:sparkline>
            <x14:sparkline>
              <xm:f>'CHỈ SỐ TÀI CHÍNH - QUÝ'!D1723:M1723</xm:f>
              <xm:sqref>C1723</xm:sqref>
            </x14:sparkline>
            <x14:sparkline>
              <xm:f>'CHỈ SỐ TÀI CHÍNH - QUÝ'!D1724:M1724</xm:f>
              <xm:sqref>C1724</xm:sqref>
            </x14:sparkline>
            <x14:sparkline>
              <xm:f>'CHỈ SỐ TÀI CHÍNH - QUÝ'!D1725:M1725</xm:f>
              <xm:sqref>C1725</xm:sqref>
            </x14:sparkline>
            <x14:sparkline>
              <xm:f>'CHỈ SỐ TÀI CHÍNH - QUÝ'!D1726:M1726</xm:f>
              <xm:sqref>C1726</xm:sqref>
            </x14:sparkline>
            <x14:sparkline>
              <xm:f>'CHỈ SỐ TÀI CHÍNH - QUÝ'!D1727:M1727</xm:f>
              <xm:sqref>C1727</xm:sqref>
            </x14:sparkline>
            <x14:sparkline>
              <xm:f>'CHỈ SỐ TÀI CHÍNH - QUÝ'!D1728:M1728</xm:f>
              <xm:sqref>C1728</xm:sqref>
            </x14:sparkline>
            <x14:sparkline>
              <xm:f>'CHỈ SỐ TÀI CHÍNH - QUÝ'!D1729:M1729</xm:f>
              <xm:sqref>C1729</xm:sqref>
            </x14:sparkline>
            <x14:sparkline>
              <xm:f>'CHỈ SỐ TÀI CHÍNH - QUÝ'!D1730:M1730</xm:f>
              <xm:sqref>C1730</xm:sqref>
            </x14:sparkline>
            <x14:sparkline>
              <xm:f>'CHỈ SỐ TÀI CHÍNH - QUÝ'!D1731:M1731</xm:f>
              <xm:sqref>C1731</xm:sqref>
            </x14:sparkline>
            <x14:sparkline>
              <xm:f>'CHỈ SỐ TÀI CHÍNH - QUÝ'!D1732:M1732</xm:f>
              <xm:sqref>C1732</xm:sqref>
            </x14:sparkline>
            <x14:sparkline>
              <xm:f>'CHỈ SỐ TÀI CHÍNH - QUÝ'!D1733:M1733</xm:f>
              <xm:sqref>C1733</xm:sqref>
            </x14:sparkline>
            <x14:sparkline>
              <xm:f>'CHỈ SỐ TÀI CHÍNH - QUÝ'!D1734:M1734</xm:f>
              <xm:sqref>C1734</xm:sqref>
            </x14:sparkline>
            <x14:sparkline>
              <xm:f>'CHỈ SỐ TÀI CHÍNH - QUÝ'!D1735:M1735</xm:f>
              <xm:sqref>C1735</xm:sqref>
            </x14:sparkline>
            <x14:sparkline>
              <xm:f>'CHỈ SỐ TÀI CHÍNH - QUÝ'!D1736:M1736</xm:f>
              <xm:sqref>C1736</xm:sqref>
            </x14:sparkline>
            <x14:sparkline>
              <xm:f>'CHỈ SỐ TÀI CHÍNH - QUÝ'!D1737:M1737</xm:f>
              <xm:sqref>C1737</xm:sqref>
            </x14:sparkline>
            <x14:sparkline>
              <xm:f>'CHỈ SỐ TÀI CHÍNH - QUÝ'!D1738:M1738</xm:f>
              <xm:sqref>C1738</xm:sqref>
            </x14:sparkline>
            <x14:sparkline>
              <xm:f>'CHỈ SỐ TÀI CHÍNH - QUÝ'!D1739:M1739</xm:f>
              <xm:sqref>C1739</xm:sqref>
            </x14:sparkline>
            <x14:sparkline>
              <xm:f>'CHỈ SỐ TÀI CHÍNH - QUÝ'!D1740:M1740</xm:f>
              <xm:sqref>C1740</xm:sqref>
            </x14:sparkline>
            <x14:sparkline>
              <xm:f>'CHỈ SỐ TÀI CHÍNH - QUÝ'!D1741:M1741</xm:f>
              <xm:sqref>C1741</xm:sqref>
            </x14:sparkline>
            <x14:sparkline>
              <xm:f>'CHỈ SỐ TÀI CHÍNH - QUÝ'!D1742:M1742</xm:f>
              <xm:sqref>C1742</xm:sqref>
            </x14:sparkline>
            <x14:sparkline>
              <xm:f>'CHỈ SỐ TÀI CHÍNH - QUÝ'!D1743:M1743</xm:f>
              <xm:sqref>C1743</xm:sqref>
            </x14:sparkline>
            <x14:sparkline>
              <xm:f>'CHỈ SỐ TÀI CHÍNH - QUÝ'!D1744:M1744</xm:f>
              <xm:sqref>C1744</xm:sqref>
            </x14:sparkline>
            <x14:sparkline>
              <xm:f>'CHỈ SỐ TÀI CHÍNH - QUÝ'!D1745:M1745</xm:f>
              <xm:sqref>C1745</xm:sqref>
            </x14:sparkline>
            <x14:sparkline>
              <xm:f>'CHỈ SỐ TÀI CHÍNH - QUÝ'!D1746:M1746</xm:f>
              <xm:sqref>C1746</xm:sqref>
            </x14:sparkline>
            <x14:sparkline>
              <xm:f>'CHỈ SỐ TÀI CHÍNH - QUÝ'!D1747:M1747</xm:f>
              <xm:sqref>C1747</xm:sqref>
            </x14:sparkline>
            <x14:sparkline>
              <xm:f>'CHỈ SỐ TÀI CHÍNH - QUÝ'!D1748:M1748</xm:f>
              <xm:sqref>C1748</xm:sqref>
            </x14:sparkline>
            <x14:sparkline>
              <xm:f>'CHỈ SỐ TÀI CHÍNH - QUÝ'!D1749:M1749</xm:f>
              <xm:sqref>C1749</xm:sqref>
            </x14:sparkline>
            <x14:sparkline>
              <xm:f>'CHỈ SỐ TÀI CHÍNH - QUÝ'!D1750:M1750</xm:f>
              <xm:sqref>C1750</xm:sqref>
            </x14:sparkline>
            <x14:sparkline>
              <xm:f>'CHỈ SỐ TÀI CHÍNH - QUÝ'!D1751:M1751</xm:f>
              <xm:sqref>C1751</xm:sqref>
            </x14:sparkline>
            <x14:sparkline>
              <xm:f>'CHỈ SỐ TÀI CHÍNH - QUÝ'!D1752:M1752</xm:f>
              <xm:sqref>C1752</xm:sqref>
            </x14:sparkline>
            <x14:sparkline>
              <xm:f>'CHỈ SỐ TÀI CHÍNH - QUÝ'!D1753:M1753</xm:f>
              <xm:sqref>C1753</xm:sqref>
            </x14:sparkline>
            <x14:sparkline>
              <xm:f>'CHỈ SỐ TÀI CHÍNH - QUÝ'!D1754:M1754</xm:f>
              <xm:sqref>C1754</xm:sqref>
            </x14:sparkline>
            <x14:sparkline>
              <xm:f>'CHỈ SỐ TÀI CHÍNH - QUÝ'!D1755:M1755</xm:f>
              <xm:sqref>C1755</xm:sqref>
            </x14:sparkline>
            <x14:sparkline>
              <xm:f>'CHỈ SỐ TÀI CHÍNH - QUÝ'!D1756:M1756</xm:f>
              <xm:sqref>C1756</xm:sqref>
            </x14:sparkline>
            <x14:sparkline>
              <xm:f>'CHỈ SỐ TÀI CHÍNH - QUÝ'!D1757:M1757</xm:f>
              <xm:sqref>C1757</xm:sqref>
            </x14:sparkline>
            <x14:sparkline>
              <xm:f>'CHỈ SỐ TÀI CHÍNH - QUÝ'!D1758:M1758</xm:f>
              <xm:sqref>C1758</xm:sqref>
            </x14:sparkline>
            <x14:sparkline>
              <xm:f>'CHỈ SỐ TÀI CHÍNH - QUÝ'!D1759:M1759</xm:f>
              <xm:sqref>C1759</xm:sqref>
            </x14:sparkline>
            <x14:sparkline>
              <xm:f>'CHỈ SỐ TÀI CHÍNH - QUÝ'!D1760:M1760</xm:f>
              <xm:sqref>C1760</xm:sqref>
            </x14:sparkline>
            <x14:sparkline>
              <xm:f>'CHỈ SỐ TÀI CHÍNH - QUÝ'!D1761:M1761</xm:f>
              <xm:sqref>C1761</xm:sqref>
            </x14:sparkline>
            <x14:sparkline>
              <xm:f>'CHỈ SỐ TÀI CHÍNH - QUÝ'!D1762:M1762</xm:f>
              <xm:sqref>C1762</xm:sqref>
            </x14:sparkline>
            <x14:sparkline>
              <xm:f>'CHỈ SỐ TÀI CHÍNH - QUÝ'!D1763:M1763</xm:f>
              <xm:sqref>C1763</xm:sqref>
            </x14:sparkline>
            <x14:sparkline>
              <xm:f>'CHỈ SỐ TÀI CHÍNH - QUÝ'!D1764:M1764</xm:f>
              <xm:sqref>C1764</xm:sqref>
            </x14:sparkline>
            <x14:sparkline>
              <xm:f>'CHỈ SỐ TÀI CHÍNH - QUÝ'!D1765:M1765</xm:f>
              <xm:sqref>C1765</xm:sqref>
            </x14:sparkline>
            <x14:sparkline>
              <xm:f>'CHỈ SỐ TÀI CHÍNH - QUÝ'!D1766:M1766</xm:f>
              <xm:sqref>C1766</xm:sqref>
            </x14:sparkline>
            <x14:sparkline>
              <xm:f>'CHỈ SỐ TÀI CHÍNH - QUÝ'!D1767:M1767</xm:f>
              <xm:sqref>C1767</xm:sqref>
            </x14:sparkline>
            <x14:sparkline>
              <xm:f>'CHỈ SỐ TÀI CHÍNH - QUÝ'!D1768:M1768</xm:f>
              <xm:sqref>C1768</xm:sqref>
            </x14:sparkline>
            <x14:sparkline>
              <xm:f>'CHỈ SỐ TÀI CHÍNH - QUÝ'!D1769:M1769</xm:f>
              <xm:sqref>C1769</xm:sqref>
            </x14:sparkline>
            <x14:sparkline>
              <xm:f>'CHỈ SỐ TÀI CHÍNH - QUÝ'!D1770:M1770</xm:f>
              <xm:sqref>C1770</xm:sqref>
            </x14:sparkline>
            <x14:sparkline>
              <xm:f>'CHỈ SỐ TÀI CHÍNH - QUÝ'!D1771:M1771</xm:f>
              <xm:sqref>C1771</xm:sqref>
            </x14:sparkline>
            <x14:sparkline>
              <xm:f>'CHỈ SỐ TÀI CHÍNH - QUÝ'!D1772:M1772</xm:f>
              <xm:sqref>C1772</xm:sqref>
            </x14:sparkline>
            <x14:sparkline>
              <xm:f>'CHỈ SỐ TÀI CHÍNH - QUÝ'!D1773:M1773</xm:f>
              <xm:sqref>C1773</xm:sqref>
            </x14:sparkline>
            <x14:sparkline>
              <xm:f>'CHỈ SỐ TÀI CHÍNH - QUÝ'!D1774:M1774</xm:f>
              <xm:sqref>C1774</xm:sqref>
            </x14:sparkline>
            <x14:sparkline>
              <xm:f>'CHỈ SỐ TÀI CHÍNH - QUÝ'!D1775:M1775</xm:f>
              <xm:sqref>C1775</xm:sqref>
            </x14:sparkline>
            <x14:sparkline>
              <xm:f>'CHỈ SỐ TÀI CHÍNH - QUÝ'!D1776:M1776</xm:f>
              <xm:sqref>C1776</xm:sqref>
            </x14:sparkline>
            <x14:sparkline>
              <xm:f>'CHỈ SỐ TÀI CHÍNH - QUÝ'!D1777:M1777</xm:f>
              <xm:sqref>C1777</xm:sqref>
            </x14:sparkline>
            <x14:sparkline>
              <xm:f>'CHỈ SỐ TÀI CHÍNH - QUÝ'!D1778:M1778</xm:f>
              <xm:sqref>C1778</xm:sqref>
            </x14:sparkline>
            <x14:sparkline>
              <xm:f>'CHỈ SỐ TÀI CHÍNH - QUÝ'!D1779:M1779</xm:f>
              <xm:sqref>C1779</xm:sqref>
            </x14:sparkline>
            <x14:sparkline>
              <xm:f>'CHỈ SỐ TÀI CHÍNH - QUÝ'!D1780:M1780</xm:f>
              <xm:sqref>C1780</xm:sqref>
            </x14:sparkline>
            <x14:sparkline>
              <xm:f>'CHỈ SỐ TÀI CHÍNH - QUÝ'!D1781:M1781</xm:f>
              <xm:sqref>C1781</xm:sqref>
            </x14:sparkline>
            <x14:sparkline>
              <xm:f>'CHỈ SỐ TÀI CHÍNH - QUÝ'!D1782:M1782</xm:f>
              <xm:sqref>C1782</xm:sqref>
            </x14:sparkline>
            <x14:sparkline>
              <xm:f>'CHỈ SỐ TÀI CHÍNH - QUÝ'!D1783:M1783</xm:f>
              <xm:sqref>C1783</xm:sqref>
            </x14:sparkline>
            <x14:sparkline>
              <xm:f>'CHỈ SỐ TÀI CHÍNH - QUÝ'!D1784:M1784</xm:f>
              <xm:sqref>C1784</xm:sqref>
            </x14:sparkline>
            <x14:sparkline>
              <xm:f>'CHỈ SỐ TÀI CHÍNH - QUÝ'!D1785:M1785</xm:f>
              <xm:sqref>C1785</xm:sqref>
            </x14:sparkline>
            <x14:sparkline>
              <xm:f>'CHỈ SỐ TÀI CHÍNH - QUÝ'!D1786:M1786</xm:f>
              <xm:sqref>C1786</xm:sqref>
            </x14:sparkline>
            <x14:sparkline>
              <xm:f>'CHỈ SỐ TÀI CHÍNH - QUÝ'!D1787:M1787</xm:f>
              <xm:sqref>C1787</xm:sqref>
            </x14:sparkline>
            <x14:sparkline>
              <xm:f>'CHỈ SỐ TÀI CHÍNH - QUÝ'!D1788:M1788</xm:f>
              <xm:sqref>C1788</xm:sqref>
            </x14:sparkline>
            <x14:sparkline>
              <xm:f>'CHỈ SỐ TÀI CHÍNH - QUÝ'!D1789:M1789</xm:f>
              <xm:sqref>C1789</xm:sqref>
            </x14:sparkline>
            <x14:sparkline>
              <xm:f>'CHỈ SỐ TÀI CHÍNH - QUÝ'!D1790:M1790</xm:f>
              <xm:sqref>C1790</xm:sqref>
            </x14:sparkline>
            <x14:sparkline>
              <xm:f>'CHỈ SỐ TÀI CHÍNH - QUÝ'!D1791:M1791</xm:f>
              <xm:sqref>C1791</xm:sqref>
            </x14:sparkline>
            <x14:sparkline>
              <xm:f>'CHỈ SỐ TÀI CHÍNH - QUÝ'!D1792:M1792</xm:f>
              <xm:sqref>C1792</xm:sqref>
            </x14:sparkline>
            <x14:sparkline>
              <xm:f>'CHỈ SỐ TÀI CHÍNH - QUÝ'!D1793:M1793</xm:f>
              <xm:sqref>C1793</xm:sqref>
            </x14:sparkline>
            <x14:sparkline>
              <xm:f>'CHỈ SỐ TÀI CHÍNH - QUÝ'!D1794:M1794</xm:f>
              <xm:sqref>C1794</xm:sqref>
            </x14:sparkline>
            <x14:sparkline>
              <xm:f>'CHỈ SỐ TÀI CHÍNH - QUÝ'!D1795:M1795</xm:f>
              <xm:sqref>C1795</xm:sqref>
            </x14:sparkline>
            <x14:sparkline>
              <xm:f>'CHỈ SỐ TÀI CHÍNH - QUÝ'!D1796:M1796</xm:f>
              <xm:sqref>C1796</xm:sqref>
            </x14:sparkline>
            <x14:sparkline>
              <xm:f>'CHỈ SỐ TÀI CHÍNH - QUÝ'!D1797:M1797</xm:f>
              <xm:sqref>C1797</xm:sqref>
            </x14:sparkline>
            <x14:sparkline>
              <xm:f>'CHỈ SỐ TÀI CHÍNH - QUÝ'!D1798:M1798</xm:f>
              <xm:sqref>C1798</xm:sqref>
            </x14:sparkline>
            <x14:sparkline>
              <xm:f>'CHỈ SỐ TÀI CHÍNH - QUÝ'!D1799:M1799</xm:f>
              <xm:sqref>C1799</xm:sqref>
            </x14:sparkline>
            <x14:sparkline>
              <xm:f>'CHỈ SỐ TÀI CHÍNH - QUÝ'!D1800:M1800</xm:f>
              <xm:sqref>C1800</xm:sqref>
            </x14:sparkline>
            <x14:sparkline>
              <xm:f>'CHỈ SỐ TÀI CHÍNH - QUÝ'!D1801:M1801</xm:f>
              <xm:sqref>C1801</xm:sqref>
            </x14:sparkline>
            <x14:sparkline>
              <xm:f>'CHỈ SỐ TÀI CHÍNH - QUÝ'!D1802:M1802</xm:f>
              <xm:sqref>C1802</xm:sqref>
            </x14:sparkline>
            <x14:sparkline>
              <xm:f>'CHỈ SỐ TÀI CHÍNH - QUÝ'!D1803:M1803</xm:f>
              <xm:sqref>C1803</xm:sqref>
            </x14:sparkline>
            <x14:sparkline>
              <xm:f>'CHỈ SỐ TÀI CHÍNH - QUÝ'!D1804:M1804</xm:f>
              <xm:sqref>C1804</xm:sqref>
            </x14:sparkline>
            <x14:sparkline>
              <xm:f>'CHỈ SỐ TÀI CHÍNH - QUÝ'!D1805:M1805</xm:f>
              <xm:sqref>C1805</xm:sqref>
            </x14:sparkline>
          </x14:sparklines>
        </x14:sparklineGroup>
        <x14:sparklineGroup type="column" displayEmptyCellsAs="gap" high="1" low="1" xr2:uid="{E4FD75E0-0B5F-4D65-9C78-571AAE0AACA1}">
          <x14:colorSeries rgb="FFFFFF00"/>
          <x14:colorNegative rgb="FFD00000"/>
          <x14:colorAxis rgb="FF000000"/>
          <x14:colorMarkers rgb="FFD00000"/>
          <x14:colorFirst rgb="FFD00000"/>
          <x14:colorLast rgb="FFD00000"/>
          <x14:colorHigh rgb="FF00FF00"/>
          <x14:colorLow rgb="FFFF0000"/>
          <x14:sparklines>
            <x14:sparkline>
              <xm:f>'CHỈ SỐ TÀI CHÍNH - QUÝ'!D1407:M1407</xm:f>
              <xm:sqref>C1407</xm:sqref>
            </x14:sparkline>
            <x14:sparkline>
              <xm:f>'CHỈ SỐ TÀI CHÍNH - QUÝ'!D1408:M1408</xm:f>
              <xm:sqref>C1408</xm:sqref>
            </x14:sparkline>
            <x14:sparkline>
              <xm:f>'CHỈ SỐ TÀI CHÍNH - QUÝ'!D1409:M1409</xm:f>
              <xm:sqref>C1409</xm:sqref>
            </x14:sparkline>
            <x14:sparkline>
              <xm:f>'CHỈ SỐ TÀI CHÍNH - QUÝ'!D1410:M1410</xm:f>
              <xm:sqref>C1410</xm:sqref>
            </x14:sparkline>
            <x14:sparkline>
              <xm:f>'CHỈ SỐ TÀI CHÍNH - QUÝ'!D1411:M1411</xm:f>
              <xm:sqref>C1411</xm:sqref>
            </x14:sparkline>
            <x14:sparkline>
              <xm:f>'CHỈ SỐ TÀI CHÍNH - QUÝ'!D1412:M1412</xm:f>
              <xm:sqref>C1412</xm:sqref>
            </x14:sparkline>
            <x14:sparkline>
              <xm:f>'CHỈ SỐ TÀI CHÍNH - QUÝ'!D1413:M1413</xm:f>
              <xm:sqref>C1413</xm:sqref>
            </x14:sparkline>
            <x14:sparkline>
              <xm:f>'CHỈ SỐ TÀI CHÍNH - QUÝ'!D1414:M1414</xm:f>
              <xm:sqref>C1414</xm:sqref>
            </x14:sparkline>
            <x14:sparkline>
              <xm:f>'CHỈ SỐ TÀI CHÍNH - QUÝ'!D1415:M1415</xm:f>
              <xm:sqref>C1415</xm:sqref>
            </x14:sparkline>
            <x14:sparkline>
              <xm:f>'CHỈ SỐ TÀI CHÍNH - QUÝ'!D1416:M1416</xm:f>
              <xm:sqref>C1416</xm:sqref>
            </x14:sparkline>
            <x14:sparkline>
              <xm:f>'CHỈ SỐ TÀI CHÍNH - QUÝ'!D1417:M1417</xm:f>
              <xm:sqref>C1417</xm:sqref>
            </x14:sparkline>
            <x14:sparkline>
              <xm:f>'CHỈ SỐ TÀI CHÍNH - QUÝ'!D1418:M1418</xm:f>
              <xm:sqref>C1418</xm:sqref>
            </x14:sparkline>
            <x14:sparkline>
              <xm:f>'CHỈ SỐ TÀI CHÍNH - QUÝ'!D1419:M1419</xm:f>
              <xm:sqref>C1419</xm:sqref>
            </x14:sparkline>
            <x14:sparkline>
              <xm:f>'CHỈ SỐ TÀI CHÍNH - QUÝ'!D1420:M1420</xm:f>
              <xm:sqref>C1420</xm:sqref>
            </x14:sparkline>
            <x14:sparkline>
              <xm:f>'CHỈ SỐ TÀI CHÍNH - QUÝ'!D1421:M1421</xm:f>
              <xm:sqref>C1421</xm:sqref>
            </x14:sparkline>
            <x14:sparkline>
              <xm:f>'CHỈ SỐ TÀI CHÍNH - QUÝ'!D1422:M1422</xm:f>
              <xm:sqref>C1422</xm:sqref>
            </x14:sparkline>
            <x14:sparkline>
              <xm:f>'CHỈ SỐ TÀI CHÍNH - QUÝ'!D1423:M1423</xm:f>
              <xm:sqref>C1423</xm:sqref>
            </x14:sparkline>
            <x14:sparkline>
              <xm:f>'CHỈ SỐ TÀI CHÍNH - QUÝ'!D1424:M1424</xm:f>
              <xm:sqref>C1424</xm:sqref>
            </x14:sparkline>
            <x14:sparkline>
              <xm:f>'CHỈ SỐ TÀI CHÍNH - QUÝ'!D1425:M1425</xm:f>
              <xm:sqref>C1425</xm:sqref>
            </x14:sparkline>
            <x14:sparkline>
              <xm:f>'CHỈ SỐ TÀI CHÍNH - QUÝ'!D1426:M1426</xm:f>
              <xm:sqref>C1426</xm:sqref>
            </x14:sparkline>
            <x14:sparkline>
              <xm:f>'CHỈ SỐ TÀI CHÍNH - QUÝ'!D1427:M1427</xm:f>
              <xm:sqref>C1427</xm:sqref>
            </x14:sparkline>
            <x14:sparkline>
              <xm:f>'CHỈ SỐ TÀI CHÍNH - QUÝ'!D1428:M1428</xm:f>
              <xm:sqref>C1428</xm:sqref>
            </x14:sparkline>
            <x14:sparkline>
              <xm:f>'CHỈ SỐ TÀI CHÍNH - QUÝ'!D1429:M1429</xm:f>
              <xm:sqref>C1429</xm:sqref>
            </x14:sparkline>
            <x14:sparkline>
              <xm:f>'CHỈ SỐ TÀI CHÍNH - QUÝ'!D1430:M1430</xm:f>
              <xm:sqref>C1430</xm:sqref>
            </x14:sparkline>
            <x14:sparkline>
              <xm:f>'CHỈ SỐ TÀI CHÍNH - QUÝ'!D1431:M1431</xm:f>
              <xm:sqref>C1431</xm:sqref>
            </x14:sparkline>
            <x14:sparkline>
              <xm:f>'CHỈ SỐ TÀI CHÍNH - QUÝ'!D1432:M1432</xm:f>
              <xm:sqref>C1432</xm:sqref>
            </x14:sparkline>
            <x14:sparkline>
              <xm:f>'CHỈ SỐ TÀI CHÍNH - QUÝ'!D1433:M1433</xm:f>
              <xm:sqref>C1433</xm:sqref>
            </x14:sparkline>
            <x14:sparkline>
              <xm:f>'CHỈ SỐ TÀI CHÍNH - QUÝ'!D1434:M1434</xm:f>
              <xm:sqref>C1434</xm:sqref>
            </x14:sparkline>
            <x14:sparkline>
              <xm:f>'CHỈ SỐ TÀI CHÍNH - QUÝ'!D1435:M1435</xm:f>
              <xm:sqref>C1435</xm:sqref>
            </x14:sparkline>
            <x14:sparkline>
              <xm:f>'CHỈ SỐ TÀI CHÍNH - QUÝ'!D1436:M1436</xm:f>
              <xm:sqref>C1436</xm:sqref>
            </x14:sparkline>
            <x14:sparkline>
              <xm:f>'CHỈ SỐ TÀI CHÍNH - QUÝ'!D1437:M1437</xm:f>
              <xm:sqref>C1437</xm:sqref>
            </x14:sparkline>
            <x14:sparkline>
              <xm:f>'CHỈ SỐ TÀI CHÍNH - QUÝ'!D1438:M1438</xm:f>
              <xm:sqref>C1438</xm:sqref>
            </x14:sparkline>
            <x14:sparkline>
              <xm:f>'CHỈ SỐ TÀI CHÍNH - QUÝ'!D1439:M1439</xm:f>
              <xm:sqref>C1439</xm:sqref>
            </x14:sparkline>
            <x14:sparkline>
              <xm:f>'CHỈ SỐ TÀI CHÍNH - QUÝ'!D1440:M1440</xm:f>
              <xm:sqref>C1440</xm:sqref>
            </x14:sparkline>
            <x14:sparkline>
              <xm:f>'CHỈ SỐ TÀI CHÍNH - QUÝ'!D1441:M1441</xm:f>
              <xm:sqref>C1441</xm:sqref>
            </x14:sparkline>
            <x14:sparkline>
              <xm:f>'CHỈ SỐ TÀI CHÍNH - QUÝ'!D1442:M1442</xm:f>
              <xm:sqref>C1442</xm:sqref>
            </x14:sparkline>
            <x14:sparkline>
              <xm:f>'CHỈ SỐ TÀI CHÍNH - QUÝ'!D1443:M1443</xm:f>
              <xm:sqref>C1443</xm:sqref>
            </x14:sparkline>
            <x14:sparkline>
              <xm:f>'CHỈ SỐ TÀI CHÍNH - QUÝ'!D1444:M1444</xm:f>
              <xm:sqref>C1444</xm:sqref>
            </x14:sparkline>
            <x14:sparkline>
              <xm:f>'CHỈ SỐ TÀI CHÍNH - QUÝ'!D1445:M1445</xm:f>
              <xm:sqref>C1445</xm:sqref>
            </x14:sparkline>
            <x14:sparkline>
              <xm:f>'CHỈ SỐ TÀI CHÍNH - QUÝ'!D1446:M1446</xm:f>
              <xm:sqref>C1446</xm:sqref>
            </x14:sparkline>
            <x14:sparkline>
              <xm:f>'CHỈ SỐ TÀI CHÍNH - QUÝ'!D1447:M1447</xm:f>
              <xm:sqref>C1447</xm:sqref>
            </x14:sparkline>
            <x14:sparkline>
              <xm:f>'CHỈ SỐ TÀI CHÍNH - QUÝ'!D1448:M1448</xm:f>
              <xm:sqref>C1448</xm:sqref>
            </x14:sparkline>
            <x14:sparkline>
              <xm:f>'CHỈ SỐ TÀI CHÍNH - QUÝ'!D1449:M1449</xm:f>
              <xm:sqref>C1449</xm:sqref>
            </x14:sparkline>
            <x14:sparkline>
              <xm:f>'CHỈ SỐ TÀI CHÍNH - QUÝ'!D1450:M1450</xm:f>
              <xm:sqref>C1450</xm:sqref>
            </x14:sparkline>
            <x14:sparkline>
              <xm:f>'CHỈ SỐ TÀI CHÍNH - QUÝ'!D1451:M1451</xm:f>
              <xm:sqref>C1451</xm:sqref>
            </x14:sparkline>
            <x14:sparkline>
              <xm:f>'CHỈ SỐ TÀI CHÍNH - QUÝ'!D1452:M1452</xm:f>
              <xm:sqref>C1452</xm:sqref>
            </x14:sparkline>
            <x14:sparkline>
              <xm:f>'CHỈ SỐ TÀI CHÍNH - QUÝ'!D1453:M1453</xm:f>
              <xm:sqref>C1453</xm:sqref>
            </x14:sparkline>
            <x14:sparkline>
              <xm:f>'CHỈ SỐ TÀI CHÍNH - QUÝ'!D1454:M1454</xm:f>
              <xm:sqref>C1454</xm:sqref>
            </x14:sparkline>
            <x14:sparkline>
              <xm:f>'CHỈ SỐ TÀI CHÍNH - QUÝ'!D1455:M1455</xm:f>
              <xm:sqref>C1455</xm:sqref>
            </x14:sparkline>
            <x14:sparkline>
              <xm:f>'CHỈ SỐ TÀI CHÍNH - QUÝ'!D1456:M1456</xm:f>
              <xm:sqref>C1456</xm:sqref>
            </x14:sparkline>
            <x14:sparkline>
              <xm:f>'CHỈ SỐ TÀI CHÍNH - QUÝ'!D1457:M1457</xm:f>
              <xm:sqref>C1457</xm:sqref>
            </x14:sparkline>
            <x14:sparkline>
              <xm:f>'CHỈ SỐ TÀI CHÍNH - QUÝ'!D1458:M1458</xm:f>
              <xm:sqref>C1458</xm:sqref>
            </x14:sparkline>
            <x14:sparkline>
              <xm:f>'CHỈ SỐ TÀI CHÍNH - QUÝ'!D1459:M1459</xm:f>
              <xm:sqref>C1459</xm:sqref>
            </x14:sparkline>
            <x14:sparkline>
              <xm:f>'CHỈ SỐ TÀI CHÍNH - QUÝ'!D1460:M1460</xm:f>
              <xm:sqref>C1460</xm:sqref>
            </x14:sparkline>
            <x14:sparkline>
              <xm:f>'CHỈ SỐ TÀI CHÍNH - QUÝ'!D1461:M1461</xm:f>
              <xm:sqref>C1461</xm:sqref>
            </x14:sparkline>
            <x14:sparkline>
              <xm:f>'CHỈ SỐ TÀI CHÍNH - QUÝ'!D1462:M1462</xm:f>
              <xm:sqref>C1462</xm:sqref>
            </x14:sparkline>
            <x14:sparkline>
              <xm:f>'CHỈ SỐ TÀI CHÍNH - QUÝ'!D1463:M1463</xm:f>
              <xm:sqref>C1463</xm:sqref>
            </x14:sparkline>
            <x14:sparkline>
              <xm:f>'CHỈ SỐ TÀI CHÍNH - QUÝ'!D1464:M1464</xm:f>
              <xm:sqref>C1464</xm:sqref>
            </x14:sparkline>
            <x14:sparkline>
              <xm:f>'CHỈ SỐ TÀI CHÍNH - QUÝ'!D1465:M1465</xm:f>
              <xm:sqref>C1465</xm:sqref>
            </x14:sparkline>
            <x14:sparkline>
              <xm:f>'CHỈ SỐ TÀI CHÍNH - QUÝ'!D1466:M1466</xm:f>
              <xm:sqref>C1466</xm:sqref>
            </x14:sparkline>
            <x14:sparkline>
              <xm:f>'CHỈ SỐ TÀI CHÍNH - QUÝ'!D1467:M1467</xm:f>
              <xm:sqref>C1467</xm:sqref>
            </x14:sparkline>
            <x14:sparkline>
              <xm:f>'CHỈ SỐ TÀI CHÍNH - QUÝ'!D1468:M1468</xm:f>
              <xm:sqref>C1468</xm:sqref>
            </x14:sparkline>
            <x14:sparkline>
              <xm:f>'CHỈ SỐ TÀI CHÍNH - QUÝ'!D1469:M1469</xm:f>
              <xm:sqref>C1469</xm:sqref>
            </x14:sparkline>
            <x14:sparkline>
              <xm:f>'CHỈ SỐ TÀI CHÍNH - QUÝ'!D1470:M1470</xm:f>
              <xm:sqref>C1470</xm:sqref>
            </x14:sparkline>
            <x14:sparkline>
              <xm:f>'CHỈ SỐ TÀI CHÍNH - QUÝ'!D1471:M1471</xm:f>
              <xm:sqref>C1471</xm:sqref>
            </x14:sparkline>
            <x14:sparkline>
              <xm:f>'CHỈ SỐ TÀI CHÍNH - QUÝ'!D1472:M1472</xm:f>
              <xm:sqref>C1472</xm:sqref>
            </x14:sparkline>
            <x14:sparkline>
              <xm:f>'CHỈ SỐ TÀI CHÍNH - QUÝ'!D1473:M1473</xm:f>
              <xm:sqref>C1473</xm:sqref>
            </x14:sparkline>
            <x14:sparkline>
              <xm:f>'CHỈ SỐ TÀI CHÍNH - QUÝ'!D1474:M1474</xm:f>
              <xm:sqref>C1474</xm:sqref>
            </x14:sparkline>
            <x14:sparkline>
              <xm:f>'CHỈ SỐ TÀI CHÍNH - QUÝ'!D1475:M1475</xm:f>
              <xm:sqref>C1475</xm:sqref>
            </x14:sparkline>
            <x14:sparkline>
              <xm:f>'CHỈ SỐ TÀI CHÍNH - QUÝ'!D1476:M1476</xm:f>
              <xm:sqref>C1476</xm:sqref>
            </x14:sparkline>
            <x14:sparkline>
              <xm:f>'CHỈ SỐ TÀI CHÍNH - QUÝ'!D1477:M1477</xm:f>
              <xm:sqref>C1477</xm:sqref>
            </x14:sparkline>
            <x14:sparkline>
              <xm:f>'CHỈ SỐ TÀI CHÍNH - QUÝ'!D1478:M1478</xm:f>
              <xm:sqref>C1478</xm:sqref>
            </x14:sparkline>
            <x14:sparkline>
              <xm:f>'CHỈ SỐ TÀI CHÍNH - QUÝ'!D1479:M1479</xm:f>
              <xm:sqref>C1479</xm:sqref>
            </x14:sparkline>
            <x14:sparkline>
              <xm:f>'CHỈ SỐ TÀI CHÍNH - QUÝ'!D1480:M1480</xm:f>
              <xm:sqref>C1480</xm:sqref>
            </x14:sparkline>
            <x14:sparkline>
              <xm:f>'CHỈ SỐ TÀI CHÍNH - QUÝ'!D1481:M1481</xm:f>
              <xm:sqref>C1481</xm:sqref>
            </x14:sparkline>
            <x14:sparkline>
              <xm:f>'CHỈ SỐ TÀI CHÍNH - QUÝ'!D1482:M1482</xm:f>
              <xm:sqref>C1482</xm:sqref>
            </x14:sparkline>
            <x14:sparkline>
              <xm:f>'CHỈ SỐ TÀI CHÍNH - QUÝ'!D1483:M1483</xm:f>
              <xm:sqref>C1483</xm:sqref>
            </x14:sparkline>
            <x14:sparkline>
              <xm:f>'CHỈ SỐ TÀI CHÍNH - QUÝ'!D1484:M1484</xm:f>
              <xm:sqref>C1484</xm:sqref>
            </x14:sparkline>
            <x14:sparkline>
              <xm:f>'CHỈ SỐ TÀI CHÍNH - QUÝ'!D1485:M1485</xm:f>
              <xm:sqref>C1485</xm:sqref>
            </x14:sparkline>
            <x14:sparkline>
              <xm:f>'CHỈ SỐ TÀI CHÍNH - QUÝ'!D1486:M1486</xm:f>
              <xm:sqref>C1486</xm:sqref>
            </x14:sparkline>
            <x14:sparkline>
              <xm:f>'CHỈ SỐ TÀI CHÍNH - QUÝ'!D1487:M1487</xm:f>
              <xm:sqref>C1487</xm:sqref>
            </x14:sparkline>
            <x14:sparkline>
              <xm:f>'CHỈ SỐ TÀI CHÍNH - QUÝ'!D1488:M1488</xm:f>
              <xm:sqref>C1488</xm:sqref>
            </x14:sparkline>
            <x14:sparkline>
              <xm:f>'CHỈ SỐ TÀI CHÍNH - QUÝ'!D1489:M1489</xm:f>
              <xm:sqref>C1489</xm:sqref>
            </x14:sparkline>
            <x14:sparkline>
              <xm:f>'CHỈ SỐ TÀI CHÍNH - QUÝ'!D1490:M1490</xm:f>
              <xm:sqref>C1490</xm:sqref>
            </x14:sparkline>
            <x14:sparkline>
              <xm:f>'CHỈ SỐ TÀI CHÍNH - QUÝ'!D1491:M1491</xm:f>
              <xm:sqref>C1491</xm:sqref>
            </x14:sparkline>
            <x14:sparkline>
              <xm:f>'CHỈ SỐ TÀI CHÍNH - QUÝ'!D1492:M1492</xm:f>
              <xm:sqref>C1492</xm:sqref>
            </x14:sparkline>
            <x14:sparkline>
              <xm:f>'CHỈ SỐ TÀI CHÍNH - QUÝ'!D1493:M1493</xm:f>
              <xm:sqref>C1493</xm:sqref>
            </x14:sparkline>
            <x14:sparkline>
              <xm:f>'CHỈ SỐ TÀI CHÍNH - QUÝ'!D1494:M1494</xm:f>
              <xm:sqref>C1494</xm:sqref>
            </x14:sparkline>
            <x14:sparkline>
              <xm:f>'CHỈ SỐ TÀI CHÍNH - QUÝ'!D1495:M1495</xm:f>
              <xm:sqref>C1495</xm:sqref>
            </x14:sparkline>
            <x14:sparkline>
              <xm:f>'CHỈ SỐ TÀI CHÍNH - QUÝ'!D1496:M1496</xm:f>
              <xm:sqref>C1496</xm:sqref>
            </x14:sparkline>
            <x14:sparkline>
              <xm:f>'CHỈ SỐ TÀI CHÍNH - QUÝ'!D1497:M1497</xm:f>
              <xm:sqref>C1497</xm:sqref>
            </x14:sparkline>
            <x14:sparkline>
              <xm:f>'CHỈ SỐ TÀI CHÍNH - QUÝ'!D1498:M1498</xm:f>
              <xm:sqref>C1498</xm:sqref>
            </x14:sparkline>
            <x14:sparkline>
              <xm:f>'CHỈ SỐ TÀI CHÍNH - QUÝ'!D1499:M1499</xm:f>
              <xm:sqref>C1499</xm:sqref>
            </x14:sparkline>
            <x14:sparkline>
              <xm:f>'CHỈ SỐ TÀI CHÍNH - QUÝ'!D1500:M1500</xm:f>
              <xm:sqref>C1500</xm:sqref>
            </x14:sparkline>
            <x14:sparkline>
              <xm:f>'CHỈ SỐ TÀI CHÍNH - QUÝ'!D1501:M1501</xm:f>
              <xm:sqref>C1501</xm:sqref>
            </x14:sparkline>
            <x14:sparkline>
              <xm:f>'CHỈ SỐ TÀI CHÍNH - QUÝ'!D1502:M1502</xm:f>
              <xm:sqref>C1502</xm:sqref>
            </x14:sparkline>
            <x14:sparkline>
              <xm:f>'CHỈ SỐ TÀI CHÍNH - QUÝ'!D1503:M1503</xm:f>
              <xm:sqref>C1503</xm:sqref>
            </x14:sparkline>
            <x14:sparkline>
              <xm:f>'CHỈ SỐ TÀI CHÍNH - QUÝ'!D1504:M1504</xm:f>
              <xm:sqref>C1504</xm:sqref>
            </x14:sparkline>
            <x14:sparkline>
              <xm:f>'CHỈ SỐ TÀI CHÍNH - QUÝ'!D1505:M1505</xm:f>
              <xm:sqref>C1505</xm:sqref>
            </x14:sparkline>
            <x14:sparkline>
              <xm:f>'CHỈ SỐ TÀI CHÍNH - QUÝ'!D1506:M1506</xm:f>
              <xm:sqref>C1506</xm:sqref>
            </x14:sparkline>
            <x14:sparkline>
              <xm:f>'CHỈ SỐ TÀI CHÍNH - QUÝ'!D1507:M1507</xm:f>
              <xm:sqref>C1507</xm:sqref>
            </x14:sparkline>
            <x14:sparkline>
              <xm:f>'CHỈ SỐ TÀI CHÍNH - QUÝ'!D1508:M1508</xm:f>
              <xm:sqref>C1508</xm:sqref>
            </x14:sparkline>
            <x14:sparkline>
              <xm:f>'CHỈ SỐ TÀI CHÍNH - QUÝ'!D1509:M1509</xm:f>
              <xm:sqref>C1509</xm:sqref>
            </x14:sparkline>
            <x14:sparkline>
              <xm:f>'CHỈ SỐ TÀI CHÍNH - QUÝ'!D1510:M1510</xm:f>
              <xm:sqref>C1510</xm:sqref>
            </x14:sparkline>
            <x14:sparkline>
              <xm:f>'CHỈ SỐ TÀI CHÍNH - QUÝ'!D1511:M1511</xm:f>
              <xm:sqref>C1511</xm:sqref>
            </x14:sparkline>
            <x14:sparkline>
              <xm:f>'CHỈ SỐ TÀI CHÍNH - QUÝ'!D1512:M1512</xm:f>
              <xm:sqref>C1512</xm:sqref>
            </x14:sparkline>
            <x14:sparkline>
              <xm:f>'CHỈ SỐ TÀI CHÍNH - QUÝ'!D1513:M1513</xm:f>
              <xm:sqref>C1513</xm:sqref>
            </x14:sparkline>
            <x14:sparkline>
              <xm:f>'CHỈ SỐ TÀI CHÍNH - QUÝ'!D1514:M1514</xm:f>
              <xm:sqref>C1514</xm:sqref>
            </x14:sparkline>
            <x14:sparkline>
              <xm:f>'CHỈ SỐ TÀI CHÍNH - QUÝ'!D1515:M1515</xm:f>
              <xm:sqref>C1515</xm:sqref>
            </x14:sparkline>
            <x14:sparkline>
              <xm:f>'CHỈ SỐ TÀI CHÍNH - QUÝ'!D1516:M1516</xm:f>
              <xm:sqref>C1516</xm:sqref>
            </x14:sparkline>
            <x14:sparkline>
              <xm:f>'CHỈ SỐ TÀI CHÍNH - QUÝ'!D1517:M1517</xm:f>
              <xm:sqref>C1517</xm:sqref>
            </x14:sparkline>
            <x14:sparkline>
              <xm:f>'CHỈ SỐ TÀI CHÍNH - QUÝ'!D1518:M1518</xm:f>
              <xm:sqref>C1518</xm:sqref>
            </x14:sparkline>
            <x14:sparkline>
              <xm:f>'CHỈ SỐ TÀI CHÍNH - QUÝ'!D1519:M1519</xm:f>
              <xm:sqref>C1519</xm:sqref>
            </x14:sparkline>
            <x14:sparkline>
              <xm:f>'CHỈ SỐ TÀI CHÍNH - QUÝ'!D1520:M1520</xm:f>
              <xm:sqref>C1520</xm:sqref>
            </x14:sparkline>
            <x14:sparkline>
              <xm:f>'CHỈ SỐ TÀI CHÍNH - QUÝ'!D1521:M1521</xm:f>
              <xm:sqref>C1521</xm:sqref>
            </x14:sparkline>
            <x14:sparkline>
              <xm:f>'CHỈ SỐ TÀI CHÍNH - QUÝ'!D1522:M1522</xm:f>
              <xm:sqref>C1522</xm:sqref>
            </x14:sparkline>
            <x14:sparkline>
              <xm:f>'CHỈ SỐ TÀI CHÍNH - QUÝ'!D1523:M1523</xm:f>
              <xm:sqref>C1523</xm:sqref>
            </x14:sparkline>
            <x14:sparkline>
              <xm:f>'CHỈ SỐ TÀI CHÍNH - QUÝ'!D1524:M1524</xm:f>
              <xm:sqref>C1524</xm:sqref>
            </x14:sparkline>
            <x14:sparkline>
              <xm:f>'CHỈ SỐ TÀI CHÍNH - QUÝ'!D1525:M1525</xm:f>
              <xm:sqref>C1525</xm:sqref>
            </x14:sparkline>
            <x14:sparkline>
              <xm:f>'CHỈ SỐ TÀI CHÍNH - QUÝ'!D1526:M1526</xm:f>
              <xm:sqref>C1526</xm:sqref>
            </x14:sparkline>
            <x14:sparkline>
              <xm:f>'CHỈ SỐ TÀI CHÍNH - QUÝ'!D1527:M1527</xm:f>
              <xm:sqref>C1527</xm:sqref>
            </x14:sparkline>
            <x14:sparkline>
              <xm:f>'CHỈ SỐ TÀI CHÍNH - QUÝ'!D1528:M1528</xm:f>
              <xm:sqref>C1528</xm:sqref>
            </x14:sparkline>
            <x14:sparkline>
              <xm:f>'CHỈ SỐ TÀI CHÍNH - QUÝ'!D1529:M1529</xm:f>
              <xm:sqref>C1529</xm:sqref>
            </x14:sparkline>
            <x14:sparkline>
              <xm:f>'CHỈ SỐ TÀI CHÍNH - QUÝ'!D1530:M1530</xm:f>
              <xm:sqref>C1530</xm:sqref>
            </x14:sparkline>
            <x14:sparkline>
              <xm:f>'CHỈ SỐ TÀI CHÍNH - QUÝ'!D1531:M1531</xm:f>
              <xm:sqref>C1531</xm:sqref>
            </x14:sparkline>
            <x14:sparkline>
              <xm:f>'CHỈ SỐ TÀI CHÍNH - QUÝ'!D1532:M1532</xm:f>
              <xm:sqref>C1532</xm:sqref>
            </x14:sparkline>
            <x14:sparkline>
              <xm:f>'CHỈ SỐ TÀI CHÍNH - QUÝ'!D1533:M1533</xm:f>
              <xm:sqref>C1533</xm:sqref>
            </x14:sparkline>
            <x14:sparkline>
              <xm:f>'CHỈ SỐ TÀI CHÍNH - QUÝ'!D1534:M1534</xm:f>
              <xm:sqref>C1534</xm:sqref>
            </x14:sparkline>
            <x14:sparkline>
              <xm:f>'CHỈ SỐ TÀI CHÍNH - QUÝ'!D1535:M1535</xm:f>
              <xm:sqref>C1535</xm:sqref>
            </x14:sparkline>
            <x14:sparkline>
              <xm:f>'CHỈ SỐ TÀI CHÍNH - QUÝ'!D1536:M1536</xm:f>
              <xm:sqref>C1536</xm:sqref>
            </x14:sparkline>
            <x14:sparkline>
              <xm:f>'CHỈ SỐ TÀI CHÍNH - QUÝ'!D1537:M1537</xm:f>
              <xm:sqref>C1537</xm:sqref>
            </x14:sparkline>
            <x14:sparkline>
              <xm:f>'CHỈ SỐ TÀI CHÍNH - QUÝ'!D1538:M1538</xm:f>
              <xm:sqref>C1538</xm:sqref>
            </x14:sparkline>
            <x14:sparkline>
              <xm:f>'CHỈ SỐ TÀI CHÍNH - QUÝ'!D1539:M1539</xm:f>
              <xm:sqref>C1539</xm:sqref>
            </x14:sparkline>
            <x14:sparkline>
              <xm:f>'CHỈ SỐ TÀI CHÍNH - QUÝ'!D1540:M1540</xm:f>
              <xm:sqref>C1540</xm:sqref>
            </x14:sparkline>
            <x14:sparkline>
              <xm:f>'CHỈ SỐ TÀI CHÍNH - QUÝ'!D1541:M1541</xm:f>
              <xm:sqref>C1541</xm:sqref>
            </x14:sparkline>
            <x14:sparkline>
              <xm:f>'CHỈ SỐ TÀI CHÍNH - QUÝ'!D1542:M1542</xm:f>
              <xm:sqref>C1542</xm:sqref>
            </x14:sparkline>
            <x14:sparkline>
              <xm:f>'CHỈ SỐ TÀI CHÍNH - QUÝ'!D1543:M1543</xm:f>
              <xm:sqref>C1543</xm:sqref>
            </x14:sparkline>
            <x14:sparkline>
              <xm:f>'CHỈ SỐ TÀI CHÍNH - QUÝ'!D1544:M1544</xm:f>
              <xm:sqref>C1544</xm:sqref>
            </x14:sparkline>
            <x14:sparkline>
              <xm:f>'CHỈ SỐ TÀI CHÍNH - QUÝ'!D1545:M1545</xm:f>
              <xm:sqref>C1545</xm:sqref>
            </x14:sparkline>
            <x14:sparkline>
              <xm:f>'CHỈ SỐ TÀI CHÍNH - QUÝ'!D1546:M1546</xm:f>
              <xm:sqref>C1546</xm:sqref>
            </x14:sparkline>
            <x14:sparkline>
              <xm:f>'CHỈ SỐ TÀI CHÍNH - QUÝ'!D1547:M1547</xm:f>
              <xm:sqref>C1547</xm:sqref>
            </x14:sparkline>
            <x14:sparkline>
              <xm:f>'CHỈ SỐ TÀI CHÍNH - QUÝ'!D1548:M1548</xm:f>
              <xm:sqref>C1548</xm:sqref>
            </x14:sparkline>
            <x14:sparkline>
              <xm:f>'CHỈ SỐ TÀI CHÍNH - QUÝ'!D1549:M1549</xm:f>
              <xm:sqref>C1549</xm:sqref>
            </x14:sparkline>
            <x14:sparkline>
              <xm:f>'CHỈ SỐ TÀI CHÍNH - QUÝ'!D1550:M1550</xm:f>
              <xm:sqref>C1550</xm:sqref>
            </x14:sparkline>
            <x14:sparkline>
              <xm:f>'CHỈ SỐ TÀI CHÍNH - QUÝ'!D1551:M1551</xm:f>
              <xm:sqref>C1551</xm:sqref>
            </x14:sparkline>
            <x14:sparkline>
              <xm:f>'CHỈ SỐ TÀI CHÍNH - QUÝ'!D1552:M1552</xm:f>
              <xm:sqref>C1552</xm:sqref>
            </x14:sparkline>
            <x14:sparkline>
              <xm:f>'CHỈ SỐ TÀI CHÍNH - QUÝ'!D1553:M1553</xm:f>
              <xm:sqref>C1553</xm:sqref>
            </x14:sparkline>
            <x14:sparkline>
              <xm:f>'CHỈ SỐ TÀI CHÍNH - QUÝ'!D1554:M1554</xm:f>
              <xm:sqref>C1554</xm:sqref>
            </x14:sparkline>
            <x14:sparkline>
              <xm:f>'CHỈ SỐ TÀI CHÍNH - QUÝ'!D1555:M1555</xm:f>
              <xm:sqref>C1555</xm:sqref>
            </x14:sparkline>
            <x14:sparkline>
              <xm:f>'CHỈ SỐ TÀI CHÍNH - QUÝ'!D1556:M1556</xm:f>
              <xm:sqref>C1556</xm:sqref>
            </x14:sparkline>
            <x14:sparkline>
              <xm:f>'CHỈ SỐ TÀI CHÍNH - QUÝ'!D1557:M1557</xm:f>
              <xm:sqref>C1557</xm:sqref>
            </x14:sparkline>
            <x14:sparkline>
              <xm:f>'CHỈ SỐ TÀI CHÍNH - QUÝ'!D1558:M1558</xm:f>
              <xm:sqref>C1558</xm:sqref>
            </x14:sparkline>
            <x14:sparkline>
              <xm:f>'CHỈ SỐ TÀI CHÍNH - QUÝ'!D1559:M1559</xm:f>
              <xm:sqref>C1559</xm:sqref>
            </x14:sparkline>
            <x14:sparkline>
              <xm:f>'CHỈ SỐ TÀI CHÍNH - QUÝ'!D1560:M1560</xm:f>
              <xm:sqref>C1560</xm:sqref>
            </x14:sparkline>
            <x14:sparkline>
              <xm:f>'CHỈ SỐ TÀI CHÍNH - QUÝ'!D1561:M1561</xm:f>
              <xm:sqref>C1561</xm:sqref>
            </x14:sparkline>
            <x14:sparkline>
              <xm:f>'CHỈ SỐ TÀI CHÍNH - QUÝ'!D1562:M1562</xm:f>
              <xm:sqref>C1562</xm:sqref>
            </x14:sparkline>
            <x14:sparkline>
              <xm:f>'CHỈ SỐ TÀI CHÍNH - QUÝ'!D1563:M1563</xm:f>
              <xm:sqref>C1563</xm:sqref>
            </x14:sparkline>
            <x14:sparkline>
              <xm:f>'CHỈ SỐ TÀI CHÍNH - QUÝ'!D1564:M1564</xm:f>
              <xm:sqref>C1564</xm:sqref>
            </x14:sparkline>
            <x14:sparkline>
              <xm:f>'CHỈ SỐ TÀI CHÍNH - QUÝ'!D1565:M1565</xm:f>
              <xm:sqref>C1565</xm:sqref>
            </x14:sparkline>
            <x14:sparkline>
              <xm:f>'CHỈ SỐ TÀI CHÍNH - QUÝ'!D1566:M1566</xm:f>
              <xm:sqref>C1566</xm:sqref>
            </x14:sparkline>
            <x14:sparkline>
              <xm:f>'CHỈ SỐ TÀI CHÍNH - QUÝ'!D1567:M1567</xm:f>
              <xm:sqref>C1567</xm:sqref>
            </x14:sparkline>
            <x14:sparkline>
              <xm:f>'CHỈ SỐ TÀI CHÍNH - QUÝ'!D1568:M1568</xm:f>
              <xm:sqref>C1568</xm:sqref>
            </x14:sparkline>
            <x14:sparkline>
              <xm:f>'CHỈ SỐ TÀI CHÍNH - QUÝ'!D1569:M1569</xm:f>
              <xm:sqref>C1569</xm:sqref>
            </x14:sparkline>
            <x14:sparkline>
              <xm:f>'CHỈ SỐ TÀI CHÍNH - QUÝ'!D1570:M1570</xm:f>
              <xm:sqref>C1570</xm:sqref>
            </x14:sparkline>
            <x14:sparkline>
              <xm:f>'CHỈ SỐ TÀI CHÍNH - QUÝ'!D1571:M1571</xm:f>
              <xm:sqref>C1571</xm:sqref>
            </x14:sparkline>
            <x14:sparkline>
              <xm:f>'CHỈ SỐ TÀI CHÍNH - QUÝ'!D1572:M1572</xm:f>
              <xm:sqref>C1572</xm:sqref>
            </x14:sparkline>
            <x14:sparkline>
              <xm:f>'CHỈ SỐ TÀI CHÍNH - QUÝ'!D1573:M1573</xm:f>
              <xm:sqref>C1573</xm:sqref>
            </x14:sparkline>
            <x14:sparkline>
              <xm:f>'CHỈ SỐ TÀI CHÍNH - QUÝ'!D1574:M1574</xm:f>
              <xm:sqref>C1574</xm:sqref>
            </x14:sparkline>
            <x14:sparkline>
              <xm:f>'CHỈ SỐ TÀI CHÍNH - QUÝ'!D1575:M1575</xm:f>
              <xm:sqref>C1575</xm:sqref>
            </x14:sparkline>
            <x14:sparkline>
              <xm:f>'CHỈ SỐ TÀI CHÍNH - QUÝ'!D1576:M1576</xm:f>
              <xm:sqref>C1576</xm:sqref>
            </x14:sparkline>
            <x14:sparkline>
              <xm:f>'CHỈ SỐ TÀI CHÍNH - QUÝ'!D1577:M1577</xm:f>
              <xm:sqref>C1577</xm:sqref>
            </x14:sparkline>
            <x14:sparkline>
              <xm:f>'CHỈ SỐ TÀI CHÍNH - QUÝ'!D1578:M1578</xm:f>
              <xm:sqref>C1578</xm:sqref>
            </x14:sparkline>
            <x14:sparkline>
              <xm:f>'CHỈ SỐ TÀI CHÍNH - QUÝ'!D1579:M1579</xm:f>
              <xm:sqref>C1579</xm:sqref>
            </x14:sparkline>
            <x14:sparkline>
              <xm:f>'CHỈ SỐ TÀI CHÍNH - QUÝ'!D1580:M1580</xm:f>
              <xm:sqref>C1580</xm:sqref>
            </x14:sparkline>
            <x14:sparkline>
              <xm:f>'CHỈ SỐ TÀI CHÍNH - QUÝ'!D1581:M1581</xm:f>
              <xm:sqref>C1581</xm:sqref>
            </x14:sparkline>
            <x14:sparkline>
              <xm:f>'CHỈ SỐ TÀI CHÍNH - QUÝ'!D1582:M1582</xm:f>
              <xm:sqref>C1582</xm:sqref>
            </x14:sparkline>
            <x14:sparkline>
              <xm:f>'CHỈ SỐ TÀI CHÍNH - QUÝ'!D1583:M1583</xm:f>
              <xm:sqref>C1583</xm:sqref>
            </x14:sparkline>
            <x14:sparkline>
              <xm:f>'CHỈ SỐ TÀI CHÍNH - QUÝ'!D1584:M1584</xm:f>
              <xm:sqref>C1584</xm:sqref>
            </x14:sparkline>
            <x14:sparkline>
              <xm:f>'CHỈ SỐ TÀI CHÍNH - QUÝ'!D1585:M1585</xm:f>
              <xm:sqref>C1585</xm:sqref>
            </x14:sparkline>
            <x14:sparkline>
              <xm:f>'CHỈ SỐ TÀI CHÍNH - QUÝ'!D1586:M1586</xm:f>
              <xm:sqref>C1586</xm:sqref>
            </x14:sparkline>
            <x14:sparkline>
              <xm:f>'CHỈ SỐ TÀI CHÍNH - QUÝ'!D1587:M1587</xm:f>
              <xm:sqref>C1587</xm:sqref>
            </x14:sparkline>
            <x14:sparkline>
              <xm:f>'CHỈ SỐ TÀI CHÍNH - QUÝ'!D1588:M1588</xm:f>
              <xm:sqref>C1588</xm:sqref>
            </x14:sparkline>
            <x14:sparkline>
              <xm:f>'CHỈ SỐ TÀI CHÍNH - QUÝ'!D1589:M1589</xm:f>
              <xm:sqref>C1589</xm:sqref>
            </x14:sparkline>
            <x14:sparkline>
              <xm:f>'CHỈ SỐ TÀI CHÍNH - QUÝ'!D1590:M1590</xm:f>
              <xm:sqref>C1590</xm:sqref>
            </x14:sparkline>
            <x14:sparkline>
              <xm:f>'CHỈ SỐ TÀI CHÍNH - QUÝ'!D1591:M1591</xm:f>
              <xm:sqref>C1591</xm:sqref>
            </x14:sparkline>
            <x14:sparkline>
              <xm:f>'CHỈ SỐ TÀI CHÍNH - QUÝ'!D1592:M1592</xm:f>
              <xm:sqref>C1592</xm:sqref>
            </x14:sparkline>
            <x14:sparkline>
              <xm:f>'CHỈ SỐ TÀI CHÍNH - QUÝ'!D1593:M1593</xm:f>
              <xm:sqref>C1593</xm:sqref>
            </x14:sparkline>
            <x14:sparkline>
              <xm:f>'CHỈ SỐ TÀI CHÍNH - QUÝ'!D1594:M1594</xm:f>
              <xm:sqref>C1594</xm:sqref>
            </x14:sparkline>
            <x14:sparkline>
              <xm:f>'CHỈ SỐ TÀI CHÍNH - QUÝ'!D1595:M1595</xm:f>
              <xm:sqref>C1595</xm:sqref>
            </x14:sparkline>
            <x14:sparkline>
              <xm:f>'CHỈ SỐ TÀI CHÍNH - QUÝ'!D1596:M1596</xm:f>
              <xm:sqref>C1596</xm:sqref>
            </x14:sparkline>
            <x14:sparkline>
              <xm:f>'CHỈ SỐ TÀI CHÍNH - QUÝ'!D1597:M1597</xm:f>
              <xm:sqref>C1597</xm:sqref>
            </x14:sparkline>
            <x14:sparkline>
              <xm:f>'CHỈ SỐ TÀI CHÍNH - QUÝ'!D1598:M1598</xm:f>
              <xm:sqref>C1598</xm:sqref>
            </x14:sparkline>
            <x14:sparkline>
              <xm:f>'CHỈ SỐ TÀI CHÍNH - QUÝ'!D1599:M1599</xm:f>
              <xm:sqref>C1599</xm:sqref>
            </x14:sparkline>
            <x14:sparkline>
              <xm:f>'CHỈ SỐ TÀI CHÍNH - QUÝ'!D1600:M1600</xm:f>
              <xm:sqref>C1600</xm:sqref>
            </x14:sparkline>
            <x14:sparkline>
              <xm:f>'CHỈ SỐ TÀI CHÍNH - QUÝ'!D1601:M1601</xm:f>
              <xm:sqref>C1601</xm:sqref>
            </x14:sparkline>
            <x14:sparkline>
              <xm:f>'CHỈ SỐ TÀI CHÍNH - QUÝ'!D1602:M1602</xm:f>
              <xm:sqref>C1602</xm:sqref>
            </x14:sparkline>
            <x14:sparkline>
              <xm:f>'CHỈ SỐ TÀI CHÍNH - QUÝ'!D1603:M1603</xm:f>
              <xm:sqref>C1603</xm:sqref>
            </x14:sparkline>
            <x14:sparkline>
              <xm:f>'CHỈ SỐ TÀI CHÍNH - QUÝ'!D1604:M1604</xm:f>
              <xm:sqref>C1604</xm:sqref>
            </x14:sparkline>
            <x14:sparkline>
              <xm:f>'CHỈ SỐ TÀI CHÍNH - QUÝ'!D1605:M1605</xm:f>
              <xm:sqref>C1605</xm:sqref>
            </x14:sparkline>
          </x14:sparklines>
        </x14:sparklineGroup>
        <x14:sparklineGroup type="column" displayEmptyCellsAs="gap" high="1" low="1" xr2:uid="{C332D9BA-A18A-40BE-ADBF-2B8C58C00D76}">
          <x14:colorSeries rgb="FFFFFF00"/>
          <x14:colorNegative rgb="FFD00000"/>
          <x14:colorAxis rgb="FF000000"/>
          <x14:colorMarkers rgb="FFD00000"/>
          <x14:colorFirst rgb="FFD00000"/>
          <x14:colorLast rgb="FFD00000"/>
          <x14:colorHigh rgb="FF00FF00"/>
          <x14:colorLow rgb="FFFF0000"/>
          <x14:sparklines>
            <x14:sparkline>
              <xm:f>'CHỈ SỐ TÀI CHÍNH - QUÝ'!D1207:M1207</xm:f>
              <xm:sqref>C1207</xm:sqref>
            </x14:sparkline>
            <x14:sparkline>
              <xm:f>'CHỈ SỐ TÀI CHÍNH - QUÝ'!D1208:M1208</xm:f>
              <xm:sqref>C1208</xm:sqref>
            </x14:sparkline>
            <x14:sparkline>
              <xm:f>'CHỈ SỐ TÀI CHÍNH - QUÝ'!D1209:M1209</xm:f>
              <xm:sqref>C1209</xm:sqref>
            </x14:sparkline>
            <x14:sparkline>
              <xm:f>'CHỈ SỐ TÀI CHÍNH - QUÝ'!D1210:M1210</xm:f>
              <xm:sqref>C1210</xm:sqref>
            </x14:sparkline>
            <x14:sparkline>
              <xm:f>'CHỈ SỐ TÀI CHÍNH - QUÝ'!D1211:M1211</xm:f>
              <xm:sqref>C1211</xm:sqref>
            </x14:sparkline>
            <x14:sparkline>
              <xm:f>'CHỈ SỐ TÀI CHÍNH - QUÝ'!D1212:M1212</xm:f>
              <xm:sqref>C1212</xm:sqref>
            </x14:sparkline>
            <x14:sparkline>
              <xm:f>'CHỈ SỐ TÀI CHÍNH - QUÝ'!D1213:M1213</xm:f>
              <xm:sqref>C1213</xm:sqref>
            </x14:sparkline>
            <x14:sparkline>
              <xm:f>'CHỈ SỐ TÀI CHÍNH - QUÝ'!D1214:M1214</xm:f>
              <xm:sqref>C1214</xm:sqref>
            </x14:sparkline>
            <x14:sparkline>
              <xm:f>'CHỈ SỐ TÀI CHÍNH - QUÝ'!D1215:M1215</xm:f>
              <xm:sqref>C1215</xm:sqref>
            </x14:sparkline>
            <x14:sparkline>
              <xm:f>'CHỈ SỐ TÀI CHÍNH - QUÝ'!D1216:M1216</xm:f>
              <xm:sqref>C1216</xm:sqref>
            </x14:sparkline>
            <x14:sparkline>
              <xm:f>'CHỈ SỐ TÀI CHÍNH - QUÝ'!D1217:M1217</xm:f>
              <xm:sqref>C1217</xm:sqref>
            </x14:sparkline>
            <x14:sparkline>
              <xm:f>'CHỈ SỐ TÀI CHÍNH - QUÝ'!D1218:M1218</xm:f>
              <xm:sqref>C1218</xm:sqref>
            </x14:sparkline>
            <x14:sparkline>
              <xm:f>'CHỈ SỐ TÀI CHÍNH - QUÝ'!D1219:M1219</xm:f>
              <xm:sqref>C1219</xm:sqref>
            </x14:sparkline>
            <x14:sparkline>
              <xm:f>'CHỈ SỐ TÀI CHÍNH - QUÝ'!D1220:M1220</xm:f>
              <xm:sqref>C1220</xm:sqref>
            </x14:sparkline>
            <x14:sparkline>
              <xm:f>'CHỈ SỐ TÀI CHÍNH - QUÝ'!D1221:M1221</xm:f>
              <xm:sqref>C1221</xm:sqref>
            </x14:sparkline>
            <x14:sparkline>
              <xm:f>'CHỈ SỐ TÀI CHÍNH - QUÝ'!D1222:M1222</xm:f>
              <xm:sqref>C1222</xm:sqref>
            </x14:sparkline>
            <x14:sparkline>
              <xm:f>'CHỈ SỐ TÀI CHÍNH - QUÝ'!D1223:M1223</xm:f>
              <xm:sqref>C1223</xm:sqref>
            </x14:sparkline>
            <x14:sparkline>
              <xm:f>'CHỈ SỐ TÀI CHÍNH - QUÝ'!D1224:M1224</xm:f>
              <xm:sqref>C1224</xm:sqref>
            </x14:sparkline>
            <x14:sparkline>
              <xm:f>'CHỈ SỐ TÀI CHÍNH - QUÝ'!D1225:M1225</xm:f>
              <xm:sqref>C1225</xm:sqref>
            </x14:sparkline>
            <x14:sparkline>
              <xm:f>'CHỈ SỐ TÀI CHÍNH - QUÝ'!D1226:M1226</xm:f>
              <xm:sqref>C1226</xm:sqref>
            </x14:sparkline>
            <x14:sparkline>
              <xm:f>'CHỈ SỐ TÀI CHÍNH - QUÝ'!D1227:M1227</xm:f>
              <xm:sqref>C1227</xm:sqref>
            </x14:sparkline>
            <x14:sparkline>
              <xm:f>'CHỈ SỐ TÀI CHÍNH - QUÝ'!D1228:M1228</xm:f>
              <xm:sqref>C1228</xm:sqref>
            </x14:sparkline>
            <x14:sparkline>
              <xm:f>'CHỈ SỐ TÀI CHÍNH - QUÝ'!D1229:M1229</xm:f>
              <xm:sqref>C1229</xm:sqref>
            </x14:sparkline>
            <x14:sparkline>
              <xm:f>'CHỈ SỐ TÀI CHÍNH - QUÝ'!D1230:M1230</xm:f>
              <xm:sqref>C1230</xm:sqref>
            </x14:sparkline>
            <x14:sparkline>
              <xm:f>'CHỈ SỐ TÀI CHÍNH - QUÝ'!D1231:M1231</xm:f>
              <xm:sqref>C1231</xm:sqref>
            </x14:sparkline>
            <x14:sparkline>
              <xm:f>'CHỈ SỐ TÀI CHÍNH - QUÝ'!D1232:M1232</xm:f>
              <xm:sqref>C1232</xm:sqref>
            </x14:sparkline>
            <x14:sparkline>
              <xm:f>'CHỈ SỐ TÀI CHÍNH - QUÝ'!D1233:M1233</xm:f>
              <xm:sqref>C1233</xm:sqref>
            </x14:sparkline>
            <x14:sparkline>
              <xm:f>'CHỈ SỐ TÀI CHÍNH - QUÝ'!D1234:M1234</xm:f>
              <xm:sqref>C1234</xm:sqref>
            </x14:sparkline>
            <x14:sparkline>
              <xm:f>'CHỈ SỐ TÀI CHÍNH - QUÝ'!D1235:M1235</xm:f>
              <xm:sqref>C1235</xm:sqref>
            </x14:sparkline>
            <x14:sparkline>
              <xm:f>'CHỈ SỐ TÀI CHÍNH - QUÝ'!D1236:M1236</xm:f>
              <xm:sqref>C1236</xm:sqref>
            </x14:sparkline>
            <x14:sparkline>
              <xm:f>'CHỈ SỐ TÀI CHÍNH - QUÝ'!D1237:M1237</xm:f>
              <xm:sqref>C1237</xm:sqref>
            </x14:sparkline>
            <x14:sparkline>
              <xm:f>'CHỈ SỐ TÀI CHÍNH - QUÝ'!D1238:M1238</xm:f>
              <xm:sqref>C1238</xm:sqref>
            </x14:sparkline>
            <x14:sparkline>
              <xm:f>'CHỈ SỐ TÀI CHÍNH - QUÝ'!D1239:M1239</xm:f>
              <xm:sqref>C1239</xm:sqref>
            </x14:sparkline>
            <x14:sparkline>
              <xm:f>'CHỈ SỐ TÀI CHÍNH - QUÝ'!D1240:M1240</xm:f>
              <xm:sqref>C1240</xm:sqref>
            </x14:sparkline>
            <x14:sparkline>
              <xm:f>'CHỈ SỐ TÀI CHÍNH - QUÝ'!D1241:M1241</xm:f>
              <xm:sqref>C1241</xm:sqref>
            </x14:sparkline>
            <x14:sparkline>
              <xm:f>'CHỈ SỐ TÀI CHÍNH - QUÝ'!D1242:M1242</xm:f>
              <xm:sqref>C1242</xm:sqref>
            </x14:sparkline>
            <x14:sparkline>
              <xm:f>'CHỈ SỐ TÀI CHÍNH - QUÝ'!D1243:M1243</xm:f>
              <xm:sqref>C1243</xm:sqref>
            </x14:sparkline>
            <x14:sparkline>
              <xm:f>'CHỈ SỐ TÀI CHÍNH - QUÝ'!D1244:M1244</xm:f>
              <xm:sqref>C1244</xm:sqref>
            </x14:sparkline>
            <x14:sparkline>
              <xm:f>'CHỈ SỐ TÀI CHÍNH - QUÝ'!D1245:M1245</xm:f>
              <xm:sqref>C1245</xm:sqref>
            </x14:sparkline>
            <x14:sparkline>
              <xm:f>'CHỈ SỐ TÀI CHÍNH - QUÝ'!D1246:M1246</xm:f>
              <xm:sqref>C1246</xm:sqref>
            </x14:sparkline>
            <x14:sparkline>
              <xm:f>'CHỈ SỐ TÀI CHÍNH - QUÝ'!D1247:M1247</xm:f>
              <xm:sqref>C1247</xm:sqref>
            </x14:sparkline>
            <x14:sparkline>
              <xm:f>'CHỈ SỐ TÀI CHÍNH - QUÝ'!D1248:M1248</xm:f>
              <xm:sqref>C1248</xm:sqref>
            </x14:sparkline>
            <x14:sparkline>
              <xm:f>'CHỈ SỐ TÀI CHÍNH - QUÝ'!D1249:M1249</xm:f>
              <xm:sqref>C1249</xm:sqref>
            </x14:sparkline>
            <x14:sparkline>
              <xm:f>'CHỈ SỐ TÀI CHÍNH - QUÝ'!D1250:M1250</xm:f>
              <xm:sqref>C1250</xm:sqref>
            </x14:sparkline>
            <x14:sparkline>
              <xm:f>'CHỈ SỐ TÀI CHÍNH - QUÝ'!D1251:M1251</xm:f>
              <xm:sqref>C1251</xm:sqref>
            </x14:sparkline>
            <x14:sparkline>
              <xm:f>'CHỈ SỐ TÀI CHÍNH - QUÝ'!D1252:M1252</xm:f>
              <xm:sqref>C1252</xm:sqref>
            </x14:sparkline>
            <x14:sparkline>
              <xm:f>'CHỈ SỐ TÀI CHÍNH - QUÝ'!D1253:M1253</xm:f>
              <xm:sqref>C1253</xm:sqref>
            </x14:sparkline>
            <x14:sparkline>
              <xm:f>'CHỈ SỐ TÀI CHÍNH - QUÝ'!D1254:M1254</xm:f>
              <xm:sqref>C1254</xm:sqref>
            </x14:sparkline>
            <x14:sparkline>
              <xm:f>'CHỈ SỐ TÀI CHÍNH - QUÝ'!D1255:M1255</xm:f>
              <xm:sqref>C1255</xm:sqref>
            </x14:sparkline>
            <x14:sparkline>
              <xm:f>'CHỈ SỐ TÀI CHÍNH - QUÝ'!D1256:M1256</xm:f>
              <xm:sqref>C1256</xm:sqref>
            </x14:sparkline>
            <x14:sparkline>
              <xm:f>'CHỈ SỐ TÀI CHÍNH - QUÝ'!D1257:M1257</xm:f>
              <xm:sqref>C1257</xm:sqref>
            </x14:sparkline>
            <x14:sparkline>
              <xm:f>'CHỈ SỐ TÀI CHÍNH - QUÝ'!D1258:M1258</xm:f>
              <xm:sqref>C1258</xm:sqref>
            </x14:sparkline>
            <x14:sparkline>
              <xm:f>'CHỈ SỐ TÀI CHÍNH - QUÝ'!D1259:M1259</xm:f>
              <xm:sqref>C1259</xm:sqref>
            </x14:sparkline>
            <x14:sparkline>
              <xm:f>'CHỈ SỐ TÀI CHÍNH - QUÝ'!D1260:M1260</xm:f>
              <xm:sqref>C1260</xm:sqref>
            </x14:sparkline>
            <x14:sparkline>
              <xm:f>'CHỈ SỐ TÀI CHÍNH - QUÝ'!D1261:M1261</xm:f>
              <xm:sqref>C1261</xm:sqref>
            </x14:sparkline>
            <x14:sparkline>
              <xm:f>'CHỈ SỐ TÀI CHÍNH - QUÝ'!D1262:M1262</xm:f>
              <xm:sqref>C1262</xm:sqref>
            </x14:sparkline>
            <x14:sparkline>
              <xm:f>'CHỈ SỐ TÀI CHÍNH - QUÝ'!D1263:M1263</xm:f>
              <xm:sqref>C1263</xm:sqref>
            </x14:sparkline>
            <x14:sparkline>
              <xm:f>'CHỈ SỐ TÀI CHÍNH - QUÝ'!D1264:M1264</xm:f>
              <xm:sqref>C1264</xm:sqref>
            </x14:sparkline>
            <x14:sparkline>
              <xm:f>'CHỈ SỐ TÀI CHÍNH - QUÝ'!D1265:M1265</xm:f>
              <xm:sqref>C1265</xm:sqref>
            </x14:sparkline>
            <x14:sparkline>
              <xm:f>'CHỈ SỐ TÀI CHÍNH - QUÝ'!D1266:M1266</xm:f>
              <xm:sqref>C1266</xm:sqref>
            </x14:sparkline>
            <x14:sparkline>
              <xm:f>'CHỈ SỐ TÀI CHÍNH - QUÝ'!D1267:M1267</xm:f>
              <xm:sqref>C1267</xm:sqref>
            </x14:sparkline>
            <x14:sparkline>
              <xm:f>'CHỈ SỐ TÀI CHÍNH - QUÝ'!D1268:M1268</xm:f>
              <xm:sqref>C1268</xm:sqref>
            </x14:sparkline>
            <x14:sparkline>
              <xm:f>'CHỈ SỐ TÀI CHÍNH - QUÝ'!D1269:M1269</xm:f>
              <xm:sqref>C1269</xm:sqref>
            </x14:sparkline>
            <x14:sparkline>
              <xm:f>'CHỈ SỐ TÀI CHÍNH - QUÝ'!D1270:M1270</xm:f>
              <xm:sqref>C1270</xm:sqref>
            </x14:sparkline>
            <x14:sparkline>
              <xm:f>'CHỈ SỐ TÀI CHÍNH - QUÝ'!D1271:M1271</xm:f>
              <xm:sqref>C1271</xm:sqref>
            </x14:sparkline>
            <x14:sparkline>
              <xm:f>'CHỈ SỐ TÀI CHÍNH - QUÝ'!D1272:M1272</xm:f>
              <xm:sqref>C1272</xm:sqref>
            </x14:sparkline>
            <x14:sparkline>
              <xm:f>'CHỈ SỐ TÀI CHÍNH - QUÝ'!D1273:M1273</xm:f>
              <xm:sqref>C1273</xm:sqref>
            </x14:sparkline>
            <x14:sparkline>
              <xm:f>'CHỈ SỐ TÀI CHÍNH - QUÝ'!D1274:M1274</xm:f>
              <xm:sqref>C1274</xm:sqref>
            </x14:sparkline>
            <x14:sparkline>
              <xm:f>'CHỈ SỐ TÀI CHÍNH - QUÝ'!D1275:M1275</xm:f>
              <xm:sqref>C1275</xm:sqref>
            </x14:sparkline>
            <x14:sparkline>
              <xm:f>'CHỈ SỐ TÀI CHÍNH - QUÝ'!D1276:M1276</xm:f>
              <xm:sqref>C1276</xm:sqref>
            </x14:sparkline>
            <x14:sparkline>
              <xm:f>'CHỈ SỐ TÀI CHÍNH - QUÝ'!D1277:M1277</xm:f>
              <xm:sqref>C1277</xm:sqref>
            </x14:sparkline>
            <x14:sparkline>
              <xm:f>'CHỈ SỐ TÀI CHÍNH - QUÝ'!D1278:M1278</xm:f>
              <xm:sqref>C1278</xm:sqref>
            </x14:sparkline>
            <x14:sparkline>
              <xm:f>'CHỈ SỐ TÀI CHÍNH - QUÝ'!D1279:M1279</xm:f>
              <xm:sqref>C1279</xm:sqref>
            </x14:sparkline>
            <x14:sparkline>
              <xm:f>'CHỈ SỐ TÀI CHÍNH - QUÝ'!D1280:M1280</xm:f>
              <xm:sqref>C1280</xm:sqref>
            </x14:sparkline>
            <x14:sparkline>
              <xm:f>'CHỈ SỐ TÀI CHÍNH - QUÝ'!D1281:M1281</xm:f>
              <xm:sqref>C1281</xm:sqref>
            </x14:sparkline>
            <x14:sparkline>
              <xm:f>'CHỈ SỐ TÀI CHÍNH - QUÝ'!D1282:M1282</xm:f>
              <xm:sqref>C1282</xm:sqref>
            </x14:sparkline>
            <x14:sparkline>
              <xm:f>'CHỈ SỐ TÀI CHÍNH - QUÝ'!D1283:M1283</xm:f>
              <xm:sqref>C1283</xm:sqref>
            </x14:sparkline>
            <x14:sparkline>
              <xm:f>'CHỈ SỐ TÀI CHÍNH - QUÝ'!D1284:M1284</xm:f>
              <xm:sqref>C1284</xm:sqref>
            </x14:sparkline>
            <x14:sparkline>
              <xm:f>'CHỈ SỐ TÀI CHÍNH - QUÝ'!D1285:M1285</xm:f>
              <xm:sqref>C1285</xm:sqref>
            </x14:sparkline>
            <x14:sparkline>
              <xm:f>'CHỈ SỐ TÀI CHÍNH - QUÝ'!D1286:M1286</xm:f>
              <xm:sqref>C1286</xm:sqref>
            </x14:sparkline>
            <x14:sparkline>
              <xm:f>'CHỈ SỐ TÀI CHÍNH - QUÝ'!D1287:M1287</xm:f>
              <xm:sqref>C1287</xm:sqref>
            </x14:sparkline>
            <x14:sparkline>
              <xm:f>'CHỈ SỐ TÀI CHÍNH - QUÝ'!D1288:M1288</xm:f>
              <xm:sqref>C1288</xm:sqref>
            </x14:sparkline>
            <x14:sparkline>
              <xm:f>'CHỈ SỐ TÀI CHÍNH - QUÝ'!D1289:M1289</xm:f>
              <xm:sqref>C1289</xm:sqref>
            </x14:sparkline>
            <x14:sparkline>
              <xm:f>'CHỈ SỐ TÀI CHÍNH - QUÝ'!D1290:M1290</xm:f>
              <xm:sqref>C1290</xm:sqref>
            </x14:sparkline>
            <x14:sparkline>
              <xm:f>'CHỈ SỐ TÀI CHÍNH - QUÝ'!D1291:M1291</xm:f>
              <xm:sqref>C1291</xm:sqref>
            </x14:sparkline>
            <x14:sparkline>
              <xm:f>'CHỈ SỐ TÀI CHÍNH - QUÝ'!D1292:M1292</xm:f>
              <xm:sqref>C1292</xm:sqref>
            </x14:sparkline>
            <x14:sparkline>
              <xm:f>'CHỈ SỐ TÀI CHÍNH - QUÝ'!D1293:M1293</xm:f>
              <xm:sqref>C1293</xm:sqref>
            </x14:sparkline>
            <x14:sparkline>
              <xm:f>'CHỈ SỐ TÀI CHÍNH - QUÝ'!D1294:M1294</xm:f>
              <xm:sqref>C1294</xm:sqref>
            </x14:sparkline>
            <x14:sparkline>
              <xm:f>'CHỈ SỐ TÀI CHÍNH - QUÝ'!D1295:M1295</xm:f>
              <xm:sqref>C1295</xm:sqref>
            </x14:sparkline>
            <x14:sparkline>
              <xm:f>'CHỈ SỐ TÀI CHÍNH - QUÝ'!D1296:M1296</xm:f>
              <xm:sqref>C1296</xm:sqref>
            </x14:sparkline>
            <x14:sparkline>
              <xm:f>'CHỈ SỐ TÀI CHÍNH - QUÝ'!D1297:M1297</xm:f>
              <xm:sqref>C1297</xm:sqref>
            </x14:sparkline>
            <x14:sparkline>
              <xm:f>'CHỈ SỐ TÀI CHÍNH - QUÝ'!D1298:M1298</xm:f>
              <xm:sqref>C1298</xm:sqref>
            </x14:sparkline>
            <x14:sparkline>
              <xm:f>'CHỈ SỐ TÀI CHÍNH - QUÝ'!D1299:M1299</xm:f>
              <xm:sqref>C1299</xm:sqref>
            </x14:sparkline>
            <x14:sparkline>
              <xm:f>'CHỈ SỐ TÀI CHÍNH - QUÝ'!D1300:M1300</xm:f>
              <xm:sqref>C1300</xm:sqref>
            </x14:sparkline>
            <x14:sparkline>
              <xm:f>'CHỈ SỐ TÀI CHÍNH - QUÝ'!D1301:M1301</xm:f>
              <xm:sqref>C1301</xm:sqref>
            </x14:sparkline>
            <x14:sparkline>
              <xm:f>'CHỈ SỐ TÀI CHÍNH - QUÝ'!D1302:M1302</xm:f>
              <xm:sqref>C1302</xm:sqref>
            </x14:sparkline>
            <x14:sparkline>
              <xm:f>'CHỈ SỐ TÀI CHÍNH - QUÝ'!D1303:M1303</xm:f>
              <xm:sqref>C1303</xm:sqref>
            </x14:sparkline>
            <x14:sparkline>
              <xm:f>'CHỈ SỐ TÀI CHÍNH - QUÝ'!D1304:M1304</xm:f>
              <xm:sqref>C1304</xm:sqref>
            </x14:sparkline>
            <x14:sparkline>
              <xm:f>'CHỈ SỐ TÀI CHÍNH - QUÝ'!D1305:M1305</xm:f>
              <xm:sqref>C1305</xm:sqref>
            </x14:sparkline>
            <x14:sparkline>
              <xm:f>'CHỈ SỐ TÀI CHÍNH - QUÝ'!D1306:M1306</xm:f>
              <xm:sqref>C1306</xm:sqref>
            </x14:sparkline>
            <x14:sparkline>
              <xm:f>'CHỈ SỐ TÀI CHÍNH - QUÝ'!D1307:M1307</xm:f>
              <xm:sqref>C1307</xm:sqref>
            </x14:sparkline>
            <x14:sparkline>
              <xm:f>'CHỈ SỐ TÀI CHÍNH - QUÝ'!D1308:M1308</xm:f>
              <xm:sqref>C1308</xm:sqref>
            </x14:sparkline>
            <x14:sparkline>
              <xm:f>'CHỈ SỐ TÀI CHÍNH - QUÝ'!D1309:M1309</xm:f>
              <xm:sqref>C1309</xm:sqref>
            </x14:sparkline>
            <x14:sparkline>
              <xm:f>'CHỈ SỐ TÀI CHÍNH - QUÝ'!D1310:M1310</xm:f>
              <xm:sqref>C1310</xm:sqref>
            </x14:sparkline>
            <x14:sparkline>
              <xm:f>'CHỈ SỐ TÀI CHÍNH - QUÝ'!D1311:M1311</xm:f>
              <xm:sqref>C1311</xm:sqref>
            </x14:sparkline>
            <x14:sparkline>
              <xm:f>'CHỈ SỐ TÀI CHÍNH - QUÝ'!D1312:M1312</xm:f>
              <xm:sqref>C1312</xm:sqref>
            </x14:sparkline>
            <x14:sparkline>
              <xm:f>'CHỈ SỐ TÀI CHÍNH - QUÝ'!D1313:M1313</xm:f>
              <xm:sqref>C1313</xm:sqref>
            </x14:sparkline>
            <x14:sparkline>
              <xm:f>'CHỈ SỐ TÀI CHÍNH - QUÝ'!D1314:M1314</xm:f>
              <xm:sqref>C1314</xm:sqref>
            </x14:sparkline>
            <x14:sparkline>
              <xm:f>'CHỈ SỐ TÀI CHÍNH - QUÝ'!D1315:M1315</xm:f>
              <xm:sqref>C1315</xm:sqref>
            </x14:sparkline>
            <x14:sparkline>
              <xm:f>'CHỈ SỐ TÀI CHÍNH - QUÝ'!D1316:M1316</xm:f>
              <xm:sqref>C1316</xm:sqref>
            </x14:sparkline>
            <x14:sparkline>
              <xm:f>'CHỈ SỐ TÀI CHÍNH - QUÝ'!D1317:M1317</xm:f>
              <xm:sqref>C1317</xm:sqref>
            </x14:sparkline>
            <x14:sparkline>
              <xm:f>'CHỈ SỐ TÀI CHÍNH - QUÝ'!D1318:M1318</xm:f>
              <xm:sqref>C1318</xm:sqref>
            </x14:sparkline>
            <x14:sparkline>
              <xm:f>'CHỈ SỐ TÀI CHÍNH - QUÝ'!D1319:M1319</xm:f>
              <xm:sqref>C1319</xm:sqref>
            </x14:sparkline>
            <x14:sparkline>
              <xm:f>'CHỈ SỐ TÀI CHÍNH - QUÝ'!D1320:M1320</xm:f>
              <xm:sqref>C1320</xm:sqref>
            </x14:sparkline>
            <x14:sparkline>
              <xm:f>'CHỈ SỐ TÀI CHÍNH - QUÝ'!D1321:M1321</xm:f>
              <xm:sqref>C1321</xm:sqref>
            </x14:sparkline>
            <x14:sparkline>
              <xm:f>'CHỈ SỐ TÀI CHÍNH - QUÝ'!D1322:M1322</xm:f>
              <xm:sqref>C1322</xm:sqref>
            </x14:sparkline>
            <x14:sparkline>
              <xm:f>'CHỈ SỐ TÀI CHÍNH - QUÝ'!D1323:M1323</xm:f>
              <xm:sqref>C1323</xm:sqref>
            </x14:sparkline>
            <x14:sparkline>
              <xm:f>'CHỈ SỐ TÀI CHÍNH - QUÝ'!D1324:M1324</xm:f>
              <xm:sqref>C1324</xm:sqref>
            </x14:sparkline>
            <x14:sparkline>
              <xm:f>'CHỈ SỐ TÀI CHÍNH - QUÝ'!D1325:M1325</xm:f>
              <xm:sqref>C1325</xm:sqref>
            </x14:sparkline>
            <x14:sparkline>
              <xm:f>'CHỈ SỐ TÀI CHÍNH - QUÝ'!D1326:M1326</xm:f>
              <xm:sqref>C1326</xm:sqref>
            </x14:sparkline>
            <x14:sparkline>
              <xm:f>'CHỈ SỐ TÀI CHÍNH - QUÝ'!D1327:M1327</xm:f>
              <xm:sqref>C1327</xm:sqref>
            </x14:sparkline>
            <x14:sparkline>
              <xm:f>'CHỈ SỐ TÀI CHÍNH - QUÝ'!D1328:M1328</xm:f>
              <xm:sqref>C1328</xm:sqref>
            </x14:sparkline>
            <x14:sparkline>
              <xm:f>'CHỈ SỐ TÀI CHÍNH - QUÝ'!D1329:M1329</xm:f>
              <xm:sqref>C1329</xm:sqref>
            </x14:sparkline>
            <x14:sparkline>
              <xm:f>'CHỈ SỐ TÀI CHÍNH - QUÝ'!D1330:M1330</xm:f>
              <xm:sqref>C1330</xm:sqref>
            </x14:sparkline>
            <x14:sparkline>
              <xm:f>'CHỈ SỐ TÀI CHÍNH - QUÝ'!D1331:M1331</xm:f>
              <xm:sqref>C1331</xm:sqref>
            </x14:sparkline>
            <x14:sparkline>
              <xm:f>'CHỈ SỐ TÀI CHÍNH - QUÝ'!D1332:M1332</xm:f>
              <xm:sqref>C1332</xm:sqref>
            </x14:sparkline>
            <x14:sparkline>
              <xm:f>'CHỈ SỐ TÀI CHÍNH - QUÝ'!D1333:M1333</xm:f>
              <xm:sqref>C1333</xm:sqref>
            </x14:sparkline>
            <x14:sparkline>
              <xm:f>'CHỈ SỐ TÀI CHÍNH - QUÝ'!D1334:M1334</xm:f>
              <xm:sqref>C1334</xm:sqref>
            </x14:sparkline>
            <x14:sparkline>
              <xm:f>'CHỈ SỐ TÀI CHÍNH - QUÝ'!D1335:M1335</xm:f>
              <xm:sqref>C1335</xm:sqref>
            </x14:sparkline>
            <x14:sparkline>
              <xm:f>'CHỈ SỐ TÀI CHÍNH - QUÝ'!D1336:M1336</xm:f>
              <xm:sqref>C1336</xm:sqref>
            </x14:sparkline>
            <x14:sparkline>
              <xm:f>'CHỈ SỐ TÀI CHÍNH - QUÝ'!D1337:M1337</xm:f>
              <xm:sqref>C1337</xm:sqref>
            </x14:sparkline>
            <x14:sparkline>
              <xm:f>'CHỈ SỐ TÀI CHÍNH - QUÝ'!D1338:M1338</xm:f>
              <xm:sqref>C1338</xm:sqref>
            </x14:sparkline>
            <x14:sparkline>
              <xm:f>'CHỈ SỐ TÀI CHÍNH - QUÝ'!D1339:M1339</xm:f>
              <xm:sqref>C1339</xm:sqref>
            </x14:sparkline>
            <x14:sparkline>
              <xm:f>'CHỈ SỐ TÀI CHÍNH - QUÝ'!D1340:M1340</xm:f>
              <xm:sqref>C1340</xm:sqref>
            </x14:sparkline>
            <x14:sparkline>
              <xm:f>'CHỈ SỐ TÀI CHÍNH - QUÝ'!D1341:M1341</xm:f>
              <xm:sqref>C1341</xm:sqref>
            </x14:sparkline>
            <x14:sparkline>
              <xm:f>'CHỈ SỐ TÀI CHÍNH - QUÝ'!D1342:M1342</xm:f>
              <xm:sqref>C1342</xm:sqref>
            </x14:sparkline>
            <x14:sparkline>
              <xm:f>'CHỈ SỐ TÀI CHÍNH - QUÝ'!D1343:M1343</xm:f>
              <xm:sqref>C1343</xm:sqref>
            </x14:sparkline>
            <x14:sparkline>
              <xm:f>'CHỈ SỐ TÀI CHÍNH - QUÝ'!D1344:M1344</xm:f>
              <xm:sqref>C1344</xm:sqref>
            </x14:sparkline>
            <x14:sparkline>
              <xm:f>'CHỈ SỐ TÀI CHÍNH - QUÝ'!D1345:M1345</xm:f>
              <xm:sqref>C1345</xm:sqref>
            </x14:sparkline>
            <x14:sparkline>
              <xm:f>'CHỈ SỐ TÀI CHÍNH - QUÝ'!D1346:M1346</xm:f>
              <xm:sqref>C1346</xm:sqref>
            </x14:sparkline>
            <x14:sparkline>
              <xm:f>'CHỈ SỐ TÀI CHÍNH - QUÝ'!D1347:M1347</xm:f>
              <xm:sqref>C1347</xm:sqref>
            </x14:sparkline>
            <x14:sparkline>
              <xm:f>'CHỈ SỐ TÀI CHÍNH - QUÝ'!D1348:M1348</xm:f>
              <xm:sqref>C1348</xm:sqref>
            </x14:sparkline>
            <x14:sparkline>
              <xm:f>'CHỈ SỐ TÀI CHÍNH - QUÝ'!D1349:M1349</xm:f>
              <xm:sqref>C1349</xm:sqref>
            </x14:sparkline>
            <x14:sparkline>
              <xm:f>'CHỈ SỐ TÀI CHÍNH - QUÝ'!D1350:M1350</xm:f>
              <xm:sqref>C1350</xm:sqref>
            </x14:sparkline>
            <x14:sparkline>
              <xm:f>'CHỈ SỐ TÀI CHÍNH - QUÝ'!D1351:M1351</xm:f>
              <xm:sqref>C1351</xm:sqref>
            </x14:sparkline>
            <x14:sparkline>
              <xm:f>'CHỈ SỐ TÀI CHÍNH - QUÝ'!D1352:M1352</xm:f>
              <xm:sqref>C1352</xm:sqref>
            </x14:sparkline>
            <x14:sparkline>
              <xm:f>'CHỈ SỐ TÀI CHÍNH - QUÝ'!D1353:M1353</xm:f>
              <xm:sqref>C1353</xm:sqref>
            </x14:sparkline>
            <x14:sparkline>
              <xm:f>'CHỈ SỐ TÀI CHÍNH - QUÝ'!D1354:M1354</xm:f>
              <xm:sqref>C1354</xm:sqref>
            </x14:sparkline>
            <x14:sparkline>
              <xm:f>'CHỈ SỐ TÀI CHÍNH - QUÝ'!D1355:M1355</xm:f>
              <xm:sqref>C1355</xm:sqref>
            </x14:sparkline>
            <x14:sparkline>
              <xm:f>'CHỈ SỐ TÀI CHÍNH - QUÝ'!D1356:M1356</xm:f>
              <xm:sqref>C1356</xm:sqref>
            </x14:sparkline>
            <x14:sparkline>
              <xm:f>'CHỈ SỐ TÀI CHÍNH - QUÝ'!D1357:M1357</xm:f>
              <xm:sqref>C1357</xm:sqref>
            </x14:sparkline>
            <x14:sparkline>
              <xm:f>'CHỈ SỐ TÀI CHÍNH - QUÝ'!D1358:M1358</xm:f>
              <xm:sqref>C1358</xm:sqref>
            </x14:sparkline>
            <x14:sparkline>
              <xm:f>'CHỈ SỐ TÀI CHÍNH - QUÝ'!D1359:M1359</xm:f>
              <xm:sqref>C1359</xm:sqref>
            </x14:sparkline>
            <x14:sparkline>
              <xm:f>'CHỈ SỐ TÀI CHÍNH - QUÝ'!D1360:M1360</xm:f>
              <xm:sqref>C1360</xm:sqref>
            </x14:sparkline>
            <x14:sparkline>
              <xm:f>'CHỈ SỐ TÀI CHÍNH - QUÝ'!D1361:M1361</xm:f>
              <xm:sqref>C1361</xm:sqref>
            </x14:sparkline>
            <x14:sparkline>
              <xm:f>'CHỈ SỐ TÀI CHÍNH - QUÝ'!D1362:M1362</xm:f>
              <xm:sqref>C1362</xm:sqref>
            </x14:sparkline>
            <x14:sparkline>
              <xm:f>'CHỈ SỐ TÀI CHÍNH - QUÝ'!D1363:M1363</xm:f>
              <xm:sqref>C1363</xm:sqref>
            </x14:sparkline>
            <x14:sparkline>
              <xm:f>'CHỈ SỐ TÀI CHÍNH - QUÝ'!D1364:M1364</xm:f>
              <xm:sqref>C1364</xm:sqref>
            </x14:sparkline>
            <x14:sparkline>
              <xm:f>'CHỈ SỐ TÀI CHÍNH - QUÝ'!D1365:M1365</xm:f>
              <xm:sqref>C1365</xm:sqref>
            </x14:sparkline>
            <x14:sparkline>
              <xm:f>'CHỈ SỐ TÀI CHÍNH - QUÝ'!D1366:M1366</xm:f>
              <xm:sqref>C1366</xm:sqref>
            </x14:sparkline>
            <x14:sparkline>
              <xm:f>'CHỈ SỐ TÀI CHÍNH - QUÝ'!D1367:M1367</xm:f>
              <xm:sqref>C1367</xm:sqref>
            </x14:sparkline>
            <x14:sparkline>
              <xm:f>'CHỈ SỐ TÀI CHÍNH - QUÝ'!D1368:M1368</xm:f>
              <xm:sqref>C1368</xm:sqref>
            </x14:sparkline>
            <x14:sparkline>
              <xm:f>'CHỈ SỐ TÀI CHÍNH - QUÝ'!D1369:M1369</xm:f>
              <xm:sqref>C1369</xm:sqref>
            </x14:sparkline>
            <x14:sparkline>
              <xm:f>'CHỈ SỐ TÀI CHÍNH - QUÝ'!D1370:M1370</xm:f>
              <xm:sqref>C1370</xm:sqref>
            </x14:sparkline>
            <x14:sparkline>
              <xm:f>'CHỈ SỐ TÀI CHÍNH - QUÝ'!D1371:M1371</xm:f>
              <xm:sqref>C1371</xm:sqref>
            </x14:sparkline>
            <x14:sparkline>
              <xm:f>'CHỈ SỐ TÀI CHÍNH - QUÝ'!D1372:M1372</xm:f>
              <xm:sqref>C1372</xm:sqref>
            </x14:sparkline>
            <x14:sparkline>
              <xm:f>'CHỈ SỐ TÀI CHÍNH - QUÝ'!D1373:M1373</xm:f>
              <xm:sqref>C1373</xm:sqref>
            </x14:sparkline>
            <x14:sparkline>
              <xm:f>'CHỈ SỐ TÀI CHÍNH - QUÝ'!D1374:M1374</xm:f>
              <xm:sqref>C1374</xm:sqref>
            </x14:sparkline>
            <x14:sparkline>
              <xm:f>'CHỈ SỐ TÀI CHÍNH - QUÝ'!D1375:M1375</xm:f>
              <xm:sqref>C1375</xm:sqref>
            </x14:sparkline>
            <x14:sparkline>
              <xm:f>'CHỈ SỐ TÀI CHÍNH - QUÝ'!D1376:M1376</xm:f>
              <xm:sqref>C1376</xm:sqref>
            </x14:sparkline>
            <x14:sparkline>
              <xm:f>'CHỈ SỐ TÀI CHÍNH - QUÝ'!D1377:M1377</xm:f>
              <xm:sqref>C1377</xm:sqref>
            </x14:sparkline>
            <x14:sparkline>
              <xm:f>'CHỈ SỐ TÀI CHÍNH - QUÝ'!D1378:M1378</xm:f>
              <xm:sqref>C1378</xm:sqref>
            </x14:sparkline>
            <x14:sparkline>
              <xm:f>'CHỈ SỐ TÀI CHÍNH - QUÝ'!D1379:M1379</xm:f>
              <xm:sqref>C1379</xm:sqref>
            </x14:sparkline>
            <x14:sparkline>
              <xm:f>'CHỈ SỐ TÀI CHÍNH - QUÝ'!D1380:M1380</xm:f>
              <xm:sqref>C1380</xm:sqref>
            </x14:sparkline>
            <x14:sparkline>
              <xm:f>'CHỈ SỐ TÀI CHÍNH - QUÝ'!D1381:M1381</xm:f>
              <xm:sqref>C1381</xm:sqref>
            </x14:sparkline>
            <x14:sparkline>
              <xm:f>'CHỈ SỐ TÀI CHÍNH - QUÝ'!D1382:M1382</xm:f>
              <xm:sqref>C1382</xm:sqref>
            </x14:sparkline>
            <x14:sparkline>
              <xm:f>'CHỈ SỐ TÀI CHÍNH - QUÝ'!D1383:M1383</xm:f>
              <xm:sqref>C1383</xm:sqref>
            </x14:sparkline>
            <x14:sparkline>
              <xm:f>'CHỈ SỐ TÀI CHÍNH - QUÝ'!D1384:M1384</xm:f>
              <xm:sqref>C1384</xm:sqref>
            </x14:sparkline>
            <x14:sparkline>
              <xm:f>'CHỈ SỐ TÀI CHÍNH - QUÝ'!D1385:M1385</xm:f>
              <xm:sqref>C1385</xm:sqref>
            </x14:sparkline>
            <x14:sparkline>
              <xm:f>'CHỈ SỐ TÀI CHÍNH - QUÝ'!D1386:M1386</xm:f>
              <xm:sqref>C1386</xm:sqref>
            </x14:sparkline>
            <x14:sparkline>
              <xm:f>'CHỈ SỐ TÀI CHÍNH - QUÝ'!D1387:M1387</xm:f>
              <xm:sqref>C1387</xm:sqref>
            </x14:sparkline>
            <x14:sparkline>
              <xm:f>'CHỈ SỐ TÀI CHÍNH - QUÝ'!D1388:M1388</xm:f>
              <xm:sqref>C1388</xm:sqref>
            </x14:sparkline>
            <x14:sparkline>
              <xm:f>'CHỈ SỐ TÀI CHÍNH - QUÝ'!D1389:M1389</xm:f>
              <xm:sqref>C1389</xm:sqref>
            </x14:sparkline>
            <x14:sparkline>
              <xm:f>'CHỈ SỐ TÀI CHÍNH - QUÝ'!D1390:M1390</xm:f>
              <xm:sqref>C1390</xm:sqref>
            </x14:sparkline>
            <x14:sparkline>
              <xm:f>'CHỈ SỐ TÀI CHÍNH - QUÝ'!D1391:M1391</xm:f>
              <xm:sqref>C1391</xm:sqref>
            </x14:sparkline>
            <x14:sparkline>
              <xm:f>'CHỈ SỐ TÀI CHÍNH - QUÝ'!D1392:M1392</xm:f>
              <xm:sqref>C1392</xm:sqref>
            </x14:sparkline>
            <x14:sparkline>
              <xm:f>'CHỈ SỐ TÀI CHÍNH - QUÝ'!D1393:M1393</xm:f>
              <xm:sqref>C1393</xm:sqref>
            </x14:sparkline>
            <x14:sparkline>
              <xm:f>'CHỈ SỐ TÀI CHÍNH - QUÝ'!D1394:M1394</xm:f>
              <xm:sqref>C1394</xm:sqref>
            </x14:sparkline>
            <x14:sparkline>
              <xm:f>'CHỈ SỐ TÀI CHÍNH - QUÝ'!D1395:M1395</xm:f>
              <xm:sqref>C1395</xm:sqref>
            </x14:sparkline>
            <x14:sparkline>
              <xm:f>'CHỈ SỐ TÀI CHÍNH - QUÝ'!D1396:M1396</xm:f>
              <xm:sqref>C1396</xm:sqref>
            </x14:sparkline>
            <x14:sparkline>
              <xm:f>'CHỈ SỐ TÀI CHÍNH - QUÝ'!D1397:M1397</xm:f>
              <xm:sqref>C1397</xm:sqref>
            </x14:sparkline>
            <x14:sparkline>
              <xm:f>'CHỈ SỐ TÀI CHÍNH - QUÝ'!D1398:M1398</xm:f>
              <xm:sqref>C1398</xm:sqref>
            </x14:sparkline>
            <x14:sparkline>
              <xm:f>'CHỈ SỐ TÀI CHÍNH - QUÝ'!D1399:M1399</xm:f>
              <xm:sqref>C1399</xm:sqref>
            </x14:sparkline>
            <x14:sparkline>
              <xm:f>'CHỈ SỐ TÀI CHÍNH - QUÝ'!D1400:M1400</xm:f>
              <xm:sqref>C1400</xm:sqref>
            </x14:sparkline>
            <x14:sparkline>
              <xm:f>'CHỈ SỐ TÀI CHÍNH - QUÝ'!D1401:M1401</xm:f>
              <xm:sqref>C1401</xm:sqref>
            </x14:sparkline>
            <x14:sparkline>
              <xm:f>'CHỈ SỐ TÀI CHÍNH - QUÝ'!D1402:M1402</xm:f>
              <xm:sqref>C1402</xm:sqref>
            </x14:sparkline>
            <x14:sparkline>
              <xm:f>'CHỈ SỐ TÀI CHÍNH - QUÝ'!D1403:M1403</xm:f>
              <xm:sqref>C1403</xm:sqref>
            </x14:sparkline>
            <x14:sparkline>
              <xm:f>'CHỈ SỐ TÀI CHÍNH - QUÝ'!D1404:M1404</xm:f>
              <xm:sqref>C1404</xm:sqref>
            </x14:sparkline>
            <x14:sparkline>
              <xm:f>'CHỈ SỐ TÀI CHÍNH - QUÝ'!D1405:M1405</xm:f>
              <xm:sqref>C1405</xm:sqref>
            </x14:sparkline>
          </x14:sparklines>
        </x14:sparklineGroup>
        <x14:sparklineGroup type="column" displayEmptyCellsAs="gap" high="1" low="1" xr2:uid="{808F303D-4CA9-4A39-B968-782F5D3B2504}">
          <x14:colorSeries rgb="FFFFFF00"/>
          <x14:colorNegative rgb="FFD00000"/>
          <x14:colorAxis rgb="FF000000"/>
          <x14:colorMarkers rgb="FFD00000"/>
          <x14:colorFirst rgb="FFD00000"/>
          <x14:colorLast rgb="FFD00000"/>
          <x14:colorHigh rgb="FF00FF00"/>
          <x14:colorLow rgb="FFFF0000"/>
          <x14:sparklines>
            <x14:sparkline>
              <xm:f>'CHỈ SỐ TÀI CHÍNH - QUÝ'!D1007:M1007</xm:f>
              <xm:sqref>C1007</xm:sqref>
            </x14:sparkline>
            <x14:sparkline>
              <xm:f>'CHỈ SỐ TÀI CHÍNH - QUÝ'!D1008:M1008</xm:f>
              <xm:sqref>C1008</xm:sqref>
            </x14:sparkline>
            <x14:sparkline>
              <xm:f>'CHỈ SỐ TÀI CHÍNH - QUÝ'!D1009:M1009</xm:f>
              <xm:sqref>C1009</xm:sqref>
            </x14:sparkline>
            <x14:sparkline>
              <xm:f>'CHỈ SỐ TÀI CHÍNH - QUÝ'!D1010:M1010</xm:f>
              <xm:sqref>C1010</xm:sqref>
            </x14:sparkline>
            <x14:sparkline>
              <xm:f>'CHỈ SỐ TÀI CHÍNH - QUÝ'!D1011:M1011</xm:f>
              <xm:sqref>C1011</xm:sqref>
            </x14:sparkline>
            <x14:sparkline>
              <xm:f>'CHỈ SỐ TÀI CHÍNH - QUÝ'!D1012:M1012</xm:f>
              <xm:sqref>C1012</xm:sqref>
            </x14:sparkline>
            <x14:sparkline>
              <xm:f>'CHỈ SỐ TÀI CHÍNH - QUÝ'!D1013:M1013</xm:f>
              <xm:sqref>C1013</xm:sqref>
            </x14:sparkline>
            <x14:sparkline>
              <xm:f>'CHỈ SỐ TÀI CHÍNH - QUÝ'!D1014:M1014</xm:f>
              <xm:sqref>C1014</xm:sqref>
            </x14:sparkline>
            <x14:sparkline>
              <xm:f>'CHỈ SỐ TÀI CHÍNH - QUÝ'!D1015:M1015</xm:f>
              <xm:sqref>C1015</xm:sqref>
            </x14:sparkline>
            <x14:sparkline>
              <xm:f>'CHỈ SỐ TÀI CHÍNH - QUÝ'!D1016:M1016</xm:f>
              <xm:sqref>C1016</xm:sqref>
            </x14:sparkline>
            <x14:sparkline>
              <xm:f>'CHỈ SỐ TÀI CHÍNH - QUÝ'!D1017:M1017</xm:f>
              <xm:sqref>C1017</xm:sqref>
            </x14:sparkline>
            <x14:sparkline>
              <xm:f>'CHỈ SỐ TÀI CHÍNH - QUÝ'!D1018:M1018</xm:f>
              <xm:sqref>C1018</xm:sqref>
            </x14:sparkline>
            <x14:sparkline>
              <xm:f>'CHỈ SỐ TÀI CHÍNH - QUÝ'!D1019:M1019</xm:f>
              <xm:sqref>C1019</xm:sqref>
            </x14:sparkline>
            <x14:sparkline>
              <xm:f>'CHỈ SỐ TÀI CHÍNH - QUÝ'!D1020:M1020</xm:f>
              <xm:sqref>C1020</xm:sqref>
            </x14:sparkline>
            <x14:sparkline>
              <xm:f>'CHỈ SỐ TÀI CHÍNH - QUÝ'!D1021:M1021</xm:f>
              <xm:sqref>C1021</xm:sqref>
            </x14:sparkline>
            <x14:sparkline>
              <xm:f>'CHỈ SỐ TÀI CHÍNH - QUÝ'!D1022:M1022</xm:f>
              <xm:sqref>C1022</xm:sqref>
            </x14:sparkline>
            <x14:sparkline>
              <xm:f>'CHỈ SỐ TÀI CHÍNH - QUÝ'!D1023:M1023</xm:f>
              <xm:sqref>C1023</xm:sqref>
            </x14:sparkline>
            <x14:sparkline>
              <xm:f>'CHỈ SỐ TÀI CHÍNH - QUÝ'!D1024:M1024</xm:f>
              <xm:sqref>C1024</xm:sqref>
            </x14:sparkline>
            <x14:sparkline>
              <xm:f>'CHỈ SỐ TÀI CHÍNH - QUÝ'!D1025:M1025</xm:f>
              <xm:sqref>C1025</xm:sqref>
            </x14:sparkline>
            <x14:sparkline>
              <xm:f>'CHỈ SỐ TÀI CHÍNH - QUÝ'!D1026:M1026</xm:f>
              <xm:sqref>C1026</xm:sqref>
            </x14:sparkline>
            <x14:sparkline>
              <xm:f>'CHỈ SỐ TÀI CHÍNH - QUÝ'!D1027:M1027</xm:f>
              <xm:sqref>C1027</xm:sqref>
            </x14:sparkline>
            <x14:sparkline>
              <xm:f>'CHỈ SỐ TÀI CHÍNH - QUÝ'!D1028:M1028</xm:f>
              <xm:sqref>C1028</xm:sqref>
            </x14:sparkline>
            <x14:sparkline>
              <xm:f>'CHỈ SỐ TÀI CHÍNH - QUÝ'!D1029:M1029</xm:f>
              <xm:sqref>C1029</xm:sqref>
            </x14:sparkline>
            <x14:sparkline>
              <xm:f>'CHỈ SỐ TÀI CHÍNH - QUÝ'!D1030:M1030</xm:f>
              <xm:sqref>C1030</xm:sqref>
            </x14:sparkline>
            <x14:sparkline>
              <xm:f>'CHỈ SỐ TÀI CHÍNH - QUÝ'!D1031:M1031</xm:f>
              <xm:sqref>C1031</xm:sqref>
            </x14:sparkline>
            <x14:sparkline>
              <xm:f>'CHỈ SỐ TÀI CHÍNH - QUÝ'!D1032:M1032</xm:f>
              <xm:sqref>C1032</xm:sqref>
            </x14:sparkline>
            <x14:sparkline>
              <xm:f>'CHỈ SỐ TÀI CHÍNH - QUÝ'!D1033:M1033</xm:f>
              <xm:sqref>C1033</xm:sqref>
            </x14:sparkline>
            <x14:sparkline>
              <xm:f>'CHỈ SỐ TÀI CHÍNH - QUÝ'!D1034:M1034</xm:f>
              <xm:sqref>C1034</xm:sqref>
            </x14:sparkline>
            <x14:sparkline>
              <xm:f>'CHỈ SỐ TÀI CHÍNH - QUÝ'!D1035:M1035</xm:f>
              <xm:sqref>C1035</xm:sqref>
            </x14:sparkline>
            <x14:sparkline>
              <xm:f>'CHỈ SỐ TÀI CHÍNH - QUÝ'!D1036:M1036</xm:f>
              <xm:sqref>C1036</xm:sqref>
            </x14:sparkline>
            <x14:sparkline>
              <xm:f>'CHỈ SỐ TÀI CHÍNH - QUÝ'!D1037:M1037</xm:f>
              <xm:sqref>C1037</xm:sqref>
            </x14:sparkline>
            <x14:sparkline>
              <xm:f>'CHỈ SỐ TÀI CHÍNH - QUÝ'!D1038:M1038</xm:f>
              <xm:sqref>C1038</xm:sqref>
            </x14:sparkline>
            <x14:sparkline>
              <xm:f>'CHỈ SỐ TÀI CHÍNH - QUÝ'!D1039:M1039</xm:f>
              <xm:sqref>C1039</xm:sqref>
            </x14:sparkline>
            <x14:sparkline>
              <xm:f>'CHỈ SỐ TÀI CHÍNH - QUÝ'!D1040:M1040</xm:f>
              <xm:sqref>C1040</xm:sqref>
            </x14:sparkline>
            <x14:sparkline>
              <xm:f>'CHỈ SỐ TÀI CHÍNH - QUÝ'!D1041:M1041</xm:f>
              <xm:sqref>C1041</xm:sqref>
            </x14:sparkline>
            <x14:sparkline>
              <xm:f>'CHỈ SỐ TÀI CHÍNH - QUÝ'!D1042:M1042</xm:f>
              <xm:sqref>C1042</xm:sqref>
            </x14:sparkline>
            <x14:sparkline>
              <xm:f>'CHỈ SỐ TÀI CHÍNH - QUÝ'!D1043:M1043</xm:f>
              <xm:sqref>C1043</xm:sqref>
            </x14:sparkline>
            <x14:sparkline>
              <xm:f>'CHỈ SỐ TÀI CHÍNH - QUÝ'!D1044:M1044</xm:f>
              <xm:sqref>C1044</xm:sqref>
            </x14:sparkline>
            <x14:sparkline>
              <xm:f>'CHỈ SỐ TÀI CHÍNH - QUÝ'!D1045:M1045</xm:f>
              <xm:sqref>C1045</xm:sqref>
            </x14:sparkline>
            <x14:sparkline>
              <xm:f>'CHỈ SỐ TÀI CHÍNH - QUÝ'!D1046:M1046</xm:f>
              <xm:sqref>C1046</xm:sqref>
            </x14:sparkline>
            <x14:sparkline>
              <xm:f>'CHỈ SỐ TÀI CHÍNH - QUÝ'!D1047:M1047</xm:f>
              <xm:sqref>C1047</xm:sqref>
            </x14:sparkline>
            <x14:sparkline>
              <xm:f>'CHỈ SỐ TÀI CHÍNH - QUÝ'!D1048:M1048</xm:f>
              <xm:sqref>C1048</xm:sqref>
            </x14:sparkline>
            <x14:sparkline>
              <xm:f>'CHỈ SỐ TÀI CHÍNH - QUÝ'!D1049:M1049</xm:f>
              <xm:sqref>C1049</xm:sqref>
            </x14:sparkline>
            <x14:sparkline>
              <xm:f>'CHỈ SỐ TÀI CHÍNH - QUÝ'!D1050:M1050</xm:f>
              <xm:sqref>C1050</xm:sqref>
            </x14:sparkline>
            <x14:sparkline>
              <xm:f>'CHỈ SỐ TÀI CHÍNH - QUÝ'!D1051:M1051</xm:f>
              <xm:sqref>C1051</xm:sqref>
            </x14:sparkline>
            <x14:sparkline>
              <xm:f>'CHỈ SỐ TÀI CHÍNH - QUÝ'!D1052:M1052</xm:f>
              <xm:sqref>C1052</xm:sqref>
            </x14:sparkline>
            <x14:sparkline>
              <xm:f>'CHỈ SỐ TÀI CHÍNH - QUÝ'!D1053:M1053</xm:f>
              <xm:sqref>C1053</xm:sqref>
            </x14:sparkline>
            <x14:sparkline>
              <xm:f>'CHỈ SỐ TÀI CHÍNH - QUÝ'!D1054:M1054</xm:f>
              <xm:sqref>C1054</xm:sqref>
            </x14:sparkline>
            <x14:sparkline>
              <xm:f>'CHỈ SỐ TÀI CHÍNH - QUÝ'!D1055:M1055</xm:f>
              <xm:sqref>C1055</xm:sqref>
            </x14:sparkline>
            <x14:sparkline>
              <xm:f>'CHỈ SỐ TÀI CHÍNH - QUÝ'!D1056:M1056</xm:f>
              <xm:sqref>C1056</xm:sqref>
            </x14:sparkline>
            <x14:sparkline>
              <xm:f>'CHỈ SỐ TÀI CHÍNH - QUÝ'!D1057:M1057</xm:f>
              <xm:sqref>C1057</xm:sqref>
            </x14:sparkline>
            <x14:sparkline>
              <xm:f>'CHỈ SỐ TÀI CHÍNH - QUÝ'!D1058:M1058</xm:f>
              <xm:sqref>C1058</xm:sqref>
            </x14:sparkline>
            <x14:sparkline>
              <xm:f>'CHỈ SỐ TÀI CHÍNH - QUÝ'!D1059:M1059</xm:f>
              <xm:sqref>C1059</xm:sqref>
            </x14:sparkline>
            <x14:sparkline>
              <xm:f>'CHỈ SỐ TÀI CHÍNH - QUÝ'!D1060:M1060</xm:f>
              <xm:sqref>C1060</xm:sqref>
            </x14:sparkline>
            <x14:sparkline>
              <xm:f>'CHỈ SỐ TÀI CHÍNH - QUÝ'!D1061:M1061</xm:f>
              <xm:sqref>C1061</xm:sqref>
            </x14:sparkline>
            <x14:sparkline>
              <xm:f>'CHỈ SỐ TÀI CHÍNH - QUÝ'!D1062:M1062</xm:f>
              <xm:sqref>C1062</xm:sqref>
            </x14:sparkline>
            <x14:sparkline>
              <xm:f>'CHỈ SỐ TÀI CHÍNH - QUÝ'!D1063:M1063</xm:f>
              <xm:sqref>C1063</xm:sqref>
            </x14:sparkline>
            <x14:sparkline>
              <xm:f>'CHỈ SỐ TÀI CHÍNH - QUÝ'!D1064:M1064</xm:f>
              <xm:sqref>C1064</xm:sqref>
            </x14:sparkline>
            <x14:sparkline>
              <xm:f>'CHỈ SỐ TÀI CHÍNH - QUÝ'!D1065:M1065</xm:f>
              <xm:sqref>C1065</xm:sqref>
            </x14:sparkline>
            <x14:sparkline>
              <xm:f>'CHỈ SỐ TÀI CHÍNH - QUÝ'!D1066:M1066</xm:f>
              <xm:sqref>C1066</xm:sqref>
            </x14:sparkline>
            <x14:sparkline>
              <xm:f>'CHỈ SỐ TÀI CHÍNH - QUÝ'!D1067:M1067</xm:f>
              <xm:sqref>C1067</xm:sqref>
            </x14:sparkline>
            <x14:sparkline>
              <xm:f>'CHỈ SỐ TÀI CHÍNH - QUÝ'!D1068:M1068</xm:f>
              <xm:sqref>C1068</xm:sqref>
            </x14:sparkline>
            <x14:sparkline>
              <xm:f>'CHỈ SỐ TÀI CHÍNH - QUÝ'!D1069:M1069</xm:f>
              <xm:sqref>C1069</xm:sqref>
            </x14:sparkline>
            <x14:sparkline>
              <xm:f>'CHỈ SỐ TÀI CHÍNH - QUÝ'!D1070:M1070</xm:f>
              <xm:sqref>C1070</xm:sqref>
            </x14:sparkline>
            <x14:sparkline>
              <xm:f>'CHỈ SỐ TÀI CHÍNH - QUÝ'!D1071:M1071</xm:f>
              <xm:sqref>C1071</xm:sqref>
            </x14:sparkline>
            <x14:sparkline>
              <xm:f>'CHỈ SỐ TÀI CHÍNH - QUÝ'!D1072:M1072</xm:f>
              <xm:sqref>C1072</xm:sqref>
            </x14:sparkline>
            <x14:sparkline>
              <xm:f>'CHỈ SỐ TÀI CHÍNH - QUÝ'!D1073:M1073</xm:f>
              <xm:sqref>C1073</xm:sqref>
            </x14:sparkline>
            <x14:sparkline>
              <xm:f>'CHỈ SỐ TÀI CHÍNH - QUÝ'!D1074:M1074</xm:f>
              <xm:sqref>C1074</xm:sqref>
            </x14:sparkline>
            <x14:sparkline>
              <xm:f>'CHỈ SỐ TÀI CHÍNH - QUÝ'!D1075:M1075</xm:f>
              <xm:sqref>C1075</xm:sqref>
            </x14:sparkline>
            <x14:sparkline>
              <xm:f>'CHỈ SỐ TÀI CHÍNH - QUÝ'!D1076:M1076</xm:f>
              <xm:sqref>C1076</xm:sqref>
            </x14:sparkline>
            <x14:sparkline>
              <xm:f>'CHỈ SỐ TÀI CHÍNH - QUÝ'!D1077:M1077</xm:f>
              <xm:sqref>C1077</xm:sqref>
            </x14:sparkline>
            <x14:sparkline>
              <xm:f>'CHỈ SỐ TÀI CHÍNH - QUÝ'!D1078:M1078</xm:f>
              <xm:sqref>C1078</xm:sqref>
            </x14:sparkline>
            <x14:sparkline>
              <xm:f>'CHỈ SỐ TÀI CHÍNH - QUÝ'!D1079:M1079</xm:f>
              <xm:sqref>C1079</xm:sqref>
            </x14:sparkline>
            <x14:sparkline>
              <xm:f>'CHỈ SỐ TÀI CHÍNH - QUÝ'!D1080:M1080</xm:f>
              <xm:sqref>C1080</xm:sqref>
            </x14:sparkline>
            <x14:sparkline>
              <xm:f>'CHỈ SỐ TÀI CHÍNH - QUÝ'!D1081:M1081</xm:f>
              <xm:sqref>C1081</xm:sqref>
            </x14:sparkline>
            <x14:sparkline>
              <xm:f>'CHỈ SỐ TÀI CHÍNH - QUÝ'!D1082:M1082</xm:f>
              <xm:sqref>C1082</xm:sqref>
            </x14:sparkline>
            <x14:sparkline>
              <xm:f>'CHỈ SỐ TÀI CHÍNH - QUÝ'!D1083:M1083</xm:f>
              <xm:sqref>C1083</xm:sqref>
            </x14:sparkline>
            <x14:sparkline>
              <xm:f>'CHỈ SỐ TÀI CHÍNH - QUÝ'!D1084:M1084</xm:f>
              <xm:sqref>C1084</xm:sqref>
            </x14:sparkline>
            <x14:sparkline>
              <xm:f>'CHỈ SỐ TÀI CHÍNH - QUÝ'!D1085:M1085</xm:f>
              <xm:sqref>C1085</xm:sqref>
            </x14:sparkline>
            <x14:sparkline>
              <xm:f>'CHỈ SỐ TÀI CHÍNH - QUÝ'!D1086:M1086</xm:f>
              <xm:sqref>C1086</xm:sqref>
            </x14:sparkline>
            <x14:sparkline>
              <xm:f>'CHỈ SỐ TÀI CHÍNH - QUÝ'!D1087:M1087</xm:f>
              <xm:sqref>C1087</xm:sqref>
            </x14:sparkline>
            <x14:sparkline>
              <xm:f>'CHỈ SỐ TÀI CHÍNH - QUÝ'!D1088:M1088</xm:f>
              <xm:sqref>C1088</xm:sqref>
            </x14:sparkline>
            <x14:sparkline>
              <xm:f>'CHỈ SỐ TÀI CHÍNH - QUÝ'!D1089:M1089</xm:f>
              <xm:sqref>C1089</xm:sqref>
            </x14:sparkline>
            <x14:sparkline>
              <xm:f>'CHỈ SỐ TÀI CHÍNH - QUÝ'!D1090:M1090</xm:f>
              <xm:sqref>C1090</xm:sqref>
            </x14:sparkline>
            <x14:sparkline>
              <xm:f>'CHỈ SỐ TÀI CHÍNH - QUÝ'!D1091:M1091</xm:f>
              <xm:sqref>C1091</xm:sqref>
            </x14:sparkline>
            <x14:sparkline>
              <xm:f>'CHỈ SỐ TÀI CHÍNH - QUÝ'!D1092:M1092</xm:f>
              <xm:sqref>C1092</xm:sqref>
            </x14:sparkline>
            <x14:sparkline>
              <xm:f>'CHỈ SỐ TÀI CHÍNH - QUÝ'!D1093:M1093</xm:f>
              <xm:sqref>C1093</xm:sqref>
            </x14:sparkline>
            <x14:sparkline>
              <xm:f>'CHỈ SỐ TÀI CHÍNH - QUÝ'!D1094:M1094</xm:f>
              <xm:sqref>C1094</xm:sqref>
            </x14:sparkline>
            <x14:sparkline>
              <xm:f>'CHỈ SỐ TÀI CHÍNH - QUÝ'!D1095:M1095</xm:f>
              <xm:sqref>C1095</xm:sqref>
            </x14:sparkline>
            <x14:sparkline>
              <xm:f>'CHỈ SỐ TÀI CHÍNH - QUÝ'!D1096:M1096</xm:f>
              <xm:sqref>C1096</xm:sqref>
            </x14:sparkline>
            <x14:sparkline>
              <xm:f>'CHỈ SỐ TÀI CHÍNH - QUÝ'!D1097:M1097</xm:f>
              <xm:sqref>C1097</xm:sqref>
            </x14:sparkline>
            <x14:sparkline>
              <xm:f>'CHỈ SỐ TÀI CHÍNH - QUÝ'!D1098:M1098</xm:f>
              <xm:sqref>C1098</xm:sqref>
            </x14:sparkline>
            <x14:sparkline>
              <xm:f>'CHỈ SỐ TÀI CHÍNH - QUÝ'!D1099:M1099</xm:f>
              <xm:sqref>C1099</xm:sqref>
            </x14:sparkline>
            <x14:sparkline>
              <xm:f>'CHỈ SỐ TÀI CHÍNH - QUÝ'!D1100:M1100</xm:f>
              <xm:sqref>C1100</xm:sqref>
            </x14:sparkline>
            <x14:sparkline>
              <xm:f>'CHỈ SỐ TÀI CHÍNH - QUÝ'!D1101:M1101</xm:f>
              <xm:sqref>C1101</xm:sqref>
            </x14:sparkline>
            <x14:sparkline>
              <xm:f>'CHỈ SỐ TÀI CHÍNH - QUÝ'!D1102:M1102</xm:f>
              <xm:sqref>C1102</xm:sqref>
            </x14:sparkline>
            <x14:sparkline>
              <xm:f>'CHỈ SỐ TÀI CHÍNH - QUÝ'!D1103:M1103</xm:f>
              <xm:sqref>C1103</xm:sqref>
            </x14:sparkline>
            <x14:sparkline>
              <xm:f>'CHỈ SỐ TÀI CHÍNH - QUÝ'!D1104:M1104</xm:f>
              <xm:sqref>C1104</xm:sqref>
            </x14:sparkline>
            <x14:sparkline>
              <xm:f>'CHỈ SỐ TÀI CHÍNH - QUÝ'!D1105:M1105</xm:f>
              <xm:sqref>C1105</xm:sqref>
            </x14:sparkline>
            <x14:sparkline>
              <xm:f>'CHỈ SỐ TÀI CHÍNH - QUÝ'!D1106:M1106</xm:f>
              <xm:sqref>C1106</xm:sqref>
            </x14:sparkline>
            <x14:sparkline>
              <xm:f>'CHỈ SỐ TÀI CHÍNH - QUÝ'!D1107:M1107</xm:f>
              <xm:sqref>C1107</xm:sqref>
            </x14:sparkline>
            <x14:sparkline>
              <xm:f>'CHỈ SỐ TÀI CHÍNH - QUÝ'!D1108:M1108</xm:f>
              <xm:sqref>C1108</xm:sqref>
            </x14:sparkline>
            <x14:sparkline>
              <xm:f>'CHỈ SỐ TÀI CHÍNH - QUÝ'!D1109:M1109</xm:f>
              <xm:sqref>C1109</xm:sqref>
            </x14:sparkline>
            <x14:sparkline>
              <xm:f>'CHỈ SỐ TÀI CHÍNH - QUÝ'!D1110:M1110</xm:f>
              <xm:sqref>C1110</xm:sqref>
            </x14:sparkline>
            <x14:sparkline>
              <xm:f>'CHỈ SỐ TÀI CHÍNH - QUÝ'!D1111:M1111</xm:f>
              <xm:sqref>C1111</xm:sqref>
            </x14:sparkline>
            <x14:sparkline>
              <xm:f>'CHỈ SỐ TÀI CHÍNH - QUÝ'!D1112:M1112</xm:f>
              <xm:sqref>C1112</xm:sqref>
            </x14:sparkline>
            <x14:sparkline>
              <xm:f>'CHỈ SỐ TÀI CHÍNH - QUÝ'!D1113:M1113</xm:f>
              <xm:sqref>C1113</xm:sqref>
            </x14:sparkline>
            <x14:sparkline>
              <xm:f>'CHỈ SỐ TÀI CHÍNH - QUÝ'!D1114:M1114</xm:f>
              <xm:sqref>C1114</xm:sqref>
            </x14:sparkline>
            <x14:sparkline>
              <xm:f>'CHỈ SỐ TÀI CHÍNH - QUÝ'!D1115:M1115</xm:f>
              <xm:sqref>C1115</xm:sqref>
            </x14:sparkline>
            <x14:sparkline>
              <xm:f>'CHỈ SỐ TÀI CHÍNH - QUÝ'!D1116:M1116</xm:f>
              <xm:sqref>C1116</xm:sqref>
            </x14:sparkline>
            <x14:sparkline>
              <xm:f>'CHỈ SỐ TÀI CHÍNH - QUÝ'!D1117:M1117</xm:f>
              <xm:sqref>C1117</xm:sqref>
            </x14:sparkline>
            <x14:sparkline>
              <xm:f>'CHỈ SỐ TÀI CHÍNH - QUÝ'!D1118:M1118</xm:f>
              <xm:sqref>C1118</xm:sqref>
            </x14:sparkline>
            <x14:sparkline>
              <xm:f>'CHỈ SỐ TÀI CHÍNH - QUÝ'!D1119:M1119</xm:f>
              <xm:sqref>C1119</xm:sqref>
            </x14:sparkline>
            <x14:sparkline>
              <xm:f>'CHỈ SỐ TÀI CHÍNH - QUÝ'!D1120:M1120</xm:f>
              <xm:sqref>C1120</xm:sqref>
            </x14:sparkline>
            <x14:sparkline>
              <xm:f>'CHỈ SỐ TÀI CHÍNH - QUÝ'!D1121:M1121</xm:f>
              <xm:sqref>C1121</xm:sqref>
            </x14:sparkline>
            <x14:sparkline>
              <xm:f>'CHỈ SỐ TÀI CHÍNH - QUÝ'!D1122:M1122</xm:f>
              <xm:sqref>C1122</xm:sqref>
            </x14:sparkline>
            <x14:sparkline>
              <xm:f>'CHỈ SỐ TÀI CHÍNH - QUÝ'!D1123:M1123</xm:f>
              <xm:sqref>C1123</xm:sqref>
            </x14:sparkline>
            <x14:sparkline>
              <xm:f>'CHỈ SỐ TÀI CHÍNH - QUÝ'!D1124:M1124</xm:f>
              <xm:sqref>C1124</xm:sqref>
            </x14:sparkline>
            <x14:sparkline>
              <xm:f>'CHỈ SỐ TÀI CHÍNH - QUÝ'!D1125:M1125</xm:f>
              <xm:sqref>C1125</xm:sqref>
            </x14:sparkline>
            <x14:sparkline>
              <xm:f>'CHỈ SỐ TÀI CHÍNH - QUÝ'!D1126:M1126</xm:f>
              <xm:sqref>C1126</xm:sqref>
            </x14:sparkline>
            <x14:sparkline>
              <xm:f>'CHỈ SỐ TÀI CHÍNH - QUÝ'!D1127:M1127</xm:f>
              <xm:sqref>C1127</xm:sqref>
            </x14:sparkline>
            <x14:sparkline>
              <xm:f>'CHỈ SỐ TÀI CHÍNH - QUÝ'!D1128:M1128</xm:f>
              <xm:sqref>C1128</xm:sqref>
            </x14:sparkline>
            <x14:sparkline>
              <xm:f>'CHỈ SỐ TÀI CHÍNH - QUÝ'!D1129:M1129</xm:f>
              <xm:sqref>C1129</xm:sqref>
            </x14:sparkline>
            <x14:sparkline>
              <xm:f>'CHỈ SỐ TÀI CHÍNH - QUÝ'!D1130:M1130</xm:f>
              <xm:sqref>C1130</xm:sqref>
            </x14:sparkline>
            <x14:sparkline>
              <xm:f>'CHỈ SỐ TÀI CHÍNH - QUÝ'!D1131:M1131</xm:f>
              <xm:sqref>C1131</xm:sqref>
            </x14:sparkline>
            <x14:sparkline>
              <xm:f>'CHỈ SỐ TÀI CHÍNH - QUÝ'!D1132:M1132</xm:f>
              <xm:sqref>C1132</xm:sqref>
            </x14:sparkline>
            <x14:sparkline>
              <xm:f>'CHỈ SỐ TÀI CHÍNH - QUÝ'!D1133:M1133</xm:f>
              <xm:sqref>C1133</xm:sqref>
            </x14:sparkline>
            <x14:sparkline>
              <xm:f>'CHỈ SỐ TÀI CHÍNH - QUÝ'!D1134:M1134</xm:f>
              <xm:sqref>C1134</xm:sqref>
            </x14:sparkline>
            <x14:sparkline>
              <xm:f>'CHỈ SỐ TÀI CHÍNH - QUÝ'!D1135:M1135</xm:f>
              <xm:sqref>C1135</xm:sqref>
            </x14:sparkline>
            <x14:sparkline>
              <xm:f>'CHỈ SỐ TÀI CHÍNH - QUÝ'!D1136:M1136</xm:f>
              <xm:sqref>C1136</xm:sqref>
            </x14:sparkline>
            <x14:sparkline>
              <xm:f>'CHỈ SỐ TÀI CHÍNH - QUÝ'!D1137:M1137</xm:f>
              <xm:sqref>C1137</xm:sqref>
            </x14:sparkline>
            <x14:sparkline>
              <xm:f>'CHỈ SỐ TÀI CHÍNH - QUÝ'!D1138:M1138</xm:f>
              <xm:sqref>C1138</xm:sqref>
            </x14:sparkline>
            <x14:sparkline>
              <xm:f>'CHỈ SỐ TÀI CHÍNH - QUÝ'!D1139:M1139</xm:f>
              <xm:sqref>C1139</xm:sqref>
            </x14:sparkline>
            <x14:sparkline>
              <xm:f>'CHỈ SỐ TÀI CHÍNH - QUÝ'!D1140:M1140</xm:f>
              <xm:sqref>C1140</xm:sqref>
            </x14:sparkline>
            <x14:sparkline>
              <xm:f>'CHỈ SỐ TÀI CHÍNH - QUÝ'!D1141:M1141</xm:f>
              <xm:sqref>C1141</xm:sqref>
            </x14:sparkline>
            <x14:sparkline>
              <xm:f>'CHỈ SỐ TÀI CHÍNH - QUÝ'!D1142:M1142</xm:f>
              <xm:sqref>C1142</xm:sqref>
            </x14:sparkline>
            <x14:sparkline>
              <xm:f>'CHỈ SỐ TÀI CHÍNH - QUÝ'!D1143:M1143</xm:f>
              <xm:sqref>C1143</xm:sqref>
            </x14:sparkline>
            <x14:sparkline>
              <xm:f>'CHỈ SỐ TÀI CHÍNH - QUÝ'!D1144:M1144</xm:f>
              <xm:sqref>C1144</xm:sqref>
            </x14:sparkline>
            <x14:sparkline>
              <xm:f>'CHỈ SỐ TÀI CHÍNH - QUÝ'!D1145:M1145</xm:f>
              <xm:sqref>C1145</xm:sqref>
            </x14:sparkline>
            <x14:sparkline>
              <xm:f>'CHỈ SỐ TÀI CHÍNH - QUÝ'!D1146:M1146</xm:f>
              <xm:sqref>C1146</xm:sqref>
            </x14:sparkline>
            <x14:sparkline>
              <xm:f>'CHỈ SỐ TÀI CHÍNH - QUÝ'!D1147:M1147</xm:f>
              <xm:sqref>C1147</xm:sqref>
            </x14:sparkline>
            <x14:sparkline>
              <xm:f>'CHỈ SỐ TÀI CHÍNH - QUÝ'!D1148:M1148</xm:f>
              <xm:sqref>C1148</xm:sqref>
            </x14:sparkline>
            <x14:sparkline>
              <xm:f>'CHỈ SỐ TÀI CHÍNH - QUÝ'!D1149:M1149</xm:f>
              <xm:sqref>C1149</xm:sqref>
            </x14:sparkline>
            <x14:sparkline>
              <xm:f>'CHỈ SỐ TÀI CHÍNH - QUÝ'!D1150:M1150</xm:f>
              <xm:sqref>C1150</xm:sqref>
            </x14:sparkline>
            <x14:sparkline>
              <xm:f>'CHỈ SỐ TÀI CHÍNH - QUÝ'!D1151:M1151</xm:f>
              <xm:sqref>C1151</xm:sqref>
            </x14:sparkline>
            <x14:sparkline>
              <xm:f>'CHỈ SỐ TÀI CHÍNH - QUÝ'!D1152:M1152</xm:f>
              <xm:sqref>C1152</xm:sqref>
            </x14:sparkline>
            <x14:sparkline>
              <xm:f>'CHỈ SỐ TÀI CHÍNH - QUÝ'!D1153:M1153</xm:f>
              <xm:sqref>C1153</xm:sqref>
            </x14:sparkline>
            <x14:sparkline>
              <xm:f>'CHỈ SỐ TÀI CHÍNH - QUÝ'!D1154:M1154</xm:f>
              <xm:sqref>C1154</xm:sqref>
            </x14:sparkline>
            <x14:sparkline>
              <xm:f>'CHỈ SỐ TÀI CHÍNH - QUÝ'!D1155:M1155</xm:f>
              <xm:sqref>C1155</xm:sqref>
            </x14:sparkline>
            <x14:sparkline>
              <xm:f>'CHỈ SỐ TÀI CHÍNH - QUÝ'!D1156:M1156</xm:f>
              <xm:sqref>C1156</xm:sqref>
            </x14:sparkline>
            <x14:sparkline>
              <xm:f>'CHỈ SỐ TÀI CHÍNH - QUÝ'!D1157:M1157</xm:f>
              <xm:sqref>C1157</xm:sqref>
            </x14:sparkline>
            <x14:sparkline>
              <xm:f>'CHỈ SỐ TÀI CHÍNH - QUÝ'!D1158:M1158</xm:f>
              <xm:sqref>C1158</xm:sqref>
            </x14:sparkline>
            <x14:sparkline>
              <xm:f>'CHỈ SỐ TÀI CHÍNH - QUÝ'!D1159:M1159</xm:f>
              <xm:sqref>C1159</xm:sqref>
            </x14:sparkline>
            <x14:sparkline>
              <xm:f>'CHỈ SỐ TÀI CHÍNH - QUÝ'!D1160:M1160</xm:f>
              <xm:sqref>C1160</xm:sqref>
            </x14:sparkline>
            <x14:sparkline>
              <xm:f>'CHỈ SỐ TÀI CHÍNH - QUÝ'!D1161:M1161</xm:f>
              <xm:sqref>C1161</xm:sqref>
            </x14:sparkline>
            <x14:sparkline>
              <xm:f>'CHỈ SỐ TÀI CHÍNH - QUÝ'!D1162:M1162</xm:f>
              <xm:sqref>C1162</xm:sqref>
            </x14:sparkline>
            <x14:sparkline>
              <xm:f>'CHỈ SỐ TÀI CHÍNH - QUÝ'!D1163:M1163</xm:f>
              <xm:sqref>C1163</xm:sqref>
            </x14:sparkline>
            <x14:sparkline>
              <xm:f>'CHỈ SỐ TÀI CHÍNH - QUÝ'!D1164:M1164</xm:f>
              <xm:sqref>C1164</xm:sqref>
            </x14:sparkline>
            <x14:sparkline>
              <xm:f>'CHỈ SỐ TÀI CHÍNH - QUÝ'!D1165:M1165</xm:f>
              <xm:sqref>C1165</xm:sqref>
            </x14:sparkline>
            <x14:sparkline>
              <xm:f>'CHỈ SỐ TÀI CHÍNH - QUÝ'!D1166:M1166</xm:f>
              <xm:sqref>C1166</xm:sqref>
            </x14:sparkline>
            <x14:sparkline>
              <xm:f>'CHỈ SỐ TÀI CHÍNH - QUÝ'!D1167:M1167</xm:f>
              <xm:sqref>C1167</xm:sqref>
            </x14:sparkline>
            <x14:sparkline>
              <xm:f>'CHỈ SỐ TÀI CHÍNH - QUÝ'!D1168:M1168</xm:f>
              <xm:sqref>C1168</xm:sqref>
            </x14:sparkline>
            <x14:sparkline>
              <xm:f>'CHỈ SỐ TÀI CHÍNH - QUÝ'!D1169:M1169</xm:f>
              <xm:sqref>C1169</xm:sqref>
            </x14:sparkline>
            <x14:sparkline>
              <xm:f>'CHỈ SỐ TÀI CHÍNH - QUÝ'!D1170:M1170</xm:f>
              <xm:sqref>C1170</xm:sqref>
            </x14:sparkline>
            <x14:sparkline>
              <xm:f>'CHỈ SỐ TÀI CHÍNH - QUÝ'!D1171:M1171</xm:f>
              <xm:sqref>C1171</xm:sqref>
            </x14:sparkline>
            <x14:sparkline>
              <xm:f>'CHỈ SỐ TÀI CHÍNH - QUÝ'!D1172:M1172</xm:f>
              <xm:sqref>C1172</xm:sqref>
            </x14:sparkline>
            <x14:sparkline>
              <xm:f>'CHỈ SỐ TÀI CHÍNH - QUÝ'!D1173:M1173</xm:f>
              <xm:sqref>C1173</xm:sqref>
            </x14:sparkline>
            <x14:sparkline>
              <xm:f>'CHỈ SỐ TÀI CHÍNH - QUÝ'!D1174:M1174</xm:f>
              <xm:sqref>C1174</xm:sqref>
            </x14:sparkline>
            <x14:sparkline>
              <xm:f>'CHỈ SỐ TÀI CHÍNH - QUÝ'!D1175:M1175</xm:f>
              <xm:sqref>C1175</xm:sqref>
            </x14:sparkline>
            <x14:sparkline>
              <xm:f>'CHỈ SỐ TÀI CHÍNH - QUÝ'!D1176:M1176</xm:f>
              <xm:sqref>C1176</xm:sqref>
            </x14:sparkline>
            <x14:sparkline>
              <xm:f>'CHỈ SỐ TÀI CHÍNH - QUÝ'!D1177:M1177</xm:f>
              <xm:sqref>C1177</xm:sqref>
            </x14:sparkline>
            <x14:sparkline>
              <xm:f>'CHỈ SỐ TÀI CHÍNH - QUÝ'!D1178:M1178</xm:f>
              <xm:sqref>C1178</xm:sqref>
            </x14:sparkline>
            <x14:sparkline>
              <xm:f>'CHỈ SỐ TÀI CHÍNH - QUÝ'!D1179:M1179</xm:f>
              <xm:sqref>C1179</xm:sqref>
            </x14:sparkline>
            <x14:sparkline>
              <xm:f>'CHỈ SỐ TÀI CHÍNH - QUÝ'!D1180:M1180</xm:f>
              <xm:sqref>C1180</xm:sqref>
            </x14:sparkline>
            <x14:sparkline>
              <xm:f>'CHỈ SỐ TÀI CHÍNH - QUÝ'!D1181:M1181</xm:f>
              <xm:sqref>C1181</xm:sqref>
            </x14:sparkline>
            <x14:sparkline>
              <xm:f>'CHỈ SỐ TÀI CHÍNH - QUÝ'!D1182:M1182</xm:f>
              <xm:sqref>C1182</xm:sqref>
            </x14:sparkline>
            <x14:sparkline>
              <xm:f>'CHỈ SỐ TÀI CHÍNH - QUÝ'!D1183:M1183</xm:f>
              <xm:sqref>C1183</xm:sqref>
            </x14:sparkline>
            <x14:sparkline>
              <xm:f>'CHỈ SỐ TÀI CHÍNH - QUÝ'!D1184:M1184</xm:f>
              <xm:sqref>C1184</xm:sqref>
            </x14:sparkline>
            <x14:sparkline>
              <xm:f>'CHỈ SỐ TÀI CHÍNH - QUÝ'!D1185:M1185</xm:f>
              <xm:sqref>C1185</xm:sqref>
            </x14:sparkline>
            <x14:sparkline>
              <xm:f>'CHỈ SỐ TÀI CHÍNH - QUÝ'!D1186:M1186</xm:f>
              <xm:sqref>C1186</xm:sqref>
            </x14:sparkline>
            <x14:sparkline>
              <xm:f>'CHỈ SỐ TÀI CHÍNH - QUÝ'!D1187:M1187</xm:f>
              <xm:sqref>C1187</xm:sqref>
            </x14:sparkline>
            <x14:sparkline>
              <xm:f>'CHỈ SỐ TÀI CHÍNH - QUÝ'!D1188:M1188</xm:f>
              <xm:sqref>C1188</xm:sqref>
            </x14:sparkline>
            <x14:sparkline>
              <xm:f>'CHỈ SỐ TÀI CHÍNH - QUÝ'!D1189:M1189</xm:f>
              <xm:sqref>C1189</xm:sqref>
            </x14:sparkline>
            <x14:sparkline>
              <xm:f>'CHỈ SỐ TÀI CHÍNH - QUÝ'!D1190:M1190</xm:f>
              <xm:sqref>C1190</xm:sqref>
            </x14:sparkline>
            <x14:sparkline>
              <xm:f>'CHỈ SỐ TÀI CHÍNH - QUÝ'!D1191:M1191</xm:f>
              <xm:sqref>C1191</xm:sqref>
            </x14:sparkline>
            <x14:sparkline>
              <xm:f>'CHỈ SỐ TÀI CHÍNH - QUÝ'!D1192:M1192</xm:f>
              <xm:sqref>C1192</xm:sqref>
            </x14:sparkline>
            <x14:sparkline>
              <xm:f>'CHỈ SỐ TÀI CHÍNH - QUÝ'!D1193:M1193</xm:f>
              <xm:sqref>C1193</xm:sqref>
            </x14:sparkline>
            <x14:sparkline>
              <xm:f>'CHỈ SỐ TÀI CHÍNH - QUÝ'!D1194:M1194</xm:f>
              <xm:sqref>C1194</xm:sqref>
            </x14:sparkline>
            <x14:sparkline>
              <xm:f>'CHỈ SỐ TÀI CHÍNH - QUÝ'!D1195:M1195</xm:f>
              <xm:sqref>C1195</xm:sqref>
            </x14:sparkline>
            <x14:sparkline>
              <xm:f>'CHỈ SỐ TÀI CHÍNH - QUÝ'!D1196:M1196</xm:f>
              <xm:sqref>C1196</xm:sqref>
            </x14:sparkline>
            <x14:sparkline>
              <xm:f>'CHỈ SỐ TÀI CHÍNH - QUÝ'!D1197:M1197</xm:f>
              <xm:sqref>C1197</xm:sqref>
            </x14:sparkline>
            <x14:sparkline>
              <xm:f>'CHỈ SỐ TÀI CHÍNH - QUÝ'!D1198:M1198</xm:f>
              <xm:sqref>C1198</xm:sqref>
            </x14:sparkline>
            <x14:sparkline>
              <xm:f>'CHỈ SỐ TÀI CHÍNH - QUÝ'!D1199:M1199</xm:f>
              <xm:sqref>C1199</xm:sqref>
            </x14:sparkline>
            <x14:sparkline>
              <xm:f>'CHỈ SỐ TÀI CHÍNH - QUÝ'!D1200:M1200</xm:f>
              <xm:sqref>C1200</xm:sqref>
            </x14:sparkline>
            <x14:sparkline>
              <xm:f>'CHỈ SỐ TÀI CHÍNH - QUÝ'!D1201:M1201</xm:f>
              <xm:sqref>C1201</xm:sqref>
            </x14:sparkline>
            <x14:sparkline>
              <xm:f>'CHỈ SỐ TÀI CHÍNH - QUÝ'!D1202:M1202</xm:f>
              <xm:sqref>C1202</xm:sqref>
            </x14:sparkline>
            <x14:sparkline>
              <xm:f>'CHỈ SỐ TÀI CHÍNH - QUÝ'!D1203:M1203</xm:f>
              <xm:sqref>C1203</xm:sqref>
            </x14:sparkline>
            <x14:sparkline>
              <xm:f>'CHỈ SỐ TÀI CHÍNH - QUÝ'!D1204:M1204</xm:f>
              <xm:sqref>C1204</xm:sqref>
            </x14:sparkline>
            <x14:sparkline>
              <xm:f>'CHỈ SỐ TÀI CHÍNH - QUÝ'!D1205:M1205</xm:f>
              <xm:sqref>C1205</xm:sqref>
            </x14:sparkline>
          </x14:sparklines>
        </x14:sparklineGroup>
        <x14:sparklineGroup type="column" displayEmptyCellsAs="gap" high="1" low="1" xr2:uid="{8E490BE6-5463-491F-8A9C-12CEA79E76FA}">
          <x14:colorSeries rgb="FFFFFF00"/>
          <x14:colorNegative rgb="FFD00000"/>
          <x14:colorAxis rgb="FF000000"/>
          <x14:colorMarkers rgb="FFD00000"/>
          <x14:colorFirst rgb="FFD00000"/>
          <x14:colorLast rgb="FFD00000"/>
          <x14:colorHigh rgb="FF00FF00"/>
          <x14:colorLow rgb="FFFF0000"/>
          <x14:sparklines>
            <x14:sparkline>
              <xm:f>'CHỈ SỐ TÀI CHÍNH - QUÝ'!D807:M807</xm:f>
              <xm:sqref>C807</xm:sqref>
            </x14:sparkline>
            <x14:sparkline>
              <xm:f>'CHỈ SỐ TÀI CHÍNH - QUÝ'!D808:M808</xm:f>
              <xm:sqref>C808</xm:sqref>
            </x14:sparkline>
            <x14:sparkline>
              <xm:f>'CHỈ SỐ TÀI CHÍNH - QUÝ'!D809:M809</xm:f>
              <xm:sqref>C809</xm:sqref>
            </x14:sparkline>
            <x14:sparkline>
              <xm:f>'CHỈ SỐ TÀI CHÍNH - QUÝ'!D810:M810</xm:f>
              <xm:sqref>C810</xm:sqref>
            </x14:sparkline>
            <x14:sparkline>
              <xm:f>'CHỈ SỐ TÀI CHÍNH - QUÝ'!D811:M811</xm:f>
              <xm:sqref>C811</xm:sqref>
            </x14:sparkline>
            <x14:sparkline>
              <xm:f>'CHỈ SỐ TÀI CHÍNH - QUÝ'!D812:M812</xm:f>
              <xm:sqref>C812</xm:sqref>
            </x14:sparkline>
            <x14:sparkline>
              <xm:f>'CHỈ SỐ TÀI CHÍNH - QUÝ'!D813:M813</xm:f>
              <xm:sqref>C813</xm:sqref>
            </x14:sparkline>
            <x14:sparkline>
              <xm:f>'CHỈ SỐ TÀI CHÍNH - QUÝ'!D814:M814</xm:f>
              <xm:sqref>C814</xm:sqref>
            </x14:sparkline>
            <x14:sparkline>
              <xm:f>'CHỈ SỐ TÀI CHÍNH - QUÝ'!D815:M815</xm:f>
              <xm:sqref>C815</xm:sqref>
            </x14:sparkline>
            <x14:sparkline>
              <xm:f>'CHỈ SỐ TÀI CHÍNH - QUÝ'!D816:M816</xm:f>
              <xm:sqref>C816</xm:sqref>
            </x14:sparkline>
            <x14:sparkline>
              <xm:f>'CHỈ SỐ TÀI CHÍNH - QUÝ'!D817:M817</xm:f>
              <xm:sqref>C817</xm:sqref>
            </x14:sparkline>
            <x14:sparkline>
              <xm:f>'CHỈ SỐ TÀI CHÍNH - QUÝ'!D818:M818</xm:f>
              <xm:sqref>C818</xm:sqref>
            </x14:sparkline>
            <x14:sparkline>
              <xm:f>'CHỈ SỐ TÀI CHÍNH - QUÝ'!D819:M819</xm:f>
              <xm:sqref>C819</xm:sqref>
            </x14:sparkline>
            <x14:sparkline>
              <xm:f>'CHỈ SỐ TÀI CHÍNH - QUÝ'!D820:M820</xm:f>
              <xm:sqref>C820</xm:sqref>
            </x14:sparkline>
            <x14:sparkline>
              <xm:f>'CHỈ SỐ TÀI CHÍNH - QUÝ'!D821:M821</xm:f>
              <xm:sqref>C821</xm:sqref>
            </x14:sparkline>
            <x14:sparkline>
              <xm:f>'CHỈ SỐ TÀI CHÍNH - QUÝ'!D822:M822</xm:f>
              <xm:sqref>C822</xm:sqref>
            </x14:sparkline>
            <x14:sparkline>
              <xm:f>'CHỈ SỐ TÀI CHÍNH - QUÝ'!D823:M823</xm:f>
              <xm:sqref>C823</xm:sqref>
            </x14:sparkline>
            <x14:sparkline>
              <xm:f>'CHỈ SỐ TÀI CHÍNH - QUÝ'!D824:M824</xm:f>
              <xm:sqref>C824</xm:sqref>
            </x14:sparkline>
            <x14:sparkline>
              <xm:f>'CHỈ SỐ TÀI CHÍNH - QUÝ'!D825:M825</xm:f>
              <xm:sqref>C825</xm:sqref>
            </x14:sparkline>
            <x14:sparkline>
              <xm:f>'CHỈ SỐ TÀI CHÍNH - QUÝ'!D826:M826</xm:f>
              <xm:sqref>C826</xm:sqref>
            </x14:sparkline>
            <x14:sparkline>
              <xm:f>'CHỈ SỐ TÀI CHÍNH - QUÝ'!D827:M827</xm:f>
              <xm:sqref>C827</xm:sqref>
            </x14:sparkline>
            <x14:sparkline>
              <xm:f>'CHỈ SỐ TÀI CHÍNH - QUÝ'!D828:M828</xm:f>
              <xm:sqref>C828</xm:sqref>
            </x14:sparkline>
            <x14:sparkline>
              <xm:f>'CHỈ SỐ TÀI CHÍNH - QUÝ'!D829:M829</xm:f>
              <xm:sqref>C829</xm:sqref>
            </x14:sparkline>
            <x14:sparkline>
              <xm:f>'CHỈ SỐ TÀI CHÍNH - QUÝ'!D830:M830</xm:f>
              <xm:sqref>C830</xm:sqref>
            </x14:sparkline>
            <x14:sparkline>
              <xm:f>'CHỈ SỐ TÀI CHÍNH - QUÝ'!D831:M831</xm:f>
              <xm:sqref>C831</xm:sqref>
            </x14:sparkline>
            <x14:sparkline>
              <xm:f>'CHỈ SỐ TÀI CHÍNH - QUÝ'!D832:M832</xm:f>
              <xm:sqref>C832</xm:sqref>
            </x14:sparkline>
            <x14:sparkline>
              <xm:f>'CHỈ SỐ TÀI CHÍNH - QUÝ'!D833:M833</xm:f>
              <xm:sqref>C833</xm:sqref>
            </x14:sparkline>
            <x14:sparkline>
              <xm:f>'CHỈ SỐ TÀI CHÍNH - QUÝ'!D834:M834</xm:f>
              <xm:sqref>C834</xm:sqref>
            </x14:sparkline>
            <x14:sparkline>
              <xm:f>'CHỈ SỐ TÀI CHÍNH - QUÝ'!D835:M835</xm:f>
              <xm:sqref>C835</xm:sqref>
            </x14:sparkline>
            <x14:sparkline>
              <xm:f>'CHỈ SỐ TÀI CHÍNH - QUÝ'!D836:M836</xm:f>
              <xm:sqref>C836</xm:sqref>
            </x14:sparkline>
            <x14:sparkline>
              <xm:f>'CHỈ SỐ TÀI CHÍNH - QUÝ'!D837:M837</xm:f>
              <xm:sqref>C837</xm:sqref>
            </x14:sparkline>
            <x14:sparkline>
              <xm:f>'CHỈ SỐ TÀI CHÍNH - QUÝ'!D838:M838</xm:f>
              <xm:sqref>C838</xm:sqref>
            </x14:sparkline>
            <x14:sparkline>
              <xm:f>'CHỈ SỐ TÀI CHÍNH - QUÝ'!D839:M839</xm:f>
              <xm:sqref>C839</xm:sqref>
            </x14:sparkline>
            <x14:sparkline>
              <xm:f>'CHỈ SỐ TÀI CHÍNH - QUÝ'!D840:M840</xm:f>
              <xm:sqref>C840</xm:sqref>
            </x14:sparkline>
            <x14:sparkline>
              <xm:f>'CHỈ SỐ TÀI CHÍNH - QUÝ'!D841:M841</xm:f>
              <xm:sqref>C841</xm:sqref>
            </x14:sparkline>
            <x14:sparkline>
              <xm:f>'CHỈ SỐ TÀI CHÍNH - QUÝ'!D842:M842</xm:f>
              <xm:sqref>C842</xm:sqref>
            </x14:sparkline>
            <x14:sparkline>
              <xm:f>'CHỈ SỐ TÀI CHÍNH - QUÝ'!D843:M843</xm:f>
              <xm:sqref>C843</xm:sqref>
            </x14:sparkline>
            <x14:sparkline>
              <xm:f>'CHỈ SỐ TÀI CHÍNH - QUÝ'!D844:M844</xm:f>
              <xm:sqref>C844</xm:sqref>
            </x14:sparkline>
            <x14:sparkline>
              <xm:f>'CHỈ SỐ TÀI CHÍNH - QUÝ'!D845:M845</xm:f>
              <xm:sqref>C845</xm:sqref>
            </x14:sparkline>
            <x14:sparkline>
              <xm:f>'CHỈ SỐ TÀI CHÍNH - QUÝ'!D846:M846</xm:f>
              <xm:sqref>C846</xm:sqref>
            </x14:sparkline>
            <x14:sparkline>
              <xm:f>'CHỈ SỐ TÀI CHÍNH - QUÝ'!D847:M847</xm:f>
              <xm:sqref>C847</xm:sqref>
            </x14:sparkline>
            <x14:sparkline>
              <xm:f>'CHỈ SỐ TÀI CHÍNH - QUÝ'!D848:M848</xm:f>
              <xm:sqref>C848</xm:sqref>
            </x14:sparkline>
            <x14:sparkline>
              <xm:f>'CHỈ SỐ TÀI CHÍNH - QUÝ'!D849:M849</xm:f>
              <xm:sqref>C849</xm:sqref>
            </x14:sparkline>
            <x14:sparkline>
              <xm:f>'CHỈ SỐ TÀI CHÍNH - QUÝ'!D850:M850</xm:f>
              <xm:sqref>C850</xm:sqref>
            </x14:sparkline>
            <x14:sparkline>
              <xm:f>'CHỈ SỐ TÀI CHÍNH - QUÝ'!D851:M851</xm:f>
              <xm:sqref>C851</xm:sqref>
            </x14:sparkline>
            <x14:sparkline>
              <xm:f>'CHỈ SỐ TÀI CHÍNH - QUÝ'!D852:M852</xm:f>
              <xm:sqref>C852</xm:sqref>
            </x14:sparkline>
            <x14:sparkline>
              <xm:f>'CHỈ SỐ TÀI CHÍNH - QUÝ'!D853:M853</xm:f>
              <xm:sqref>C853</xm:sqref>
            </x14:sparkline>
            <x14:sparkline>
              <xm:f>'CHỈ SỐ TÀI CHÍNH - QUÝ'!D854:M854</xm:f>
              <xm:sqref>C854</xm:sqref>
            </x14:sparkline>
            <x14:sparkline>
              <xm:f>'CHỈ SỐ TÀI CHÍNH - QUÝ'!D855:M855</xm:f>
              <xm:sqref>C855</xm:sqref>
            </x14:sparkline>
            <x14:sparkline>
              <xm:f>'CHỈ SỐ TÀI CHÍNH - QUÝ'!D856:M856</xm:f>
              <xm:sqref>C856</xm:sqref>
            </x14:sparkline>
            <x14:sparkline>
              <xm:f>'CHỈ SỐ TÀI CHÍNH - QUÝ'!D857:M857</xm:f>
              <xm:sqref>C857</xm:sqref>
            </x14:sparkline>
            <x14:sparkline>
              <xm:f>'CHỈ SỐ TÀI CHÍNH - QUÝ'!D858:M858</xm:f>
              <xm:sqref>C858</xm:sqref>
            </x14:sparkline>
            <x14:sparkline>
              <xm:f>'CHỈ SỐ TÀI CHÍNH - QUÝ'!D859:M859</xm:f>
              <xm:sqref>C859</xm:sqref>
            </x14:sparkline>
            <x14:sparkline>
              <xm:f>'CHỈ SỐ TÀI CHÍNH - QUÝ'!D860:M860</xm:f>
              <xm:sqref>C860</xm:sqref>
            </x14:sparkline>
            <x14:sparkline>
              <xm:f>'CHỈ SỐ TÀI CHÍNH - QUÝ'!D861:M861</xm:f>
              <xm:sqref>C861</xm:sqref>
            </x14:sparkline>
            <x14:sparkline>
              <xm:f>'CHỈ SỐ TÀI CHÍNH - QUÝ'!D862:M862</xm:f>
              <xm:sqref>C862</xm:sqref>
            </x14:sparkline>
            <x14:sparkline>
              <xm:f>'CHỈ SỐ TÀI CHÍNH - QUÝ'!D863:M863</xm:f>
              <xm:sqref>C863</xm:sqref>
            </x14:sparkline>
            <x14:sparkline>
              <xm:f>'CHỈ SỐ TÀI CHÍNH - QUÝ'!D864:M864</xm:f>
              <xm:sqref>C864</xm:sqref>
            </x14:sparkline>
            <x14:sparkline>
              <xm:f>'CHỈ SỐ TÀI CHÍNH - QUÝ'!D865:M865</xm:f>
              <xm:sqref>C865</xm:sqref>
            </x14:sparkline>
            <x14:sparkline>
              <xm:f>'CHỈ SỐ TÀI CHÍNH - QUÝ'!D866:M866</xm:f>
              <xm:sqref>C866</xm:sqref>
            </x14:sparkline>
            <x14:sparkline>
              <xm:f>'CHỈ SỐ TÀI CHÍNH - QUÝ'!D867:M867</xm:f>
              <xm:sqref>C867</xm:sqref>
            </x14:sparkline>
            <x14:sparkline>
              <xm:f>'CHỈ SỐ TÀI CHÍNH - QUÝ'!D868:M868</xm:f>
              <xm:sqref>C868</xm:sqref>
            </x14:sparkline>
            <x14:sparkline>
              <xm:f>'CHỈ SỐ TÀI CHÍNH - QUÝ'!D869:M869</xm:f>
              <xm:sqref>C869</xm:sqref>
            </x14:sparkline>
            <x14:sparkline>
              <xm:f>'CHỈ SỐ TÀI CHÍNH - QUÝ'!D870:M870</xm:f>
              <xm:sqref>C870</xm:sqref>
            </x14:sparkline>
            <x14:sparkline>
              <xm:f>'CHỈ SỐ TÀI CHÍNH - QUÝ'!D871:M871</xm:f>
              <xm:sqref>C871</xm:sqref>
            </x14:sparkline>
            <x14:sparkline>
              <xm:f>'CHỈ SỐ TÀI CHÍNH - QUÝ'!D872:M872</xm:f>
              <xm:sqref>C872</xm:sqref>
            </x14:sparkline>
            <x14:sparkline>
              <xm:f>'CHỈ SỐ TÀI CHÍNH - QUÝ'!D873:M873</xm:f>
              <xm:sqref>C873</xm:sqref>
            </x14:sparkline>
            <x14:sparkline>
              <xm:f>'CHỈ SỐ TÀI CHÍNH - QUÝ'!D874:M874</xm:f>
              <xm:sqref>C874</xm:sqref>
            </x14:sparkline>
            <x14:sparkline>
              <xm:f>'CHỈ SỐ TÀI CHÍNH - QUÝ'!D875:M875</xm:f>
              <xm:sqref>C875</xm:sqref>
            </x14:sparkline>
            <x14:sparkline>
              <xm:f>'CHỈ SỐ TÀI CHÍNH - QUÝ'!D876:M876</xm:f>
              <xm:sqref>C876</xm:sqref>
            </x14:sparkline>
            <x14:sparkline>
              <xm:f>'CHỈ SỐ TÀI CHÍNH - QUÝ'!D877:M877</xm:f>
              <xm:sqref>C877</xm:sqref>
            </x14:sparkline>
            <x14:sparkline>
              <xm:f>'CHỈ SỐ TÀI CHÍNH - QUÝ'!D878:M878</xm:f>
              <xm:sqref>C878</xm:sqref>
            </x14:sparkline>
            <x14:sparkline>
              <xm:f>'CHỈ SỐ TÀI CHÍNH - QUÝ'!D879:M879</xm:f>
              <xm:sqref>C879</xm:sqref>
            </x14:sparkline>
            <x14:sparkline>
              <xm:f>'CHỈ SỐ TÀI CHÍNH - QUÝ'!D880:M880</xm:f>
              <xm:sqref>C880</xm:sqref>
            </x14:sparkline>
            <x14:sparkline>
              <xm:f>'CHỈ SỐ TÀI CHÍNH - QUÝ'!D881:M881</xm:f>
              <xm:sqref>C881</xm:sqref>
            </x14:sparkline>
            <x14:sparkline>
              <xm:f>'CHỈ SỐ TÀI CHÍNH - QUÝ'!D882:M882</xm:f>
              <xm:sqref>C882</xm:sqref>
            </x14:sparkline>
            <x14:sparkline>
              <xm:f>'CHỈ SỐ TÀI CHÍNH - QUÝ'!D883:M883</xm:f>
              <xm:sqref>C883</xm:sqref>
            </x14:sparkline>
            <x14:sparkline>
              <xm:f>'CHỈ SỐ TÀI CHÍNH - QUÝ'!D884:M884</xm:f>
              <xm:sqref>C884</xm:sqref>
            </x14:sparkline>
            <x14:sparkline>
              <xm:f>'CHỈ SỐ TÀI CHÍNH - QUÝ'!D885:M885</xm:f>
              <xm:sqref>C885</xm:sqref>
            </x14:sparkline>
            <x14:sparkline>
              <xm:f>'CHỈ SỐ TÀI CHÍNH - QUÝ'!D886:M886</xm:f>
              <xm:sqref>C886</xm:sqref>
            </x14:sparkline>
            <x14:sparkline>
              <xm:f>'CHỈ SỐ TÀI CHÍNH - QUÝ'!D887:M887</xm:f>
              <xm:sqref>C887</xm:sqref>
            </x14:sparkline>
            <x14:sparkline>
              <xm:f>'CHỈ SỐ TÀI CHÍNH - QUÝ'!D888:M888</xm:f>
              <xm:sqref>C888</xm:sqref>
            </x14:sparkline>
            <x14:sparkline>
              <xm:f>'CHỈ SỐ TÀI CHÍNH - QUÝ'!D889:M889</xm:f>
              <xm:sqref>C889</xm:sqref>
            </x14:sparkline>
            <x14:sparkline>
              <xm:f>'CHỈ SỐ TÀI CHÍNH - QUÝ'!D890:M890</xm:f>
              <xm:sqref>C890</xm:sqref>
            </x14:sparkline>
            <x14:sparkline>
              <xm:f>'CHỈ SỐ TÀI CHÍNH - QUÝ'!D891:M891</xm:f>
              <xm:sqref>C891</xm:sqref>
            </x14:sparkline>
            <x14:sparkline>
              <xm:f>'CHỈ SỐ TÀI CHÍNH - QUÝ'!D892:M892</xm:f>
              <xm:sqref>C892</xm:sqref>
            </x14:sparkline>
            <x14:sparkline>
              <xm:f>'CHỈ SỐ TÀI CHÍNH - QUÝ'!D893:M893</xm:f>
              <xm:sqref>C893</xm:sqref>
            </x14:sparkline>
            <x14:sparkline>
              <xm:f>'CHỈ SỐ TÀI CHÍNH - QUÝ'!D894:M894</xm:f>
              <xm:sqref>C894</xm:sqref>
            </x14:sparkline>
            <x14:sparkline>
              <xm:f>'CHỈ SỐ TÀI CHÍNH - QUÝ'!D895:M895</xm:f>
              <xm:sqref>C895</xm:sqref>
            </x14:sparkline>
            <x14:sparkline>
              <xm:f>'CHỈ SỐ TÀI CHÍNH - QUÝ'!D896:M896</xm:f>
              <xm:sqref>C896</xm:sqref>
            </x14:sparkline>
            <x14:sparkline>
              <xm:f>'CHỈ SỐ TÀI CHÍNH - QUÝ'!D897:M897</xm:f>
              <xm:sqref>C897</xm:sqref>
            </x14:sparkline>
            <x14:sparkline>
              <xm:f>'CHỈ SỐ TÀI CHÍNH - QUÝ'!D898:M898</xm:f>
              <xm:sqref>C898</xm:sqref>
            </x14:sparkline>
            <x14:sparkline>
              <xm:f>'CHỈ SỐ TÀI CHÍNH - QUÝ'!D899:M899</xm:f>
              <xm:sqref>C899</xm:sqref>
            </x14:sparkline>
            <x14:sparkline>
              <xm:f>'CHỈ SỐ TÀI CHÍNH - QUÝ'!D900:M900</xm:f>
              <xm:sqref>C900</xm:sqref>
            </x14:sparkline>
            <x14:sparkline>
              <xm:f>'CHỈ SỐ TÀI CHÍNH - QUÝ'!D901:M901</xm:f>
              <xm:sqref>C901</xm:sqref>
            </x14:sparkline>
            <x14:sparkline>
              <xm:f>'CHỈ SỐ TÀI CHÍNH - QUÝ'!D902:M902</xm:f>
              <xm:sqref>C902</xm:sqref>
            </x14:sparkline>
            <x14:sparkline>
              <xm:f>'CHỈ SỐ TÀI CHÍNH - QUÝ'!D903:M903</xm:f>
              <xm:sqref>C903</xm:sqref>
            </x14:sparkline>
            <x14:sparkline>
              <xm:f>'CHỈ SỐ TÀI CHÍNH - QUÝ'!D904:M904</xm:f>
              <xm:sqref>C904</xm:sqref>
            </x14:sparkline>
            <x14:sparkline>
              <xm:f>'CHỈ SỐ TÀI CHÍNH - QUÝ'!D905:M905</xm:f>
              <xm:sqref>C905</xm:sqref>
            </x14:sparkline>
            <x14:sparkline>
              <xm:f>'CHỈ SỐ TÀI CHÍNH - QUÝ'!D906:M906</xm:f>
              <xm:sqref>C906</xm:sqref>
            </x14:sparkline>
            <x14:sparkline>
              <xm:f>'CHỈ SỐ TÀI CHÍNH - QUÝ'!D907:M907</xm:f>
              <xm:sqref>C907</xm:sqref>
            </x14:sparkline>
            <x14:sparkline>
              <xm:f>'CHỈ SỐ TÀI CHÍNH - QUÝ'!D908:M908</xm:f>
              <xm:sqref>C908</xm:sqref>
            </x14:sparkline>
            <x14:sparkline>
              <xm:f>'CHỈ SỐ TÀI CHÍNH - QUÝ'!D909:M909</xm:f>
              <xm:sqref>C909</xm:sqref>
            </x14:sparkline>
            <x14:sparkline>
              <xm:f>'CHỈ SỐ TÀI CHÍNH - QUÝ'!D910:M910</xm:f>
              <xm:sqref>C910</xm:sqref>
            </x14:sparkline>
            <x14:sparkline>
              <xm:f>'CHỈ SỐ TÀI CHÍNH - QUÝ'!D911:M911</xm:f>
              <xm:sqref>C911</xm:sqref>
            </x14:sparkline>
            <x14:sparkline>
              <xm:f>'CHỈ SỐ TÀI CHÍNH - QUÝ'!D912:M912</xm:f>
              <xm:sqref>C912</xm:sqref>
            </x14:sparkline>
            <x14:sparkline>
              <xm:f>'CHỈ SỐ TÀI CHÍNH - QUÝ'!D913:M913</xm:f>
              <xm:sqref>C913</xm:sqref>
            </x14:sparkline>
            <x14:sparkline>
              <xm:f>'CHỈ SỐ TÀI CHÍNH - QUÝ'!D914:M914</xm:f>
              <xm:sqref>C914</xm:sqref>
            </x14:sparkline>
            <x14:sparkline>
              <xm:f>'CHỈ SỐ TÀI CHÍNH - QUÝ'!D915:M915</xm:f>
              <xm:sqref>C915</xm:sqref>
            </x14:sparkline>
            <x14:sparkline>
              <xm:f>'CHỈ SỐ TÀI CHÍNH - QUÝ'!D916:M916</xm:f>
              <xm:sqref>C916</xm:sqref>
            </x14:sparkline>
            <x14:sparkline>
              <xm:f>'CHỈ SỐ TÀI CHÍNH - QUÝ'!D917:M917</xm:f>
              <xm:sqref>C917</xm:sqref>
            </x14:sparkline>
            <x14:sparkline>
              <xm:f>'CHỈ SỐ TÀI CHÍNH - QUÝ'!D918:M918</xm:f>
              <xm:sqref>C918</xm:sqref>
            </x14:sparkline>
            <x14:sparkline>
              <xm:f>'CHỈ SỐ TÀI CHÍNH - QUÝ'!D919:M919</xm:f>
              <xm:sqref>C919</xm:sqref>
            </x14:sparkline>
            <x14:sparkline>
              <xm:f>'CHỈ SỐ TÀI CHÍNH - QUÝ'!D920:M920</xm:f>
              <xm:sqref>C920</xm:sqref>
            </x14:sparkline>
            <x14:sparkline>
              <xm:f>'CHỈ SỐ TÀI CHÍNH - QUÝ'!D921:M921</xm:f>
              <xm:sqref>C921</xm:sqref>
            </x14:sparkline>
            <x14:sparkline>
              <xm:f>'CHỈ SỐ TÀI CHÍNH - QUÝ'!D922:M922</xm:f>
              <xm:sqref>C922</xm:sqref>
            </x14:sparkline>
            <x14:sparkline>
              <xm:f>'CHỈ SỐ TÀI CHÍNH - QUÝ'!D923:M923</xm:f>
              <xm:sqref>C923</xm:sqref>
            </x14:sparkline>
            <x14:sparkline>
              <xm:f>'CHỈ SỐ TÀI CHÍNH - QUÝ'!D924:M924</xm:f>
              <xm:sqref>C924</xm:sqref>
            </x14:sparkline>
            <x14:sparkline>
              <xm:f>'CHỈ SỐ TÀI CHÍNH - QUÝ'!D925:M925</xm:f>
              <xm:sqref>C925</xm:sqref>
            </x14:sparkline>
            <x14:sparkline>
              <xm:f>'CHỈ SỐ TÀI CHÍNH - QUÝ'!D926:M926</xm:f>
              <xm:sqref>C926</xm:sqref>
            </x14:sparkline>
            <x14:sparkline>
              <xm:f>'CHỈ SỐ TÀI CHÍNH - QUÝ'!D927:M927</xm:f>
              <xm:sqref>C927</xm:sqref>
            </x14:sparkline>
            <x14:sparkline>
              <xm:f>'CHỈ SỐ TÀI CHÍNH - QUÝ'!D928:M928</xm:f>
              <xm:sqref>C928</xm:sqref>
            </x14:sparkline>
            <x14:sparkline>
              <xm:f>'CHỈ SỐ TÀI CHÍNH - QUÝ'!D929:M929</xm:f>
              <xm:sqref>C929</xm:sqref>
            </x14:sparkline>
            <x14:sparkline>
              <xm:f>'CHỈ SỐ TÀI CHÍNH - QUÝ'!D930:M930</xm:f>
              <xm:sqref>C930</xm:sqref>
            </x14:sparkline>
            <x14:sparkline>
              <xm:f>'CHỈ SỐ TÀI CHÍNH - QUÝ'!D931:M931</xm:f>
              <xm:sqref>C931</xm:sqref>
            </x14:sparkline>
            <x14:sparkline>
              <xm:f>'CHỈ SỐ TÀI CHÍNH - QUÝ'!D932:M932</xm:f>
              <xm:sqref>C932</xm:sqref>
            </x14:sparkline>
            <x14:sparkline>
              <xm:f>'CHỈ SỐ TÀI CHÍNH - QUÝ'!D933:M933</xm:f>
              <xm:sqref>C933</xm:sqref>
            </x14:sparkline>
            <x14:sparkline>
              <xm:f>'CHỈ SỐ TÀI CHÍNH - QUÝ'!D934:M934</xm:f>
              <xm:sqref>C934</xm:sqref>
            </x14:sparkline>
            <x14:sparkline>
              <xm:f>'CHỈ SỐ TÀI CHÍNH - QUÝ'!D935:M935</xm:f>
              <xm:sqref>C935</xm:sqref>
            </x14:sparkline>
            <x14:sparkline>
              <xm:f>'CHỈ SỐ TÀI CHÍNH - QUÝ'!D936:M936</xm:f>
              <xm:sqref>C936</xm:sqref>
            </x14:sparkline>
            <x14:sparkline>
              <xm:f>'CHỈ SỐ TÀI CHÍNH - QUÝ'!D937:M937</xm:f>
              <xm:sqref>C937</xm:sqref>
            </x14:sparkline>
            <x14:sparkline>
              <xm:f>'CHỈ SỐ TÀI CHÍNH - QUÝ'!D938:M938</xm:f>
              <xm:sqref>C938</xm:sqref>
            </x14:sparkline>
            <x14:sparkline>
              <xm:f>'CHỈ SỐ TÀI CHÍNH - QUÝ'!D939:M939</xm:f>
              <xm:sqref>C939</xm:sqref>
            </x14:sparkline>
            <x14:sparkline>
              <xm:f>'CHỈ SỐ TÀI CHÍNH - QUÝ'!D940:M940</xm:f>
              <xm:sqref>C940</xm:sqref>
            </x14:sparkline>
            <x14:sparkline>
              <xm:f>'CHỈ SỐ TÀI CHÍNH - QUÝ'!D941:M941</xm:f>
              <xm:sqref>C941</xm:sqref>
            </x14:sparkline>
            <x14:sparkline>
              <xm:f>'CHỈ SỐ TÀI CHÍNH - QUÝ'!D942:M942</xm:f>
              <xm:sqref>C942</xm:sqref>
            </x14:sparkline>
            <x14:sparkline>
              <xm:f>'CHỈ SỐ TÀI CHÍNH - QUÝ'!D943:M943</xm:f>
              <xm:sqref>C943</xm:sqref>
            </x14:sparkline>
            <x14:sparkline>
              <xm:f>'CHỈ SỐ TÀI CHÍNH - QUÝ'!D944:M944</xm:f>
              <xm:sqref>C944</xm:sqref>
            </x14:sparkline>
            <x14:sparkline>
              <xm:f>'CHỈ SỐ TÀI CHÍNH - QUÝ'!D945:M945</xm:f>
              <xm:sqref>C945</xm:sqref>
            </x14:sparkline>
            <x14:sparkline>
              <xm:f>'CHỈ SỐ TÀI CHÍNH - QUÝ'!D946:M946</xm:f>
              <xm:sqref>C946</xm:sqref>
            </x14:sparkline>
            <x14:sparkline>
              <xm:f>'CHỈ SỐ TÀI CHÍNH - QUÝ'!D947:M947</xm:f>
              <xm:sqref>C947</xm:sqref>
            </x14:sparkline>
            <x14:sparkline>
              <xm:f>'CHỈ SỐ TÀI CHÍNH - QUÝ'!D948:M948</xm:f>
              <xm:sqref>C948</xm:sqref>
            </x14:sparkline>
            <x14:sparkline>
              <xm:f>'CHỈ SỐ TÀI CHÍNH - QUÝ'!D949:M949</xm:f>
              <xm:sqref>C949</xm:sqref>
            </x14:sparkline>
            <x14:sparkline>
              <xm:f>'CHỈ SỐ TÀI CHÍNH - QUÝ'!D950:M950</xm:f>
              <xm:sqref>C950</xm:sqref>
            </x14:sparkline>
            <x14:sparkline>
              <xm:f>'CHỈ SỐ TÀI CHÍNH - QUÝ'!D951:M951</xm:f>
              <xm:sqref>C951</xm:sqref>
            </x14:sparkline>
            <x14:sparkline>
              <xm:f>'CHỈ SỐ TÀI CHÍNH - QUÝ'!D952:M952</xm:f>
              <xm:sqref>C952</xm:sqref>
            </x14:sparkline>
            <x14:sparkline>
              <xm:f>'CHỈ SỐ TÀI CHÍNH - QUÝ'!D953:M953</xm:f>
              <xm:sqref>C953</xm:sqref>
            </x14:sparkline>
            <x14:sparkline>
              <xm:f>'CHỈ SỐ TÀI CHÍNH - QUÝ'!D954:M954</xm:f>
              <xm:sqref>C954</xm:sqref>
            </x14:sparkline>
            <x14:sparkline>
              <xm:f>'CHỈ SỐ TÀI CHÍNH - QUÝ'!D955:M955</xm:f>
              <xm:sqref>C955</xm:sqref>
            </x14:sparkline>
            <x14:sparkline>
              <xm:f>'CHỈ SỐ TÀI CHÍNH - QUÝ'!D956:M956</xm:f>
              <xm:sqref>C956</xm:sqref>
            </x14:sparkline>
            <x14:sparkline>
              <xm:f>'CHỈ SỐ TÀI CHÍNH - QUÝ'!D957:M957</xm:f>
              <xm:sqref>C957</xm:sqref>
            </x14:sparkline>
            <x14:sparkline>
              <xm:f>'CHỈ SỐ TÀI CHÍNH - QUÝ'!D958:M958</xm:f>
              <xm:sqref>C958</xm:sqref>
            </x14:sparkline>
            <x14:sparkline>
              <xm:f>'CHỈ SỐ TÀI CHÍNH - QUÝ'!D959:M959</xm:f>
              <xm:sqref>C959</xm:sqref>
            </x14:sparkline>
            <x14:sparkline>
              <xm:f>'CHỈ SỐ TÀI CHÍNH - QUÝ'!D960:M960</xm:f>
              <xm:sqref>C960</xm:sqref>
            </x14:sparkline>
            <x14:sparkline>
              <xm:f>'CHỈ SỐ TÀI CHÍNH - QUÝ'!D961:M961</xm:f>
              <xm:sqref>C961</xm:sqref>
            </x14:sparkline>
            <x14:sparkline>
              <xm:f>'CHỈ SỐ TÀI CHÍNH - QUÝ'!D962:M962</xm:f>
              <xm:sqref>C962</xm:sqref>
            </x14:sparkline>
            <x14:sparkline>
              <xm:f>'CHỈ SỐ TÀI CHÍNH - QUÝ'!D963:M963</xm:f>
              <xm:sqref>C963</xm:sqref>
            </x14:sparkline>
            <x14:sparkline>
              <xm:f>'CHỈ SỐ TÀI CHÍNH - QUÝ'!D964:M964</xm:f>
              <xm:sqref>C964</xm:sqref>
            </x14:sparkline>
            <x14:sparkline>
              <xm:f>'CHỈ SỐ TÀI CHÍNH - QUÝ'!D965:M965</xm:f>
              <xm:sqref>C965</xm:sqref>
            </x14:sparkline>
            <x14:sparkline>
              <xm:f>'CHỈ SỐ TÀI CHÍNH - QUÝ'!D966:M966</xm:f>
              <xm:sqref>C966</xm:sqref>
            </x14:sparkline>
            <x14:sparkline>
              <xm:f>'CHỈ SỐ TÀI CHÍNH - QUÝ'!D967:M967</xm:f>
              <xm:sqref>C967</xm:sqref>
            </x14:sparkline>
            <x14:sparkline>
              <xm:f>'CHỈ SỐ TÀI CHÍNH - QUÝ'!D968:M968</xm:f>
              <xm:sqref>C968</xm:sqref>
            </x14:sparkline>
            <x14:sparkline>
              <xm:f>'CHỈ SỐ TÀI CHÍNH - QUÝ'!D969:M969</xm:f>
              <xm:sqref>C969</xm:sqref>
            </x14:sparkline>
            <x14:sparkline>
              <xm:f>'CHỈ SỐ TÀI CHÍNH - QUÝ'!D970:M970</xm:f>
              <xm:sqref>C970</xm:sqref>
            </x14:sparkline>
            <x14:sparkline>
              <xm:f>'CHỈ SỐ TÀI CHÍNH - QUÝ'!D971:M971</xm:f>
              <xm:sqref>C971</xm:sqref>
            </x14:sparkline>
            <x14:sparkline>
              <xm:f>'CHỈ SỐ TÀI CHÍNH - QUÝ'!D972:M972</xm:f>
              <xm:sqref>C972</xm:sqref>
            </x14:sparkline>
            <x14:sparkline>
              <xm:f>'CHỈ SỐ TÀI CHÍNH - QUÝ'!D973:M973</xm:f>
              <xm:sqref>C973</xm:sqref>
            </x14:sparkline>
            <x14:sparkline>
              <xm:f>'CHỈ SỐ TÀI CHÍNH - QUÝ'!D974:M974</xm:f>
              <xm:sqref>C974</xm:sqref>
            </x14:sparkline>
            <x14:sparkline>
              <xm:f>'CHỈ SỐ TÀI CHÍNH - QUÝ'!D975:M975</xm:f>
              <xm:sqref>C975</xm:sqref>
            </x14:sparkline>
            <x14:sparkline>
              <xm:f>'CHỈ SỐ TÀI CHÍNH - QUÝ'!D976:M976</xm:f>
              <xm:sqref>C976</xm:sqref>
            </x14:sparkline>
            <x14:sparkline>
              <xm:f>'CHỈ SỐ TÀI CHÍNH - QUÝ'!D977:M977</xm:f>
              <xm:sqref>C977</xm:sqref>
            </x14:sparkline>
            <x14:sparkline>
              <xm:f>'CHỈ SỐ TÀI CHÍNH - QUÝ'!D978:M978</xm:f>
              <xm:sqref>C978</xm:sqref>
            </x14:sparkline>
            <x14:sparkline>
              <xm:f>'CHỈ SỐ TÀI CHÍNH - QUÝ'!D979:M979</xm:f>
              <xm:sqref>C979</xm:sqref>
            </x14:sparkline>
            <x14:sparkline>
              <xm:f>'CHỈ SỐ TÀI CHÍNH - QUÝ'!D980:M980</xm:f>
              <xm:sqref>C980</xm:sqref>
            </x14:sparkline>
            <x14:sparkline>
              <xm:f>'CHỈ SỐ TÀI CHÍNH - QUÝ'!D981:M981</xm:f>
              <xm:sqref>C981</xm:sqref>
            </x14:sparkline>
            <x14:sparkline>
              <xm:f>'CHỈ SỐ TÀI CHÍNH - QUÝ'!D982:M982</xm:f>
              <xm:sqref>C982</xm:sqref>
            </x14:sparkline>
            <x14:sparkline>
              <xm:f>'CHỈ SỐ TÀI CHÍNH - QUÝ'!D983:M983</xm:f>
              <xm:sqref>C983</xm:sqref>
            </x14:sparkline>
            <x14:sparkline>
              <xm:f>'CHỈ SỐ TÀI CHÍNH - QUÝ'!D984:M984</xm:f>
              <xm:sqref>C984</xm:sqref>
            </x14:sparkline>
            <x14:sparkline>
              <xm:f>'CHỈ SỐ TÀI CHÍNH - QUÝ'!D985:M985</xm:f>
              <xm:sqref>C985</xm:sqref>
            </x14:sparkline>
            <x14:sparkline>
              <xm:f>'CHỈ SỐ TÀI CHÍNH - QUÝ'!D986:M986</xm:f>
              <xm:sqref>C986</xm:sqref>
            </x14:sparkline>
            <x14:sparkline>
              <xm:f>'CHỈ SỐ TÀI CHÍNH - QUÝ'!D987:M987</xm:f>
              <xm:sqref>C987</xm:sqref>
            </x14:sparkline>
            <x14:sparkline>
              <xm:f>'CHỈ SỐ TÀI CHÍNH - QUÝ'!D988:M988</xm:f>
              <xm:sqref>C988</xm:sqref>
            </x14:sparkline>
            <x14:sparkline>
              <xm:f>'CHỈ SỐ TÀI CHÍNH - QUÝ'!D989:M989</xm:f>
              <xm:sqref>C989</xm:sqref>
            </x14:sparkline>
            <x14:sparkline>
              <xm:f>'CHỈ SỐ TÀI CHÍNH - QUÝ'!D990:M990</xm:f>
              <xm:sqref>C990</xm:sqref>
            </x14:sparkline>
            <x14:sparkline>
              <xm:f>'CHỈ SỐ TÀI CHÍNH - QUÝ'!D991:M991</xm:f>
              <xm:sqref>C991</xm:sqref>
            </x14:sparkline>
            <x14:sparkline>
              <xm:f>'CHỈ SỐ TÀI CHÍNH - QUÝ'!D992:M992</xm:f>
              <xm:sqref>C992</xm:sqref>
            </x14:sparkline>
            <x14:sparkline>
              <xm:f>'CHỈ SỐ TÀI CHÍNH - QUÝ'!D993:M993</xm:f>
              <xm:sqref>C993</xm:sqref>
            </x14:sparkline>
            <x14:sparkline>
              <xm:f>'CHỈ SỐ TÀI CHÍNH - QUÝ'!D994:M994</xm:f>
              <xm:sqref>C994</xm:sqref>
            </x14:sparkline>
            <x14:sparkline>
              <xm:f>'CHỈ SỐ TÀI CHÍNH - QUÝ'!D995:M995</xm:f>
              <xm:sqref>C995</xm:sqref>
            </x14:sparkline>
            <x14:sparkline>
              <xm:f>'CHỈ SỐ TÀI CHÍNH - QUÝ'!D996:M996</xm:f>
              <xm:sqref>C996</xm:sqref>
            </x14:sparkline>
            <x14:sparkline>
              <xm:f>'CHỈ SỐ TÀI CHÍNH - QUÝ'!D997:M997</xm:f>
              <xm:sqref>C997</xm:sqref>
            </x14:sparkline>
            <x14:sparkline>
              <xm:f>'CHỈ SỐ TÀI CHÍNH - QUÝ'!D998:M998</xm:f>
              <xm:sqref>C998</xm:sqref>
            </x14:sparkline>
            <x14:sparkline>
              <xm:f>'CHỈ SỐ TÀI CHÍNH - QUÝ'!D999:M999</xm:f>
              <xm:sqref>C999</xm:sqref>
            </x14:sparkline>
            <x14:sparkline>
              <xm:f>'CHỈ SỐ TÀI CHÍNH - QUÝ'!D1000:M1000</xm:f>
              <xm:sqref>C1000</xm:sqref>
            </x14:sparkline>
            <x14:sparkline>
              <xm:f>'CHỈ SỐ TÀI CHÍNH - QUÝ'!D1001:M1001</xm:f>
              <xm:sqref>C1001</xm:sqref>
            </x14:sparkline>
            <x14:sparkline>
              <xm:f>'CHỈ SỐ TÀI CHÍNH - QUÝ'!D1002:M1002</xm:f>
              <xm:sqref>C1002</xm:sqref>
            </x14:sparkline>
            <x14:sparkline>
              <xm:f>'CHỈ SỐ TÀI CHÍNH - QUÝ'!D1003:M1003</xm:f>
              <xm:sqref>C1003</xm:sqref>
            </x14:sparkline>
            <x14:sparkline>
              <xm:f>'CHỈ SỐ TÀI CHÍNH - QUÝ'!D1004:M1004</xm:f>
              <xm:sqref>C1004</xm:sqref>
            </x14:sparkline>
            <x14:sparkline>
              <xm:f>'CHỈ SỐ TÀI CHÍNH - QUÝ'!D1005:M1005</xm:f>
              <xm:sqref>C1005</xm:sqref>
            </x14:sparkline>
          </x14:sparklines>
        </x14:sparklineGroup>
        <x14:sparklineGroup type="column" displayEmptyCellsAs="gap" high="1" low="1" xr2:uid="{79522534-F4C7-4D20-9D1F-591795AF767B}">
          <x14:colorSeries rgb="FFFFFF00"/>
          <x14:colorNegative rgb="FFD00000"/>
          <x14:colorAxis rgb="FF000000"/>
          <x14:colorMarkers rgb="FFD00000"/>
          <x14:colorFirst rgb="FFD00000"/>
          <x14:colorLast rgb="FFD00000"/>
          <x14:colorHigh rgb="FF00FF00"/>
          <x14:colorLow rgb="FFFF0000"/>
          <x14:sparklines>
            <x14:sparkline>
              <xm:f>'CHỈ SỐ TÀI CHÍNH - QUÝ'!D607:M607</xm:f>
              <xm:sqref>C607</xm:sqref>
            </x14:sparkline>
            <x14:sparkline>
              <xm:f>'CHỈ SỐ TÀI CHÍNH - QUÝ'!D608:M608</xm:f>
              <xm:sqref>C608</xm:sqref>
            </x14:sparkline>
            <x14:sparkline>
              <xm:f>'CHỈ SỐ TÀI CHÍNH - QUÝ'!D609:M609</xm:f>
              <xm:sqref>C609</xm:sqref>
            </x14:sparkline>
            <x14:sparkline>
              <xm:f>'CHỈ SỐ TÀI CHÍNH - QUÝ'!D610:M610</xm:f>
              <xm:sqref>C610</xm:sqref>
            </x14:sparkline>
            <x14:sparkline>
              <xm:f>'CHỈ SỐ TÀI CHÍNH - QUÝ'!D611:M611</xm:f>
              <xm:sqref>C611</xm:sqref>
            </x14:sparkline>
            <x14:sparkline>
              <xm:f>'CHỈ SỐ TÀI CHÍNH - QUÝ'!D612:M612</xm:f>
              <xm:sqref>C612</xm:sqref>
            </x14:sparkline>
            <x14:sparkline>
              <xm:f>'CHỈ SỐ TÀI CHÍNH - QUÝ'!D613:M613</xm:f>
              <xm:sqref>C613</xm:sqref>
            </x14:sparkline>
            <x14:sparkline>
              <xm:f>'CHỈ SỐ TÀI CHÍNH - QUÝ'!D614:M614</xm:f>
              <xm:sqref>C614</xm:sqref>
            </x14:sparkline>
            <x14:sparkline>
              <xm:f>'CHỈ SỐ TÀI CHÍNH - QUÝ'!D615:M615</xm:f>
              <xm:sqref>C615</xm:sqref>
            </x14:sparkline>
            <x14:sparkline>
              <xm:f>'CHỈ SỐ TÀI CHÍNH - QUÝ'!D616:M616</xm:f>
              <xm:sqref>C616</xm:sqref>
            </x14:sparkline>
            <x14:sparkline>
              <xm:f>'CHỈ SỐ TÀI CHÍNH - QUÝ'!D617:M617</xm:f>
              <xm:sqref>C617</xm:sqref>
            </x14:sparkline>
            <x14:sparkline>
              <xm:f>'CHỈ SỐ TÀI CHÍNH - QUÝ'!D618:M618</xm:f>
              <xm:sqref>C618</xm:sqref>
            </x14:sparkline>
            <x14:sparkline>
              <xm:f>'CHỈ SỐ TÀI CHÍNH - QUÝ'!D619:M619</xm:f>
              <xm:sqref>C619</xm:sqref>
            </x14:sparkline>
            <x14:sparkline>
              <xm:f>'CHỈ SỐ TÀI CHÍNH - QUÝ'!D620:M620</xm:f>
              <xm:sqref>C620</xm:sqref>
            </x14:sparkline>
            <x14:sparkline>
              <xm:f>'CHỈ SỐ TÀI CHÍNH - QUÝ'!D621:M621</xm:f>
              <xm:sqref>C621</xm:sqref>
            </x14:sparkline>
            <x14:sparkline>
              <xm:f>'CHỈ SỐ TÀI CHÍNH - QUÝ'!D622:M622</xm:f>
              <xm:sqref>C622</xm:sqref>
            </x14:sparkline>
            <x14:sparkline>
              <xm:f>'CHỈ SỐ TÀI CHÍNH - QUÝ'!D623:M623</xm:f>
              <xm:sqref>C623</xm:sqref>
            </x14:sparkline>
            <x14:sparkline>
              <xm:f>'CHỈ SỐ TÀI CHÍNH - QUÝ'!D624:M624</xm:f>
              <xm:sqref>C624</xm:sqref>
            </x14:sparkline>
            <x14:sparkline>
              <xm:f>'CHỈ SỐ TÀI CHÍNH - QUÝ'!D625:M625</xm:f>
              <xm:sqref>C625</xm:sqref>
            </x14:sparkline>
            <x14:sparkline>
              <xm:f>'CHỈ SỐ TÀI CHÍNH - QUÝ'!D626:M626</xm:f>
              <xm:sqref>C626</xm:sqref>
            </x14:sparkline>
            <x14:sparkline>
              <xm:f>'CHỈ SỐ TÀI CHÍNH - QUÝ'!D627:M627</xm:f>
              <xm:sqref>C627</xm:sqref>
            </x14:sparkline>
            <x14:sparkline>
              <xm:f>'CHỈ SỐ TÀI CHÍNH - QUÝ'!D628:M628</xm:f>
              <xm:sqref>C628</xm:sqref>
            </x14:sparkline>
            <x14:sparkline>
              <xm:f>'CHỈ SỐ TÀI CHÍNH - QUÝ'!D629:M629</xm:f>
              <xm:sqref>C629</xm:sqref>
            </x14:sparkline>
            <x14:sparkline>
              <xm:f>'CHỈ SỐ TÀI CHÍNH - QUÝ'!D630:M630</xm:f>
              <xm:sqref>C630</xm:sqref>
            </x14:sparkline>
            <x14:sparkline>
              <xm:f>'CHỈ SỐ TÀI CHÍNH - QUÝ'!D631:M631</xm:f>
              <xm:sqref>C631</xm:sqref>
            </x14:sparkline>
            <x14:sparkline>
              <xm:f>'CHỈ SỐ TÀI CHÍNH - QUÝ'!D632:M632</xm:f>
              <xm:sqref>C632</xm:sqref>
            </x14:sparkline>
            <x14:sparkline>
              <xm:f>'CHỈ SỐ TÀI CHÍNH - QUÝ'!D633:M633</xm:f>
              <xm:sqref>C633</xm:sqref>
            </x14:sparkline>
            <x14:sparkline>
              <xm:f>'CHỈ SỐ TÀI CHÍNH - QUÝ'!D634:M634</xm:f>
              <xm:sqref>C634</xm:sqref>
            </x14:sparkline>
            <x14:sparkline>
              <xm:f>'CHỈ SỐ TÀI CHÍNH - QUÝ'!D635:M635</xm:f>
              <xm:sqref>C635</xm:sqref>
            </x14:sparkline>
            <x14:sparkline>
              <xm:f>'CHỈ SỐ TÀI CHÍNH - QUÝ'!D636:M636</xm:f>
              <xm:sqref>C636</xm:sqref>
            </x14:sparkline>
            <x14:sparkline>
              <xm:f>'CHỈ SỐ TÀI CHÍNH - QUÝ'!D637:M637</xm:f>
              <xm:sqref>C637</xm:sqref>
            </x14:sparkline>
            <x14:sparkline>
              <xm:f>'CHỈ SỐ TÀI CHÍNH - QUÝ'!D638:M638</xm:f>
              <xm:sqref>C638</xm:sqref>
            </x14:sparkline>
            <x14:sparkline>
              <xm:f>'CHỈ SỐ TÀI CHÍNH - QUÝ'!D639:M639</xm:f>
              <xm:sqref>C639</xm:sqref>
            </x14:sparkline>
            <x14:sparkline>
              <xm:f>'CHỈ SỐ TÀI CHÍNH - QUÝ'!D640:M640</xm:f>
              <xm:sqref>C640</xm:sqref>
            </x14:sparkline>
            <x14:sparkline>
              <xm:f>'CHỈ SỐ TÀI CHÍNH - QUÝ'!D641:M641</xm:f>
              <xm:sqref>C641</xm:sqref>
            </x14:sparkline>
            <x14:sparkline>
              <xm:f>'CHỈ SỐ TÀI CHÍNH - QUÝ'!D642:M642</xm:f>
              <xm:sqref>C642</xm:sqref>
            </x14:sparkline>
            <x14:sparkline>
              <xm:f>'CHỈ SỐ TÀI CHÍNH - QUÝ'!D643:M643</xm:f>
              <xm:sqref>C643</xm:sqref>
            </x14:sparkline>
            <x14:sparkline>
              <xm:f>'CHỈ SỐ TÀI CHÍNH - QUÝ'!D644:M644</xm:f>
              <xm:sqref>C644</xm:sqref>
            </x14:sparkline>
            <x14:sparkline>
              <xm:f>'CHỈ SỐ TÀI CHÍNH - QUÝ'!D645:M645</xm:f>
              <xm:sqref>C645</xm:sqref>
            </x14:sparkline>
            <x14:sparkline>
              <xm:f>'CHỈ SỐ TÀI CHÍNH - QUÝ'!D646:M646</xm:f>
              <xm:sqref>C646</xm:sqref>
            </x14:sparkline>
            <x14:sparkline>
              <xm:f>'CHỈ SỐ TÀI CHÍNH - QUÝ'!D647:M647</xm:f>
              <xm:sqref>C647</xm:sqref>
            </x14:sparkline>
            <x14:sparkline>
              <xm:f>'CHỈ SỐ TÀI CHÍNH - QUÝ'!D648:M648</xm:f>
              <xm:sqref>C648</xm:sqref>
            </x14:sparkline>
            <x14:sparkline>
              <xm:f>'CHỈ SỐ TÀI CHÍNH - QUÝ'!D649:M649</xm:f>
              <xm:sqref>C649</xm:sqref>
            </x14:sparkline>
            <x14:sparkline>
              <xm:f>'CHỈ SỐ TÀI CHÍNH - QUÝ'!D650:M650</xm:f>
              <xm:sqref>C650</xm:sqref>
            </x14:sparkline>
            <x14:sparkline>
              <xm:f>'CHỈ SỐ TÀI CHÍNH - QUÝ'!D651:M651</xm:f>
              <xm:sqref>C651</xm:sqref>
            </x14:sparkline>
            <x14:sparkline>
              <xm:f>'CHỈ SỐ TÀI CHÍNH - QUÝ'!D652:M652</xm:f>
              <xm:sqref>C652</xm:sqref>
            </x14:sparkline>
            <x14:sparkline>
              <xm:f>'CHỈ SỐ TÀI CHÍNH - QUÝ'!D653:M653</xm:f>
              <xm:sqref>C653</xm:sqref>
            </x14:sparkline>
            <x14:sparkline>
              <xm:f>'CHỈ SỐ TÀI CHÍNH - QUÝ'!D654:M654</xm:f>
              <xm:sqref>C654</xm:sqref>
            </x14:sparkline>
            <x14:sparkline>
              <xm:f>'CHỈ SỐ TÀI CHÍNH - QUÝ'!D655:M655</xm:f>
              <xm:sqref>C655</xm:sqref>
            </x14:sparkline>
            <x14:sparkline>
              <xm:f>'CHỈ SỐ TÀI CHÍNH - QUÝ'!D656:M656</xm:f>
              <xm:sqref>C656</xm:sqref>
            </x14:sparkline>
            <x14:sparkline>
              <xm:f>'CHỈ SỐ TÀI CHÍNH - QUÝ'!D657:M657</xm:f>
              <xm:sqref>C657</xm:sqref>
            </x14:sparkline>
            <x14:sparkline>
              <xm:f>'CHỈ SỐ TÀI CHÍNH - QUÝ'!D658:M658</xm:f>
              <xm:sqref>C658</xm:sqref>
            </x14:sparkline>
            <x14:sparkline>
              <xm:f>'CHỈ SỐ TÀI CHÍNH - QUÝ'!D659:M659</xm:f>
              <xm:sqref>C659</xm:sqref>
            </x14:sparkline>
            <x14:sparkline>
              <xm:f>'CHỈ SỐ TÀI CHÍNH - QUÝ'!D660:M660</xm:f>
              <xm:sqref>C660</xm:sqref>
            </x14:sparkline>
            <x14:sparkline>
              <xm:f>'CHỈ SỐ TÀI CHÍNH - QUÝ'!D661:M661</xm:f>
              <xm:sqref>C661</xm:sqref>
            </x14:sparkline>
            <x14:sparkline>
              <xm:f>'CHỈ SỐ TÀI CHÍNH - QUÝ'!D662:M662</xm:f>
              <xm:sqref>C662</xm:sqref>
            </x14:sparkline>
            <x14:sparkline>
              <xm:f>'CHỈ SỐ TÀI CHÍNH - QUÝ'!D663:M663</xm:f>
              <xm:sqref>C663</xm:sqref>
            </x14:sparkline>
            <x14:sparkline>
              <xm:f>'CHỈ SỐ TÀI CHÍNH - QUÝ'!D664:M664</xm:f>
              <xm:sqref>C664</xm:sqref>
            </x14:sparkline>
            <x14:sparkline>
              <xm:f>'CHỈ SỐ TÀI CHÍNH - QUÝ'!D665:M665</xm:f>
              <xm:sqref>C665</xm:sqref>
            </x14:sparkline>
            <x14:sparkline>
              <xm:f>'CHỈ SỐ TÀI CHÍNH - QUÝ'!D666:M666</xm:f>
              <xm:sqref>C666</xm:sqref>
            </x14:sparkline>
            <x14:sparkline>
              <xm:f>'CHỈ SỐ TÀI CHÍNH - QUÝ'!D667:M667</xm:f>
              <xm:sqref>C667</xm:sqref>
            </x14:sparkline>
            <x14:sparkline>
              <xm:f>'CHỈ SỐ TÀI CHÍNH - QUÝ'!D668:M668</xm:f>
              <xm:sqref>C668</xm:sqref>
            </x14:sparkline>
            <x14:sparkline>
              <xm:f>'CHỈ SỐ TÀI CHÍNH - QUÝ'!D669:M669</xm:f>
              <xm:sqref>C669</xm:sqref>
            </x14:sparkline>
            <x14:sparkline>
              <xm:f>'CHỈ SỐ TÀI CHÍNH - QUÝ'!D670:M670</xm:f>
              <xm:sqref>C670</xm:sqref>
            </x14:sparkline>
            <x14:sparkline>
              <xm:f>'CHỈ SỐ TÀI CHÍNH - QUÝ'!D671:M671</xm:f>
              <xm:sqref>C671</xm:sqref>
            </x14:sparkline>
            <x14:sparkline>
              <xm:f>'CHỈ SỐ TÀI CHÍNH - QUÝ'!D672:M672</xm:f>
              <xm:sqref>C672</xm:sqref>
            </x14:sparkline>
            <x14:sparkline>
              <xm:f>'CHỈ SỐ TÀI CHÍNH - QUÝ'!D673:M673</xm:f>
              <xm:sqref>C673</xm:sqref>
            </x14:sparkline>
            <x14:sparkline>
              <xm:f>'CHỈ SỐ TÀI CHÍNH - QUÝ'!D674:M674</xm:f>
              <xm:sqref>C674</xm:sqref>
            </x14:sparkline>
            <x14:sparkline>
              <xm:f>'CHỈ SỐ TÀI CHÍNH - QUÝ'!D675:M675</xm:f>
              <xm:sqref>C675</xm:sqref>
            </x14:sparkline>
            <x14:sparkline>
              <xm:f>'CHỈ SỐ TÀI CHÍNH - QUÝ'!D676:M676</xm:f>
              <xm:sqref>C676</xm:sqref>
            </x14:sparkline>
            <x14:sparkline>
              <xm:f>'CHỈ SỐ TÀI CHÍNH - QUÝ'!D677:M677</xm:f>
              <xm:sqref>C677</xm:sqref>
            </x14:sparkline>
            <x14:sparkline>
              <xm:f>'CHỈ SỐ TÀI CHÍNH - QUÝ'!D678:M678</xm:f>
              <xm:sqref>C678</xm:sqref>
            </x14:sparkline>
            <x14:sparkline>
              <xm:f>'CHỈ SỐ TÀI CHÍNH - QUÝ'!D679:M679</xm:f>
              <xm:sqref>C679</xm:sqref>
            </x14:sparkline>
            <x14:sparkline>
              <xm:f>'CHỈ SỐ TÀI CHÍNH - QUÝ'!D680:M680</xm:f>
              <xm:sqref>C680</xm:sqref>
            </x14:sparkline>
            <x14:sparkline>
              <xm:f>'CHỈ SỐ TÀI CHÍNH - QUÝ'!D681:M681</xm:f>
              <xm:sqref>C681</xm:sqref>
            </x14:sparkline>
            <x14:sparkline>
              <xm:f>'CHỈ SỐ TÀI CHÍNH - QUÝ'!D682:M682</xm:f>
              <xm:sqref>C682</xm:sqref>
            </x14:sparkline>
            <x14:sparkline>
              <xm:f>'CHỈ SỐ TÀI CHÍNH - QUÝ'!D683:M683</xm:f>
              <xm:sqref>C683</xm:sqref>
            </x14:sparkline>
            <x14:sparkline>
              <xm:f>'CHỈ SỐ TÀI CHÍNH - QUÝ'!D684:M684</xm:f>
              <xm:sqref>C684</xm:sqref>
            </x14:sparkline>
            <x14:sparkline>
              <xm:f>'CHỈ SỐ TÀI CHÍNH - QUÝ'!D685:M685</xm:f>
              <xm:sqref>C685</xm:sqref>
            </x14:sparkline>
            <x14:sparkline>
              <xm:f>'CHỈ SỐ TÀI CHÍNH - QUÝ'!D686:M686</xm:f>
              <xm:sqref>C686</xm:sqref>
            </x14:sparkline>
            <x14:sparkline>
              <xm:f>'CHỈ SỐ TÀI CHÍNH - QUÝ'!D687:M687</xm:f>
              <xm:sqref>C687</xm:sqref>
            </x14:sparkline>
            <x14:sparkline>
              <xm:f>'CHỈ SỐ TÀI CHÍNH - QUÝ'!D688:M688</xm:f>
              <xm:sqref>C688</xm:sqref>
            </x14:sparkline>
            <x14:sparkline>
              <xm:f>'CHỈ SỐ TÀI CHÍNH - QUÝ'!D689:M689</xm:f>
              <xm:sqref>C689</xm:sqref>
            </x14:sparkline>
            <x14:sparkline>
              <xm:f>'CHỈ SỐ TÀI CHÍNH - QUÝ'!D690:M690</xm:f>
              <xm:sqref>C690</xm:sqref>
            </x14:sparkline>
            <x14:sparkline>
              <xm:f>'CHỈ SỐ TÀI CHÍNH - QUÝ'!D691:M691</xm:f>
              <xm:sqref>C691</xm:sqref>
            </x14:sparkline>
            <x14:sparkline>
              <xm:f>'CHỈ SỐ TÀI CHÍNH - QUÝ'!D692:M692</xm:f>
              <xm:sqref>C692</xm:sqref>
            </x14:sparkline>
            <x14:sparkline>
              <xm:f>'CHỈ SỐ TÀI CHÍNH - QUÝ'!D693:M693</xm:f>
              <xm:sqref>C693</xm:sqref>
            </x14:sparkline>
            <x14:sparkline>
              <xm:f>'CHỈ SỐ TÀI CHÍNH - QUÝ'!D694:M694</xm:f>
              <xm:sqref>C694</xm:sqref>
            </x14:sparkline>
            <x14:sparkline>
              <xm:f>'CHỈ SỐ TÀI CHÍNH - QUÝ'!D695:M695</xm:f>
              <xm:sqref>C695</xm:sqref>
            </x14:sparkline>
            <x14:sparkline>
              <xm:f>'CHỈ SỐ TÀI CHÍNH - QUÝ'!D696:M696</xm:f>
              <xm:sqref>C696</xm:sqref>
            </x14:sparkline>
            <x14:sparkline>
              <xm:f>'CHỈ SỐ TÀI CHÍNH - QUÝ'!D697:M697</xm:f>
              <xm:sqref>C697</xm:sqref>
            </x14:sparkline>
            <x14:sparkline>
              <xm:f>'CHỈ SỐ TÀI CHÍNH - QUÝ'!D698:M698</xm:f>
              <xm:sqref>C698</xm:sqref>
            </x14:sparkline>
            <x14:sparkline>
              <xm:f>'CHỈ SỐ TÀI CHÍNH - QUÝ'!D699:M699</xm:f>
              <xm:sqref>C699</xm:sqref>
            </x14:sparkline>
            <x14:sparkline>
              <xm:f>'CHỈ SỐ TÀI CHÍNH - QUÝ'!D700:M700</xm:f>
              <xm:sqref>C700</xm:sqref>
            </x14:sparkline>
            <x14:sparkline>
              <xm:f>'CHỈ SỐ TÀI CHÍNH - QUÝ'!D701:M701</xm:f>
              <xm:sqref>C701</xm:sqref>
            </x14:sparkline>
            <x14:sparkline>
              <xm:f>'CHỈ SỐ TÀI CHÍNH - QUÝ'!D702:M702</xm:f>
              <xm:sqref>C702</xm:sqref>
            </x14:sparkline>
            <x14:sparkline>
              <xm:f>'CHỈ SỐ TÀI CHÍNH - QUÝ'!D703:M703</xm:f>
              <xm:sqref>C703</xm:sqref>
            </x14:sparkline>
            <x14:sparkline>
              <xm:f>'CHỈ SỐ TÀI CHÍNH - QUÝ'!D704:M704</xm:f>
              <xm:sqref>C704</xm:sqref>
            </x14:sparkline>
            <x14:sparkline>
              <xm:f>'CHỈ SỐ TÀI CHÍNH - QUÝ'!D705:M705</xm:f>
              <xm:sqref>C705</xm:sqref>
            </x14:sparkline>
            <x14:sparkline>
              <xm:f>'CHỈ SỐ TÀI CHÍNH - QUÝ'!D706:M706</xm:f>
              <xm:sqref>C706</xm:sqref>
            </x14:sparkline>
            <x14:sparkline>
              <xm:f>'CHỈ SỐ TÀI CHÍNH - QUÝ'!D707:M707</xm:f>
              <xm:sqref>C707</xm:sqref>
            </x14:sparkline>
            <x14:sparkline>
              <xm:f>'CHỈ SỐ TÀI CHÍNH - QUÝ'!D708:M708</xm:f>
              <xm:sqref>C708</xm:sqref>
            </x14:sparkline>
            <x14:sparkline>
              <xm:f>'CHỈ SỐ TÀI CHÍNH - QUÝ'!D709:M709</xm:f>
              <xm:sqref>C709</xm:sqref>
            </x14:sparkline>
            <x14:sparkline>
              <xm:f>'CHỈ SỐ TÀI CHÍNH - QUÝ'!D710:M710</xm:f>
              <xm:sqref>C710</xm:sqref>
            </x14:sparkline>
            <x14:sparkline>
              <xm:f>'CHỈ SỐ TÀI CHÍNH - QUÝ'!D711:M711</xm:f>
              <xm:sqref>C711</xm:sqref>
            </x14:sparkline>
            <x14:sparkline>
              <xm:f>'CHỈ SỐ TÀI CHÍNH - QUÝ'!D712:M712</xm:f>
              <xm:sqref>C712</xm:sqref>
            </x14:sparkline>
            <x14:sparkline>
              <xm:f>'CHỈ SỐ TÀI CHÍNH - QUÝ'!D713:M713</xm:f>
              <xm:sqref>C713</xm:sqref>
            </x14:sparkline>
            <x14:sparkline>
              <xm:f>'CHỈ SỐ TÀI CHÍNH - QUÝ'!D714:M714</xm:f>
              <xm:sqref>C714</xm:sqref>
            </x14:sparkline>
            <x14:sparkline>
              <xm:f>'CHỈ SỐ TÀI CHÍNH - QUÝ'!D715:M715</xm:f>
              <xm:sqref>C715</xm:sqref>
            </x14:sparkline>
            <x14:sparkline>
              <xm:f>'CHỈ SỐ TÀI CHÍNH - QUÝ'!D716:M716</xm:f>
              <xm:sqref>C716</xm:sqref>
            </x14:sparkline>
            <x14:sparkline>
              <xm:f>'CHỈ SỐ TÀI CHÍNH - QUÝ'!D717:M717</xm:f>
              <xm:sqref>C717</xm:sqref>
            </x14:sparkline>
            <x14:sparkline>
              <xm:f>'CHỈ SỐ TÀI CHÍNH - QUÝ'!D718:M718</xm:f>
              <xm:sqref>C718</xm:sqref>
            </x14:sparkline>
            <x14:sparkline>
              <xm:f>'CHỈ SỐ TÀI CHÍNH - QUÝ'!D719:M719</xm:f>
              <xm:sqref>C719</xm:sqref>
            </x14:sparkline>
            <x14:sparkline>
              <xm:f>'CHỈ SỐ TÀI CHÍNH - QUÝ'!D720:M720</xm:f>
              <xm:sqref>C720</xm:sqref>
            </x14:sparkline>
            <x14:sparkline>
              <xm:f>'CHỈ SỐ TÀI CHÍNH - QUÝ'!D721:M721</xm:f>
              <xm:sqref>C721</xm:sqref>
            </x14:sparkline>
            <x14:sparkline>
              <xm:f>'CHỈ SỐ TÀI CHÍNH - QUÝ'!D722:M722</xm:f>
              <xm:sqref>C722</xm:sqref>
            </x14:sparkline>
            <x14:sparkline>
              <xm:f>'CHỈ SỐ TÀI CHÍNH - QUÝ'!D723:M723</xm:f>
              <xm:sqref>C723</xm:sqref>
            </x14:sparkline>
            <x14:sparkline>
              <xm:f>'CHỈ SỐ TÀI CHÍNH - QUÝ'!D724:M724</xm:f>
              <xm:sqref>C724</xm:sqref>
            </x14:sparkline>
            <x14:sparkline>
              <xm:f>'CHỈ SỐ TÀI CHÍNH - QUÝ'!D725:M725</xm:f>
              <xm:sqref>C725</xm:sqref>
            </x14:sparkline>
            <x14:sparkline>
              <xm:f>'CHỈ SỐ TÀI CHÍNH - QUÝ'!D726:M726</xm:f>
              <xm:sqref>C726</xm:sqref>
            </x14:sparkline>
            <x14:sparkline>
              <xm:f>'CHỈ SỐ TÀI CHÍNH - QUÝ'!D727:M727</xm:f>
              <xm:sqref>C727</xm:sqref>
            </x14:sparkline>
            <x14:sparkline>
              <xm:f>'CHỈ SỐ TÀI CHÍNH - QUÝ'!D728:M728</xm:f>
              <xm:sqref>C728</xm:sqref>
            </x14:sparkline>
            <x14:sparkline>
              <xm:f>'CHỈ SỐ TÀI CHÍNH - QUÝ'!D729:M729</xm:f>
              <xm:sqref>C729</xm:sqref>
            </x14:sparkline>
            <x14:sparkline>
              <xm:f>'CHỈ SỐ TÀI CHÍNH - QUÝ'!D730:M730</xm:f>
              <xm:sqref>C730</xm:sqref>
            </x14:sparkline>
            <x14:sparkline>
              <xm:f>'CHỈ SỐ TÀI CHÍNH - QUÝ'!D731:M731</xm:f>
              <xm:sqref>C731</xm:sqref>
            </x14:sparkline>
            <x14:sparkline>
              <xm:f>'CHỈ SỐ TÀI CHÍNH - QUÝ'!D732:M732</xm:f>
              <xm:sqref>C732</xm:sqref>
            </x14:sparkline>
            <x14:sparkline>
              <xm:f>'CHỈ SỐ TÀI CHÍNH - QUÝ'!D733:M733</xm:f>
              <xm:sqref>C733</xm:sqref>
            </x14:sparkline>
            <x14:sparkline>
              <xm:f>'CHỈ SỐ TÀI CHÍNH - QUÝ'!D734:M734</xm:f>
              <xm:sqref>C734</xm:sqref>
            </x14:sparkline>
            <x14:sparkline>
              <xm:f>'CHỈ SỐ TÀI CHÍNH - QUÝ'!D735:M735</xm:f>
              <xm:sqref>C735</xm:sqref>
            </x14:sparkline>
            <x14:sparkline>
              <xm:f>'CHỈ SỐ TÀI CHÍNH - QUÝ'!D736:M736</xm:f>
              <xm:sqref>C736</xm:sqref>
            </x14:sparkline>
            <x14:sparkline>
              <xm:f>'CHỈ SỐ TÀI CHÍNH - QUÝ'!D737:M737</xm:f>
              <xm:sqref>C737</xm:sqref>
            </x14:sparkline>
            <x14:sparkline>
              <xm:f>'CHỈ SỐ TÀI CHÍNH - QUÝ'!D738:M738</xm:f>
              <xm:sqref>C738</xm:sqref>
            </x14:sparkline>
            <x14:sparkline>
              <xm:f>'CHỈ SỐ TÀI CHÍNH - QUÝ'!D739:M739</xm:f>
              <xm:sqref>C739</xm:sqref>
            </x14:sparkline>
            <x14:sparkline>
              <xm:f>'CHỈ SỐ TÀI CHÍNH - QUÝ'!D740:M740</xm:f>
              <xm:sqref>C740</xm:sqref>
            </x14:sparkline>
            <x14:sparkline>
              <xm:f>'CHỈ SỐ TÀI CHÍNH - QUÝ'!D741:M741</xm:f>
              <xm:sqref>C741</xm:sqref>
            </x14:sparkline>
            <x14:sparkline>
              <xm:f>'CHỈ SỐ TÀI CHÍNH - QUÝ'!D742:M742</xm:f>
              <xm:sqref>C742</xm:sqref>
            </x14:sparkline>
            <x14:sparkline>
              <xm:f>'CHỈ SỐ TÀI CHÍNH - QUÝ'!D743:M743</xm:f>
              <xm:sqref>C743</xm:sqref>
            </x14:sparkline>
            <x14:sparkline>
              <xm:f>'CHỈ SỐ TÀI CHÍNH - QUÝ'!D744:M744</xm:f>
              <xm:sqref>C744</xm:sqref>
            </x14:sparkline>
            <x14:sparkline>
              <xm:f>'CHỈ SỐ TÀI CHÍNH - QUÝ'!D745:M745</xm:f>
              <xm:sqref>C745</xm:sqref>
            </x14:sparkline>
            <x14:sparkline>
              <xm:f>'CHỈ SỐ TÀI CHÍNH - QUÝ'!D746:M746</xm:f>
              <xm:sqref>C746</xm:sqref>
            </x14:sparkline>
            <x14:sparkline>
              <xm:f>'CHỈ SỐ TÀI CHÍNH - QUÝ'!D747:M747</xm:f>
              <xm:sqref>C747</xm:sqref>
            </x14:sparkline>
            <x14:sparkline>
              <xm:f>'CHỈ SỐ TÀI CHÍNH - QUÝ'!D748:M748</xm:f>
              <xm:sqref>C748</xm:sqref>
            </x14:sparkline>
            <x14:sparkline>
              <xm:f>'CHỈ SỐ TÀI CHÍNH - QUÝ'!D749:M749</xm:f>
              <xm:sqref>C749</xm:sqref>
            </x14:sparkline>
            <x14:sparkline>
              <xm:f>'CHỈ SỐ TÀI CHÍNH - QUÝ'!D750:M750</xm:f>
              <xm:sqref>C750</xm:sqref>
            </x14:sparkline>
            <x14:sparkline>
              <xm:f>'CHỈ SỐ TÀI CHÍNH - QUÝ'!D751:M751</xm:f>
              <xm:sqref>C751</xm:sqref>
            </x14:sparkline>
            <x14:sparkline>
              <xm:f>'CHỈ SỐ TÀI CHÍNH - QUÝ'!D752:M752</xm:f>
              <xm:sqref>C752</xm:sqref>
            </x14:sparkline>
            <x14:sparkline>
              <xm:f>'CHỈ SỐ TÀI CHÍNH - QUÝ'!D753:M753</xm:f>
              <xm:sqref>C753</xm:sqref>
            </x14:sparkline>
            <x14:sparkline>
              <xm:f>'CHỈ SỐ TÀI CHÍNH - QUÝ'!D754:M754</xm:f>
              <xm:sqref>C754</xm:sqref>
            </x14:sparkline>
            <x14:sparkline>
              <xm:f>'CHỈ SỐ TÀI CHÍNH - QUÝ'!D755:M755</xm:f>
              <xm:sqref>C755</xm:sqref>
            </x14:sparkline>
            <x14:sparkline>
              <xm:f>'CHỈ SỐ TÀI CHÍNH - QUÝ'!D756:M756</xm:f>
              <xm:sqref>C756</xm:sqref>
            </x14:sparkline>
            <x14:sparkline>
              <xm:f>'CHỈ SỐ TÀI CHÍNH - QUÝ'!D757:M757</xm:f>
              <xm:sqref>C757</xm:sqref>
            </x14:sparkline>
            <x14:sparkline>
              <xm:f>'CHỈ SỐ TÀI CHÍNH - QUÝ'!D758:M758</xm:f>
              <xm:sqref>C758</xm:sqref>
            </x14:sparkline>
            <x14:sparkline>
              <xm:f>'CHỈ SỐ TÀI CHÍNH - QUÝ'!D759:M759</xm:f>
              <xm:sqref>C759</xm:sqref>
            </x14:sparkline>
            <x14:sparkline>
              <xm:f>'CHỈ SỐ TÀI CHÍNH - QUÝ'!D760:M760</xm:f>
              <xm:sqref>C760</xm:sqref>
            </x14:sparkline>
            <x14:sparkline>
              <xm:f>'CHỈ SỐ TÀI CHÍNH - QUÝ'!D761:M761</xm:f>
              <xm:sqref>C761</xm:sqref>
            </x14:sparkline>
            <x14:sparkline>
              <xm:f>'CHỈ SỐ TÀI CHÍNH - QUÝ'!D762:M762</xm:f>
              <xm:sqref>C762</xm:sqref>
            </x14:sparkline>
            <x14:sparkline>
              <xm:f>'CHỈ SỐ TÀI CHÍNH - QUÝ'!D763:M763</xm:f>
              <xm:sqref>C763</xm:sqref>
            </x14:sparkline>
            <x14:sparkline>
              <xm:f>'CHỈ SỐ TÀI CHÍNH - QUÝ'!D764:M764</xm:f>
              <xm:sqref>C764</xm:sqref>
            </x14:sparkline>
            <x14:sparkline>
              <xm:f>'CHỈ SỐ TÀI CHÍNH - QUÝ'!D765:M765</xm:f>
              <xm:sqref>C765</xm:sqref>
            </x14:sparkline>
            <x14:sparkline>
              <xm:f>'CHỈ SỐ TÀI CHÍNH - QUÝ'!D766:M766</xm:f>
              <xm:sqref>C766</xm:sqref>
            </x14:sparkline>
            <x14:sparkline>
              <xm:f>'CHỈ SỐ TÀI CHÍNH - QUÝ'!D767:M767</xm:f>
              <xm:sqref>C767</xm:sqref>
            </x14:sparkline>
            <x14:sparkline>
              <xm:f>'CHỈ SỐ TÀI CHÍNH - QUÝ'!D768:M768</xm:f>
              <xm:sqref>C768</xm:sqref>
            </x14:sparkline>
            <x14:sparkline>
              <xm:f>'CHỈ SỐ TÀI CHÍNH - QUÝ'!D769:M769</xm:f>
              <xm:sqref>C769</xm:sqref>
            </x14:sparkline>
            <x14:sparkline>
              <xm:f>'CHỈ SỐ TÀI CHÍNH - QUÝ'!D770:M770</xm:f>
              <xm:sqref>C770</xm:sqref>
            </x14:sparkline>
            <x14:sparkline>
              <xm:f>'CHỈ SỐ TÀI CHÍNH - QUÝ'!D771:M771</xm:f>
              <xm:sqref>C771</xm:sqref>
            </x14:sparkline>
            <x14:sparkline>
              <xm:f>'CHỈ SỐ TÀI CHÍNH - QUÝ'!D772:M772</xm:f>
              <xm:sqref>C772</xm:sqref>
            </x14:sparkline>
            <x14:sparkline>
              <xm:f>'CHỈ SỐ TÀI CHÍNH - QUÝ'!D773:M773</xm:f>
              <xm:sqref>C773</xm:sqref>
            </x14:sparkline>
            <x14:sparkline>
              <xm:f>'CHỈ SỐ TÀI CHÍNH - QUÝ'!D774:M774</xm:f>
              <xm:sqref>C774</xm:sqref>
            </x14:sparkline>
            <x14:sparkline>
              <xm:f>'CHỈ SỐ TÀI CHÍNH - QUÝ'!D775:M775</xm:f>
              <xm:sqref>C775</xm:sqref>
            </x14:sparkline>
            <x14:sparkline>
              <xm:f>'CHỈ SỐ TÀI CHÍNH - QUÝ'!D776:M776</xm:f>
              <xm:sqref>C776</xm:sqref>
            </x14:sparkline>
            <x14:sparkline>
              <xm:f>'CHỈ SỐ TÀI CHÍNH - QUÝ'!D777:M777</xm:f>
              <xm:sqref>C777</xm:sqref>
            </x14:sparkline>
            <x14:sparkline>
              <xm:f>'CHỈ SỐ TÀI CHÍNH - QUÝ'!D778:M778</xm:f>
              <xm:sqref>C778</xm:sqref>
            </x14:sparkline>
            <x14:sparkline>
              <xm:f>'CHỈ SỐ TÀI CHÍNH - QUÝ'!D779:M779</xm:f>
              <xm:sqref>C779</xm:sqref>
            </x14:sparkline>
            <x14:sparkline>
              <xm:f>'CHỈ SỐ TÀI CHÍNH - QUÝ'!D780:M780</xm:f>
              <xm:sqref>C780</xm:sqref>
            </x14:sparkline>
            <x14:sparkline>
              <xm:f>'CHỈ SỐ TÀI CHÍNH - QUÝ'!D781:M781</xm:f>
              <xm:sqref>C781</xm:sqref>
            </x14:sparkline>
            <x14:sparkline>
              <xm:f>'CHỈ SỐ TÀI CHÍNH - QUÝ'!D782:M782</xm:f>
              <xm:sqref>C782</xm:sqref>
            </x14:sparkline>
            <x14:sparkline>
              <xm:f>'CHỈ SỐ TÀI CHÍNH - QUÝ'!D783:M783</xm:f>
              <xm:sqref>C783</xm:sqref>
            </x14:sparkline>
            <x14:sparkline>
              <xm:f>'CHỈ SỐ TÀI CHÍNH - QUÝ'!D784:M784</xm:f>
              <xm:sqref>C784</xm:sqref>
            </x14:sparkline>
            <x14:sparkline>
              <xm:f>'CHỈ SỐ TÀI CHÍNH - QUÝ'!D785:M785</xm:f>
              <xm:sqref>C785</xm:sqref>
            </x14:sparkline>
            <x14:sparkline>
              <xm:f>'CHỈ SỐ TÀI CHÍNH - QUÝ'!D786:M786</xm:f>
              <xm:sqref>C786</xm:sqref>
            </x14:sparkline>
            <x14:sparkline>
              <xm:f>'CHỈ SỐ TÀI CHÍNH - QUÝ'!D787:M787</xm:f>
              <xm:sqref>C787</xm:sqref>
            </x14:sparkline>
            <x14:sparkline>
              <xm:f>'CHỈ SỐ TÀI CHÍNH - QUÝ'!D788:M788</xm:f>
              <xm:sqref>C788</xm:sqref>
            </x14:sparkline>
            <x14:sparkline>
              <xm:f>'CHỈ SỐ TÀI CHÍNH - QUÝ'!D789:M789</xm:f>
              <xm:sqref>C789</xm:sqref>
            </x14:sparkline>
            <x14:sparkline>
              <xm:f>'CHỈ SỐ TÀI CHÍNH - QUÝ'!D790:M790</xm:f>
              <xm:sqref>C790</xm:sqref>
            </x14:sparkline>
            <x14:sparkline>
              <xm:f>'CHỈ SỐ TÀI CHÍNH - QUÝ'!D791:M791</xm:f>
              <xm:sqref>C791</xm:sqref>
            </x14:sparkline>
            <x14:sparkline>
              <xm:f>'CHỈ SỐ TÀI CHÍNH - QUÝ'!D792:M792</xm:f>
              <xm:sqref>C792</xm:sqref>
            </x14:sparkline>
            <x14:sparkline>
              <xm:f>'CHỈ SỐ TÀI CHÍNH - QUÝ'!D793:M793</xm:f>
              <xm:sqref>C793</xm:sqref>
            </x14:sparkline>
            <x14:sparkline>
              <xm:f>'CHỈ SỐ TÀI CHÍNH - QUÝ'!D794:M794</xm:f>
              <xm:sqref>C794</xm:sqref>
            </x14:sparkline>
            <x14:sparkline>
              <xm:f>'CHỈ SỐ TÀI CHÍNH - QUÝ'!D795:M795</xm:f>
              <xm:sqref>C795</xm:sqref>
            </x14:sparkline>
            <x14:sparkline>
              <xm:f>'CHỈ SỐ TÀI CHÍNH - QUÝ'!D796:M796</xm:f>
              <xm:sqref>C796</xm:sqref>
            </x14:sparkline>
            <x14:sparkline>
              <xm:f>'CHỈ SỐ TÀI CHÍNH - QUÝ'!D797:M797</xm:f>
              <xm:sqref>C797</xm:sqref>
            </x14:sparkline>
            <x14:sparkline>
              <xm:f>'CHỈ SỐ TÀI CHÍNH - QUÝ'!D798:M798</xm:f>
              <xm:sqref>C798</xm:sqref>
            </x14:sparkline>
            <x14:sparkline>
              <xm:f>'CHỈ SỐ TÀI CHÍNH - QUÝ'!D799:M799</xm:f>
              <xm:sqref>C799</xm:sqref>
            </x14:sparkline>
            <x14:sparkline>
              <xm:f>'CHỈ SỐ TÀI CHÍNH - QUÝ'!D800:M800</xm:f>
              <xm:sqref>C800</xm:sqref>
            </x14:sparkline>
            <x14:sparkline>
              <xm:f>'CHỈ SỐ TÀI CHÍNH - QUÝ'!D801:M801</xm:f>
              <xm:sqref>C801</xm:sqref>
            </x14:sparkline>
            <x14:sparkline>
              <xm:f>'CHỈ SỐ TÀI CHÍNH - QUÝ'!D802:M802</xm:f>
              <xm:sqref>C802</xm:sqref>
            </x14:sparkline>
            <x14:sparkline>
              <xm:f>'CHỈ SỐ TÀI CHÍNH - QUÝ'!D803:M803</xm:f>
              <xm:sqref>C803</xm:sqref>
            </x14:sparkline>
            <x14:sparkline>
              <xm:f>'CHỈ SỐ TÀI CHÍNH - QUÝ'!D804:M804</xm:f>
              <xm:sqref>C804</xm:sqref>
            </x14:sparkline>
            <x14:sparkline>
              <xm:f>'CHỈ SỐ TÀI CHÍNH - QUÝ'!D805:M805</xm:f>
              <xm:sqref>C805</xm:sqref>
            </x14:sparkline>
          </x14:sparklines>
        </x14:sparklineGroup>
        <x14:sparklineGroup type="column" displayEmptyCellsAs="gap" high="1" low="1" xr2:uid="{64F30D07-0E88-4F83-A60F-64155E8AD086}">
          <x14:colorSeries rgb="FFFFFF00"/>
          <x14:colorNegative rgb="FFD00000"/>
          <x14:colorAxis rgb="FF000000"/>
          <x14:colorMarkers rgb="FFD00000"/>
          <x14:colorFirst rgb="FFD00000"/>
          <x14:colorLast rgb="FFD00000"/>
          <x14:colorHigh rgb="FF00FF00"/>
          <x14:colorLow rgb="FFFF0000"/>
          <x14:sparklines>
            <x14:sparkline>
              <xm:f>'CHỈ SỐ TÀI CHÍNH - QUÝ'!D407:M407</xm:f>
              <xm:sqref>C407</xm:sqref>
            </x14:sparkline>
            <x14:sparkline>
              <xm:f>'CHỈ SỐ TÀI CHÍNH - QUÝ'!D408:M408</xm:f>
              <xm:sqref>C408</xm:sqref>
            </x14:sparkline>
            <x14:sparkline>
              <xm:f>'CHỈ SỐ TÀI CHÍNH - QUÝ'!D409:M409</xm:f>
              <xm:sqref>C409</xm:sqref>
            </x14:sparkline>
            <x14:sparkline>
              <xm:f>'CHỈ SỐ TÀI CHÍNH - QUÝ'!D410:M410</xm:f>
              <xm:sqref>C410</xm:sqref>
            </x14:sparkline>
            <x14:sparkline>
              <xm:f>'CHỈ SỐ TÀI CHÍNH - QUÝ'!D411:M411</xm:f>
              <xm:sqref>C411</xm:sqref>
            </x14:sparkline>
            <x14:sparkline>
              <xm:f>'CHỈ SỐ TÀI CHÍNH - QUÝ'!D412:M412</xm:f>
              <xm:sqref>C412</xm:sqref>
            </x14:sparkline>
            <x14:sparkline>
              <xm:f>'CHỈ SỐ TÀI CHÍNH - QUÝ'!D413:M413</xm:f>
              <xm:sqref>C413</xm:sqref>
            </x14:sparkline>
            <x14:sparkline>
              <xm:f>'CHỈ SỐ TÀI CHÍNH - QUÝ'!D414:M414</xm:f>
              <xm:sqref>C414</xm:sqref>
            </x14:sparkline>
            <x14:sparkline>
              <xm:f>'CHỈ SỐ TÀI CHÍNH - QUÝ'!D415:M415</xm:f>
              <xm:sqref>C415</xm:sqref>
            </x14:sparkline>
            <x14:sparkline>
              <xm:f>'CHỈ SỐ TÀI CHÍNH - QUÝ'!D416:M416</xm:f>
              <xm:sqref>C416</xm:sqref>
            </x14:sparkline>
            <x14:sparkline>
              <xm:f>'CHỈ SỐ TÀI CHÍNH - QUÝ'!D417:M417</xm:f>
              <xm:sqref>C417</xm:sqref>
            </x14:sparkline>
            <x14:sparkline>
              <xm:f>'CHỈ SỐ TÀI CHÍNH - QUÝ'!D418:M418</xm:f>
              <xm:sqref>C418</xm:sqref>
            </x14:sparkline>
            <x14:sparkline>
              <xm:f>'CHỈ SỐ TÀI CHÍNH - QUÝ'!D419:M419</xm:f>
              <xm:sqref>C419</xm:sqref>
            </x14:sparkline>
            <x14:sparkline>
              <xm:f>'CHỈ SỐ TÀI CHÍNH - QUÝ'!D420:M420</xm:f>
              <xm:sqref>C420</xm:sqref>
            </x14:sparkline>
            <x14:sparkline>
              <xm:f>'CHỈ SỐ TÀI CHÍNH - QUÝ'!D421:M421</xm:f>
              <xm:sqref>C421</xm:sqref>
            </x14:sparkline>
            <x14:sparkline>
              <xm:f>'CHỈ SỐ TÀI CHÍNH - QUÝ'!D422:M422</xm:f>
              <xm:sqref>C422</xm:sqref>
            </x14:sparkline>
            <x14:sparkline>
              <xm:f>'CHỈ SỐ TÀI CHÍNH - QUÝ'!D423:M423</xm:f>
              <xm:sqref>C423</xm:sqref>
            </x14:sparkline>
            <x14:sparkline>
              <xm:f>'CHỈ SỐ TÀI CHÍNH - QUÝ'!D424:M424</xm:f>
              <xm:sqref>C424</xm:sqref>
            </x14:sparkline>
            <x14:sparkline>
              <xm:f>'CHỈ SỐ TÀI CHÍNH - QUÝ'!D425:M425</xm:f>
              <xm:sqref>C425</xm:sqref>
            </x14:sparkline>
            <x14:sparkline>
              <xm:f>'CHỈ SỐ TÀI CHÍNH - QUÝ'!D426:M426</xm:f>
              <xm:sqref>C426</xm:sqref>
            </x14:sparkline>
            <x14:sparkline>
              <xm:f>'CHỈ SỐ TÀI CHÍNH - QUÝ'!D427:M427</xm:f>
              <xm:sqref>C427</xm:sqref>
            </x14:sparkline>
            <x14:sparkline>
              <xm:f>'CHỈ SỐ TÀI CHÍNH - QUÝ'!D428:M428</xm:f>
              <xm:sqref>C428</xm:sqref>
            </x14:sparkline>
            <x14:sparkline>
              <xm:f>'CHỈ SỐ TÀI CHÍNH - QUÝ'!D429:M429</xm:f>
              <xm:sqref>C429</xm:sqref>
            </x14:sparkline>
            <x14:sparkline>
              <xm:f>'CHỈ SỐ TÀI CHÍNH - QUÝ'!D430:M430</xm:f>
              <xm:sqref>C430</xm:sqref>
            </x14:sparkline>
            <x14:sparkline>
              <xm:f>'CHỈ SỐ TÀI CHÍNH - QUÝ'!D431:M431</xm:f>
              <xm:sqref>C431</xm:sqref>
            </x14:sparkline>
            <x14:sparkline>
              <xm:f>'CHỈ SỐ TÀI CHÍNH - QUÝ'!D432:M432</xm:f>
              <xm:sqref>C432</xm:sqref>
            </x14:sparkline>
            <x14:sparkline>
              <xm:f>'CHỈ SỐ TÀI CHÍNH - QUÝ'!D433:M433</xm:f>
              <xm:sqref>C433</xm:sqref>
            </x14:sparkline>
            <x14:sparkline>
              <xm:f>'CHỈ SỐ TÀI CHÍNH - QUÝ'!D434:M434</xm:f>
              <xm:sqref>C434</xm:sqref>
            </x14:sparkline>
            <x14:sparkline>
              <xm:f>'CHỈ SỐ TÀI CHÍNH - QUÝ'!D435:M435</xm:f>
              <xm:sqref>C435</xm:sqref>
            </x14:sparkline>
            <x14:sparkline>
              <xm:f>'CHỈ SỐ TÀI CHÍNH - QUÝ'!D436:M436</xm:f>
              <xm:sqref>C436</xm:sqref>
            </x14:sparkline>
            <x14:sparkline>
              <xm:f>'CHỈ SỐ TÀI CHÍNH - QUÝ'!D437:M437</xm:f>
              <xm:sqref>C437</xm:sqref>
            </x14:sparkline>
            <x14:sparkline>
              <xm:f>'CHỈ SỐ TÀI CHÍNH - QUÝ'!D438:M438</xm:f>
              <xm:sqref>C438</xm:sqref>
            </x14:sparkline>
            <x14:sparkline>
              <xm:f>'CHỈ SỐ TÀI CHÍNH - QUÝ'!D439:M439</xm:f>
              <xm:sqref>C439</xm:sqref>
            </x14:sparkline>
            <x14:sparkline>
              <xm:f>'CHỈ SỐ TÀI CHÍNH - QUÝ'!D440:M440</xm:f>
              <xm:sqref>C440</xm:sqref>
            </x14:sparkline>
            <x14:sparkline>
              <xm:f>'CHỈ SỐ TÀI CHÍNH - QUÝ'!D441:M441</xm:f>
              <xm:sqref>C441</xm:sqref>
            </x14:sparkline>
            <x14:sparkline>
              <xm:f>'CHỈ SỐ TÀI CHÍNH - QUÝ'!D442:M442</xm:f>
              <xm:sqref>C442</xm:sqref>
            </x14:sparkline>
            <x14:sparkline>
              <xm:f>'CHỈ SỐ TÀI CHÍNH - QUÝ'!D443:M443</xm:f>
              <xm:sqref>C443</xm:sqref>
            </x14:sparkline>
            <x14:sparkline>
              <xm:f>'CHỈ SỐ TÀI CHÍNH - QUÝ'!D444:M444</xm:f>
              <xm:sqref>C444</xm:sqref>
            </x14:sparkline>
            <x14:sparkline>
              <xm:f>'CHỈ SỐ TÀI CHÍNH - QUÝ'!D445:M445</xm:f>
              <xm:sqref>C445</xm:sqref>
            </x14:sparkline>
            <x14:sparkline>
              <xm:f>'CHỈ SỐ TÀI CHÍNH - QUÝ'!D446:M446</xm:f>
              <xm:sqref>C446</xm:sqref>
            </x14:sparkline>
            <x14:sparkline>
              <xm:f>'CHỈ SỐ TÀI CHÍNH - QUÝ'!D447:M447</xm:f>
              <xm:sqref>C447</xm:sqref>
            </x14:sparkline>
            <x14:sparkline>
              <xm:f>'CHỈ SỐ TÀI CHÍNH - QUÝ'!D448:M448</xm:f>
              <xm:sqref>C448</xm:sqref>
            </x14:sparkline>
            <x14:sparkline>
              <xm:f>'CHỈ SỐ TÀI CHÍNH - QUÝ'!D449:M449</xm:f>
              <xm:sqref>C449</xm:sqref>
            </x14:sparkline>
            <x14:sparkline>
              <xm:f>'CHỈ SỐ TÀI CHÍNH - QUÝ'!D450:M450</xm:f>
              <xm:sqref>C450</xm:sqref>
            </x14:sparkline>
            <x14:sparkline>
              <xm:f>'CHỈ SỐ TÀI CHÍNH - QUÝ'!D451:M451</xm:f>
              <xm:sqref>C451</xm:sqref>
            </x14:sparkline>
            <x14:sparkline>
              <xm:f>'CHỈ SỐ TÀI CHÍNH - QUÝ'!D452:M452</xm:f>
              <xm:sqref>C452</xm:sqref>
            </x14:sparkline>
            <x14:sparkline>
              <xm:f>'CHỈ SỐ TÀI CHÍNH - QUÝ'!D453:M453</xm:f>
              <xm:sqref>C453</xm:sqref>
            </x14:sparkline>
            <x14:sparkline>
              <xm:f>'CHỈ SỐ TÀI CHÍNH - QUÝ'!D454:M454</xm:f>
              <xm:sqref>C454</xm:sqref>
            </x14:sparkline>
            <x14:sparkline>
              <xm:f>'CHỈ SỐ TÀI CHÍNH - QUÝ'!D455:M455</xm:f>
              <xm:sqref>C455</xm:sqref>
            </x14:sparkline>
            <x14:sparkline>
              <xm:f>'CHỈ SỐ TÀI CHÍNH - QUÝ'!D456:M456</xm:f>
              <xm:sqref>C456</xm:sqref>
            </x14:sparkline>
            <x14:sparkline>
              <xm:f>'CHỈ SỐ TÀI CHÍNH - QUÝ'!D457:M457</xm:f>
              <xm:sqref>C457</xm:sqref>
            </x14:sparkline>
            <x14:sparkline>
              <xm:f>'CHỈ SỐ TÀI CHÍNH - QUÝ'!D458:M458</xm:f>
              <xm:sqref>C458</xm:sqref>
            </x14:sparkline>
            <x14:sparkline>
              <xm:f>'CHỈ SỐ TÀI CHÍNH - QUÝ'!D459:M459</xm:f>
              <xm:sqref>C459</xm:sqref>
            </x14:sparkline>
            <x14:sparkline>
              <xm:f>'CHỈ SỐ TÀI CHÍNH - QUÝ'!D460:M460</xm:f>
              <xm:sqref>C460</xm:sqref>
            </x14:sparkline>
            <x14:sparkline>
              <xm:f>'CHỈ SỐ TÀI CHÍNH - QUÝ'!D461:M461</xm:f>
              <xm:sqref>C461</xm:sqref>
            </x14:sparkline>
            <x14:sparkline>
              <xm:f>'CHỈ SỐ TÀI CHÍNH - QUÝ'!D462:M462</xm:f>
              <xm:sqref>C462</xm:sqref>
            </x14:sparkline>
            <x14:sparkline>
              <xm:f>'CHỈ SỐ TÀI CHÍNH - QUÝ'!D463:M463</xm:f>
              <xm:sqref>C463</xm:sqref>
            </x14:sparkline>
            <x14:sparkline>
              <xm:f>'CHỈ SỐ TÀI CHÍNH - QUÝ'!D464:M464</xm:f>
              <xm:sqref>C464</xm:sqref>
            </x14:sparkline>
            <x14:sparkline>
              <xm:f>'CHỈ SỐ TÀI CHÍNH - QUÝ'!D465:M465</xm:f>
              <xm:sqref>C465</xm:sqref>
            </x14:sparkline>
            <x14:sparkline>
              <xm:f>'CHỈ SỐ TÀI CHÍNH - QUÝ'!D466:M466</xm:f>
              <xm:sqref>C466</xm:sqref>
            </x14:sparkline>
            <x14:sparkline>
              <xm:f>'CHỈ SỐ TÀI CHÍNH - QUÝ'!D467:M467</xm:f>
              <xm:sqref>C467</xm:sqref>
            </x14:sparkline>
            <x14:sparkline>
              <xm:f>'CHỈ SỐ TÀI CHÍNH - QUÝ'!D468:M468</xm:f>
              <xm:sqref>C468</xm:sqref>
            </x14:sparkline>
            <x14:sparkline>
              <xm:f>'CHỈ SỐ TÀI CHÍNH - QUÝ'!D469:M469</xm:f>
              <xm:sqref>C469</xm:sqref>
            </x14:sparkline>
            <x14:sparkline>
              <xm:f>'CHỈ SỐ TÀI CHÍNH - QUÝ'!D470:M470</xm:f>
              <xm:sqref>C470</xm:sqref>
            </x14:sparkline>
            <x14:sparkline>
              <xm:f>'CHỈ SỐ TÀI CHÍNH - QUÝ'!D471:M471</xm:f>
              <xm:sqref>C471</xm:sqref>
            </x14:sparkline>
            <x14:sparkline>
              <xm:f>'CHỈ SỐ TÀI CHÍNH - QUÝ'!D472:M472</xm:f>
              <xm:sqref>C472</xm:sqref>
            </x14:sparkline>
            <x14:sparkline>
              <xm:f>'CHỈ SỐ TÀI CHÍNH - QUÝ'!D473:M473</xm:f>
              <xm:sqref>C473</xm:sqref>
            </x14:sparkline>
            <x14:sparkline>
              <xm:f>'CHỈ SỐ TÀI CHÍNH - QUÝ'!D474:M474</xm:f>
              <xm:sqref>C474</xm:sqref>
            </x14:sparkline>
            <x14:sparkline>
              <xm:f>'CHỈ SỐ TÀI CHÍNH - QUÝ'!D475:M475</xm:f>
              <xm:sqref>C475</xm:sqref>
            </x14:sparkline>
            <x14:sparkline>
              <xm:f>'CHỈ SỐ TÀI CHÍNH - QUÝ'!D476:M476</xm:f>
              <xm:sqref>C476</xm:sqref>
            </x14:sparkline>
            <x14:sparkline>
              <xm:f>'CHỈ SỐ TÀI CHÍNH - QUÝ'!D477:M477</xm:f>
              <xm:sqref>C477</xm:sqref>
            </x14:sparkline>
            <x14:sparkline>
              <xm:f>'CHỈ SỐ TÀI CHÍNH - QUÝ'!D478:M478</xm:f>
              <xm:sqref>C478</xm:sqref>
            </x14:sparkline>
            <x14:sparkline>
              <xm:f>'CHỈ SỐ TÀI CHÍNH - QUÝ'!D479:M479</xm:f>
              <xm:sqref>C479</xm:sqref>
            </x14:sparkline>
            <x14:sparkline>
              <xm:f>'CHỈ SỐ TÀI CHÍNH - QUÝ'!D480:M480</xm:f>
              <xm:sqref>C480</xm:sqref>
            </x14:sparkline>
            <x14:sparkline>
              <xm:f>'CHỈ SỐ TÀI CHÍNH - QUÝ'!D481:M481</xm:f>
              <xm:sqref>C481</xm:sqref>
            </x14:sparkline>
            <x14:sparkline>
              <xm:f>'CHỈ SỐ TÀI CHÍNH - QUÝ'!D482:M482</xm:f>
              <xm:sqref>C482</xm:sqref>
            </x14:sparkline>
            <x14:sparkline>
              <xm:f>'CHỈ SỐ TÀI CHÍNH - QUÝ'!D483:M483</xm:f>
              <xm:sqref>C483</xm:sqref>
            </x14:sparkline>
            <x14:sparkline>
              <xm:f>'CHỈ SỐ TÀI CHÍNH - QUÝ'!D484:M484</xm:f>
              <xm:sqref>C484</xm:sqref>
            </x14:sparkline>
            <x14:sparkline>
              <xm:f>'CHỈ SỐ TÀI CHÍNH - QUÝ'!D485:M485</xm:f>
              <xm:sqref>C485</xm:sqref>
            </x14:sparkline>
            <x14:sparkline>
              <xm:f>'CHỈ SỐ TÀI CHÍNH - QUÝ'!D486:M486</xm:f>
              <xm:sqref>C486</xm:sqref>
            </x14:sparkline>
            <x14:sparkline>
              <xm:f>'CHỈ SỐ TÀI CHÍNH - QUÝ'!D487:M487</xm:f>
              <xm:sqref>C487</xm:sqref>
            </x14:sparkline>
            <x14:sparkline>
              <xm:f>'CHỈ SỐ TÀI CHÍNH - QUÝ'!D488:M488</xm:f>
              <xm:sqref>C488</xm:sqref>
            </x14:sparkline>
            <x14:sparkline>
              <xm:f>'CHỈ SỐ TÀI CHÍNH - QUÝ'!D489:M489</xm:f>
              <xm:sqref>C489</xm:sqref>
            </x14:sparkline>
            <x14:sparkline>
              <xm:f>'CHỈ SỐ TÀI CHÍNH - QUÝ'!D490:M490</xm:f>
              <xm:sqref>C490</xm:sqref>
            </x14:sparkline>
            <x14:sparkline>
              <xm:f>'CHỈ SỐ TÀI CHÍNH - QUÝ'!D491:M491</xm:f>
              <xm:sqref>C491</xm:sqref>
            </x14:sparkline>
            <x14:sparkline>
              <xm:f>'CHỈ SỐ TÀI CHÍNH - QUÝ'!D492:M492</xm:f>
              <xm:sqref>C492</xm:sqref>
            </x14:sparkline>
            <x14:sparkline>
              <xm:f>'CHỈ SỐ TÀI CHÍNH - QUÝ'!D493:M493</xm:f>
              <xm:sqref>C493</xm:sqref>
            </x14:sparkline>
            <x14:sparkline>
              <xm:f>'CHỈ SỐ TÀI CHÍNH - QUÝ'!D494:M494</xm:f>
              <xm:sqref>C494</xm:sqref>
            </x14:sparkline>
            <x14:sparkline>
              <xm:f>'CHỈ SỐ TÀI CHÍNH - QUÝ'!D495:M495</xm:f>
              <xm:sqref>C495</xm:sqref>
            </x14:sparkline>
            <x14:sparkline>
              <xm:f>'CHỈ SỐ TÀI CHÍNH - QUÝ'!D496:M496</xm:f>
              <xm:sqref>C496</xm:sqref>
            </x14:sparkline>
            <x14:sparkline>
              <xm:f>'CHỈ SỐ TÀI CHÍNH - QUÝ'!D497:M497</xm:f>
              <xm:sqref>C497</xm:sqref>
            </x14:sparkline>
            <x14:sparkline>
              <xm:f>'CHỈ SỐ TÀI CHÍNH - QUÝ'!D498:M498</xm:f>
              <xm:sqref>C498</xm:sqref>
            </x14:sparkline>
            <x14:sparkline>
              <xm:f>'CHỈ SỐ TÀI CHÍNH - QUÝ'!D499:M499</xm:f>
              <xm:sqref>C499</xm:sqref>
            </x14:sparkline>
            <x14:sparkline>
              <xm:f>'CHỈ SỐ TÀI CHÍNH - QUÝ'!D500:M500</xm:f>
              <xm:sqref>C500</xm:sqref>
            </x14:sparkline>
            <x14:sparkline>
              <xm:f>'CHỈ SỐ TÀI CHÍNH - QUÝ'!D501:M501</xm:f>
              <xm:sqref>C501</xm:sqref>
            </x14:sparkline>
            <x14:sparkline>
              <xm:f>'CHỈ SỐ TÀI CHÍNH - QUÝ'!D502:M502</xm:f>
              <xm:sqref>C502</xm:sqref>
            </x14:sparkline>
            <x14:sparkline>
              <xm:f>'CHỈ SỐ TÀI CHÍNH - QUÝ'!D503:M503</xm:f>
              <xm:sqref>C503</xm:sqref>
            </x14:sparkline>
            <x14:sparkline>
              <xm:f>'CHỈ SỐ TÀI CHÍNH - QUÝ'!D504:M504</xm:f>
              <xm:sqref>C504</xm:sqref>
            </x14:sparkline>
            <x14:sparkline>
              <xm:f>'CHỈ SỐ TÀI CHÍNH - QUÝ'!D505:M505</xm:f>
              <xm:sqref>C505</xm:sqref>
            </x14:sparkline>
            <x14:sparkline>
              <xm:f>'CHỈ SỐ TÀI CHÍNH - QUÝ'!D506:M506</xm:f>
              <xm:sqref>C506</xm:sqref>
            </x14:sparkline>
            <x14:sparkline>
              <xm:f>'CHỈ SỐ TÀI CHÍNH - QUÝ'!D507:M507</xm:f>
              <xm:sqref>C507</xm:sqref>
            </x14:sparkline>
            <x14:sparkline>
              <xm:f>'CHỈ SỐ TÀI CHÍNH - QUÝ'!D508:M508</xm:f>
              <xm:sqref>C508</xm:sqref>
            </x14:sparkline>
            <x14:sparkline>
              <xm:f>'CHỈ SỐ TÀI CHÍNH - QUÝ'!D509:M509</xm:f>
              <xm:sqref>C509</xm:sqref>
            </x14:sparkline>
            <x14:sparkline>
              <xm:f>'CHỈ SỐ TÀI CHÍNH - QUÝ'!D510:M510</xm:f>
              <xm:sqref>C510</xm:sqref>
            </x14:sparkline>
            <x14:sparkline>
              <xm:f>'CHỈ SỐ TÀI CHÍNH - QUÝ'!D511:M511</xm:f>
              <xm:sqref>C511</xm:sqref>
            </x14:sparkline>
            <x14:sparkline>
              <xm:f>'CHỈ SỐ TÀI CHÍNH - QUÝ'!D512:M512</xm:f>
              <xm:sqref>C512</xm:sqref>
            </x14:sparkline>
            <x14:sparkline>
              <xm:f>'CHỈ SỐ TÀI CHÍNH - QUÝ'!D513:M513</xm:f>
              <xm:sqref>C513</xm:sqref>
            </x14:sparkline>
            <x14:sparkline>
              <xm:f>'CHỈ SỐ TÀI CHÍNH - QUÝ'!D514:M514</xm:f>
              <xm:sqref>C514</xm:sqref>
            </x14:sparkline>
            <x14:sparkline>
              <xm:f>'CHỈ SỐ TÀI CHÍNH - QUÝ'!D515:M515</xm:f>
              <xm:sqref>C515</xm:sqref>
            </x14:sparkline>
            <x14:sparkline>
              <xm:f>'CHỈ SỐ TÀI CHÍNH - QUÝ'!D516:M516</xm:f>
              <xm:sqref>C516</xm:sqref>
            </x14:sparkline>
            <x14:sparkline>
              <xm:f>'CHỈ SỐ TÀI CHÍNH - QUÝ'!D517:M517</xm:f>
              <xm:sqref>C517</xm:sqref>
            </x14:sparkline>
            <x14:sparkline>
              <xm:f>'CHỈ SỐ TÀI CHÍNH - QUÝ'!D518:M518</xm:f>
              <xm:sqref>C518</xm:sqref>
            </x14:sparkline>
            <x14:sparkline>
              <xm:f>'CHỈ SỐ TÀI CHÍNH - QUÝ'!D519:M519</xm:f>
              <xm:sqref>C519</xm:sqref>
            </x14:sparkline>
            <x14:sparkline>
              <xm:f>'CHỈ SỐ TÀI CHÍNH - QUÝ'!D520:M520</xm:f>
              <xm:sqref>C520</xm:sqref>
            </x14:sparkline>
            <x14:sparkline>
              <xm:f>'CHỈ SỐ TÀI CHÍNH - QUÝ'!D521:M521</xm:f>
              <xm:sqref>C521</xm:sqref>
            </x14:sparkline>
            <x14:sparkline>
              <xm:f>'CHỈ SỐ TÀI CHÍNH - QUÝ'!D522:M522</xm:f>
              <xm:sqref>C522</xm:sqref>
            </x14:sparkline>
            <x14:sparkline>
              <xm:f>'CHỈ SỐ TÀI CHÍNH - QUÝ'!D523:M523</xm:f>
              <xm:sqref>C523</xm:sqref>
            </x14:sparkline>
            <x14:sparkline>
              <xm:f>'CHỈ SỐ TÀI CHÍNH - QUÝ'!D524:M524</xm:f>
              <xm:sqref>C524</xm:sqref>
            </x14:sparkline>
            <x14:sparkline>
              <xm:f>'CHỈ SỐ TÀI CHÍNH - QUÝ'!D525:M525</xm:f>
              <xm:sqref>C525</xm:sqref>
            </x14:sparkline>
            <x14:sparkline>
              <xm:f>'CHỈ SỐ TÀI CHÍNH - QUÝ'!D526:M526</xm:f>
              <xm:sqref>C526</xm:sqref>
            </x14:sparkline>
            <x14:sparkline>
              <xm:f>'CHỈ SỐ TÀI CHÍNH - QUÝ'!D527:M527</xm:f>
              <xm:sqref>C527</xm:sqref>
            </x14:sparkline>
            <x14:sparkline>
              <xm:f>'CHỈ SỐ TÀI CHÍNH - QUÝ'!D528:M528</xm:f>
              <xm:sqref>C528</xm:sqref>
            </x14:sparkline>
            <x14:sparkline>
              <xm:f>'CHỈ SỐ TÀI CHÍNH - QUÝ'!D529:M529</xm:f>
              <xm:sqref>C529</xm:sqref>
            </x14:sparkline>
            <x14:sparkline>
              <xm:f>'CHỈ SỐ TÀI CHÍNH - QUÝ'!D530:M530</xm:f>
              <xm:sqref>C530</xm:sqref>
            </x14:sparkline>
            <x14:sparkline>
              <xm:f>'CHỈ SỐ TÀI CHÍNH - QUÝ'!D531:M531</xm:f>
              <xm:sqref>C531</xm:sqref>
            </x14:sparkline>
            <x14:sparkline>
              <xm:f>'CHỈ SỐ TÀI CHÍNH - QUÝ'!D532:M532</xm:f>
              <xm:sqref>C532</xm:sqref>
            </x14:sparkline>
            <x14:sparkline>
              <xm:f>'CHỈ SỐ TÀI CHÍNH - QUÝ'!D533:M533</xm:f>
              <xm:sqref>C533</xm:sqref>
            </x14:sparkline>
            <x14:sparkline>
              <xm:f>'CHỈ SỐ TÀI CHÍNH - QUÝ'!D534:M534</xm:f>
              <xm:sqref>C534</xm:sqref>
            </x14:sparkline>
            <x14:sparkline>
              <xm:f>'CHỈ SỐ TÀI CHÍNH - QUÝ'!D535:M535</xm:f>
              <xm:sqref>C535</xm:sqref>
            </x14:sparkline>
            <x14:sparkline>
              <xm:f>'CHỈ SỐ TÀI CHÍNH - QUÝ'!D536:M536</xm:f>
              <xm:sqref>C536</xm:sqref>
            </x14:sparkline>
            <x14:sparkline>
              <xm:f>'CHỈ SỐ TÀI CHÍNH - QUÝ'!D537:M537</xm:f>
              <xm:sqref>C537</xm:sqref>
            </x14:sparkline>
            <x14:sparkline>
              <xm:f>'CHỈ SỐ TÀI CHÍNH - QUÝ'!D538:M538</xm:f>
              <xm:sqref>C538</xm:sqref>
            </x14:sparkline>
            <x14:sparkline>
              <xm:f>'CHỈ SỐ TÀI CHÍNH - QUÝ'!D539:M539</xm:f>
              <xm:sqref>C539</xm:sqref>
            </x14:sparkline>
            <x14:sparkline>
              <xm:f>'CHỈ SỐ TÀI CHÍNH - QUÝ'!D540:M540</xm:f>
              <xm:sqref>C540</xm:sqref>
            </x14:sparkline>
            <x14:sparkline>
              <xm:f>'CHỈ SỐ TÀI CHÍNH - QUÝ'!D541:M541</xm:f>
              <xm:sqref>C541</xm:sqref>
            </x14:sparkline>
            <x14:sparkline>
              <xm:f>'CHỈ SỐ TÀI CHÍNH - QUÝ'!D542:M542</xm:f>
              <xm:sqref>C542</xm:sqref>
            </x14:sparkline>
            <x14:sparkline>
              <xm:f>'CHỈ SỐ TÀI CHÍNH - QUÝ'!D543:M543</xm:f>
              <xm:sqref>C543</xm:sqref>
            </x14:sparkline>
            <x14:sparkline>
              <xm:f>'CHỈ SỐ TÀI CHÍNH - QUÝ'!D544:M544</xm:f>
              <xm:sqref>C544</xm:sqref>
            </x14:sparkline>
            <x14:sparkline>
              <xm:f>'CHỈ SỐ TÀI CHÍNH - QUÝ'!D545:M545</xm:f>
              <xm:sqref>C545</xm:sqref>
            </x14:sparkline>
            <x14:sparkline>
              <xm:f>'CHỈ SỐ TÀI CHÍNH - QUÝ'!D546:M546</xm:f>
              <xm:sqref>C546</xm:sqref>
            </x14:sparkline>
            <x14:sparkline>
              <xm:f>'CHỈ SỐ TÀI CHÍNH - QUÝ'!D547:M547</xm:f>
              <xm:sqref>C547</xm:sqref>
            </x14:sparkline>
            <x14:sparkline>
              <xm:f>'CHỈ SỐ TÀI CHÍNH - QUÝ'!D548:M548</xm:f>
              <xm:sqref>C548</xm:sqref>
            </x14:sparkline>
            <x14:sparkline>
              <xm:f>'CHỈ SỐ TÀI CHÍNH - QUÝ'!D549:M549</xm:f>
              <xm:sqref>C549</xm:sqref>
            </x14:sparkline>
            <x14:sparkline>
              <xm:f>'CHỈ SỐ TÀI CHÍNH - QUÝ'!D550:M550</xm:f>
              <xm:sqref>C550</xm:sqref>
            </x14:sparkline>
            <x14:sparkline>
              <xm:f>'CHỈ SỐ TÀI CHÍNH - QUÝ'!D551:M551</xm:f>
              <xm:sqref>C551</xm:sqref>
            </x14:sparkline>
            <x14:sparkline>
              <xm:f>'CHỈ SỐ TÀI CHÍNH - QUÝ'!D552:M552</xm:f>
              <xm:sqref>C552</xm:sqref>
            </x14:sparkline>
            <x14:sparkline>
              <xm:f>'CHỈ SỐ TÀI CHÍNH - QUÝ'!D553:M553</xm:f>
              <xm:sqref>C553</xm:sqref>
            </x14:sparkline>
            <x14:sparkline>
              <xm:f>'CHỈ SỐ TÀI CHÍNH - QUÝ'!D554:M554</xm:f>
              <xm:sqref>C554</xm:sqref>
            </x14:sparkline>
            <x14:sparkline>
              <xm:f>'CHỈ SỐ TÀI CHÍNH - QUÝ'!D555:M555</xm:f>
              <xm:sqref>C555</xm:sqref>
            </x14:sparkline>
            <x14:sparkline>
              <xm:f>'CHỈ SỐ TÀI CHÍNH - QUÝ'!D556:M556</xm:f>
              <xm:sqref>C556</xm:sqref>
            </x14:sparkline>
            <x14:sparkline>
              <xm:f>'CHỈ SỐ TÀI CHÍNH - QUÝ'!D557:M557</xm:f>
              <xm:sqref>C557</xm:sqref>
            </x14:sparkline>
            <x14:sparkline>
              <xm:f>'CHỈ SỐ TÀI CHÍNH - QUÝ'!D558:M558</xm:f>
              <xm:sqref>C558</xm:sqref>
            </x14:sparkline>
            <x14:sparkline>
              <xm:f>'CHỈ SỐ TÀI CHÍNH - QUÝ'!D559:M559</xm:f>
              <xm:sqref>C559</xm:sqref>
            </x14:sparkline>
            <x14:sparkline>
              <xm:f>'CHỈ SỐ TÀI CHÍNH - QUÝ'!D560:M560</xm:f>
              <xm:sqref>C560</xm:sqref>
            </x14:sparkline>
            <x14:sparkline>
              <xm:f>'CHỈ SỐ TÀI CHÍNH - QUÝ'!D561:M561</xm:f>
              <xm:sqref>C561</xm:sqref>
            </x14:sparkline>
            <x14:sparkline>
              <xm:f>'CHỈ SỐ TÀI CHÍNH - QUÝ'!D562:M562</xm:f>
              <xm:sqref>C562</xm:sqref>
            </x14:sparkline>
            <x14:sparkline>
              <xm:f>'CHỈ SỐ TÀI CHÍNH - QUÝ'!D563:M563</xm:f>
              <xm:sqref>C563</xm:sqref>
            </x14:sparkline>
            <x14:sparkline>
              <xm:f>'CHỈ SỐ TÀI CHÍNH - QUÝ'!D564:M564</xm:f>
              <xm:sqref>C564</xm:sqref>
            </x14:sparkline>
            <x14:sparkline>
              <xm:f>'CHỈ SỐ TÀI CHÍNH - QUÝ'!D565:M565</xm:f>
              <xm:sqref>C565</xm:sqref>
            </x14:sparkline>
            <x14:sparkline>
              <xm:f>'CHỈ SỐ TÀI CHÍNH - QUÝ'!D566:M566</xm:f>
              <xm:sqref>C566</xm:sqref>
            </x14:sparkline>
            <x14:sparkline>
              <xm:f>'CHỈ SỐ TÀI CHÍNH - QUÝ'!D567:M567</xm:f>
              <xm:sqref>C567</xm:sqref>
            </x14:sparkline>
            <x14:sparkline>
              <xm:f>'CHỈ SỐ TÀI CHÍNH - QUÝ'!D568:M568</xm:f>
              <xm:sqref>C568</xm:sqref>
            </x14:sparkline>
            <x14:sparkline>
              <xm:f>'CHỈ SỐ TÀI CHÍNH - QUÝ'!D569:M569</xm:f>
              <xm:sqref>C569</xm:sqref>
            </x14:sparkline>
            <x14:sparkline>
              <xm:f>'CHỈ SỐ TÀI CHÍNH - QUÝ'!D570:M570</xm:f>
              <xm:sqref>C570</xm:sqref>
            </x14:sparkline>
            <x14:sparkline>
              <xm:f>'CHỈ SỐ TÀI CHÍNH - QUÝ'!D571:M571</xm:f>
              <xm:sqref>C571</xm:sqref>
            </x14:sparkline>
            <x14:sparkline>
              <xm:f>'CHỈ SỐ TÀI CHÍNH - QUÝ'!D572:M572</xm:f>
              <xm:sqref>C572</xm:sqref>
            </x14:sparkline>
            <x14:sparkline>
              <xm:f>'CHỈ SỐ TÀI CHÍNH - QUÝ'!D573:M573</xm:f>
              <xm:sqref>C573</xm:sqref>
            </x14:sparkline>
            <x14:sparkline>
              <xm:f>'CHỈ SỐ TÀI CHÍNH - QUÝ'!D574:M574</xm:f>
              <xm:sqref>C574</xm:sqref>
            </x14:sparkline>
            <x14:sparkline>
              <xm:f>'CHỈ SỐ TÀI CHÍNH - QUÝ'!D575:M575</xm:f>
              <xm:sqref>C575</xm:sqref>
            </x14:sparkline>
            <x14:sparkline>
              <xm:f>'CHỈ SỐ TÀI CHÍNH - QUÝ'!D576:M576</xm:f>
              <xm:sqref>C576</xm:sqref>
            </x14:sparkline>
            <x14:sparkline>
              <xm:f>'CHỈ SỐ TÀI CHÍNH - QUÝ'!D577:M577</xm:f>
              <xm:sqref>C577</xm:sqref>
            </x14:sparkline>
            <x14:sparkline>
              <xm:f>'CHỈ SỐ TÀI CHÍNH - QUÝ'!D578:M578</xm:f>
              <xm:sqref>C578</xm:sqref>
            </x14:sparkline>
            <x14:sparkline>
              <xm:f>'CHỈ SỐ TÀI CHÍNH - QUÝ'!D579:M579</xm:f>
              <xm:sqref>C579</xm:sqref>
            </x14:sparkline>
            <x14:sparkline>
              <xm:f>'CHỈ SỐ TÀI CHÍNH - QUÝ'!D580:M580</xm:f>
              <xm:sqref>C580</xm:sqref>
            </x14:sparkline>
            <x14:sparkline>
              <xm:f>'CHỈ SỐ TÀI CHÍNH - QUÝ'!D581:M581</xm:f>
              <xm:sqref>C581</xm:sqref>
            </x14:sparkline>
            <x14:sparkline>
              <xm:f>'CHỈ SỐ TÀI CHÍNH - QUÝ'!D582:M582</xm:f>
              <xm:sqref>C582</xm:sqref>
            </x14:sparkline>
            <x14:sparkline>
              <xm:f>'CHỈ SỐ TÀI CHÍNH - QUÝ'!D583:M583</xm:f>
              <xm:sqref>C583</xm:sqref>
            </x14:sparkline>
            <x14:sparkline>
              <xm:f>'CHỈ SỐ TÀI CHÍNH - QUÝ'!D584:M584</xm:f>
              <xm:sqref>C584</xm:sqref>
            </x14:sparkline>
            <x14:sparkline>
              <xm:f>'CHỈ SỐ TÀI CHÍNH - QUÝ'!D585:M585</xm:f>
              <xm:sqref>C585</xm:sqref>
            </x14:sparkline>
            <x14:sparkline>
              <xm:f>'CHỈ SỐ TÀI CHÍNH - QUÝ'!D586:M586</xm:f>
              <xm:sqref>C586</xm:sqref>
            </x14:sparkline>
            <x14:sparkline>
              <xm:f>'CHỈ SỐ TÀI CHÍNH - QUÝ'!D587:M587</xm:f>
              <xm:sqref>C587</xm:sqref>
            </x14:sparkline>
            <x14:sparkline>
              <xm:f>'CHỈ SỐ TÀI CHÍNH - QUÝ'!D588:M588</xm:f>
              <xm:sqref>C588</xm:sqref>
            </x14:sparkline>
            <x14:sparkline>
              <xm:f>'CHỈ SỐ TÀI CHÍNH - QUÝ'!D589:M589</xm:f>
              <xm:sqref>C589</xm:sqref>
            </x14:sparkline>
            <x14:sparkline>
              <xm:f>'CHỈ SỐ TÀI CHÍNH - QUÝ'!D590:M590</xm:f>
              <xm:sqref>C590</xm:sqref>
            </x14:sparkline>
            <x14:sparkline>
              <xm:f>'CHỈ SỐ TÀI CHÍNH - QUÝ'!D591:M591</xm:f>
              <xm:sqref>C591</xm:sqref>
            </x14:sparkline>
            <x14:sparkline>
              <xm:f>'CHỈ SỐ TÀI CHÍNH - QUÝ'!D592:M592</xm:f>
              <xm:sqref>C592</xm:sqref>
            </x14:sparkline>
            <x14:sparkline>
              <xm:f>'CHỈ SỐ TÀI CHÍNH - QUÝ'!D593:M593</xm:f>
              <xm:sqref>C593</xm:sqref>
            </x14:sparkline>
            <x14:sparkline>
              <xm:f>'CHỈ SỐ TÀI CHÍNH - QUÝ'!D594:M594</xm:f>
              <xm:sqref>C594</xm:sqref>
            </x14:sparkline>
            <x14:sparkline>
              <xm:f>'CHỈ SỐ TÀI CHÍNH - QUÝ'!D595:M595</xm:f>
              <xm:sqref>C595</xm:sqref>
            </x14:sparkline>
            <x14:sparkline>
              <xm:f>'CHỈ SỐ TÀI CHÍNH - QUÝ'!D596:M596</xm:f>
              <xm:sqref>C596</xm:sqref>
            </x14:sparkline>
            <x14:sparkline>
              <xm:f>'CHỈ SỐ TÀI CHÍNH - QUÝ'!D597:M597</xm:f>
              <xm:sqref>C597</xm:sqref>
            </x14:sparkline>
            <x14:sparkline>
              <xm:f>'CHỈ SỐ TÀI CHÍNH - QUÝ'!D598:M598</xm:f>
              <xm:sqref>C598</xm:sqref>
            </x14:sparkline>
            <x14:sparkline>
              <xm:f>'CHỈ SỐ TÀI CHÍNH - QUÝ'!D599:M599</xm:f>
              <xm:sqref>C599</xm:sqref>
            </x14:sparkline>
            <x14:sparkline>
              <xm:f>'CHỈ SỐ TÀI CHÍNH - QUÝ'!D600:M600</xm:f>
              <xm:sqref>C600</xm:sqref>
            </x14:sparkline>
            <x14:sparkline>
              <xm:f>'CHỈ SỐ TÀI CHÍNH - QUÝ'!D601:M601</xm:f>
              <xm:sqref>C601</xm:sqref>
            </x14:sparkline>
            <x14:sparkline>
              <xm:f>'CHỈ SỐ TÀI CHÍNH - QUÝ'!D602:M602</xm:f>
              <xm:sqref>C602</xm:sqref>
            </x14:sparkline>
            <x14:sparkline>
              <xm:f>'CHỈ SỐ TÀI CHÍNH - QUÝ'!D603:M603</xm:f>
              <xm:sqref>C603</xm:sqref>
            </x14:sparkline>
            <x14:sparkline>
              <xm:f>'CHỈ SỐ TÀI CHÍNH - QUÝ'!D604:M604</xm:f>
              <xm:sqref>C604</xm:sqref>
            </x14:sparkline>
            <x14:sparkline>
              <xm:f>'CHỈ SỐ TÀI CHÍNH - QUÝ'!D605:M605</xm:f>
              <xm:sqref>C605</xm:sqref>
            </x14:sparkline>
          </x14:sparklines>
        </x14:sparklineGroup>
        <x14:sparklineGroup type="column" displayEmptyCellsAs="gap" high="1" low="1" xr2:uid="{DE583360-FEFC-4937-91B8-79B215090C5B}">
          <x14:colorSeries rgb="FFFFFF00"/>
          <x14:colorNegative rgb="FFD00000"/>
          <x14:colorAxis rgb="FF000000"/>
          <x14:colorMarkers rgb="FFD00000"/>
          <x14:colorFirst rgb="FFD00000"/>
          <x14:colorLast rgb="FFD00000"/>
          <x14:colorHigh rgb="FF00FF00"/>
          <x14:colorLow rgb="FFFF0000"/>
          <x14:sparklines>
            <x14:sparkline>
              <xm:f>'CHỈ SỐ TÀI CHÍNH - QUÝ'!D207:M207</xm:f>
              <xm:sqref>C207</xm:sqref>
            </x14:sparkline>
            <x14:sparkline>
              <xm:f>'CHỈ SỐ TÀI CHÍNH - QUÝ'!D208:M208</xm:f>
              <xm:sqref>C208</xm:sqref>
            </x14:sparkline>
            <x14:sparkline>
              <xm:f>'CHỈ SỐ TÀI CHÍNH - QUÝ'!D209:M209</xm:f>
              <xm:sqref>C209</xm:sqref>
            </x14:sparkline>
            <x14:sparkline>
              <xm:f>'CHỈ SỐ TÀI CHÍNH - QUÝ'!D210:M210</xm:f>
              <xm:sqref>C210</xm:sqref>
            </x14:sparkline>
            <x14:sparkline>
              <xm:f>'CHỈ SỐ TÀI CHÍNH - QUÝ'!D211:M211</xm:f>
              <xm:sqref>C211</xm:sqref>
            </x14:sparkline>
            <x14:sparkline>
              <xm:f>'CHỈ SỐ TÀI CHÍNH - QUÝ'!D212:M212</xm:f>
              <xm:sqref>C212</xm:sqref>
            </x14:sparkline>
            <x14:sparkline>
              <xm:f>'CHỈ SỐ TÀI CHÍNH - QUÝ'!D213:M213</xm:f>
              <xm:sqref>C213</xm:sqref>
            </x14:sparkline>
            <x14:sparkline>
              <xm:f>'CHỈ SỐ TÀI CHÍNH - QUÝ'!D214:M214</xm:f>
              <xm:sqref>C214</xm:sqref>
            </x14:sparkline>
            <x14:sparkline>
              <xm:f>'CHỈ SỐ TÀI CHÍNH - QUÝ'!D215:M215</xm:f>
              <xm:sqref>C215</xm:sqref>
            </x14:sparkline>
            <x14:sparkline>
              <xm:f>'CHỈ SỐ TÀI CHÍNH - QUÝ'!D216:M216</xm:f>
              <xm:sqref>C216</xm:sqref>
            </x14:sparkline>
            <x14:sparkline>
              <xm:f>'CHỈ SỐ TÀI CHÍNH - QUÝ'!D217:M217</xm:f>
              <xm:sqref>C217</xm:sqref>
            </x14:sparkline>
            <x14:sparkline>
              <xm:f>'CHỈ SỐ TÀI CHÍNH - QUÝ'!D218:M218</xm:f>
              <xm:sqref>C218</xm:sqref>
            </x14:sparkline>
            <x14:sparkline>
              <xm:f>'CHỈ SỐ TÀI CHÍNH - QUÝ'!D219:M219</xm:f>
              <xm:sqref>C219</xm:sqref>
            </x14:sparkline>
            <x14:sparkline>
              <xm:f>'CHỈ SỐ TÀI CHÍNH - QUÝ'!D220:M220</xm:f>
              <xm:sqref>C220</xm:sqref>
            </x14:sparkline>
            <x14:sparkline>
              <xm:f>'CHỈ SỐ TÀI CHÍNH - QUÝ'!D221:M221</xm:f>
              <xm:sqref>C221</xm:sqref>
            </x14:sparkline>
            <x14:sparkline>
              <xm:f>'CHỈ SỐ TÀI CHÍNH - QUÝ'!D222:M222</xm:f>
              <xm:sqref>C222</xm:sqref>
            </x14:sparkline>
            <x14:sparkline>
              <xm:f>'CHỈ SỐ TÀI CHÍNH - QUÝ'!D223:M223</xm:f>
              <xm:sqref>C223</xm:sqref>
            </x14:sparkline>
            <x14:sparkline>
              <xm:f>'CHỈ SỐ TÀI CHÍNH - QUÝ'!D224:M224</xm:f>
              <xm:sqref>C224</xm:sqref>
            </x14:sparkline>
            <x14:sparkline>
              <xm:f>'CHỈ SỐ TÀI CHÍNH - QUÝ'!D225:M225</xm:f>
              <xm:sqref>C225</xm:sqref>
            </x14:sparkline>
            <x14:sparkline>
              <xm:f>'CHỈ SỐ TÀI CHÍNH - QUÝ'!D226:M226</xm:f>
              <xm:sqref>C226</xm:sqref>
            </x14:sparkline>
            <x14:sparkline>
              <xm:f>'CHỈ SỐ TÀI CHÍNH - QUÝ'!D227:M227</xm:f>
              <xm:sqref>C227</xm:sqref>
            </x14:sparkline>
            <x14:sparkline>
              <xm:f>'CHỈ SỐ TÀI CHÍNH - QUÝ'!D228:M228</xm:f>
              <xm:sqref>C228</xm:sqref>
            </x14:sparkline>
            <x14:sparkline>
              <xm:f>'CHỈ SỐ TÀI CHÍNH - QUÝ'!D229:M229</xm:f>
              <xm:sqref>C229</xm:sqref>
            </x14:sparkline>
            <x14:sparkline>
              <xm:f>'CHỈ SỐ TÀI CHÍNH - QUÝ'!D230:M230</xm:f>
              <xm:sqref>C230</xm:sqref>
            </x14:sparkline>
            <x14:sparkline>
              <xm:f>'CHỈ SỐ TÀI CHÍNH - QUÝ'!D231:M231</xm:f>
              <xm:sqref>C231</xm:sqref>
            </x14:sparkline>
            <x14:sparkline>
              <xm:f>'CHỈ SỐ TÀI CHÍNH - QUÝ'!D232:M232</xm:f>
              <xm:sqref>C232</xm:sqref>
            </x14:sparkline>
            <x14:sparkline>
              <xm:f>'CHỈ SỐ TÀI CHÍNH - QUÝ'!D233:M233</xm:f>
              <xm:sqref>C233</xm:sqref>
            </x14:sparkline>
            <x14:sparkline>
              <xm:f>'CHỈ SỐ TÀI CHÍNH - QUÝ'!D234:M234</xm:f>
              <xm:sqref>C234</xm:sqref>
            </x14:sparkline>
            <x14:sparkline>
              <xm:f>'CHỈ SỐ TÀI CHÍNH - QUÝ'!D235:M235</xm:f>
              <xm:sqref>C235</xm:sqref>
            </x14:sparkline>
            <x14:sparkline>
              <xm:f>'CHỈ SỐ TÀI CHÍNH - QUÝ'!D236:M236</xm:f>
              <xm:sqref>C236</xm:sqref>
            </x14:sparkline>
            <x14:sparkline>
              <xm:f>'CHỈ SỐ TÀI CHÍNH - QUÝ'!D237:M237</xm:f>
              <xm:sqref>C237</xm:sqref>
            </x14:sparkline>
            <x14:sparkline>
              <xm:f>'CHỈ SỐ TÀI CHÍNH - QUÝ'!D238:M238</xm:f>
              <xm:sqref>C238</xm:sqref>
            </x14:sparkline>
            <x14:sparkline>
              <xm:f>'CHỈ SỐ TÀI CHÍNH - QUÝ'!D239:M239</xm:f>
              <xm:sqref>C239</xm:sqref>
            </x14:sparkline>
            <x14:sparkline>
              <xm:f>'CHỈ SỐ TÀI CHÍNH - QUÝ'!D240:M240</xm:f>
              <xm:sqref>C240</xm:sqref>
            </x14:sparkline>
            <x14:sparkline>
              <xm:f>'CHỈ SỐ TÀI CHÍNH - QUÝ'!D241:M241</xm:f>
              <xm:sqref>C241</xm:sqref>
            </x14:sparkline>
            <x14:sparkline>
              <xm:f>'CHỈ SỐ TÀI CHÍNH - QUÝ'!D242:M242</xm:f>
              <xm:sqref>C242</xm:sqref>
            </x14:sparkline>
            <x14:sparkline>
              <xm:f>'CHỈ SỐ TÀI CHÍNH - QUÝ'!D243:M243</xm:f>
              <xm:sqref>C243</xm:sqref>
            </x14:sparkline>
            <x14:sparkline>
              <xm:f>'CHỈ SỐ TÀI CHÍNH - QUÝ'!D244:M244</xm:f>
              <xm:sqref>C244</xm:sqref>
            </x14:sparkline>
            <x14:sparkline>
              <xm:f>'CHỈ SỐ TÀI CHÍNH - QUÝ'!D245:M245</xm:f>
              <xm:sqref>C245</xm:sqref>
            </x14:sparkline>
            <x14:sparkline>
              <xm:f>'CHỈ SỐ TÀI CHÍNH - QUÝ'!D246:M246</xm:f>
              <xm:sqref>C246</xm:sqref>
            </x14:sparkline>
            <x14:sparkline>
              <xm:f>'CHỈ SỐ TÀI CHÍNH - QUÝ'!D247:M247</xm:f>
              <xm:sqref>C247</xm:sqref>
            </x14:sparkline>
            <x14:sparkline>
              <xm:f>'CHỈ SỐ TÀI CHÍNH - QUÝ'!D248:M248</xm:f>
              <xm:sqref>C248</xm:sqref>
            </x14:sparkline>
            <x14:sparkline>
              <xm:f>'CHỈ SỐ TÀI CHÍNH - QUÝ'!D249:M249</xm:f>
              <xm:sqref>C249</xm:sqref>
            </x14:sparkline>
            <x14:sparkline>
              <xm:f>'CHỈ SỐ TÀI CHÍNH - QUÝ'!D250:M250</xm:f>
              <xm:sqref>C250</xm:sqref>
            </x14:sparkline>
            <x14:sparkline>
              <xm:f>'CHỈ SỐ TÀI CHÍNH - QUÝ'!D251:M251</xm:f>
              <xm:sqref>C251</xm:sqref>
            </x14:sparkline>
            <x14:sparkline>
              <xm:f>'CHỈ SỐ TÀI CHÍNH - QUÝ'!D252:M252</xm:f>
              <xm:sqref>C252</xm:sqref>
            </x14:sparkline>
            <x14:sparkline>
              <xm:f>'CHỈ SỐ TÀI CHÍNH - QUÝ'!D253:M253</xm:f>
              <xm:sqref>C253</xm:sqref>
            </x14:sparkline>
            <x14:sparkline>
              <xm:f>'CHỈ SỐ TÀI CHÍNH - QUÝ'!D254:M254</xm:f>
              <xm:sqref>C254</xm:sqref>
            </x14:sparkline>
            <x14:sparkline>
              <xm:f>'CHỈ SỐ TÀI CHÍNH - QUÝ'!D255:M255</xm:f>
              <xm:sqref>C255</xm:sqref>
            </x14:sparkline>
            <x14:sparkline>
              <xm:f>'CHỈ SỐ TÀI CHÍNH - QUÝ'!D256:M256</xm:f>
              <xm:sqref>C256</xm:sqref>
            </x14:sparkline>
            <x14:sparkline>
              <xm:f>'CHỈ SỐ TÀI CHÍNH - QUÝ'!D257:M257</xm:f>
              <xm:sqref>C257</xm:sqref>
            </x14:sparkline>
            <x14:sparkline>
              <xm:f>'CHỈ SỐ TÀI CHÍNH - QUÝ'!D258:M258</xm:f>
              <xm:sqref>C258</xm:sqref>
            </x14:sparkline>
            <x14:sparkline>
              <xm:f>'CHỈ SỐ TÀI CHÍNH - QUÝ'!D259:M259</xm:f>
              <xm:sqref>C259</xm:sqref>
            </x14:sparkline>
            <x14:sparkline>
              <xm:f>'CHỈ SỐ TÀI CHÍNH - QUÝ'!D260:M260</xm:f>
              <xm:sqref>C260</xm:sqref>
            </x14:sparkline>
            <x14:sparkline>
              <xm:f>'CHỈ SỐ TÀI CHÍNH - QUÝ'!D261:M261</xm:f>
              <xm:sqref>C261</xm:sqref>
            </x14:sparkline>
            <x14:sparkline>
              <xm:f>'CHỈ SỐ TÀI CHÍNH - QUÝ'!D262:M262</xm:f>
              <xm:sqref>C262</xm:sqref>
            </x14:sparkline>
            <x14:sparkline>
              <xm:f>'CHỈ SỐ TÀI CHÍNH - QUÝ'!D263:M263</xm:f>
              <xm:sqref>C263</xm:sqref>
            </x14:sparkline>
            <x14:sparkline>
              <xm:f>'CHỈ SỐ TÀI CHÍNH - QUÝ'!D264:M264</xm:f>
              <xm:sqref>C264</xm:sqref>
            </x14:sparkline>
            <x14:sparkline>
              <xm:f>'CHỈ SỐ TÀI CHÍNH - QUÝ'!D265:M265</xm:f>
              <xm:sqref>C265</xm:sqref>
            </x14:sparkline>
            <x14:sparkline>
              <xm:f>'CHỈ SỐ TÀI CHÍNH - QUÝ'!D266:M266</xm:f>
              <xm:sqref>C266</xm:sqref>
            </x14:sparkline>
            <x14:sparkline>
              <xm:f>'CHỈ SỐ TÀI CHÍNH - QUÝ'!D267:M267</xm:f>
              <xm:sqref>C267</xm:sqref>
            </x14:sparkline>
            <x14:sparkline>
              <xm:f>'CHỈ SỐ TÀI CHÍNH - QUÝ'!D268:M268</xm:f>
              <xm:sqref>C268</xm:sqref>
            </x14:sparkline>
            <x14:sparkline>
              <xm:f>'CHỈ SỐ TÀI CHÍNH - QUÝ'!D269:M269</xm:f>
              <xm:sqref>C269</xm:sqref>
            </x14:sparkline>
            <x14:sparkline>
              <xm:f>'CHỈ SỐ TÀI CHÍNH - QUÝ'!D270:M270</xm:f>
              <xm:sqref>C270</xm:sqref>
            </x14:sparkline>
            <x14:sparkline>
              <xm:f>'CHỈ SỐ TÀI CHÍNH - QUÝ'!D271:M271</xm:f>
              <xm:sqref>C271</xm:sqref>
            </x14:sparkline>
            <x14:sparkline>
              <xm:f>'CHỈ SỐ TÀI CHÍNH - QUÝ'!D272:M272</xm:f>
              <xm:sqref>C272</xm:sqref>
            </x14:sparkline>
            <x14:sparkline>
              <xm:f>'CHỈ SỐ TÀI CHÍNH - QUÝ'!D273:M273</xm:f>
              <xm:sqref>C273</xm:sqref>
            </x14:sparkline>
            <x14:sparkline>
              <xm:f>'CHỈ SỐ TÀI CHÍNH - QUÝ'!D274:M274</xm:f>
              <xm:sqref>C274</xm:sqref>
            </x14:sparkline>
            <x14:sparkline>
              <xm:f>'CHỈ SỐ TÀI CHÍNH - QUÝ'!D275:M275</xm:f>
              <xm:sqref>C275</xm:sqref>
            </x14:sparkline>
            <x14:sparkline>
              <xm:f>'CHỈ SỐ TÀI CHÍNH - QUÝ'!D276:M276</xm:f>
              <xm:sqref>C276</xm:sqref>
            </x14:sparkline>
            <x14:sparkline>
              <xm:f>'CHỈ SỐ TÀI CHÍNH - QUÝ'!D277:M277</xm:f>
              <xm:sqref>C277</xm:sqref>
            </x14:sparkline>
            <x14:sparkline>
              <xm:f>'CHỈ SỐ TÀI CHÍNH - QUÝ'!D278:M278</xm:f>
              <xm:sqref>C278</xm:sqref>
            </x14:sparkline>
            <x14:sparkline>
              <xm:f>'CHỈ SỐ TÀI CHÍNH - QUÝ'!D279:M279</xm:f>
              <xm:sqref>C279</xm:sqref>
            </x14:sparkline>
            <x14:sparkline>
              <xm:f>'CHỈ SỐ TÀI CHÍNH - QUÝ'!D280:M280</xm:f>
              <xm:sqref>C280</xm:sqref>
            </x14:sparkline>
            <x14:sparkline>
              <xm:f>'CHỈ SỐ TÀI CHÍNH - QUÝ'!D281:M281</xm:f>
              <xm:sqref>C281</xm:sqref>
            </x14:sparkline>
            <x14:sparkline>
              <xm:f>'CHỈ SỐ TÀI CHÍNH - QUÝ'!D282:M282</xm:f>
              <xm:sqref>C282</xm:sqref>
            </x14:sparkline>
            <x14:sparkline>
              <xm:f>'CHỈ SỐ TÀI CHÍNH - QUÝ'!D283:M283</xm:f>
              <xm:sqref>C283</xm:sqref>
            </x14:sparkline>
            <x14:sparkline>
              <xm:f>'CHỈ SỐ TÀI CHÍNH - QUÝ'!D284:M284</xm:f>
              <xm:sqref>C284</xm:sqref>
            </x14:sparkline>
            <x14:sparkline>
              <xm:f>'CHỈ SỐ TÀI CHÍNH - QUÝ'!D285:M285</xm:f>
              <xm:sqref>C285</xm:sqref>
            </x14:sparkline>
            <x14:sparkline>
              <xm:f>'CHỈ SỐ TÀI CHÍNH - QUÝ'!D286:M286</xm:f>
              <xm:sqref>C286</xm:sqref>
            </x14:sparkline>
            <x14:sparkline>
              <xm:f>'CHỈ SỐ TÀI CHÍNH - QUÝ'!D287:M287</xm:f>
              <xm:sqref>C287</xm:sqref>
            </x14:sparkline>
            <x14:sparkline>
              <xm:f>'CHỈ SỐ TÀI CHÍNH - QUÝ'!D288:M288</xm:f>
              <xm:sqref>C288</xm:sqref>
            </x14:sparkline>
            <x14:sparkline>
              <xm:f>'CHỈ SỐ TÀI CHÍNH - QUÝ'!D289:M289</xm:f>
              <xm:sqref>C289</xm:sqref>
            </x14:sparkline>
            <x14:sparkline>
              <xm:f>'CHỈ SỐ TÀI CHÍNH - QUÝ'!D290:M290</xm:f>
              <xm:sqref>C290</xm:sqref>
            </x14:sparkline>
            <x14:sparkline>
              <xm:f>'CHỈ SỐ TÀI CHÍNH - QUÝ'!D291:M291</xm:f>
              <xm:sqref>C291</xm:sqref>
            </x14:sparkline>
            <x14:sparkline>
              <xm:f>'CHỈ SỐ TÀI CHÍNH - QUÝ'!D292:M292</xm:f>
              <xm:sqref>C292</xm:sqref>
            </x14:sparkline>
            <x14:sparkline>
              <xm:f>'CHỈ SỐ TÀI CHÍNH - QUÝ'!D293:M293</xm:f>
              <xm:sqref>C293</xm:sqref>
            </x14:sparkline>
            <x14:sparkline>
              <xm:f>'CHỈ SỐ TÀI CHÍNH - QUÝ'!D294:M294</xm:f>
              <xm:sqref>C294</xm:sqref>
            </x14:sparkline>
            <x14:sparkline>
              <xm:f>'CHỈ SỐ TÀI CHÍNH - QUÝ'!D295:M295</xm:f>
              <xm:sqref>C295</xm:sqref>
            </x14:sparkline>
            <x14:sparkline>
              <xm:f>'CHỈ SỐ TÀI CHÍNH - QUÝ'!D296:M296</xm:f>
              <xm:sqref>C296</xm:sqref>
            </x14:sparkline>
            <x14:sparkline>
              <xm:f>'CHỈ SỐ TÀI CHÍNH - QUÝ'!D297:M297</xm:f>
              <xm:sqref>C297</xm:sqref>
            </x14:sparkline>
            <x14:sparkline>
              <xm:f>'CHỈ SỐ TÀI CHÍNH - QUÝ'!D298:M298</xm:f>
              <xm:sqref>C298</xm:sqref>
            </x14:sparkline>
            <x14:sparkline>
              <xm:f>'CHỈ SỐ TÀI CHÍNH - QUÝ'!D299:M299</xm:f>
              <xm:sqref>C299</xm:sqref>
            </x14:sparkline>
            <x14:sparkline>
              <xm:f>'CHỈ SỐ TÀI CHÍNH - QUÝ'!D300:M300</xm:f>
              <xm:sqref>C300</xm:sqref>
            </x14:sparkline>
            <x14:sparkline>
              <xm:f>'CHỈ SỐ TÀI CHÍNH - QUÝ'!D301:M301</xm:f>
              <xm:sqref>C301</xm:sqref>
            </x14:sparkline>
            <x14:sparkline>
              <xm:f>'CHỈ SỐ TÀI CHÍNH - QUÝ'!D302:M302</xm:f>
              <xm:sqref>C302</xm:sqref>
            </x14:sparkline>
            <x14:sparkline>
              <xm:f>'CHỈ SỐ TÀI CHÍNH - QUÝ'!D303:M303</xm:f>
              <xm:sqref>C303</xm:sqref>
            </x14:sparkline>
            <x14:sparkline>
              <xm:f>'CHỈ SỐ TÀI CHÍNH - QUÝ'!D304:M304</xm:f>
              <xm:sqref>C304</xm:sqref>
            </x14:sparkline>
            <x14:sparkline>
              <xm:f>'CHỈ SỐ TÀI CHÍNH - QUÝ'!D305:M305</xm:f>
              <xm:sqref>C305</xm:sqref>
            </x14:sparkline>
            <x14:sparkline>
              <xm:f>'CHỈ SỐ TÀI CHÍNH - QUÝ'!D306:M306</xm:f>
              <xm:sqref>C306</xm:sqref>
            </x14:sparkline>
            <x14:sparkline>
              <xm:f>'CHỈ SỐ TÀI CHÍNH - QUÝ'!D307:M307</xm:f>
              <xm:sqref>C307</xm:sqref>
            </x14:sparkline>
            <x14:sparkline>
              <xm:f>'CHỈ SỐ TÀI CHÍNH - QUÝ'!D308:M308</xm:f>
              <xm:sqref>C308</xm:sqref>
            </x14:sparkline>
            <x14:sparkline>
              <xm:f>'CHỈ SỐ TÀI CHÍNH - QUÝ'!D309:M309</xm:f>
              <xm:sqref>C309</xm:sqref>
            </x14:sparkline>
            <x14:sparkline>
              <xm:f>'CHỈ SỐ TÀI CHÍNH - QUÝ'!D310:M310</xm:f>
              <xm:sqref>C310</xm:sqref>
            </x14:sparkline>
            <x14:sparkline>
              <xm:f>'CHỈ SỐ TÀI CHÍNH - QUÝ'!D311:M311</xm:f>
              <xm:sqref>C311</xm:sqref>
            </x14:sparkline>
            <x14:sparkline>
              <xm:f>'CHỈ SỐ TÀI CHÍNH - QUÝ'!D312:M312</xm:f>
              <xm:sqref>C312</xm:sqref>
            </x14:sparkline>
            <x14:sparkline>
              <xm:f>'CHỈ SỐ TÀI CHÍNH - QUÝ'!D313:M313</xm:f>
              <xm:sqref>C313</xm:sqref>
            </x14:sparkline>
            <x14:sparkline>
              <xm:f>'CHỈ SỐ TÀI CHÍNH - QUÝ'!D314:M314</xm:f>
              <xm:sqref>C314</xm:sqref>
            </x14:sparkline>
            <x14:sparkline>
              <xm:f>'CHỈ SỐ TÀI CHÍNH - QUÝ'!D315:M315</xm:f>
              <xm:sqref>C315</xm:sqref>
            </x14:sparkline>
            <x14:sparkline>
              <xm:f>'CHỈ SỐ TÀI CHÍNH - QUÝ'!D316:M316</xm:f>
              <xm:sqref>C316</xm:sqref>
            </x14:sparkline>
            <x14:sparkline>
              <xm:f>'CHỈ SỐ TÀI CHÍNH - QUÝ'!D317:M317</xm:f>
              <xm:sqref>C317</xm:sqref>
            </x14:sparkline>
            <x14:sparkline>
              <xm:f>'CHỈ SỐ TÀI CHÍNH - QUÝ'!D318:M318</xm:f>
              <xm:sqref>C318</xm:sqref>
            </x14:sparkline>
            <x14:sparkline>
              <xm:f>'CHỈ SỐ TÀI CHÍNH - QUÝ'!D319:M319</xm:f>
              <xm:sqref>C319</xm:sqref>
            </x14:sparkline>
            <x14:sparkline>
              <xm:f>'CHỈ SỐ TÀI CHÍNH - QUÝ'!D320:M320</xm:f>
              <xm:sqref>C320</xm:sqref>
            </x14:sparkline>
            <x14:sparkline>
              <xm:f>'CHỈ SỐ TÀI CHÍNH - QUÝ'!D321:M321</xm:f>
              <xm:sqref>C321</xm:sqref>
            </x14:sparkline>
            <x14:sparkline>
              <xm:f>'CHỈ SỐ TÀI CHÍNH - QUÝ'!D322:M322</xm:f>
              <xm:sqref>C322</xm:sqref>
            </x14:sparkline>
            <x14:sparkline>
              <xm:f>'CHỈ SỐ TÀI CHÍNH - QUÝ'!D323:M323</xm:f>
              <xm:sqref>C323</xm:sqref>
            </x14:sparkline>
            <x14:sparkline>
              <xm:f>'CHỈ SỐ TÀI CHÍNH - QUÝ'!D324:M324</xm:f>
              <xm:sqref>C324</xm:sqref>
            </x14:sparkline>
            <x14:sparkline>
              <xm:f>'CHỈ SỐ TÀI CHÍNH - QUÝ'!D325:M325</xm:f>
              <xm:sqref>C325</xm:sqref>
            </x14:sparkline>
            <x14:sparkline>
              <xm:f>'CHỈ SỐ TÀI CHÍNH - QUÝ'!D326:M326</xm:f>
              <xm:sqref>C326</xm:sqref>
            </x14:sparkline>
            <x14:sparkline>
              <xm:f>'CHỈ SỐ TÀI CHÍNH - QUÝ'!D327:M327</xm:f>
              <xm:sqref>C327</xm:sqref>
            </x14:sparkline>
            <x14:sparkline>
              <xm:f>'CHỈ SỐ TÀI CHÍNH - QUÝ'!D328:M328</xm:f>
              <xm:sqref>C328</xm:sqref>
            </x14:sparkline>
            <x14:sparkline>
              <xm:f>'CHỈ SỐ TÀI CHÍNH - QUÝ'!D329:M329</xm:f>
              <xm:sqref>C329</xm:sqref>
            </x14:sparkline>
            <x14:sparkline>
              <xm:f>'CHỈ SỐ TÀI CHÍNH - QUÝ'!D330:M330</xm:f>
              <xm:sqref>C330</xm:sqref>
            </x14:sparkline>
            <x14:sparkline>
              <xm:f>'CHỈ SỐ TÀI CHÍNH - QUÝ'!D331:M331</xm:f>
              <xm:sqref>C331</xm:sqref>
            </x14:sparkline>
            <x14:sparkline>
              <xm:f>'CHỈ SỐ TÀI CHÍNH - QUÝ'!D332:M332</xm:f>
              <xm:sqref>C332</xm:sqref>
            </x14:sparkline>
            <x14:sparkline>
              <xm:f>'CHỈ SỐ TÀI CHÍNH - QUÝ'!D333:M333</xm:f>
              <xm:sqref>C333</xm:sqref>
            </x14:sparkline>
            <x14:sparkline>
              <xm:f>'CHỈ SỐ TÀI CHÍNH - QUÝ'!D334:M334</xm:f>
              <xm:sqref>C334</xm:sqref>
            </x14:sparkline>
            <x14:sparkline>
              <xm:f>'CHỈ SỐ TÀI CHÍNH - QUÝ'!D335:M335</xm:f>
              <xm:sqref>C335</xm:sqref>
            </x14:sparkline>
            <x14:sparkline>
              <xm:f>'CHỈ SỐ TÀI CHÍNH - QUÝ'!D336:M336</xm:f>
              <xm:sqref>C336</xm:sqref>
            </x14:sparkline>
            <x14:sparkline>
              <xm:f>'CHỈ SỐ TÀI CHÍNH - QUÝ'!D337:M337</xm:f>
              <xm:sqref>C337</xm:sqref>
            </x14:sparkline>
            <x14:sparkline>
              <xm:f>'CHỈ SỐ TÀI CHÍNH - QUÝ'!D338:M338</xm:f>
              <xm:sqref>C338</xm:sqref>
            </x14:sparkline>
            <x14:sparkline>
              <xm:f>'CHỈ SỐ TÀI CHÍNH - QUÝ'!D339:M339</xm:f>
              <xm:sqref>C339</xm:sqref>
            </x14:sparkline>
            <x14:sparkline>
              <xm:f>'CHỈ SỐ TÀI CHÍNH - QUÝ'!D340:M340</xm:f>
              <xm:sqref>C340</xm:sqref>
            </x14:sparkline>
            <x14:sparkline>
              <xm:f>'CHỈ SỐ TÀI CHÍNH - QUÝ'!D341:M341</xm:f>
              <xm:sqref>C341</xm:sqref>
            </x14:sparkline>
            <x14:sparkline>
              <xm:f>'CHỈ SỐ TÀI CHÍNH - QUÝ'!D342:M342</xm:f>
              <xm:sqref>C342</xm:sqref>
            </x14:sparkline>
            <x14:sparkline>
              <xm:f>'CHỈ SỐ TÀI CHÍNH - QUÝ'!D343:M343</xm:f>
              <xm:sqref>C343</xm:sqref>
            </x14:sparkline>
            <x14:sparkline>
              <xm:f>'CHỈ SỐ TÀI CHÍNH - QUÝ'!D344:M344</xm:f>
              <xm:sqref>C344</xm:sqref>
            </x14:sparkline>
            <x14:sparkline>
              <xm:f>'CHỈ SỐ TÀI CHÍNH - QUÝ'!D345:M345</xm:f>
              <xm:sqref>C345</xm:sqref>
            </x14:sparkline>
            <x14:sparkline>
              <xm:f>'CHỈ SỐ TÀI CHÍNH - QUÝ'!D346:M346</xm:f>
              <xm:sqref>C346</xm:sqref>
            </x14:sparkline>
            <x14:sparkline>
              <xm:f>'CHỈ SỐ TÀI CHÍNH - QUÝ'!D347:M347</xm:f>
              <xm:sqref>C347</xm:sqref>
            </x14:sparkline>
            <x14:sparkline>
              <xm:f>'CHỈ SỐ TÀI CHÍNH - QUÝ'!D348:M348</xm:f>
              <xm:sqref>C348</xm:sqref>
            </x14:sparkline>
            <x14:sparkline>
              <xm:f>'CHỈ SỐ TÀI CHÍNH - QUÝ'!D349:M349</xm:f>
              <xm:sqref>C349</xm:sqref>
            </x14:sparkline>
            <x14:sparkline>
              <xm:f>'CHỈ SỐ TÀI CHÍNH - QUÝ'!D350:M350</xm:f>
              <xm:sqref>C350</xm:sqref>
            </x14:sparkline>
            <x14:sparkline>
              <xm:f>'CHỈ SỐ TÀI CHÍNH - QUÝ'!D351:M351</xm:f>
              <xm:sqref>C351</xm:sqref>
            </x14:sparkline>
            <x14:sparkline>
              <xm:f>'CHỈ SỐ TÀI CHÍNH - QUÝ'!D352:M352</xm:f>
              <xm:sqref>C352</xm:sqref>
            </x14:sparkline>
            <x14:sparkline>
              <xm:f>'CHỈ SỐ TÀI CHÍNH - QUÝ'!D353:M353</xm:f>
              <xm:sqref>C353</xm:sqref>
            </x14:sparkline>
            <x14:sparkline>
              <xm:f>'CHỈ SỐ TÀI CHÍNH - QUÝ'!D354:M354</xm:f>
              <xm:sqref>C354</xm:sqref>
            </x14:sparkline>
            <x14:sparkline>
              <xm:f>'CHỈ SỐ TÀI CHÍNH - QUÝ'!D355:M355</xm:f>
              <xm:sqref>C355</xm:sqref>
            </x14:sparkline>
            <x14:sparkline>
              <xm:f>'CHỈ SỐ TÀI CHÍNH - QUÝ'!D356:M356</xm:f>
              <xm:sqref>C356</xm:sqref>
            </x14:sparkline>
            <x14:sparkline>
              <xm:f>'CHỈ SỐ TÀI CHÍNH - QUÝ'!D357:M357</xm:f>
              <xm:sqref>C357</xm:sqref>
            </x14:sparkline>
            <x14:sparkline>
              <xm:f>'CHỈ SỐ TÀI CHÍNH - QUÝ'!D358:M358</xm:f>
              <xm:sqref>C358</xm:sqref>
            </x14:sparkline>
            <x14:sparkline>
              <xm:f>'CHỈ SỐ TÀI CHÍNH - QUÝ'!D359:M359</xm:f>
              <xm:sqref>C359</xm:sqref>
            </x14:sparkline>
            <x14:sparkline>
              <xm:f>'CHỈ SỐ TÀI CHÍNH - QUÝ'!D360:M360</xm:f>
              <xm:sqref>C360</xm:sqref>
            </x14:sparkline>
            <x14:sparkline>
              <xm:f>'CHỈ SỐ TÀI CHÍNH - QUÝ'!D361:M361</xm:f>
              <xm:sqref>C361</xm:sqref>
            </x14:sparkline>
            <x14:sparkline>
              <xm:f>'CHỈ SỐ TÀI CHÍNH - QUÝ'!D362:M362</xm:f>
              <xm:sqref>C362</xm:sqref>
            </x14:sparkline>
            <x14:sparkline>
              <xm:f>'CHỈ SỐ TÀI CHÍNH - QUÝ'!D363:M363</xm:f>
              <xm:sqref>C363</xm:sqref>
            </x14:sparkline>
            <x14:sparkline>
              <xm:f>'CHỈ SỐ TÀI CHÍNH - QUÝ'!D364:M364</xm:f>
              <xm:sqref>C364</xm:sqref>
            </x14:sparkline>
            <x14:sparkline>
              <xm:f>'CHỈ SỐ TÀI CHÍNH - QUÝ'!D365:M365</xm:f>
              <xm:sqref>C365</xm:sqref>
            </x14:sparkline>
            <x14:sparkline>
              <xm:f>'CHỈ SỐ TÀI CHÍNH - QUÝ'!D366:M366</xm:f>
              <xm:sqref>C366</xm:sqref>
            </x14:sparkline>
            <x14:sparkline>
              <xm:f>'CHỈ SỐ TÀI CHÍNH - QUÝ'!D367:M367</xm:f>
              <xm:sqref>C367</xm:sqref>
            </x14:sparkline>
            <x14:sparkline>
              <xm:f>'CHỈ SỐ TÀI CHÍNH - QUÝ'!D368:M368</xm:f>
              <xm:sqref>C368</xm:sqref>
            </x14:sparkline>
            <x14:sparkline>
              <xm:f>'CHỈ SỐ TÀI CHÍNH - QUÝ'!D369:M369</xm:f>
              <xm:sqref>C369</xm:sqref>
            </x14:sparkline>
            <x14:sparkline>
              <xm:f>'CHỈ SỐ TÀI CHÍNH - QUÝ'!D370:M370</xm:f>
              <xm:sqref>C370</xm:sqref>
            </x14:sparkline>
            <x14:sparkline>
              <xm:f>'CHỈ SỐ TÀI CHÍNH - QUÝ'!D371:M371</xm:f>
              <xm:sqref>C371</xm:sqref>
            </x14:sparkline>
            <x14:sparkline>
              <xm:f>'CHỈ SỐ TÀI CHÍNH - QUÝ'!D372:M372</xm:f>
              <xm:sqref>C372</xm:sqref>
            </x14:sparkline>
            <x14:sparkline>
              <xm:f>'CHỈ SỐ TÀI CHÍNH - QUÝ'!D373:M373</xm:f>
              <xm:sqref>C373</xm:sqref>
            </x14:sparkline>
            <x14:sparkline>
              <xm:f>'CHỈ SỐ TÀI CHÍNH - QUÝ'!D374:M374</xm:f>
              <xm:sqref>C374</xm:sqref>
            </x14:sparkline>
            <x14:sparkline>
              <xm:f>'CHỈ SỐ TÀI CHÍNH - QUÝ'!D375:M375</xm:f>
              <xm:sqref>C375</xm:sqref>
            </x14:sparkline>
            <x14:sparkline>
              <xm:f>'CHỈ SỐ TÀI CHÍNH - QUÝ'!D376:M376</xm:f>
              <xm:sqref>C376</xm:sqref>
            </x14:sparkline>
            <x14:sparkline>
              <xm:f>'CHỈ SỐ TÀI CHÍNH - QUÝ'!D377:M377</xm:f>
              <xm:sqref>C377</xm:sqref>
            </x14:sparkline>
            <x14:sparkline>
              <xm:f>'CHỈ SỐ TÀI CHÍNH - QUÝ'!D378:M378</xm:f>
              <xm:sqref>C378</xm:sqref>
            </x14:sparkline>
            <x14:sparkline>
              <xm:f>'CHỈ SỐ TÀI CHÍNH - QUÝ'!D379:M379</xm:f>
              <xm:sqref>C379</xm:sqref>
            </x14:sparkline>
            <x14:sparkline>
              <xm:f>'CHỈ SỐ TÀI CHÍNH - QUÝ'!D380:M380</xm:f>
              <xm:sqref>C380</xm:sqref>
            </x14:sparkline>
            <x14:sparkline>
              <xm:f>'CHỈ SỐ TÀI CHÍNH - QUÝ'!D381:M381</xm:f>
              <xm:sqref>C381</xm:sqref>
            </x14:sparkline>
            <x14:sparkline>
              <xm:f>'CHỈ SỐ TÀI CHÍNH - QUÝ'!D382:M382</xm:f>
              <xm:sqref>C382</xm:sqref>
            </x14:sparkline>
            <x14:sparkline>
              <xm:f>'CHỈ SỐ TÀI CHÍNH - QUÝ'!D383:M383</xm:f>
              <xm:sqref>C383</xm:sqref>
            </x14:sparkline>
            <x14:sparkline>
              <xm:f>'CHỈ SỐ TÀI CHÍNH - QUÝ'!D384:M384</xm:f>
              <xm:sqref>C384</xm:sqref>
            </x14:sparkline>
            <x14:sparkline>
              <xm:f>'CHỈ SỐ TÀI CHÍNH - QUÝ'!D385:M385</xm:f>
              <xm:sqref>C385</xm:sqref>
            </x14:sparkline>
            <x14:sparkline>
              <xm:f>'CHỈ SỐ TÀI CHÍNH - QUÝ'!D386:M386</xm:f>
              <xm:sqref>C386</xm:sqref>
            </x14:sparkline>
            <x14:sparkline>
              <xm:f>'CHỈ SỐ TÀI CHÍNH - QUÝ'!D387:M387</xm:f>
              <xm:sqref>C387</xm:sqref>
            </x14:sparkline>
            <x14:sparkline>
              <xm:f>'CHỈ SỐ TÀI CHÍNH - QUÝ'!D388:M388</xm:f>
              <xm:sqref>C388</xm:sqref>
            </x14:sparkline>
            <x14:sparkline>
              <xm:f>'CHỈ SỐ TÀI CHÍNH - QUÝ'!D389:M389</xm:f>
              <xm:sqref>C389</xm:sqref>
            </x14:sparkline>
            <x14:sparkline>
              <xm:f>'CHỈ SỐ TÀI CHÍNH - QUÝ'!D390:M390</xm:f>
              <xm:sqref>C390</xm:sqref>
            </x14:sparkline>
            <x14:sparkline>
              <xm:f>'CHỈ SỐ TÀI CHÍNH - QUÝ'!D391:M391</xm:f>
              <xm:sqref>C391</xm:sqref>
            </x14:sparkline>
            <x14:sparkline>
              <xm:f>'CHỈ SỐ TÀI CHÍNH - QUÝ'!D392:M392</xm:f>
              <xm:sqref>C392</xm:sqref>
            </x14:sparkline>
            <x14:sparkline>
              <xm:f>'CHỈ SỐ TÀI CHÍNH - QUÝ'!D393:M393</xm:f>
              <xm:sqref>C393</xm:sqref>
            </x14:sparkline>
            <x14:sparkline>
              <xm:f>'CHỈ SỐ TÀI CHÍNH - QUÝ'!D394:M394</xm:f>
              <xm:sqref>C394</xm:sqref>
            </x14:sparkline>
            <x14:sparkline>
              <xm:f>'CHỈ SỐ TÀI CHÍNH - QUÝ'!D395:M395</xm:f>
              <xm:sqref>C395</xm:sqref>
            </x14:sparkline>
            <x14:sparkline>
              <xm:f>'CHỈ SỐ TÀI CHÍNH - QUÝ'!D396:M396</xm:f>
              <xm:sqref>C396</xm:sqref>
            </x14:sparkline>
            <x14:sparkline>
              <xm:f>'CHỈ SỐ TÀI CHÍNH - QUÝ'!D397:M397</xm:f>
              <xm:sqref>C397</xm:sqref>
            </x14:sparkline>
            <x14:sparkline>
              <xm:f>'CHỈ SỐ TÀI CHÍNH - QUÝ'!D398:M398</xm:f>
              <xm:sqref>C398</xm:sqref>
            </x14:sparkline>
            <x14:sparkline>
              <xm:f>'CHỈ SỐ TÀI CHÍNH - QUÝ'!D399:M399</xm:f>
              <xm:sqref>C399</xm:sqref>
            </x14:sparkline>
            <x14:sparkline>
              <xm:f>'CHỈ SỐ TÀI CHÍNH - QUÝ'!D400:M400</xm:f>
              <xm:sqref>C400</xm:sqref>
            </x14:sparkline>
            <x14:sparkline>
              <xm:f>'CHỈ SỐ TÀI CHÍNH - QUÝ'!D401:M401</xm:f>
              <xm:sqref>C401</xm:sqref>
            </x14:sparkline>
            <x14:sparkline>
              <xm:f>'CHỈ SỐ TÀI CHÍNH - QUÝ'!D402:M402</xm:f>
              <xm:sqref>C402</xm:sqref>
            </x14:sparkline>
            <x14:sparkline>
              <xm:f>'CHỈ SỐ TÀI CHÍNH - QUÝ'!D403:M403</xm:f>
              <xm:sqref>C403</xm:sqref>
            </x14:sparkline>
            <x14:sparkline>
              <xm:f>'CHỈ SỐ TÀI CHÍNH - QUÝ'!D404:M404</xm:f>
              <xm:sqref>C404</xm:sqref>
            </x14:sparkline>
            <x14:sparkline>
              <xm:f>'CHỈ SỐ TÀI CHÍNH - QUÝ'!D405:M405</xm:f>
              <xm:sqref>C405</xm:sqref>
            </x14:sparkline>
          </x14:sparklines>
        </x14:sparklineGroup>
        <x14:sparklineGroup type="column" displayEmptyCellsAs="gap" high="1" low="1" xr2:uid="{4381F332-682C-4C56-8C14-3DA2AA27221F}">
          <x14:colorSeries rgb="FFFFFF00"/>
          <x14:colorNegative rgb="FFD00000"/>
          <x14:colorAxis rgb="FF000000"/>
          <x14:colorMarkers rgb="FFD00000"/>
          <x14:colorFirst rgb="FFD00000"/>
          <x14:colorLast rgb="FFD00000"/>
          <x14:colorHigh rgb="FF00FF00"/>
          <x14:colorLow rgb="FFFF0000"/>
          <x14:sparklines>
            <x14:sparkline>
              <xm:f>'CHỈ SỐ TÀI CHÍNH - QUÝ'!D7:M7</xm:f>
              <xm:sqref>C7</xm:sqref>
            </x14:sparkline>
            <x14:sparkline>
              <xm:f>'CHỈ SỐ TÀI CHÍNH - QUÝ'!D8:M8</xm:f>
              <xm:sqref>C8</xm:sqref>
            </x14:sparkline>
            <x14:sparkline>
              <xm:f>'CHỈ SỐ TÀI CHÍNH - QUÝ'!D9:M9</xm:f>
              <xm:sqref>C9</xm:sqref>
            </x14:sparkline>
            <x14:sparkline>
              <xm:f>'CHỈ SỐ TÀI CHÍNH - QUÝ'!D10:M10</xm:f>
              <xm:sqref>C10</xm:sqref>
            </x14:sparkline>
            <x14:sparkline>
              <xm:f>'CHỈ SỐ TÀI CHÍNH - QUÝ'!D11:M11</xm:f>
              <xm:sqref>C11</xm:sqref>
            </x14:sparkline>
            <x14:sparkline>
              <xm:f>'CHỈ SỐ TÀI CHÍNH - QUÝ'!D12:M12</xm:f>
              <xm:sqref>C12</xm:sqref>
            </x14:sparkline>
            <x14:sparkline>
              <xm:f>'CHỈ SỐ TÀI CHÍNH - QUÝ'!D13:M13</xm:f>
              <xm:sqref>C13</xm:sqref>
            </x14:sparkline>
            <x14:sparkline>
              <xm:f>'CHỈ SỐ TÀI CHÍNH - QUÝ'!D14:M14</xm:f>
              <xm:sqref>C14</xm:sqref>
            </x14:sparkline>
            <x14:sparkline>
              <xm:f>'CHỈ SỐ TÀI CHÍNH - QUÝ'!D15:M15</xm:f>
              <xm:sqref>C15</xm:sqref>
            </x14:sparkline>
            <x14:sparkline>
              <xm:f>'CHỈ SỐ TÀI CHÍNH - QUÝ'!D16:M16</xm:f>
              <xm:sqref>C16</xm:sqref>
            </x14:sparkline>
            <x14:sparkline>
              <xm:f>'CHỈ SỐ TÀI CHÍNH - QUÝ'!D17:M17</xm:f>
              <xm:sqref>C17</xm:sqref>
            </x14:sparkline>
            <x14:sparkline>
              <xm:f>'CHỈ SỐ TÀI CHÍNH - QUÝ'!D18:M18</xm:f>
              <xm:sqref>C18</xm:sqref>
            </x14:sparkline>
            <x14:sparkline>
              <xm:f>'CHỈ SỐ TÀI CHÍNH - QUÝ'!D19:M19</xm:f>
              <xm:sqref>C19</xm:sqref>
            </x14:sparkline>
            <x14:sparkline>
              <xm:f>'CHỈ SỐ TÀI CHÍNH - QUÝ'!D20:M20</xm:f>
              <xm:sqref>C20</xm:sqref>
            </x14:sparkline>
            <x14:sparkline>
              <xm:f>'CHỈ SỐ TÀI CHÍNH - QUÝ'!D21:M21</xm:f>
              <xm:sqref>C21</xm:sqref>
            </x14:sparkline>
            <x14:sparkline>
              <xm:f>'CHỈ SỐ TÀI CHÍNH - QUÝ'!D22:M22</xm:f>
              <xm:sqref>C22</xm:sqref>
            </x14:sparkline>
            <x14:sparkline>
              <xm:f>'CHỈ SỐ TÀI CHÍNH - QUÝ'!D23:M23</xm:f>
              <xm:sqref>C23</xm:sqref>
            </x14:sparkline>
            <x14:sparkline>
              <xm:f>'CHỈ SỐ TÀI CHÍNH - QUÝ'!D24:M24</xm:f>
              <xm:sqref>C24</xm:sqref>
            </x14:sparkline>
            <x14:sparkline>
              <xm:f>'CHỈ SỐ TÀI CHÍNH - QUÝ'!D25:M25</xm:f>
              <xm:sqref>C25</xm:sqref>
            </x14:sparkline>
            <x14:sparkline>
              <xm:f>'CHỈ SỐ TÀI CHÍNH - QUÝ'!D26:M26</xm:f>
              <xm:sqref>C26</xm:sqref>
            </x14:sparkline>
            <x14:sparkline>
              <xm:f>'CHỈ SỐ TÀI CHÍNH - QUÝ'!D27:M27</xm:f>
              <xm:sqref>C27</xm:sqref>
            </x14:sparkline>
            <x14:sparkline>
              <xm:f>'CHỈ SỐ TÀI CHÍNH - QUÝ'!D28:M28</xm:f>
              <xm:sqref>C28</xm:sqref>
            </x14:sparkline>
            <x14:sparkline>
              <xm:f>'CHỈ SỐ TÀI CHÍNH - QUÝ'!D29:M29</xm:f>
              <xm:sqref>C29</xm:sqref>
            </x14:sparkline>
            <x14:sparkline>
              <xm:f>'CHỈ SỐ TÀI CHÍNH - QUÝ'!D30:M30</xm:f>
              <xm:sqref>C30</xm:sqref>
            </x14:sparkline>
            <x14:sparkline>
              <xm:f>'CHỈ SỐ TÀI CHÍNH - QUÝ'!D31:M31</xm:f>
              <xm:sqref>C31</xm:sqref>
            </x14:sparkline>
            <x14:sparkline>
              <xm:f>'CHỈ SỐ TÀI CHÍNH - QUÝ'!D32:M32</xm:f>
              <xm:sqref>C32</xm:sqref>
            </x14:sparkline>
            <x14:sparkline>
              <xm:f>'CHỈ SỐ TÀI CHÍNH - QUÝ'!D33:M33</xm:f>
              <xm:sqref>C33</xm:sqref>
            </x14:sparkline>
            <x14:sparkline>
              <xm:f>'CHỈ SỐ TÀI CHÍNH - QUÝ'!D34:M34</xm:f>
              <xm:sqref>C34</xm:sqref>
            </x14:sparkline>
            <x14:sparkline>
              <xm:f>'CHỈ SỐ TÀI CHÍNH - QUÝ'!D35:M35</xm:f>
              <xm:sqref>C35</xm:sqref>
            </x14:sparkline>
            <x14:sparkline>
              <xm:f>'CHỈ SỐ TÀI CHÍNH - QUÝ'!D36:M36</xm:f>
              <xm:sqref>C36</xm:sqref>
            </x14:sparkline>
            <x14:sparkline>
              <xm:f>'CHỈ SỐ TÀI CHÍNH - QUÝ'!D37:M37</xm:f>
              <xm:sqref>C37</xm:sqref>
            </x14:sparkline>
            <x14:sparkline>
              <xm:f>'CHỈ SỐ TÀI CHÍNH - QUÝ'!D38:M38</xm:f>
              <xm:sqref>C38</xm:sqref>
            </x14:sparkline>
            <x14:sparkline>
              <xm:f>'CHỈ SỐ TÀI CHÍNH - QUÝ'!D39:M39</xm:f>
              <xm:sqref>C39</xm:sqref>
            </x14:sparkline>
            <x14:sparkline>
              <xm:f>'CHỈ SỐ TÀI CHÍNH - QUÝ'!D40:M40</xm:f>
              <xm:sqref>C40</xm:sqref>
            </x14:sparkline>
            <x14:sparkline>
              <xm:f>'CHỈ SỐ TÀI CHÍNH - QUÝ'!D41:M41</xm:f>
              <xm:sqref>C41</xm:sqref>
            </x14:sparkline>
            <x14:sparkline>
              <xm:f>'CHỈ SỐ TÀI CHÍNH - QUÝ'!D42:M42</xm:f>
              <xm:sqref>C42</xm:sqref>
            </x14:sparkline>
            <x14:sparkline>
              <xm:f>'CHỈ SỐ TÀI CHÍNH - QUÝ'!D43:M43</xm:f>
              <xm:sqref>C43</xm:sqref>
            </x14:sparkline>
            <x14:sparkline>
              <xm:f>'CHỈ SỐ TÀI CHÍNH - QUÝ'!D44:M44</xm:f>
              <xm:sqref>C44</xm:sqref>
            </x14:sparkline>
            <x14:sparkline>
              <xm:f>'CHỈ SỐ TÀI CHÍNH - QUÝ'!D45:M45</xm:f>
              <xm:sqref>C45</xm:sqref>
            </x14:sparkline>
            <x14:sparkline>
              <xm:f>'CHỈ SỐ TÀI CHÍNH - QUÝ'!D46:M46</xm:f>
              <xm:sqref>C46</xm:sqref>
            </x14:sparkline>
            <x14:sparkline>
              <xm:f>'CHỈ SỐ TÀI CHÍNH - QUÝ'!D47:M47</xm:f>
              <xm:sqref>C47</xm:sqref>
            </x14:sparkline>
            <x14:sparkline>
              <xm:f>'CHỈ SỐ TÀI CHÍNH - QUÝ'!D48:M48</xm:f>
              <xm:sqref>C48</xm:sqref>
            </x14:sparkline>
            <x14:sparkline>
              <xm:f>'CHỈ SỐ TÀI CHÍNH - QUÝ'!D49:M49</xm:f>
              <xm:sqref>C49</xm:sqref>
            </x14:sparkline>
            <x14:sparkline>
              <xm:f>'CHỈ SỐ TÀI CHÍNH - QUÝ'!D50:M50</xm:f>
              <xm:sqref>C50</xm:sqref>
            </x14:sparkline>
            <x14:sparkline>
              <xm:f>'CHỈ SỐ TÀI CHÍNH - QUÝ'!D51:M51</xm:f>
              <xm:sqref>C51</xm:sqref>
            </x14:sparkline>
            <x14:sparkline>
              <xm:f>'CHỈ SỐ TÀI CHÍNH - QUÝ'!D52:M52</xm:f>
              <xm:sqref>C52</xm:sqref>
            </x14:sparkline>
            <x14:sparkline>
              <xm:f>'CHỈ SỐ TÀI CHÍNH - QUÝ'!D53:M53</xm:f>
              <xm:sqref>C53</xm:sqref>
            </x14:sparkline>
            <x14:sparkline>
              <xm:f>'CHỈ SỐ TÀI CHÍNH - QUÝ'!D54:M54</xm:f>
              <xm:sqref>C54</xm:sqref>
            </x14:sparkline>
            <x14:sparkline>
              <xm:f>'CHỈ SỐ TÀI CHÍNH - QUÝ'!D55:M55</xm:f>
              <xm:sqref>C55</xm:sqref>
            </x14:sparkline>
            <x14:sparkline>
              <xm:f>'CHỈ SỐ TÀI CHÍNH - QUÝ'!D56:M56</xm:f>
              <xm:sqref>C56</xm:sqref>
            </x14:sparkline>
            <x14:sparkline>
              <xm:f>'CHỈ SỐ TÀI CHÍNH - QUÝ'!D57:M57</xm:f>
              <xm:sqref>C57</xm:sqref>
            </x14:sparkline>
            <x14:sparkline>
              <xm:f>'CHỈ SỐ TÀI CHÍNH - QUÝ'!D58:M58</xm:f>
              <xm:sqref>C58</xm:sqref>
            </x14:sparkline>
            <x14:sparkline>
              <xm:f>'CHỈ SỐ TÀI CHÍNH - QUÝ'!D59:M59</xm:f>
              <xm:sqref>C59</xm:sqref>
            </x14:sparkline>
            <x14:sparkline>
              <xm:f>'CHỈ SỐ TÀI CHÍNH - QUÝ'!D60:M60</xm:f>
              <xm:sqref>C60</xm:sqref>
            </x14:sparkline>
            <x14:sparkline>
              <xm:f>'CHỈ SỐ TÀI CHÍNH - QUÝ'!D61:M61</xm:f>
              <xm:sqref>C61</xm:sqref>
            </x14:sparkline>
            <x14:sparkline>
              <xm:f>'CHỈ SỐ TÀI CHÍNH - QUÝ'!D62:M62</xm:f>
              <xm:sqref>C62</xm:sqref>
            </x14:sparkline>
            <x14:sparkline>
              <xm:f>'CHỈ SỐ TÀI CHÍNH - QUÝ'!D63:M63</xm:f>
              <xm:sqref>C63</xm:sqref>
            </x14:sparkline>
            <x14:sparkline>
              <xm:f>'CHỈ SỐ TÀI CHÍNH - QUÝ'!D64:M64</xm:f>
              <xm:sqref>C64</xm:sqref>
            </x14:sparkline>
            <x14:sparkline>
              <xm:f>'CHỈ SỐ TÀI CHÍNH - QUÝ'!D65:M65</xm:f>
              <xm:sqref>C65</xm:sqref>
            </x14:sparkline>
            <x14:sparkline>
              <xm:f>'CHỈ SỐ TÀI CHÍNH - QUÝ'!D66:M66</xm:f>
              <xm:sqref>C66</xm:sqref>
            </x14:sparkline>
            <x14:sparkline>
              <xm:f>'CHỈ SỐ TÀI CHÍNH - QUÝ'!D67:M67</xm:f>
              <xm:sqref>C67</xm:sqref>
            </x14:sparkline>
            <x14:sparkline>
              <xm:f>'CHỈ SỐ TÀI CHÍNH - QUÝ'!D68:M68</xm:f>
              <xm:sqref>C68</xm:sqref>
            </x14:sparkline>
            <x14:sparkline>
              <xm:f>'CHỈ SỐ TÀI CHÍNH - QUÝ'!D69:M69</xm:f>
              <xm:sqref>C69</xm:sqref>
            </x14:sparkline>
            <x14:sparkline>
              <xm:f>'CHỈ SỐ TÀI CHÍNH - QUÝ'!D70:M70</xm:f>
              <xm:sqref>C70</xm:sqref>
            </x14:sparkline>
            <x14:sparkline>
              <xm:f>'CHỈ SỐ TÀI CHÍNH - QUÝ'!D71:M71</xm:f>
              <xm:sqref>C71</xm:sqref>
            </x14:sparkline>
            <x14:sparkline>
              <xm:f>'CHỈ SỐ TÀI CHÍNH - QUÝ'!D72:M72</xm:f>
              <xm:sqref>C72</xm:sqref>
            </x14:sparkline>
            <x14:sparkline>
              <xm:f>'CHỈ SỐ TÀI CHÍNH - QUÝ'!D73:M73</xm:f>
              <xm:sqref>C73</xm:sqref>
            </x14:sparkline>
            <x14:sparkline>
              <xm:f>'CHỈ SỐ TÀI CHÍNH - QUÝ'!D74:M74</xm:f>
              <xm:sqref>C74</xm:sqref>
            </x14:sparkline>
            <x14:sparkline>
              <xm:f>'CHỈ SỐ TÀI CHÍNH - QUÝ'!D75:M75</xm:f>
              <xm:sqref>C75</xm:sqref>
            </x14:sparkline>
            <x14:sparkline>
              <xm:f>'CHỈ SỐ TÀI CHÍNH - QUÝ'!D76:M76</xm:f>
              <xm:sqref>C76</xm:sqref>
            </x14:sparkline>
            <x14:sparkline>
              <xm:f>'CHỈ SỐ TÀI CHÍNH - QUÝ'!D77:M77</xm:f>
              <xm:sqref>C77</xm:sqref>
            </x14:sparkline>
            <x14:sparkline>
              <xm:f>'CHỈ SỐ TÀI CHÍNH - QUÝ'!D78:M78</xm:f>
              <xm:sqref>C78</xm:sqref>
            </x14:sparkline>
            <x14:sparkline>
              <xm:f>'CHỈ SỐ TÀI CHÍNH - QUÝ'!D79:M79</xm:f>
              <xm:sqref>C79</xm:sqref>
            </x14:sparkline>
            <x14:sparkline>
              <xm:f>'CHỈ SỐ TÀI CHÍNH - QUÝ'!D80:M80</xm:f>
              <xm:sqref>C80</xm:sqref>
            </x14:sparkline>
            <x14:sparkline>
              <xm:f>'CHỈ SỐ TÀI CHÍNH - QUÝ'!D81:M81</xm:f>
              <xm:sqref>C81</xm:sqref>
            </x14:sparkline>
            <x14:sparkline>
              <xm:f>'CHỈ SỐ TÀI CHÍNH - QUÝ'!D82:M82</xm:f>
              <xm:sqref>C82</xm:sqref>
            </x14:sparkline>
            <x14:sparkline>
              <xm:f>'CHỈ SỐ TÀI CHÍNH - QUÝ'!D83:M83</xm:f>
              <xm:sqref>C83</xm:sqref>
            </x14:sparkline>
            <x14:sparkline>
              <xm:f>'CHỈ SỐ TÀI CHÍNH - QUÝ'!D84:M84</xm:f>
              <xm:sqref>C84</xm:sqref>
            </x14:sparkline>
            <x14:sparkline>
              <xm:f>'CHỈ SỐ TÀI CHÍNH - QUÝ'!D85:M85</xm:f>
              <xm:sqref>C85</xm:sqref>
            </x14:sparkline>
            <x14:sparkline>
              <xm:f>'CHỈ SỐ TÀI CHÍNH - QUÝ'!D86:M86</xm:f>
              <xm:sqref>C86</xm:sqref>
            </x14:sparkline>
            <x14:sparkline>
              <xm:f>'CHỈ SỐ TÀI CHÍNH - QUÝ'!D87:M87</xm:f>
              <xm:sqref>C87</xm:sqref>
            </x14:sparkline>
            <x14:sparkline>
              <xm:f>'CHỈ SỐ TÀI CHÍNH - QUÝ'!D88:M88</xm:f>
              <xm:sqref>C88</xm:sqref>
            </x14:sparkline>
            <x14:sparkline>
              <xm:f>'CHỈ SỐ TÀI CHÍNH - QUÝ'!D89:M89</xm:f>
              <xm:sqref>C89</xm:sqref>
            </x14:sparkline>
            <x14:sparkline>
              <xm:f>'CHỈ SỐ TÀI CHÍNH - QUÝ'!D90:M90</xm:f>
              <xm:sqref>C90</xm:sqref>
            </x14:sparkline>
            <x14:sparkline>
              <xm:f>'CHỈ SỐ TÀI CHÍNH - QUÝ'!D91:M91</xm:f>
              <xm:sqref>C91</xm:sqref>
            </x14:sparkline>
            <x14:sparkline>
              <xm:f>'CHỈ SỐ TÀI CHÍNH - QUÝ'!D92:M92</xm:f>
              <xm:sqref>C92</xm:sqref>
            </x14:sparkline>
            <x14:sparkline>
              <xm:f>'CHỈ SỐ TÀI CHÍNH - QUÝ'!D93:M93</xm:f>
              <xm:sqref>C93</xm:sqref>
            </x14:sparkline>
            <x14:sparkline>
              <xm:f>'CHỈ SỐ TÀI CHÍNH - QUÝ'!D94:M94</xm:f>
              <xm:sqref>C94</xm:sqref>
            </x14:sparkline>
            <x14:sparkline>
              <xm:f>'CHỈ SỐ TÀI CHÍNH - QUÝ'!D95:M95</xm:f>
              <xm:sqref>C95</xm:sqref>
            </x14:sparkline>
            <x14:sparkline>
              <xm:f>'CHỈ SỐ TÀI CHÍNH - QUÝ'!D96:M96</xm:f>
              <xm:sqref>C96</xm:sqref>
            </x14:sparkline>
            <x14:sparkline>
              <xm:f>'CHỈ SỐ TÀI CHÍNH - QUÝ'!D97:M97</xm:f>
              <xm:sqref>C97</xm:sqref>
            </x14:sparkline>
            <x14:sparkline>
              <xm:f>'CHỈ SỐ TÀI CHÍNH - QUÝ'!D98:M98</xm:f>
              <xm:sqref>C98</xm:sqref>
            </x14:sparkline>
            <x14:sparkline>
              <xm:f>'CHỈ SỐ TÀI CHÍNH - QUÝ'!D99:M99</xm:f>
              <xm:sqref>C99</xm:sqref>
            </x14:sparkline>
            <x14:sparkline>
              <xm:f>'CHỈ SỐ TÀI CHÍNH - QUÝ'!D100:M100</xm:f>
              <xm:sqref>C100</xm:sqref>
            </x14:sparkline>
            <x14:sparkline>
              <xm:f>'CHỈ SỐ TÀI CHÍNH - QUÝ'!D101:M101</xm:f>
              <xm:sqref>C101</xm:sqref>
            </x14:sparkline>
            <x14:sparkline>
              <xm:f>'CHỈ SỐ TÀI CHÍNH - QUÝ'!D102:M102</xm:f>
              <xm:sqref>C102</xm:sqref>
            </x14:sparkline>
            <x14:sparkline>
              <xm:f>'CHỈ SỐ TÀI CHÍNH - QUÝ'!D103:M103</xm:f>
              <xm:sqref>C103</xm:sqref>
            </x14:sparkline>
            <x14:sparkline>
              <xm:f>'CHỈ SỐ TÀI CHÍNH - QUÝ'!D104:M104</xm:f>
              <xm:sqref>C104</xm:sqref>
            </x14:sparkline>
            <x14:sparkline>
              <xm:f>'CHỈ SỐ TÀI CHÍNH - QUÝ'!D105:M105</xm:f>
              <xm:sqref>C105</xm:sqref>
            </x14:sparkline>
            <x14:sparkline>
              <xm:f>'CHỈ SỐ TÀI CHÍNH - QUÝ'!D106:M106</xm:f>
              <xm:sqref>C106</xm:sqref>
            </x14:sparkline>
            <x14:sparkline>
              <xm:f>'CHỈ SỐ TÀI CHÍNH - QUÝ'!D107:M107</xm:f>
              <xm:sqref>C107</xm:sqref>
            </x14:sparkline>
            <x14:sparkline>
              <xm:f>'CHỈ SỐ TÀI CHÍNH - QUÝ'!D108:M108</xm:f>
              <xm:sqref>C108</xm:sqref>
            </x14:sparkline>
            <x14:sparkline>
              <xm:f>'CHỈ SỐ TÀI CHÍNH - QUÝ'!D109:M109</xm:f>
              <xm:sqref>C109</xm:sqref>
            </x14:sparkline>
            <x14:sparkline>
              <xm:f>'CHỈ SỐ TÀI CHÍNH - QUÝ'!D110:M110</xm:f>
              <xm:sqref>C110</xm:sqref>
            </x14:sparkline>
            <x14:sparkline>
              <xm:f>'CHỈ SỐ TÀI CHÍNH - QUÝ'!D111:M111</xm:f>
              <xm:sqref>C111</xm:sqref>
            </x14:sparkline>
            <x14:sparkline>
              <xm:f>'CHỈ SỐ TÀI CHÍNH - QUÝ'!D112:M112</xm:f>
              <xm:sqref>C112</xm:sqref>
            </x14:sparkline>
            <x14:sparkline>
              <xm:f>'CHỈ SỐ TÀI CHÍNH - QUÝ'!D113:M113</xm:f>
              <xm:sqref>C113</xm:sqref>
            </x14:sparkline>
            <x14:sparkline>
              <xm:f>'CHỈ SỐ TÀI CHÍNH - QUÝ'!D114:M114</xm:f>
              <xm:sqref>C114</xm:sqref>
            </x14:sparkline>
            <x14:sparkline>
              <xm:f>'CHỈ SỐ TÀI CHÍNH - QUÝ'!D115:M115</xm:f>
              <xm:sqref>C115</xm:sqref>
            </x14:sparkline>
            <x14:sparkline>
              <xm:f>'CHỈ SỐ TÀI CHÍNH - QUÝ'!D116:M116</xm:f>
              <xm:sqref>C116</xm:sqref>
            </x14:sparkline>
            <x14:sparkline>
              <xm:f>'CHỈ SỐ TÀI CHÍNH - QUÝ'!D117:M117</xm:f>
              <xm:sqref>C117</xm:sqref>
            </x14:sparkline>
            <x14:sparkline>
              <xm:f>'CHỈ SỐ TÀI CHÍNH - QUÝ'!D118:M118</xm:f>
              <xm:sqref>C118</xm:sqref>
            </x14:sparkline>
            <x14:sparkline>
              <xm:f>'CHỈ SỐ TÀI CHÍNH - QUÝ'!D119:M119</xm:f>
              <xm:sqref>C119</xm:sqref>
            </x14:sparkline>
            <x14:sparkline>
              <xm:f>'CHỈ SỐ TÀI CHÍNH - QUÝ'!D120:M120</xm:f>
              <xm:sqref>C120</xm:sqref>
            </x14:sparkline>
            <x14:sparkline>
              <xm:f>'CHỈ SỐ TÀI CHÍNH - QUÝ'!D121:M121</xm:f>
              <xm:sqref>C121</xm:sqref>
            </x14:sparkline>
            <x14:sparkline>
              <xm:f>'CHỈ SỐ TÀI CHÍNH - QUÝ'!D122:M122</xm:f>
              <xm:sqref>C122</xm:sqref>
            </x14:sparkline>
            <x14:sparkline>
              <xm:f>'CHỈ SỐ TÀI CHÍNH - QUÝ'!D123:M123</xm:f>
              <xm:sqref>C123</xm:sqref>
            </x14:sparkline>
            <x14:sparkline>
              <xm:f>'CHỈ SỐ TÀI CHÍNH - QUÝ'!D124:M124</xm:f>
              <xm:sqref>C124</xm:sqref>
            </x14:sparkline>
            <x14:sparkline>
              <xm:f>'CHỈ SỐ TÀI CHÍNH - QUÝ'!D125:M125</xm:f>
              <xm:sqref>C125</xm:sqref>
            </x14:sparkline>
            <x14:sparkline>
              <xm:f>'CHỈ SỐ TÀI CHÍNH - QUÝ'!D126:M126</xm:f>
              <xm:sqref>C126</xm:sqref>
            </x14:sparkline>
            <x14:sparkline>
              <xm:f>'CHỈ SỐ TÀI CHÍNH - QUÝ'!D127:M127</xm:f>
              <xm:sqref>C127</xm:sqref>
            </x14:sparkline>
            <x14:sparkline>
              <xm:f>'CHỈ SỐ TÀI CHÍNH - QUÝ'!D128:M128</xm:f>
              <xm:sqref>C128</xm:sqref>
            </x14:sparkline>
            <x14:sparkline>
              <xm:f>'CHỈ SỐ TÀI CHÍNH - QUÝ'!D129:M129</xm:f>
              <xm:sqref>C129</xm:sqref>
            </x14:sparkline>
            <x14:sparkline>
              <xm:f>'CHỈ SỐ TÀI CHÍNH - QUÝ'!D130:M130</xm:f>
              <xm:sqref>C130</xm:sqref>
            </x14:sparkline>
            <x14:sparkline>
              <xm:f>'CHỈ SỐ TÀI CHÍNH - QUÝ'!D131:M131</xm:f>
              <xm:sqref>C131</xm:sqref>
            </x14:sparkline>
            <x14:sparkline>
              <xm:f>'CHỈ SỐ TÀI CHÍNH - QUÝ'!D132:M132</xm:f>
              <xm:sqref>C132</xm:sqref>
            </x14:sparkline>
            <x14:sparkline>
              <xm:f>'CHỈ SỐ TÀI CHÍNH - QUÝ'!D133:M133</xm:f>
              <xm:sqref>C133</xm:sqref>
            </x14:sparkline>
            <x14:sparkline>
              <xm:f>'CHỈ SỐ TÀI CHÍNH - QUÝ'!D134:M134</xm:f>
              <xm:sqref>C134</xm:sqref>
            </x14:sparkline>
            <x14:sparkline>
              <xm:f>'CHỈ SỐ TÀI CHÍNH - QUÝ'!D135:M135</xm:f>
              <xm:sqref>C135</xm:sqref>
            </x14:sparkline>
            <x14:sparkline>
              <xm:f>'CHỈ SỐ TÀI CHÍNH - QUÝ'!D136:M136</xm:f>
              <xm:sqref>C136</xm:sqref>
            </x14:sparkline>
            <x14:sparkline>
              <xm:f>'CHỈ SỐ TÀI CHÍNH - QUÝ'!D137:M137</xm:f>
              <xm:sqref>C137</xm:sqref>
            </x14:sparkline>
            <x14:sparkline>
              <xm:f>'CHỈ SỐ TÀI CHÍNH - QUÝ'!D138:M138</xm:f>
              <xm:sqref>C138</xm:sqref>
            </x14:sparkline>
            <x14:sparkline>
              <xm:f>'CHỈ SỐ TÀI CHÍNH - QUÝ'!D139:M139</xm:f>
              <xm:sqref>C139</xm:sqref>
            </x14:sparkline>
            <x14:sparkline>
              <xm:f>'CHỈ SỐ TÀI CHÍNH - QUÝ'!D140:M140</xm:f>
              <xm:sqref>C140</xm:sqref>
            </x14:sparkline>
            <x14:sparkline>
              <xm:f>'CHỈ SỐ TÀI CHÍNH - QUÝ'!D141:M141</xm:f>
              <xm:sqref>C141</xm:sqref>
            </x14:sparkline>
            <x14:sparkline>
              <xm:f>'CHỈ SỐ TÀI CHÍNH - QUÝ'!D142:M142</xm:f>
              <xm:sqref>C142</xm:sqref>
            </x14:sparkline>
            <x14:sparkline>
              <xm:f>'CHỈ SỐ TÀI CHÍNH - QUÝ'!D143:M143</xm:f>
              <xm:sqref>C143</xm:sqref>
            </x14:sparkline>
            <x14:sparkline>
              <xm:f>'CHỈ SỐ TÀI CHÍNH - QUÝ'!D144:M144</xm:f>
              <xm:sqref>C144</xm:sqref>
            </x14:sparkline>
            <x14:sparkline>
              <xm:f>'CHỈ SỐ TÀI CHÍNH - QUÝ'!D145:M145</xm:f>
              <xm:sqref>C145</xm:sqref>
            </x14:sparkline>
            <x14:sparkline>
              <xm:f>'CHỈ SỐ TÀI CHÍNH - QUÝ'!D146:M146</xm:f>
              <xm:sqref>C146</xm:sqref>
            </x14:sparkline>
            <x14:sparkline>
              <xm:f>'CHỈ SỐ TÀI CHÍNH - QUÝ'!D147:M147</xm:f>
              <xm:sqref>C147</xm:sqref>
            </x14:sparkline>
            <x14:sparkline>
              <xm:f>'CHỈ SỐ TÀI CHÍNH - QUÝ'!D148:M148</xm:f>
              <xm:sqref>C148</xm:sqref>
            </x14:sparkline>
            <x14:sparkline>
              <xm:f>'CHỈ SỐ TÀI CHÍNH - QUÝ'!D149:M149</xm:f>
              <xm:sqref>C149</xm:sqref>
            </x14:sparkline>
            <x14:sparkline>
              <xm:f>'CHỈ SỐ TÀI CHÍNH - QUÝ'!D150:M150</xm:f>
              <xm:sqref>C150</xm:sqref>
            </x14:sparkline>
            <x14:sparkline>
              <xm:f>'CHỈ SỐ TÀI CHÍNH - QUÝ'!D151:M151</xm:f>
              <xm:sqref>C151</xm:sqref>
            </x14:sparkline>
            <x14:sparkline>
              <xm:f>'CHỈ SỐ TÀI CHÍNH - QUÝ'!D152:M152</xm:f>
              <xm:sqref>C152</xm:sqref>
            </x14:sparkline>
            <x14:sparkline>
              <xm:f>'CHỈ SỐ TÀI CHÍNH - QUÝ'!D153:M153</xm:f>
              <xm:sqref>C153</xm:sqref>
            </x14:sparkline>
            <x14:sparkline>
              <xm:f>'CHỈ SỐ TÀI CHÍNH - QUÝ'!D154:M154</xm:f>
              <xm:sqref>C154</xm:sqref>
            </x14:sparkline>
            <x14:sparkline>
              <xm:f>'CHỈ SỐ TÀI CHÍNH - QUÝ'!D155:M155</xm:f>
              <xm:sqref>C155</xm:sqref>
            </x14:sparkline>
            <x14:sparkline>
              <xm:f>'CHỈ SỐ TÀI CHÍNH - QUÝ'!D156:M156</xm:f>
              <xm:sqref>C156</xm:sqref>
            </x14:sparkline>
            <x14:sparkline>
              <xm:f>'CHỈ SỐ TÀI CHÍNH - QUÝ'!D157:M157</xm:f>
              <xm:sqref>C157</xm:sqref>
            </x14:sparkline>
            <x14:sparkline>
              <xm:f>'CHỈ SỐ TÀI CHÍNH - QUÝ'!D158:M158</xm:f>
              <xm:sqref>C158</xm:sqref>
            </x14:sparkline>
            <x14:sparkline>
              <xm:f>'CHỈ SỐ TÀI CHÍNH - QUÝ'!D159:M159</xm:f>
              <xm:sqref>C159</xm:sqref>
            </x14:sparkline>
            <x14:sparkline>
              <xm:f>'CHỈ SỐ TÀI CHÍNH - QUÝ'!D160:M160</xm:f>
              <xm:sqref>C160</xm:sqref>
            </x14:sparkline>
            <x14:sparkline>
              <xm:f>'CHỈ SỐ TÀI CHÍNH - QUÝ'!D161:M161</xm:f>
              <xm:sqref>C161</xm:sqref>
            </x14:sparkline>
            <x14:sparkline>
              <xm:f>'CHỈ SỐ TÀI CHÍNH - QUÝ'!D162:M162</xm:f>
              <xm:sqref>C162</xm:sqref>
            </x14:sparkline>
            <x14:sparkline>
              <xm:f>'CHỈ SỐ TÀI CHÍNH - QUÝ'!D163:M163</xm:f>
              <xm:sqref>C163</xm:sqref>
            </x14:sparkline>
            <x14:sparkline>
              <xm:f>'CHỈ SỐ TÀI CHÍNH - QUÝ'!D164:M164</xm:f>
              <xm:sqref>C164</xm:sqref>
            </x14:sparkline>
            <x14:sparkline>
              <xm:f>'CHỈ SỐ TÀI CHÍNH - QUÝ'!D165:M165</xm:f>
              <xm:sqref>C165</xm:sqref>
            </x14:sparkline>
            <x14:sparkline>
              <xm:f>'CHỈ SỐ TÀI CHÍNH - QUÝ'!D166:M166</xm:f>
              <xm:sqref>C166</xm:sqref>
            </x14:sparkline>
            <x14:sparkline>
              <xm:f>'CHỈ SỐ TÀI CHÍNH - QUÝ'!D167:M167</xm:f>
              <xm:sqref>C167</xm:sqref>
            </x14:sparkline>
            <x14:sparkline>
              <xm:f>'CHỈ SỐ TÀI CHÍNH - QUÝ'!D168:M168</xm:f>
              <xm:sqref>C168</xm:sqref>
            </x14:sparkline>
            <x14:sparkline>
              <xm:f>'CHỈ SỐ TÀI CHÍNH - QUÝ'!D169:M169</xm:f>
              <xm:sqref>C169</xm:sqref>
            </x14:sparkline>
            <x14:sparkline>
              <xm:f>'CHỈ SỐ TÀI CHÍNH - QUÝ'!D170:M170</xm:f>
              <xm:sqref>C170</xm:sqref>
            </x14:sparkline>
            <x14:sparkline>
              <xm:f>'CHỈ SỐ TÀI CHÍNH - QUÝ'!D171:M171</xm:f>
              <xm:sqref>C171</xm:sqref>
            </x14:sparkline>
            <x14:sparkline>
              <xm:f>'CHỈ SỐ TÀI CHÍNH - QUÝ'!D172:M172</xm:f>
              <xm:sqref>C172</xm:sqref>
            </x14:sparkline>
            <x14:sparkline>
              <xm:f>'CHỈ SỐ TÀI CHÍNH - QUÝ'!D173:M173</xm:f>
              <xm:sqref>C173</xm:sqref>
            </x14:sparkline>
            <x14:sparkline>
              <xm:f>'CHỈ SỐ TÀI CHÍNH - QUÝ'!D174:M174</xm:f>
              <xm:sqref>C174</xm:sqref>
            </x14:sparkline>
            <x14:sparkline>
              <xm:f>'CHỈ SỐ TÀI CHÍNH - QUÝ'!D175:M175</xm:f>
              <xm:sqref>C175</xm:sqref>
            </x14:sparkline>
            <x14:sparkline>
              <xm:f>'CHỈ SỐ TÀI CHÍNH - QUÝ'!D176:M176</xm:f>
              <xm:sqref>C176</xm:sqref>
            </x14:sparkline>
            <x14:sparkline>
              <xm:f>'CHỈ SỐ TÀI CHÍNH - QUÝ'!D177:M177</xm:f>
              <xm:sqref>C177</xm:sqref>
            </x14:sparkline>
            <x14:sparkline>
              <xm:f>'CHỈ SỐ TÀI CHÍNH - QUÝ'!D178:M178</xm:f>
              <xm:sqref>C178</xm:sqref>
            </x14:sparkline>
            <x14:sparkline>
              <xm:f>'CHỈ SỐ TÀI CHÍNH - QUÝ'!D179:M179</xm:f>
              <xm:sqref>C179</xm:sqref>
            </x14:sparkline>
            <x14:sparkline>
              <xm:f>'CHỈ SỐ TÀI CHÍNH - QUÝ'!D180:M180</xm:f>
              <xm:sqref>C180</xm:sqref>
            </x14:sparkline>
            <x14:sparkline>
              <xm:f>'CHỈ SỐ TÀI CHÍNH - QUÝ'!D181:M181</xm:f>
              <xm:sqref>C181</xm:sqref>
            </x14:sparkline>
            <x14:sparkline>
              <xm:f>'CHỈ SỐ TÀI CHÍNH - QUÝ'!D182:M182</xm:f>
              <xm:sqref>C182</xm:sqref>
            </x14:sparkline>
            <x14:sparkline>
              <xm:f>'CHỈ SỐ TÀI CHÍNH - QUÝ'!D183:M183</xm:f>
              <xm:sqref>C183</xm:sqref>
            </x14:sparkline>
            <x14:sparkline>
              <xm:f>'CHỈ SỐ TÀI CHÍNH - QUÝ'!D184:M184</xm:f>
              <xm:sqref>C184</xm:sqref>
            </x14:sparkline>
            <x14:sparkline>
              <xm:f>'CHỈ SỐ TÀI CHÍNH - QUÝ'!D185:M185</xm:f>
              <xm:sqref>C185</xm:sqref>
            </x14:sparkline>
            <x14:sparkline>
              <xm:f>'CHỈ SỐ TÀI CHÍNH - QUÝ'!D186:M186</xm:f>
              <xm:sqref>C186</xm:sqref>
            </x14:sparkline>
            <x14:sparkline>
              <xm:f>'CHỈ SỐ TÀI CHÍNH - QUÝ'!D187:M187</xm:f>
              <xm:sqref>C187</xm:sqref>
            </x14:sparkline>
            <x14:sparkline>
              <xm:f>'CHỈ SỐ TÀI CHÍNH - QUÝ'!D188:M188</xm:f>
              <xm:sqref>C188</xm:sqref>
            </x14:sparkline>
            <x14:sparkline>
              <xm:f>'CHỈ SỐ TÀI CHÍNH - QUÝ'!D189:M189</xm:f>
              <xm:sqref>C189</xm:sqref>
            </x14:sparkline>
            <x14:sparkline>
              <xm:f>'CHỈ SỐ TÀI CHÍNH - QUÝ'!D190:M190</xm:f>
              <xm:sqref>C190</xm:sqref>
            </x14:sparkline>
            <x14:sparkline>
              <xm:f>'CHỈ SỐ TÀI CHÍNH - QUÝ'!D191:M191</xm:f>
              <xm:sqref>C191</xm:sqref>
            </x14:sparkline>
            <x14:sparkline>
              <xm:f>'CHỈ SỐ TÀI CHÍNH - QUÝ'!D192:M192</xm:f>
              <xm:sqref>C192</xm:sqref>
            </x14:sparkline>
            <x14:sparkline>
              <xm:f>'CHỈ SỐ TÀI CHÍNH - QUÝ'!D193:M193</xm:f>
              <xm:sqref>C193</xm:sqref>
            </x14:sparkline>
            <x14:sparkline>
              <xm:f>'CHỈ SỐ TÀI CHÍNH - QUÝ'!D194:M194</xm:f>
              <xm:sqref>C194</xm:sqref>
            </x14:sparkline>
            <x14:sparkline>
              <xm:f>'CHỈ SỐ TÀI CHÍNH - QUÝ'!D195:M195</xm:f>
              <xm:sqref>C195</xm:sqref>
            </x14:sparkline>
            <x14:sparkline>
              <xm:f>'CHỈ SỐ TÀI CHÍNH - QUÝ'!D196:M196</xm:f>
              <xm:sqref>C196</xm:sqref>
            </x14:sparkline>
            <x14:sparkline>
              <xm:f>'CHỈ SỐ TÀI CHÍNH - QUÝ'!D197:M197</xm:f>
              <xm:sqref>C197</xm:sqref>
            </x14:sparkline>
            <x14:sparkline>
              <xm:f>'CHỈ SỐ TÀI CHÍNH - QUÝ'!D198:M198</xm:f>
              <xm:sqref>C198</xm:sqref>
            </x14:sparkline>
            <x14:sparkline>
              <xm:f>'CHỈ SỐ TÀI CHÍNH - QUÝ'!D199:M199</xm:f>
              <xm:sqref>C199</xm:sqref>
            </x14:sparkline>
            <x14:sparkline>
              <xm:f>'CHỈ SỐ TÀI CHÍNH - QUÝ'!D200:M200</xm:f>
              <xm:sqref>C200</xm:sqref>
            </x14:sparkline>
            <x14:sparkline>
              <xm:f>'CHỈ SỐ TÀI CHÍNH - QUÝ'!D201:M201</xm:f>
              <xm:sqref>C201</xm:sqref>
            </x14:sparkline>
            <x14:sparkline>
              <xm:f>'CHỈ SỐ TÀI CHÍNH - QUÝ'!D202:M202</xm:f>
              <xm:sqref>C202</xm:sqref>
            </x14:sparkline>
            <x14:sparkline>
              <xm:f>'CHỈ SỐ TÀI CHÍNH - QUÝ'!D203:M203</xm:f>
              <xm:sqref>C203</xm:sqref>
            </x14:sparkline>
            <x14:sparkline>
              <xm:f>'CHỈ SỐ TÀI CHÍNH - QUÝ'!D204:M204</xm:f>
              <xm:sqref>C204</xm:sqref>
            </x14:sparkline>
            <x14:sparkline>
              <xm:f>'CHỈ SỐ TÀI CHÍNH - QUÝ'!D205:M205</xm:f>
              <xm:sqref>C205</xm:sqref>
            </x14:sparkline>
          </x14:sparklines>
        </x14:sparklineGroup>
      </x14:sparklineGroups>
    </ext>
  </extLs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Sheet1"/>
  <dimension ref="B2:N2327"/>
  <sheetViews>
    <sheetView topLeftCell="B1864" workbookViewId="0">
      <selection activeCell="G1873" sqref="G1873"/>
    </sheetView>
  </sheetViews>
  <sheetFormatPr defaultColWidth="9" defaultRowHeight="13.8"/>
  <cols>
    <col min="1" max="1" width="4.69921875" style="60" customWidth="1"/>
    <col min="2" max="2" width="6.59765625" style="60" customWidth="1"/>
    <col min="3" max="3" width="11.19921875" style="60" customWidth="1"/>
    <col min="4" max="4" width="52.8984375" style="60" customWidth="1"/>
    <col min="5" max="5" width="9" style="60"/>
    <col min="6" max="6" width="41" style="60" customWidth="1"/>
    <col min="7" max="7" width="36.3984375" style="60" customWidth="1"/>
    <col min="8" max="8" width="7.69921875" style="60" customWidth="1"/>
    <col min="9" max="9" width="18" style="60" customWidth="1"/>
    <col min="10" max="10" width="11.3984375" style="71" bestFit="1" customWidth="1"/>
    <col min="11" max="14" width="9.3984375" style="60" customWidth="1"/>
    <col min="15" max="16" width="33.8984375" style="60" customWidth="1"/>
    <col min="17" max="16384" width="9" style="60"/>
  </cols>
  <sheetData>
    <row r="2" spans="2:14" ht="21.75" customHeight="1">
      <c r="B2" s="55" t="s">
        <v>2396</v>
      </c>
      <c r="C2" s="55"/>
      <c r="D2" s="55"/>
      <c r="E2" s="55"/>
      <c r="F2" s="55"/>
      <c r="G2" s="55"/>
      <c r="H2" s="55"/>
      <c r="I2" s="55"/>
      <c r="J2" s="55"/>
      <c r="K2" s="55"/>
      <c r="L2" s="55"/>
      <c r="M2" s="55"/>
      <c r="N2" s="55"/>
    </row>
    <row r="3" spans="2:14" ht="4.5" customHeight="1"/>
    <row r="4" spans="2:14" ht="20.25" customHeight="1">
      <c r="B4" s="60" t="s">
        <v>32</v>
      </c>
      <c r="C4" s="60" t="s">
        <v>58</v>
      </c>
      <c r="D4" s="60" t="s">
        <v>541</v>
      </c>
      <c r="E4" s="60" t="s">
        <v>2</v>
      </c>
      <c r="F4" s="60" t="s">
        <v>545</v>
      </c>
      <c r="G4" s="60" t="s">
        <v>2283</v>
      </c>
      <c r="H4" s="60" t="s">
        <v>2393</v>
      </c>
      <c r="I4" s="60" t="s">
        <v>543</v>
      </c>
      <c r="J4" s="71" t="s">
        <v>544</v>
      </c>
      <c r="K4" s="60" t="s">
        <v>2394</v>
      </c>
      <c r="L4" s="60" t="s">
        <v>2395</v>
      </c>
      <c r="M4" s="60" t="s">
        <v>2397</v>
      </c>
      <c r="N4" s="60" t="s">
        <v>2398</v>
      </c>
    </row>
    <row r="5" spans="2:14">
      <c r="B5" s="60">
        <v>1</v>
      </c>
      <c r="C5" s="60" t="s">
        <v>2409</v>
      </c>
      <c r="D5" s="60" t="s">
        <v>2841</v>
      </c>
      <c r="E5" s="60" t="s">
        <v>4668</v>
      </c>
      <c r="F5" s="60" t="s">
        <v>2841</v>
      </c>
      <c r="K5" s="71"/>
    </row>
    <row r="6" spans="2:14">
      <c r="B6" s="60">
        <v>2</v>
      </c>
      <c r="C6" s="60" t="s">
        <v>659</v>
      </c>
      <c r="D6" s="60" t="s">
        <v>2842</v>
      </c>
      <c r="E6" s="60" t="s">
        <v>4669</v>
      </c>
      <c r="F6" s="60" t="s">
        <v>2842</v>
      </c>
      <c r="K6" s="71"/>
    </row>
    <row r="7" spans="2:14">
      <c r="B7" s="60">
        <v>3</v>
      </c>
      <c r="C7" s="60" t="s">
        <v>2563</v>
      </c>
      <c r="D7" s="60" t="s">
        <v>2843</v>
      </c>
      <c r="E7" s="60" t="s">
        <v>4668</v>
      </c>
      <c r="F7" s="60" t="s">
        <v>2843</v>
      </c>
      <c r="K7" s="71"/>
    </row>
    <row r="8" spans="2:14">
      <c r="B8" s="60">
        <v>4</v>
      </c>
      <c r="C8" s="60" t="s">
        <v>660</v>
      </c>
      <c r="D8" s="60" t="s">
        <v>2844</v>
      </c>
      <c r="E8" s="60" t="s">
        <v>4669</v>
      </c>
      <c r="F8" s="60" t="s">
        <v>2844</v>
      </c>
      <c r="K8" s="71"/>
    </row>
    <row r="9" spans="2:14">
      <c r="B9" s="60">
        <v>5</v>
      </c>
      <c r="C9" s="60" t="s">
        <v>2410</v>
      </c>
      <c r="D9" s="60" t="s">
        <v>2845</v>
      </c>
      <c r="E9" s="60" t="s">
        <v>4668</v>
      </c>
      <c r="F9" s="60" t="s">
        <v>2845</v>
      </c>
      <c r="K9" s="71"/>
    </row>
    <row r="10" spans="2:14">
      <c r="B10" s="60">
        <v>6</v>
      </c>
      <c r="C10" s="60" t="s">
        <v>2411</v>
      </c>
      <c r="D10" s="60" t="s">
        <v>2846</v>
      </c>
      <c r="E10" s="60" t="s">
        <v>4669</v>
      </c>
      <c r="F10" s="60" t="s">
        <v>2846</v>
      </c>
      <c r="K10" s="71"/>
    </row>
    <row r="11" spans="2:14">
      <c r="B11" s="60">
        <v>7</v>
      </c>
      <c r="C11" s="60" t="s">
        <v>2412</v>
      </c>
      <c r="D11" s="60" t="s">
        <v>2847</v>
      </c>
      <c r="E11" s="60" t="s">
        <v>4670</v>
      </c>
      <c r="F11" s="60" t="s">
        <v>2847</v>
      </c>
      <c r="K11" s="71"/>
    </row>
    <row r="12" spans="2:14" ht="12.75" customHeight="1">
      <c r="B12" s="60">
        <v>8</v>
      </c>
      <c r="C12" s="60" t="s">
        <v>2413</v>
      </c>
      <c r="D12" s="60" t="s">
        <v>2848</v>
      </c>
      <c r="E12" s="60" t="s">
        <v>4668</v>
      </c>
      <c r="F12" s="60" t="s">
        <v>2848</v>
      </c>
      <c r="K12" s="71"/>
    </row>
    <row r="13" spans="2:14">
      <c r="B13" s="60">
        <v>9</v>
      </c>
      <c r="C13" s="60" t="s">
        <v>2414</v>
      </c>
      <c r="D13" s="60" t="s">
        <v>2849</v>
      </c>
      <c r="E13" s="60" t="s">
        <v>4668</v>
      </c>
      <c r="F13" s="60" t="s">
        <v>2849</v>
      </c>
      <c r="K13" s="71"/>
    </row>
    <row r="14" spans="2:14">
      <c r="B14" s="60">
        <v>10</v>
      </c>
      <c r="C14" s="60" t="s">
        <v>2415</v>
      </c>
      <c r="D14" s="60" t="s">
        <v>2850</v>
      </c>
      <c r="E14" s="60" t="s">
        <v>4668</v>
      </c>
      <c r="F14" s="60" t="s">
        <v>2850</v>
      </c>
      <c r="K14" s="71"/>
    </row>
    <row r="15" spans="2:14">
      <c r="B15" s="60">
        <v>11</v>
      </c>
      <c r="C15" s="60" t="s">
        <v>2416</v>
      </c>
      <c r="D15" s="60" t="s">
        <v>2851</v>
      </c>
      <c r="E15" s="60" t="s">
        <v>4669</v>
      </c>
      <c r="F15" s="60" t="s">
        <v>2851</v>
      </c>
      <c r="K15" s="71"/>
    </row>
    <row r="16" spans="2:14">
      <c r="B16" s="60">
        <v>12</v>
      </c>
      <c r="C16" s="60" t="s">
        <v>2417</v>
      </c>
      <c r="D16" s="60" t="s">
        <v>2852</v>
      </c>
      <c r="E16" s="60" t="s">
        <v>4669</v>
      </c>
      <c r="F16" s="60" t="s">
        <v>2852</v>
      </c>
      <c r="K16" s="71"/>
    </row>
    <row r="17" spans="2:11">
      <c r="B17" s="60">
        <v>13</v>
      </c>
      <c r="C17" s="60" t="s">
        <v>2418</v>
      </c>
      <c r="D17" s="60" t="s">
        <v>2853</v>
      </c>
      <c r="E17" s="60" t="s">
        <v>4669</v>
      </c>
      <c r="F17" s="60" t="s">
        <v>2853</v>
      </c>
      <c r="K17" s="71"/>
    </row>
    <row r="18" spans="2:11">
      <c r="B18" s="60">
        <v>14</v>
      </c>
      <c r="C18" s="60" t="s">
        <v>2564</v>
      </c>
      <c r="D18" s="60" t="s">
        <v>2854</v>
      </c>
      <c r="E18" s="60" t="s">
        <v>4668</v>
      </c>
      <c r="F18" s="60" t="s">
        <v>2854</v>
      </c>
      <c r="K18" s="71"/>
    </row>
    <row r="19" spans="2:11">
      <c r="B19" s="60">
        <v>15</v>
      </c>
      <c r="C19" s="60" t="s">
        <v>546</v>
      </c>
      <c r="D19" s="60" t="s">
        <v>2855</v>
      </c>
      <c r="E19" s="60" t="s">
        <v>4669</v>
      </c>
      <c r="F19" s="60" t="s">
        <v>2855</v>
      </c>
      <c r="K19" s="71"/>
    </row>
    <row r="20" spans="2:11">
      <c r="B20" s="60">
        <v>16</v>
      </c>
      <c r="C20" s="60" t="s">
        <v>2419</v>
      </c>
      <c r="D20" s="60" t="s">
        <v>2856</v>
      </c>
      <c r="E20" s="60" t="s">
        <v>4669</v>
      </c>
      <c r="F20" s="60" t="s">
        <v>2856</v>
      </c>
      <c r="K20" s="71"/>
    </row>
    <row r="21" spans="2:11">
      <c r="B21" s="60">
        <v>17</v>
      </c>
      <c r="C21" s="60" t="s">
        <v>2420</v>
      </c>
      <c r="D21" s="60" t="s">
        <v>2857</v>
      </c>
      <c r="E21" s="60" t="s">
        <v>4668</v>
      </c>
      <c r="F21" s="60" t="s">
        <v>2857</v>
      </c>
      <c r="K21" s="71"/>
    </row>
    <row r="22" spans="2:11">
      <c r="B22" s="60">
        <v>18</v>
      </c>
      <c r="C22" s="60" t="s">
        <v>2421</v>
      </c>
      <c r="D22" s="60" t="s">
        <v>2858</v>
      </c>
      <c r="E22" s="60" t="s">
        <v>4669</v>
      </c>
      <c r="F22" s="60" t="s">
        <v>2858</v>
      </c>
      <c r="K22" s="71"/>
    </row>
    <row r="23" spans="2:11">
      <c r="B23" s="60">
        <v>19</v>
      </c>
      <c r="C23" s="60" t="s">
        <v>2422</v>
      </c>
      <c r="D23" s="60" t="s">
        <v>2859</v>
      </c>
      <c r="E23" s="60" t="s">
        <v>4669</v>
      </c>
      <c r="F23" s="60" t="s">
        <v>2859</v>
      </c>
      <c r="K23" s="71"/>
    </row>
    <row r="24" spans="2:11">
      <c r="B24" s="60">
        <v>20</v>
      </c>
      <c r="C24" s="60" t="s">
        <v>2423</v>
      </c>
      <c r="D24" s="60" t="s">
        <v>2860</v>
      </c>
      <c r="E24" s="60" t="s">
        <v>4668</v>
      </c>
      <c r="F24" s="60" t="s">
        <v>2860</v>
      </c>
      <c r="K24" s="71"/>
    </row>
    <row r="25" spans="2:11">
      <c r="B25" s="60">
        <v>21</v>
      </c>
      <c r="C25" s="60" t="s">
        <v>2424</v>
      </c>
      <c r="D25" s="60" t="s">
        <v>2861</v>
      </c>
      <c r="E25" s="60" t="s">
        <v>4668</v>
      </c>
      <c r="F25" s="60" t="s">
        <v>2861</v>
      </c>
      <c r="K25" s="71"/>
    </row>
    <row r="26" spans="2:11">
      <c r="B26" s="60">
        <v>22</v>
      </c>
      <c r="C26" s="60" t="s">
        <v>2425</v>
      </c>
      <c r="D26" s="60" t="s">
        <v>2862</v>
      </c>
      <c r="E26" s="60" t="s">
        <v>4668</v>
      </c>
      <c r="F26" s="60" t="s">
        <v>2862</v>
      </c>
      <c r="K26" s="71"/>
    </row>
    <row r="27" spans="2:11">
      <c r="B27" s="60">
        <v>23</v>
      </c>
      <c r="C27" s="60" t="s">
        <v>2426</v>
      </c>
      <c r="D27" s="60" t="s">
        <v>2863</v>
      </c>
      <c r="E27" s="60" t="s">
        <v>4670</v>
      </c>
      <c r="F27" s="60" t="s">
        <v>2863</v>
      </c>
      <c r="K27" s="71"/>
    </row>
    <row r="28" spans="2:11">
      <c r="B28" s="60">
        <v>24</v>
      </c>
      <c r="C28" s="60" t="s">
        <v>2427</v>
      </c>
      <c r="D28" s="60" t="s">
        <v>2864</v>
      </c>
      <c r="E28" s="60" t="s">
        <v>4669</v>
      </c>
      <c r="F28" s="60" t="s">
        <v>2864</v>
      </c>
      <c r="K28" s="71"/>
    </row>
    <row r="29" spans="2:11">
      <c r="B29" s="60">
        <v>25</v>
      </c>
      <c r="C29" s="60" t="s">
        <v>2428</v>
      </c>
      <c r="D29" s="60" t="s">
        <v>2865</v>
      </c>
      <c r="E29" s="60" t="s">
        <v>4669</v>
      </c>
      <c r="F29" s="60" t="s">
        <v>2865</v>
      </c>
      <c r="K29" s="71"/>
    </row>
    <row r="30" spans="2:11">
      <c r="B30" s="60">
        <v>26</v>
      </c>
      <c r="C30" s="60" t="s">
        <v>2429</v>
      </c>
      <c r="D30" s="60" t="s">
        <v>2866</v>
      </c>
      <c r="E30" s="60" t="s">
        <v>4669</v>
      </c>
      <c r="F30" s="60" t="s">
        <v>2866</v>
      </c>
      <c r="K30" s="71"/>
    </row>
    <row r="31" spans="2:11">
      <c r="B31" s="60">
        <v>27</v>
      </c>
      <c r="C31" s="60" t="s">
        <v>2430</v>
      </c>
      <c r="D31" s="60" t="s">
        <v>2867</v>
      </c>
      <c r="E31" s="60" t="s">
        <v>4668</v>
      </c>
      <c r="F31" s="60" t="s">
        <v>2867</v>
      </c>
      <c r="K31" s="71"/>
    </row>
    <row r="32" spans="2:11">
      <c r="B32" s="60">
        <v>28</v>
      </c>
      <c r="C32" s="60" t="s">
        <v>2431</v>
      </c>
      <c r="D32" s="60" t="s">
        <v>2868</v>
      </c>
      <c r="E32" s="60" t="s">
        <v>4668</v>
      </c>
      <c r="F32" s="60" t="s">
        <v>2868</v>
      </c>
      <c r="K32" s="71"/>
    </row>
    <row r="33" spans="2:11">
      <c r="B33" s="60">
        <v>29</v>
      </c>
      <c r="C33" s="60" t="s">
        <v>2432</v>
      </c>
      <c r="D33" s="60" t="s">
        <v>2869</v>
      </c>
      <c r="E33" s="60" t="s">
        <v>4668</v>
      </c>
      <c r="F33" s="60" t="s">
        <v>2869</v>
      </c>
      <c r="K33" s="71"/>
    </row>
    <row r="34" spans="2:11">
      <c r="B34" s="60">
        <v>30</v>
      </c>
      <c r="C34" s="60" t="s">
        <v>2433</v>
      </c>
      <c r="D34" s="60" t="s">
        <v>2870</v>
      </c>
      <c r="E34" s="60" t="s">
        <v>4669</v>
      </c>
      <c r="F34" s="60" t="s">
        <v>2870</v>
      </c>
      <c r="K34" s="71"/>
    </row>
    <row r="35" spans="2:11">
      <c r="B35" s="60">
        <v>31</v>
      </c>
      <c r="C35" s="60" t="s">
        <v>2434</v>
      </c>
      <c r="D35" s="60" t="s">
        <v>2871</v>
      </c>
      <c r="E35" s="60" t="s">
        <v>4669</v>
      </c>
      <c r="F35" s="60" t="s">
        <v>2871</v>
      </c>
      <c r="K35" s="71"/>
    </row>
    <row r="36" spans="2:11">
      <c r="B36" s="60">
        <v>32</v>
      </c>
      <c r="C36" s="60" t="s">
        <v>2435</v>
      </c>
      <c r="D36" s="60" t="s">
        <v>2872</v>
      </c>
      <c r="E36" s="60" t="s">
        <v>4668</v>
      </c>
      <c r="F36" s="60" t="s">
        <v>2872</v>
      </c>
      <c r="K36" s="71"/>
    </row>
    <row r="37" spans="2:11">
      <c r="B37" s="60">
        <v>33</v>
      </c>
      <c r="C37" s="60" t="s">
        <v>2436</v>
      </c>
      <c r="D37" s="60" t="s">
        <v>2873</v>
      </c>
      <c r="E37" s="60" t="s">
        <v>4669</v>
      </c>
      <c r="F37" s="60" t="s">
        <v>2873</v>
      </c>
      <c r="K37" s="71"/>
    </row>
    <row r="38" spans="2:11">
      <c r="B38" s="60">
        <v>34</v>
      </c>
      <c r="C38" s="60" t="s">
        <v>2437</v>
      </c>
      <c r="D38" s="60" t="s">
        <v>2874</v>
      </c>
      <c r="E38" s="60" t="s">
        <v>4668</v>
      </c>
      <c r="F38" s="60" t="s">
        <v>2874</v>
      </c>
      <c r="K38" s="71"/>
    </row>
    <row r="39" spans="2:11">
      <c r="B39" s="60">
        <v>35</v>
      </c>
      <c r="C39" s="60" t="s">
        <v>2438</v>
      </c>
      <c r="D39" s="60" t="s">
        <v>2875</v>
      </c>
      <c r="E39" s="60" t="s">
        <v>4668</v>
      </c>
      <c r="F39" s="60" t="s">
        <v>2875</v>
      </c>
      <c r="K39" s="71"/>
    </row>
    <row r="40" spans="2:11">
      <c r="B40" s="60">
        <v>36</v>
      </c>
      <c r="C40" s="60" t="s">
        <v>2439</v>
      </c>
      <c r="D40" s="60" t="s">
        <v>2876</v>
      </c>
      <c r="E40" s="60" t="s">
        <v>4670</v>
      </c>
      <c r="F40" s="60" t="s">
        <v>2876</v>
      </c>
      <c r="K40" s="71"/>
    </row>
    <row r="41" spans="2:11">
      <c r="B41" s="60">
        <v>37</v>
      </c>
      <c r="C41" s="60" t="s">
        <v>2440</v>
      </c>
      <c r="D41" s="60" t="s">
        <v>2877</v>
      </c>
      <c r="E41" s="60" t="s">
        <v>4668</v>
      </c>
      <c r="F41" s="60" t="s">
        <v>2877</v>
      </c>
      <c r="K41" s="71"/>
    </row>
    <row r="42" spans="2:11">
      <c r="B42" s="60">
        <v>38</v>
      </c>
      <c r="C42" s="60" t="s">
        <v>2441</v>
      </c>
      <c r="D42" s="60" t="s">
        <v>2878</v>
      </c>
      <c r="E42" s="60" t="s">
        <v>4670</v>
      </c>
      <c r="F42" s="60" t="s">
        <v>2878</v>
      </c>
      <c r="K42" s="71"/>
    </row>
    <row r="43" spans="2:11">
      <c r="B43" s="60">
        <v>39</v>
      </c>
      <c r="C43" s="60" t="s">
        <v>2442</v>
      </c>
      <c r="D43" s="60" t="s">
        <v>2879</v>
      </c>
      <c r="E43" s="60" t="s">
        <v>4668</v>
      </c>
      <c r="F43" s="60" t="s">
        <v>2879</v>
      </c>
      <c r="K43" s="71"/>
    </row>
    <row r="44" spans="2:11">
      <c r="B44" s="60">
        <v>40</v>
      </c>
      <c r="C44" s="60" t="s">
        <v>2443</v>
      </c>
      <c r="D44" s="60" t="s">
        <v>2880</v>
      </c>
      <c r="E44" s="60" t="s">
        <v>4670</v>
      </c>
      <c r="F44" s="60" t="s">
        <v>2880</v>
      </c>
      <c r="K44" s="71"/>
    </row>
    <row r="45" spans="2:11">
      <c r="B45" s="60">
        <v>41</v>
      </c>
      <c r="C45" s="60" t="s">
        <v>2444</v>
      </c>
      <c r="D45" s="60" t="s">
        <v>2881</v>
      </c>
      <c r="E45" s="60" t="s">
        <v>4668</v>
      </c>
      <c r="F45" s="60" t="s">
        <v>2881</v>
      </c>
      <c r="K45" s="71"/>
    </row>
    <row r="46" spans="2:11">
      <c r="B46" s="60">
        <v>42</v>
      </c>
      <c r="C46" s="60" t="s">
        <v>2445</v>
      </c>
      <c r="D46" s="60" t="s">
        <v>2882</v>
      </c>
      <c r="E46" s="60" t="s">
        <v>4668</v>
      </c>
      <c r="F46" s="60" t="s">
        <v>2882</v>
      </c>
      <c r="K46" s="71"/>
    </row>
    <row r="47" spans="2:11">
      <c r="B47" s="60">
        <v>43</v>
      </c>
      <c r="C47" s="60" t="s">
        <v>2446</v>
      </c>
      <c r="D47" s="60" t="s">
        <v>2883</v>
      </c>
      <c r="E47" s="60" t="s">
        <v>4670</v>
      </c>
      <c r="F47" s="60" t="s">
        <v>2883</v>
      </c>
      <c r="K47" s="71"/>
    </row>
    <row r="48" spans="2:11">
      <c r="B48" s="60">
        <v>44</v>
      </c>
      <c r="C48" s="60" t="s">
        <v>2447</v>
      </c>
      <c r="D48" s="60" t="s">
        <v>2884</v>
      </c>
      <c r="E48" s="60" t="s">
        <v>4668</v>
      </c>
      <c r="F48" s="60" t="s">
        <v>2884</v>
      </c>
      <c r="K48" s="71"/>
    </row>
    <row r="49" spans="2:11">
      <c r="B49" s="60">
        <v>45</v>
      </c>
      <c r="C49" s="60" t="s">
        <v>2448</v>
      </c>
      <c r="D49" s="60" t="s">
        <v>2885</v>
      </c>
      <c r="E49" s="60" t="s">
        <v>4669</v>
      </c>
      <c r="F49" s="60" t="s">
        <v>2885</v>
      </c>
      <c r="K49" s="71"/>
    </row>
    <row r="50" spans="2:11">
      <c r="B50" s="60">
        <v>46</v>
      </c>
      <c r="C50" s="60" t="s">
        <v>2449</v>
      </c>
      <c r="D50" s="60" t="s">
        <v>2886</v>
      </c>
      <c r="E50" s="60" t="s">
        <v>4669</v>
      </c>
      <c r="F50" s="60" t="s">
        <v>2886</v>
      </c>
      <c r="K50" s="71"/>
    </row>
    <row r="51" spans="2:11">
      <c r="B51" s="60">
        <v>47</v>
      </c>
      <c r="C51" s="60" t="s">
        <v>2450</v>
      </c>
      <c r="D51" s="60" t="s">
        <v>2887</v>
      </c>
      <c r="E51" s="60" t="s">
        <v>4668</v>
      </c>
      <c r="F51" s="60" t="s">
        <v>2887</v>
      </c>
      <c r="K51" s="71"/>
    </row>
    <row r="52" spans="2:11">
      <c r="B52" s="60">
        <v>48</v>
      </c>
      <c r="C52" s="60" t="s">
        <v>2451</v>
      </c>
      <c r="D52" s="60" t="s">
        <v>2888</v>
      </c>
      <c r="E52" s="60" t="s">
        <v>4669</v>
      </c>
      <c r="F52" s="60" t="s">
        <v>2888</v>
      </c>
      <c r="K52" s="71"/>
    </row>
    <row r="53" spans="2:11">
      <c r="B53" s="60">
        <v>49</v>
      </c>
      <c r="C53" s="60" t="s">
        <v>2452</v>
      </c>
      <c r="D53" s="60" t="s">
        <v>2889</v>
      </c>
      <c r="E53" s="60" t="s">
        <v>4669</v>
      </c>
      <c r="F53" s="60" t="s">
        <v>2889</v>
      </c>
      <c r="K53" s="71"/>
    </row>
    <row r="54" spans="2:11">
      <c r="B54" s="60">
        <v>50</v>
      </c>
      <c r="C54" s="60" t="s">
        <v>2453</v>
      </c>
      <c r="D54" s="60" t="s">
        <v>2890</v>
      </c>
      <c r="E54" s="60" t="s">
        <v>4670</v>
      </c>
      <c r="F54" s="60" t="s">
        <v>2890</v>
      </c>
      <c r="K54" s="71"/>
    </row>
    <row r="55" spans="2:11">
      <c r="B55" s="60">
        <v>51</v>
      </c>
      <c r="C55" s="60" t="s">
        <v>2454</v>
      </c>
      <c r="D55" s="60" t="s">
        <v>2891</v>
      </c>
      <c r="E55" s="60" t="s">
        <v>4668</v>
      </c>
      <c r="F55" s="60" t="s">
        <v>2891</v>
      </c>
      <c r="K55" s="71"/>
    </row>
    <row r="56" spans="2:11">
      <c r="B56" s="60">
        <v>52</v>
      </c>
      <c r="C56" s="60" t="s">
        <v>2455</v>
      </c>
      <c r="D56" s="60" t="s">
        <v>2892</v>
      </c>
      <c r="E56" s="60" t="s">
        <v>4668</v>
      </c>
      <c r="F56" s="60" t="s">
        <v>2892</v>
      </c>
      <c r="K56" s="71"/>
    </row>
    <row r="57" spans="2:11">
      <c r="B57" s="60">
        <v>53</v>
      </c>
      <c r="C57" s="60" t="s">
        <v>2456</v>
      </c>
      <c r="D57" s="60" t="s">
        <v>2893</v>
      </c>
      <c r="E57" s="60" t="s">
        <v>4670</v>
      </c>
      <c r="F57" s="60" t="s">
        <v>2893</v>
      </c>
      <c r="K57" s="71"/>
    </row>
    <row r="58" spans="2:11">
      <c r="B58" s="60">
        <v>54</v>
      </c>
      <c r="C58" s="60" t="s">
        <v>2457</v>
      </c>
      <c r="D58" s="60" t="s">
        <v>2894</v>
      </c>
      <c r="E58" s="60" t="s">
        <v>4668</v>
      </c>
      <c r="F58" s="60" t="s">
        <v>2894</v>
      </c>
      <c r="K58" s="71"/>
    </row>
    <row r="59" spans="2:11">
      <c r="B59" s="60">
        <v>55</v>
      </c>
      <c r="C59" s="60" t="s">
        <v>2458</v>
      </c>
      <c r="D59" s="60" t="s">
        <v>2895</v>
      </c>
      <c r="E59" s="60" t="s">
        <v>4670</v>
      </c>
      <c r="F59" s="60" t="s">
        <v>2895</v>
      </c>
      <c r="K59" s="71"/>
    </row>
    <row r="60" spans="2:11">
      <c r="B60" s="60">
        <v>56</v>
      </c>
      <c r="C60" s="60" t="s">
        <v>2459</v>
      </c>
      <c r="D60" s="60" t="s">
        <v>2896</v>
      </c>
      <c r="E60" s="60" t="s">
        <v>4668</v>
      </c>
      <c r="F60" s="60" t="s">
        <v>2896</v>
      </c>
      <c r="K60" s="71"/>
    </row>
    <row r="61" spans="2:11">
      <c r="B61" s="60">
        <v>57</v>
      </c>
      <c r="C61" s="60" t="s">
        <v>2460</v>
      </c>
      <c r="D61" s="60" t="s">
        <v>2897</v>
      </c>
      <c r="E61" s="60" t="s">
        <v>4668</v>
      </c>
      <c r="F61" s="60" t="s">
        <v>2897</v>
      </c>
      <c r="K61" s="71"/>
    </row>
    <row r="62" spans="2:11">
      <c r="B62" s="60">
        <v>58</v>
      </c>
      <c r="C62" s="60" t="s">
        <v>2461</v>
      </c>
      <c r="D62" s="60" t="s">
        <v>2898</v>
      </c>
      <c r="E62" s="60" t="s">
        <v>4669</v>
      </c>
      <c r="F62" s="60" t="s">
        <v>2898</v>
      </c>
      <c r="K62" s="71"/>
    </row>
    <row r="63" spans="2:11">
      <c r="B63" s="60">
        <v>59</v>
      </c>
      <c r="C63" s="60" t="s">
        <v>2462</v>
      </c>
      <c r="D63" s="60" t="s">
        <v>2899</v>
      </c>
      <c r="E63" s="60" t="s">
        <v>4669</v>
      </c>
      <c r="F63" s="60" t="s">
        <v>2899</v>
      </c>
      <c r="K63" s="71"/>
    </row>
    <row r="64" spans="2:11">
      <c r="B64" s="60">
        <v>60</v>
      </c>
      <c r="C64" s="60" t="s">
        <v>662</v>
      </c>
      <c r="D64" s="60" t="s">
        <v>2900</v>
      </c>
      <c r="E64" s="60" t="s">
        <v>4669</v>
      </c>
      <c r="F64" s="60" t="s">
        <v>2900</v>
      </c>
      <c r="K64" s="71"/>
    </row>
    <row r="65" spans="2:11">
      <c r="B65" s="60">
        <v>61</v>
      </c>
      <c r="C65" s="60" t="s">
        <v>663</v>
      </c>
      <c r="D65" s="60" t="s">
        <v>2901</v>
      </c>
      <c r="E65" s="60" t="s">
        <v>4669</v>
      </c>
      <c r="F65" s="60" t="s">
        <v>2901</v>
      </c>
      <c r="K65" s="71"/>
    </row>
    <row r="66" spans="2:11">
      <c r="B66" s="60">
        <v>62</v>
      </c>
      <c r="C66" s="60" t="s">
        <v>664</v>
      </c>
      <c r="D66" s="60" t="s">
        <v>2902</v>
      </c>
      <c r="E66" s="60" t="s">
        <v>4668</v>
      </c>
      <c r="F66" s="60" t="s">
        <v>2902</v>
      </c>
      <c r="K66" s="71"/>
    </row>
    <row r="67" spans="2:11">
      <c r="B67" s="60">
        <v>63</v>
      </c>
      <c r="C67" s="60" t="s">
        <v>665</v>
      </c>
      <c r="D67" s="60" t="s">
        <v>2903</v>
      </c>
      <c r="E67" s="60" t="s">
        <v>4668</v>
      </c>
      <c r="F67" s="60" t="s">
        <v>2903</v>
      </c>
      <c r="K67" s="71"/>
    </row>
    <row r="68" spans="2:11">
      <c r="B68" s="60">
        <v>64</v>
      </c>
      <c r="C68" s="60" t="s">
        <v>666</v>
      </c>
      <c r="D68" s="60" t="s">
        <v>2904</v>
      </c>
      <c r="E68" s="60" t="s">
        <v>4668</v>
      </c>
      <c r="F68" s="60" t="s">
        <v>2904</v>
      </c>
      <c r="K68" s="71"/>
    </row>
    <row r="69" spans="2:11">
      <c r="B69" s="60">
        <v>65</v>
      </c>
      <c r="C69" s="60" t="s">
        <v>667</v>
      </c>
      <c r="D69" s="60" t="s">
        <v>2905</v>
      </c>
      <c r="E69" s="60" t="s">
        <v>4670</v>
      </c>
      <c r="F69" s="60" t="s">
        <v>2905</v>
      </c>
      <c r="K69" s="71"/>
    </row>
    <row r="70" spans="2:11">
      <c r="B70" s="60">
        <v>66</v>
      </c>
      <c r="C70" s="60" t="s">
        <v>668</v>
      </c>
      <c r="D70" s="60" t="s">
        <v>2906</v>
      </c>
      <c r="E70" s="60" t="s">
        <v>4668</v>
      </c>
      <c r="F70" s="60" t="s">
        <v>2906</v>
      </c>
      <c r="K70" s="71"/>
    </row>
    <row r="71" spans="2:11">
      <c r="B71" s="60">
        <v>67</v>
      </c>
      <c r="C71" s="60" t="s">
        <v>669</v>
      </c>
      <c r="D71" s="60" t="s">
        <v>2907</v>
      </c>
      <c r="E71" s="60" t="s">
        <v>4668</v>
      </c>
      <c r="F71" s="60" t="s">
        <v>2907</v>
      </c>
      <c r="K71" s="71"/>
    </row>
    <row r="72" spans="2:11">
      <c r="B72" s="60">
        <v>68</v>
      </c>
      <c r="C72" s="60" t="s">
        <v>670</v>
      </c>
      <c r="D72" s="60" t="s">
        <v>2908</v>
      </c>
      <c r="E72" s="60" t="s">
        <v>4668</v>
      </c>
      <c r="F72" s="60" t="s">
        <v>2908</v>
      </c>
      <c r="K72" s="71"/>
    </row>
    <row r="73" spans="2:11">
      <c r="B73" s="60">
        <v>69</v>
      </c>
      <c r="C73" s="60" t="s">
        <v>671</v>
      </c>
      <c r="D73" s="60" t="s">
        <v>2909</v>
      </c>
      <c r="E73" s="60" t="s">
        <v>4670</v>
      </c>
      <c r="F73" s="60" t="s">
        <v>2909</v>
      </c>
      <c r="K73" s="71"/>
    </row>
    <row r="74" spans="2:11">
      <c r="B74" s="60">
        <v>70</v>
      </c>
      <c r="C74" s="60" t="s">
        <v>2565</v>
      </c>
      <c r="D74" s="60" t="s">
        <v>2910</v>
      </c>
      <c r="E74" s="60" t="s">
        <v>4670</v>
      </c>
      <c r="F74" s="60" t="s">
        <v>2910</v>
      </c>
      <c r="K74" s="71"/>
    </row>
    <row r="75" spans="2:11">
      <c r="B75" s="60">
        <v>71</v>
      </c>
      <c r="C75" s="60" t="s">
        <v>2566</v>
      </c>
      <c r="D75" s="60" t="s">
        <v>2911</v>
      </c>
      <c r="E75" s="60" t="s">
        <v>4670</v>
      </c>
      <c r="F75" s="60" t="s">
        <v>2911</v>
      </c>
      <c r="K75" s="71"/>
    </row>
    <row r="76" spans="2:11">
      <c r="B76" s="60">
        <v>72</v>
      </c>
      <c r="C76" s="60" t="s">
        <v>2567</v>
      </c>
      <c r="D76" s="60" t="s">
        <v>2912</v>
      </c>
      <c r="E76" s="60" t="s">
        <v>4670</v>
      </c>
      <c r="F76" s="60" t="s">
        <v>2912</v>
      </c>
      <c r="K76" s="71"/>
    </row>
    <row r="77" spans="2:11">
      <c r="B77" s="60">
        <v>73</v>
      </c>
      <c r="C77" s="60" t="s">
        <v>2568</v>
      </c>
      <c r="D77" s="60" t="s">
        <v>2913</v>
      </c>
      <c r="E77" s="60" t="s">
        <v>4670</v>
      </c>
      <c r="F77" s="60" t="s">
        <v>2913</v>
      </c>
      <c r="K77" s="71"/>
    </row>
    <row r="78" spans="2:11">
      <c r="B78" s="60">
        <v>74</v>
      </c>
      <c r="C78" s="60" t="s">
        <v>2569</v>
      </c>
      <c r="D78" s="60" t="s">
        <v>2914</v>
      </c>
      <c r="E78" s="60" t="s">
        <v>4670</v>
      </c>
      <c r="F78" s="60" t="s">
        <v>2914</v>
      </c>
      <c r="K78" s="71"/>
    </row>
    <row r="79" spans="2:11">
      <c r="B79" s="60">
        <v>75</v>
      </c>
      <c r="C79" s="60" t="s">
        <v>2570</v>
      </c>
      <c r="D79" s="60" t="s">
        <v>2915</v>
      </c>
      <c r="E79" s="60" t="s">
        <v>4670</v>
      </c>
      <c r="F79" s="60" t="s">
        <v>2915</v>
      </c>
      <c r="K79" s="71"/>
    </row>
    <row r="80" spans="2:11">
      <c r="B80" s="60">
        <v>76</v>
      </c>
      <c r="C80" s="60" t="s">
        <v>2571</v>
      </c>
      <c r="D80" s="60" t="s">
        <v>2916</v>
      </c>
      <c r="E80" s="60" t="s">
        <v>4670</v>
      </c>
      <c r="F80" s="60" t="s">
        <v>2916</v>
      </c>
      <c r="K80" s="71"/>
    </row>
    <row r="81" spans="2:11">
      <c r="B81" s="60">
        <v>77</v>
      </c>
      <c r="C81" s="60" t="s">
        <v>2572</v>
      </c>
      <c r="D81" s="60" t="s">
        <v>2917</v>
      </c>
      <c r="E81" s="60" t="s">
        <v>4670</v>
      </c>
      <c r="F81" s="60" t="s">
        <v>2917</v>
      </c>
      <c r="K81" s="71"/>
    </row>
    <row r="82" spans="2:11">
      <c r="B82" s="60">
        <v>78</v>
      </c>
      <c r="C82" s="60" t="s">
        <v>2573</v>
      </c>
      <c r="D82" s="60" t="s">
        <v>2918</v>
      </c>
      <c r="E82" s="60" t="s">
        <v>4670</v>
      </c>
      <c r="F82" s="60" t="s">
        <v>2918</v>
      </c>
      <c r="K82" s="71"/>
    </row>
    <row r="83" spans="2:11">
      <c r="B83" s="60">
        <v>79</v>
      </c>
      <c r="C83" s="60" t="s">
        <v>2500</v>
      </c>
      <c r="D83" s="60" t="s">
        <v>2919</v>
      </c>
      <c r="E83" s="60" t="s">
        <v>4669</v>
      </c>
      <c r="F83" s="60" t="s">
        <v>2919</v>
      </c>
      <c r="K83" s="71"/>
    </row>
    <row r="84" spans="2:11">
      <c r="B84" s="60">
        <v>80</v>
      </c>
      <c r="C84" s="60" t="s">
        <v>2574</v>
      </c>
      <c r="D84" s="60" t="s">
        <v>2920</v>
      </c>
      <c r="E84" s="60" t="s">
        <v>4670</v>
      </c>
      <c r="F84" s="60" t="s">
        <v>2920</v>
      </c>
      <c r="K84" s="71"/>
    </row>
    <row r="85" spans="2:11">
      <c r="B85" s="60">
        <v>81</v>
      </c>
      <c r="C85" s="60" t="s">
        <v>2575</v>
      </c>
      <c r="D85" s="60" t="s">
        <v>2921</v>
      </c>
      <c r="E85" s="60" t="s">
        <v>4670</v>
      </c>
      <c r="F85" s="60" t="s">
        <v>2921</v>
      </c>
      <c r="K85" s="71"/>
    </row>
    <row r="86" spans="2:11">
      <c r="B86" s="60">
        <v>82</v>
      </c>
      <c r="C86" s="60" t="s">
        <v>672</v>
      </c>
      <c r="D86" s="60" t="s">
        <v>2922</v>
      </c>
      <c r="E86" s="60" t="s">
        <v>4668</v>
      </c>
      <c r="F86" s="60" t="s">
        <v>2922</v>
      </c>
      <c r="K86" s="71"/>
    </row>
    <row r="87" spans="2:11">
      <c r="B87" s="60">
        <v>83</v>
      </c>
      <c r="C87" s="60" t="s">
        <v>673</v>
      </c>
      <c r="D87" s="60" t="s">
        <v>2923</v>
      </c>
      <c r="E87" s="60" t="s">
        <v>4670</v>
      </c>
      <c r="F87" s="60" t="s">
        <v>2923</v>
      </c>
      <c r="K87" s="71"/>
    </row>
    <row r="88" spans="2:11">
      <c r="B88" s="60">
        <v>84</v>
      </c>
      <c r="C88" s="60" t="s">
        <v>674</v>
      </c>
      <c r="D88" s="60" t="s">
        <v>2924</v>
      </c>
      <c r="E88" s="60" t="s">
        <v>4669</v>
      </c>
      <c r="F88" s="60" t="s">
        <v>2924</v>
      </c>
      <c r="K88" s="71"/>
    </row>
    <row r="89" spans="2:11">
      <c r="B89" s="60">
        <v>85</v>
      </c>
      <c r="C89" s="60" t="s">
        <v>675</v>
      </c>
      <c r="D89" s="60" t="s">
        <v>2925</v>
      </c>
      <c r="E89" s="60" t="s">
        <v>4668</v>
      </c>
      <c r="F89" s="60" t="s">
        <v>2925</v>
      </c>
      <c r="K89" s="71"/>
    </row>
    <row r="90" spans="2:11">
      <c r="B90" s="60">
        <v>86</v>
      </c>
      <c r="C90" s="60" t="s">
        <v>676</v>
      </c>
      <c r="D90" s="60" t="s">
        <v>2926</v>
      </c>
      <c r="E90" s="60" t="s">
        <v>4668</v>
      </c>
      <c r="F90" s="60" t="s">
        <v>2926</v>
      </c>
      <c r="K90" s="71"/>
    </row>
    <row r="91" spans="2:11">
      <c r="B91" s="60">
        <v>87</v>
      </c>
      <c r="C91" s="60" t="s">
        <v>677</v>
      </c>
      <c r="D91" s="60" t="s">
        <v>2927</v>
      </c>
      <c r="E91" s="60" t="s">
        <v>4670</v>
      </c>
      <c r="F91" s="60" t="s">
        <v>2927</v>
      </c>
      <c r="K91" s="71"/>
    </row>
    <row r="92" spans="2:11">
      <c r="B92" s="60">
        <v>88</v>
      </c>
      <c r="C92" s="60" t="s">
        <v>678</v>
      </c>
      <c r="D92" s="60" t="s">
        <v>2928</v>
      </c>
      <c r="E92" s="60" t="s">
        <v>4668</v>
      </c>
      <c r="F92" s="60" t="s">
        <v>2928</v>
      </c>
      <c r="K92" s="71"/>
    </row>
    <row r="93" spans="2:11">
      <c r="B93" s="60">
        <v>89</v>
      </c>
      <c r="C93" s="60" t="s">
        <v>2150</v>
      </c>
      <c r="D93" s="60" t="s">
        <v>2929</v>
      </c>
      <c r="E93" s="60" t="s">
        <v>4668</v>
      </c>
      <c r="F93" s="60" t="s">
        <v>2929</v>
      </c>
      <c r="K93" s="71"/>
    </row>
    <row r="94" spans="2:11">
      <c r="B94" s="60">
        <v>90</v>
      </c>
      <c r="C94" s="60" t="s">
        <v>679</v>
      </c>
      <c r="D94" s="60" t="s">
        <v>2930</v>
      </c>
      <c r="E94" s="60" t="s">
        <v>4668</v>
      </c>
      <c r="F94" s="60" t="s">
        <v>2930</v>
      </c>
      <c r="K94" s="71"/>
    </row>
    <row r="95" spans="2:11">
      <c r="B95" s="60">
        <v>91</v>
      </c>
      <c r="C95" s="60" t="s">
        <v>680</v>
      </c>
      <c r="D95" s="60" t="s">
        <v>2931</v>
      </c>
      <c r="E95" s="60" t="s">
        <v>4670</v>
      </c>
      <c r="F95" s="60" t="s">
        <v>2931</v>
      </c>
      <c r="K95" s="71"/>
    </row>
    <row r="96" spans="2:11">
      <c r="B96" s="60">
        <v>92</v>
      </c>
      <c r="C96" s="60" t="s">
        <v>681</v>
      </c>
      <c r="D96" s="60" t="s">
        <v>2932</v>
      </c>
      <c r="E96" s="60" t="s">
        <v>4669</v>
      </c>
      <c r="F96" s="60" t="s">
        <v>2932</v>
      </c>
      <c r="K96" s="71"/>
    </row>
    <row r="97" spans="2:11">
      <c r="B97" s="60">
        <v>93</v>
      </c>
      <c r="C97" s="60" t="s">
        <v>682</v>
      </c>
      <c r="D97" s="60" t="s">
        <v>2933</v>
      </c>
      <c r="E97" s="60" t="s">
        <v>4670</v>
      </c>
      <c r="F97" s="60" t="s">
        <v>2933</v>
      </c>
      <c r="K97" s="71"/>
    </row>
    <row r="98" spans="2:11">
      <c r="B98" s="60">
        <v>94</v>
      </c>
      <c r="C98" s="60" t="s">
        <v>683</v>
      </c>
      <c r="D98" s="60" t="s">
        <v>2934</v>
      </c>
      <c r="E98" s="60" t="s">
        <v>4669</v>
      </c>
      <c r="F98" s="60" t="s">
        <v>2934</v>
      </c>
      <c r="K98" s="71"/>
    </row>
    <row r="99" spans="2:11">
      <c r="B99" s="60">
        <v>95</v>
      </c>
      <c r="C99" s="60" t="s">
        <v>2576</v>
      </c>
      <c r="D99" s="60" t="s">
        <v>2935</v>
      </c>
      <c r="E99" s="60" t="s">
        <v>4670</v>
      </c>
      <c r="F99" s="60" t="s">
        <v>2935</v>
      </c>
      <c r="K99" s="71"/>
    </row>
    <row r="100" spans="2:11">
      <c r="B100" s="60">
        <v>96</v>
      </c>
      <c r="C100" s="60" t="s">
        <v>684</v>
      </c>
      <c r="D100" s="60" t="s">
        <v>2936</v>
      </c>
      <c r="E100" s="60" t="s">
        <v>4669</v>
      </c>
      <c r="F100" s="60" t="s">
        <v>2936</v>
      </c>
      <c r="K100" s="71"/>
    </row>
    <row r="101" spans="2:11">
      <c r="B101" s="60">
        <v>97</v>
      </c>
      <c r="C101" s="60" t="s">
        <v>2577</v>
      </c>
      <c r="D101" s="60" t="s">
        <v>2937</v>
      </c>
      <c r="E101" s="60" t="s">
        <v>4668</v>
      </c>
      <c r="F101" s="60" t="s">
        <v>2937</v>
      </c>
      <c r="K101" s="71"/>
    </row>
    <row r="102" spans="2:11">
      <c r="B102" s="60">
        <v>98</v>
      </c>
      <c r="C102" s="60" t="s">
        <v>685</v>
      </c>
      <c r="D102" s="60" t="s">
        <v>2938</v>
      </c>
      <c r="E102" s="60" t="s">
        <v>4668</v>
      </c>
      <c r="F102" s="60" t="s">
        <v>2938</v>
      </c>
      <c r="K102" s="71"/>
    </row>
    <row r="103" spans="2:11">
      <c r="B103" s="60">
        <v>99</v>
      </c>
      <c r="C103" s="60" t="s">
        <v>2578</v>
      </c>
      <c r="D103" s="60" t="s">
        <v>2939</v>
      </c>
      <c r="E103" s="60" t="s">
        <v>4668</v>
      </c>
      <c r="F103" s="60" t="s">
        <v>2939</v>
      </c>
      <c r="K103" s="71"/>
    </row>
    <row r="104" spans="2:11">
      <c r="B104" s="60">
        <v>100</v>
      </c>
      <c r="C104" s="60" t="s">
        <v>686</v>
      </c>
      <c r="D104" s="60" t="s">
        <v>2940</v>
      </c>
      <c r="E104" s="60" t="s">
        <v>4668</v>
      </c>
      <c r="F104" s="60" t="s">
        <v>2940</v>
      </c>
      <c r="K104" s="71"/>
    </row>
    <row r="105" spans="2:11">
      <c r="B105" s="60">
        <v>101</v>
      </c>
      <c r="C105" s="60" t="s">
        <v>687</v>
      </c>
      <c r="D105" s="60" t="s">
        <v>2941</v>
      </c>
      <c r="E105" s="60" t="s">
        <v>4670</v>
      </c>
      <c r="F105" s="60" t="s">
        <v>2941</v>
      </c>
      <c r="K105" s="71"/>
    </row>
    <row r="106" spans="2:11">
      <c r="B106" s="60">
        <v>102</v>
      </c>
      <c r="C106" s="60" t="s">
        <v>688</v>
      </c>
      <c r="D106" s="60" t="s">
        <v>2942</v>
      </c>
      <c r="E106" s="60" t="s">
        <v>4668</v>
      </c>
      <c r="F106" s="60" t="s">
        <v>2942</v>
      </c>
      <c r="K106" s="71"/>
    </row>
    <row r="107" spans="2:11">
      <c r="B107" s="60">
        <v>103</v>
      </c>
      <c r="C107" s="60" t="s">
        <v>689</v>
      </c>
      <c r="D107" s="60" t="s">
        <v>2943</v>
      </c>
      <c r="E107" s="60" t="s">
        <v>4668</v>
      </c>
      <c r="F107" s="60" t="s">
        <v>2943</v>
      </c>
      <c r="K107" s="71"/>
    </row>
    <row r="108" spans="2:11">
      <c r="B108" s="60">
        <v>104</v>
      </c>
      <c r="C108" s="60" t="s">
        <v>690</v>
      </c>
      <c r="D108" s="60" t="s">
        <v>2944</v>
      </c>
      <c r="E108" s="60" t="s">
        <v>4668</v>
      </c>
      <c r="F108" s="60" t="s">
        <v>2944</v>
      </c>
      <c r="K108" s="71"/>
    </row>
    <row r="109" spans="2:11">
      <c r="B109" s="60">
        <v>105</v>
      </c>
      <c r="C109" s="60" t="s">
        <v>691</v>
      </c>
      <c r="D109" s="60" t="s">
        <v>2945</v>
      </c>
      <c r="E109" s="60" t="s">
        <v>4670</v>
      </c>
      <c r="F109" s="60" t="s">
        <v>2945</v>
      </c>
      <c r="K109" s="71"/>
    </row>
    <row r="110" spans="2:11">
      <c r="B110" s="60">
        <v>106</v>
      </c>
      <c r="C110" s="60" t="s">
        <v>692</v>
      </c>
      <c r="D110" s="60" t="s">
        <v>2946</v>
      </c>
      <c r="E110" s="60" t="s">
        <v>4668</v>
      </c>
      <c r="F110" s="60" t="s">
        <v>2946</v>
      </c>
      <c r="K110" s="71"/>
    </row>
    <row r="111" spans="2:11">
      <c r="B111" s="60">
        <v>107</v>
      </c>
      <c r="C111" s="60" t="s">
        <v>693</v>
      </c>
      <c r="D111" s="60" t="s">
        <v>2947</v>
      </c>
      <c r="E111" s="60" t="s">
        <v>4669</v>
      </c>
      <c r="F111" s="60" t="s">
        <v>2947</v>
      </c>
      <c r="K111" s="71"/>
    </row>
    <row r="112" spans="2:11">
      <c r="B112" s="60">
        <v>108</v>
      </c>
      <c r="C112" s="60" t="s">
        <v>694</v>
      </c>
      <c r="D112" s="60" t="s">
        <v>2948</v>
      </c>
      <c r="E112" s="60" t="s">
        <v>4668</v>
      </c>
      <c r="F112" s="60" t="s">
        <v>2948</v>
      </c>
      <c r="K112" s="71"/>
    </row>
    <row r="113" spans="2:11">
      <c r="B113" s="60">
        <v>109</v>
      </c>
      <c r="C113" s="60" t="s">
        <v>695</v>
      </c>
      <c r="D113" s="60" t="s">
        <v>2949</v>
      </c>
      <c r="E113" s="60" t="s">
        <v>4668</v>
      </c>
      <c r="F113" s="60" t="s">
        <v>2949</v>
      </c>
      <c r="K113" s="71"/>
    </row>
    <row r="114" spans="2:11">
      <c r="B114" s="60">
        <v>110</v>
      </c>
      <c r="C114" s="60" t="s">
        <v>696</v>
      </c>
      <c r="D114" s="60" t="s">
        <v>2950</v>
      </c>
      <c r="E114" s="60" t="s">
        <v>4668</v>
      </c>
      <c r="F114" s="60" t="s">
        <v>2950</v>
      </c>
      <c r="K114" s="71"/>
    </row>
    <row r="115" spans="2:11">
      <c r="B115" s="60">
        <v>111</v>
      </c>
      <c r="C115" s="60" t="s">
        <v>697</v>
      </c>
      <c r="D115" s="60" t="s">
        <v>2951</v>
      </c>
      <c r="E115" s="60" t="s">
        <v>4668</v>
      </c>
      <c r="F115" s="60" t="s">
        <v>2951</v>
      </c>
      <c r="K115" s="71"/>
    </row>
    <row r="116" spans="2:11">
      <c r="B116" s="60">
        <v>112</v>
      </c>
      <c r="C116" s="60" t="s">
        <v>2579</v>
      </c>
      <c r="D116" s="60" t="s">
        <v>2952</v>
      </c>
      <c r="E116" s="60" t="s">
        <v>4668</v>
      </c>
      <c r="F116" s="60" t="s">
        <v>2952</v>
      </c>
      <c r="K116" s="71"/>
    </row>
    <row r="117" spans="2:11">
      <c r="B117" s="60">
        <v>113</v>
      </c>
      <c r="C117" s="60" t="s">
        <v>698</v>
      </c>
      <c r="D117" s="60" t="s">
        <v>2953</v>
      </c>
      <c r="E117" s="60" t="s">
        <v>4668</v>
      </c>
      <c r="F117" s="60" t="s">
        <v>2953</v>
      </c>
      <c r="K117" s="71"/>
    </row>
    <row r="118" spans="2:11">
      <c r="B118" s="60">
        <v>114</v>
      </c>
      <c r="C118" s="60" t="s">
        <v>699</v>
      </c>
      <c r="D118" s="60" t="s">
        <v>2954</v>
      </c>
      <c r="E118" s="60" t="s">
        <v>4669</v>
      </c>
      <c r="F118" s="60" t="s">
        <v>2954</v>
      </c>
      <c r="K118" s="71"/>
    </row>
    <row r="119" spans="2:11">
      <c r="B119" s="60">
        <v>115</v>
      </c>
      <c r="C119" s="60" t="s">
        <v>700</v>
      </c>
      <c r="D119" s="60" t="s">
        <v>2955</v>
      </c>
      <c r="E119" s="60" t="s">
        <v>4668</v>
      </c>
      <c r="F119" s="60" t="s">
        <v>2955</v>
      </c>
      <c r="K119" s="71"/>
    </row>
    <row r="120" spans="2:11">
      <c r="B120" s="60">
        <v>116</v>
      </c>
      <c r="C120" s="60" t="s">
        <v>701</v>
      </c>
      <c r="D120" s="60" t="s">
        <v>2956</v>
      </c>
      <c r="E120" s="60" t="s">
        <v>4669</v>
      </c>
      <c r="F120" s="60" t="s">
        <v>2956</v>
      </c>
      <c r="K120" s="71"/>
    </row>
    <row r="121" spans="2:11">
      <c r="B121" s="60">
        <v>117</v>
      </c>
      <c r="C121" s="60" t="s">
        <v>702</v>
      </c>
      <c r="D121" s="60" t="s">
        <v>2501</v>
      </c>
      <c r="E121" s="60" t="s">
        <v>4669</v>
      </c>
      <c r="F121" s="60" t="s">
        <v>2501</v>
      </c>
      <c r="K121" s="71"/>
    </row>
    <row r="122" spans="2:11">
      <c r="B122" s="60">
        <v>118</v>
      </c>
      <c r="C122" s="60" t="s">
        <v>2580</v>
      </c>
      <c r="D122" s="60" t="s">
        <v>2957</v>
      </c>
      <c r="E122" s="60" t="s">
        <v>4670</v>
      </c>
      <c r="F122" s="60" t="s">
        <v>2957</v>
      </c>
      <c r="K122" s="71"/>
    </row>
    <row r="123" spans="2:11">
      <c r="B123" s="60">
        <v>119</v>
      </c>
      <c r="C123" s="60" t="s">
        <v>2581</v>
      </c>
      <c r="D123" s="60" t="s">
        <v>2957</v>
      </c>
      <c r="E123" s="60" t="s">
        <v>4670</v>
      </c>
      <c r="F123" s="60" t="s">
        <v>2957</v>
      </c>
      <c r="K123" s="71"/>
    </row>
    <row r="124" spans="2:11">
      <c r="B124" s="60">
        <v>120</v>
      </c>
      <c r="C124" s="60" t="s">
        <v>2582</v>
      </c>
      <c r="D124" s="60" t="s">
        <v>2958</v>
      </c>
      <c r="E124" s="60" t="s">
        <v>4670</v>
      </c>
      <c r="F124" s="60" t="s">
        <v>2958</v>
      </c>
      <c r="K124" s="71"/>
    </row>
    <row r="125" spans="2:11">
      <c r="B125" s="60">
        <v>121</v>
      </c>
      <c r="C125" s="60" t="s">
        <v>2583</v>
      </c>
      <c r="D125" s="60" t="s">
        <v>2958</v>
      </c>
      <c r="E125" s="60" t="s">
        <v>4670</v>
      </c>
      <c r="F125" s="60" t="s">
        <v>2958</v>
      </c>
      <c r="K125" s="71"/>
    </row>
    <row r="126" spans="2:11">
      <c r="B126" s="60">
        <v>122</v>
      </c>
      <c r="C126" s="60" t="s">
        <v>2584</v>
      </c>
      <c r="D126" s="60" t="s">
        <v>2959</v>
      </c>
      <c r="E126" s="60" t="s">
        <v>4670</v>
      </c>
      <c r="F126" s="60" t="s">
        <v>2959</v>
      </c>
      <c r="K126" s="71"/>
    </row>
    <row r="127" spans="2:11">
      <c r="B127" s="60">
        <v>123</v>
      </c>
      <c r="C127" s="60" t="s">
        <v>2585</v>
      </c>
      <c r="D127" s="60" t="s">
        <v>2959</v>
      </c>
      <c r="E127" s="60" t="s">
        <v>4670</v>
      </c>
      <c r="F127" s="60" t="s">
        <v>2959</v>
      </c>
      <c r="K127" s="71"/>
    </row>
    <row r="128" spans="2:11">
      <c r="B128" s="60">
        <v>124</v>
      </c>
      <c r="C128" s="60" t="s">
        <v>2586</v>
      </c>
      <c r="D128" s="60" t="s">
        <v>2959</v>
      </c>
      <c r="E128" s="60" t="s">
        <v>4670</v>
      </c>
      <c r="F128" s="60" t="s">
        <v>2959</v>
      </c>
      <c r="K128" s="71"/>
    </row>
    <row r="129" spans="2:11">
      <c r="B129" s="60">
        <v>125</v>
      </c>
      <c r="C129" s="60" t="s">
        <v>2502</v>
      </c>
      <c r="D129" s="60" t="s">
        <v>2960</v>
      </c>
      <c r="E129" s="60" t="s">
        <v>4668</v>
      </c>
      <c r="F129" s="60" t="s">
        <v>2960</v>
      </c>
      <c r="K129" s="71"/>
    </row>
    <row r="130" spans="2:11">
      <c r="B130" s="60">
        <v>126</v>
      </c>
      <c r="C130" s="60" t="s">
        <v>2587</v>
      </c>
      <c r="D130" s="60" t="s">
        <v>2961</v>
      </c>
      <c r="E130" s="60" t="s">
        <v>4668</v>
      </c>
      <c r="F130" s="60" t="s">
        <v>2961</v>
      </c>
      <c r="K130" s="71"/>
    </row>
    <row r="131" spans="2:11">
      <c r="B131" s="60">
        <v>127</v>
      </c>
      <c r="C131" s="60" t="s">
        <v>703</v>
      </c>
      <c r="D131" s="60" t="s">
        <v>2962</v>
      </c>
      <c r="E131" s="60" t="s">
        <v>4668</v>
      </c>
      <c r="F131" s="60" t="s">
        <v>2962</v>
      </c>
      <c r="K131" s="71"/>
    </row>
    <row r="132" spans="2:11">
      <c r="B132" s="60">
        <v>128</v>
      </c>
      <c r="C132" s="60" t="s">
        <v>704</v>
      </c>
      <c r="D132" s="60" t="s">
        <v>2963</v>
      </c>
      <c r="E132" s="60" t="s">
        <v>4670</v>
      </c>
      <c r="F132" s="60" t="s">
        <v>2963</v>
      </c>
      <c r="K132" s="71"/>
    </row>
    <row r="133" spans="2:11">
      <c r="B133" s="60">
        <v>129</v>
      </c>
      <c r="C133" s="60" t="s">
        <v>705</v>
      </c>
      <c r="D133" s="60" t="s">
        <v>2964</v>
      </c>
      <c r="E133" s="60" t="s">
        <v>4669</v>
      </c>
      <c r="F133" s="60" t="s">
        <v>2964</v>
      </c>
      <c r="K133" s="71"/>
    </row>
    <row r="134" spans="2:11">
      <c r="B134" s="60">
        <v>130</v>
      </c>
      <c r="C134" s="60" t="s">
        <v>706</v>
      </c>
      <c r="D134" s="60" t="s">
        <v>2965</v>
      </c>
      <c r="E134" s="60" t="s">
        <v>4668</v>
      </c>
      <c r="F134" s="60" t="s">
        <v>2965</v>
      </c>
      <c r="K134" s="71"/>
    </row>
    <row r="135" spans="2:11">
      <c r="B135" s="60">
        <v>131</v>
      </c>
      <c r="C135" s="60" t="s">
        <v>707</v>
      </c>
      <c r="D135" s="60" t="s">
        <v>2966</v>
      </c>
      <c r="E135" s="60" t="s">
        <v>4668</v>
      </c>
      <c r="F135" s="60" t="s">
        <v>2966</v>
      </c>
      <c r="K135" s="71"/>
    </row>
    <row r="136" spans="2:11">
      <c r="B136" s="60">
        <v>132</v>
      </c>
      <c r="C136" s="60" t="s">
        <v>708</v>
      </c>
      <c r="D136" s="60" t="s">
        <v>2967</v>
      </c>
      <c r="E136" s="60" t="s">
        <v>4668</v>
      </c>
      <c r="F136" s="60" t="s">
        <v>2967</v>
      </c>
      <c r="K136" s="71"/>
    </row>
    <row r="137" spans="2:11">
      <c r="B137" s="60">
        <v>133</v>
      </c>
      <c r="C137" s="60" t="s">
        <v>709</v>
      </c>
      <c r="D137" s="60" t="s">
        <v>2968</v>
      </c>
      <c r="E137" s="60" t="s">
        <v>4668</v>
      </c>
      <c r="F137" s="60" t="s">
        <v>2968</v>
      </c>
      <c r="K137" s="71"/>
    </row>
    <row r="138" spans="2:11">
      <c r="B138" s="60">
        <v>134</v>
      </c>
      <c r="C138" s="60" t="s">
        <v>710</v>
      </c>
      <c r="D138" s="60" t="s">
        <v>2969</v>
      </c>
      <c r="E138" s="60" t="s">
        <v>4669</v>
      </c>
      <c r="F138" s="60" t="s">
        <v>2969</v>
      </c>
      <c r="K138" s="71"/>
    </row>
    <row r="139" spans="2:11">
      <c r="B139" s="60">
        <v>135</v>
      </c>
      <c r="C139" s="60" t="s">
        <v>711</v>
      </c>
      <c r="D139" s="60" t="s">
        <v>2970</v>
      </c>
      <c r="E139" s="60" t="s">
        <v>4668</v>
      </c>
      <c r="F139" s="60" t="s">
        <v>2970</v>
      </c>
      <c r="K139" s="71"/>
    </row>
    <row r="140" spans="2:11">
      <c r="B140" s="60">
        <v>136</v>
      </c>
      <c r="C140" s="60" t="s">
        <v>712</v>
      </c>
      <c r="D140" s="60" t="s">
        <v>2971</v>
      </c>
      <c r="E140" s="60" t="s">
        <v>4668</v>
      </c>
      <c r="F140" s="60" t="s">
        <v>2971</v>
      </c>
      <c r="K140" s="71"/>
    </row>
    <row r="141" spans="2:11">
      <c r="B141" s="60">
        <v>137</v>
      </c>
      <c r="C141" s="60" t="s">
        <v>713</v>
      </c>
      <c r="D141" s="60" t="s">
        <v>2972</v>
      </c>
      <c r="E141" s="60" t="s">
        <v>4668</v>
      </c>
      <c r="F141" s="60" t="s">
        <v>2972</v>
      </c>
      <c r="K141" s="71"/>
    </row>
    <row r="142" spans="2:11">
      <c r="B142" s="60">
        <v>138</v>
      </c>
      <c r="C142" s="60" t="s">
        <v>714</v>
      </c>
      <c r="D142" s="60" t="s">
        <v>2973</v>
      </c>
      <c r="E142" s="60" t="s">
        <v>4669</v>
      </c>
      <c r="F142" s="60" t="s">
        <v>2973</v>
      </c>
      <c r="K142" s="71"/>
    </row>
    <row r="143" spans="2:11">
      <c r="B143" s="60">
        <v>139</v>
      </c>
      <c r="C143" s="60" t="s">
        <v>715</v>
      </c>
      <c r="D143" s="60" t="s">
        <v>2974</v>
      </c>
      <c r="E143" s="60" t="s">
        <v>4668</v>
      </c>
      <c r="F143" s="60" t="s">
        <v>2974</v>
      </c>
      <c r="K143" s="71"/>
    </row>
    <row r="144" spans="2:11">
      <c r="B144" s="60">
        <v>140</v>
      </c>
      <c r="C144" s="60" t="s">
        <v>716</v>
      </c>
      <c r="D144" s="60" t="s">
        <v>2975</v>
      </c>
      <c r="E144" s="60" t="s">
        <v>4668</v>
      </c>
      <c r="F144" s="60" t="s">
        <v>2975</v>
      </c>
      <c r="K144" s="71"/>
    </row>
    <row r="145" spans="2:11">
      <c r="B145" s="60">
        <v>141</v>
      </c>
      <c r="C145" s="60" t="s">
        <v>717</v>
      </c>
      <c r="D145" s="60" t="s">
        <v>2976</v>
      </c>
      <c r="E145" s="60" t="s">
        <v>4669</v>
      </c>
      <c r="F145" s="60" t="s">
        <v>2976</v>
      </c>
      <c r="K145" s="71"/>
    </row>
    <row r="146" spans="2:11">
      <c r="B146" s="60">
        <v>142</v>
      </c>
      <c r="C146" s="60" t="s">
        <v>718</v>
      </c>
      <c r="D146" s="60" t="s">
        <v>2977</v>
      </c>
      <c r="E146" s="60" t="s">
        <v>4668</v>
      </c>
      <c r="F146" s="60" t="s">
        <v>2977</v>
      </c>
      <c r="K146" s="71"/>
    </row>
    <row r="147" spans="2:11">
      <c r="B147" s="60">
        <v>143</v>
      </c>
      <c r="C147" s="60" t="s">
        <v>719</v>
      </c>
      <c r="D147" s="60" t="s">
        <v>2978</v>
      </c>
      <c r="E147" s="60" t="s">
        <v>4668</v>
      </c>
      <c r="F147" s="60" t="s">
        <v>2978</v>
      </c>
      <c r="K147" s="71"/>
    </row>
    <row r="148" spans="2:11">
      <c r="B148" s="60">
        <v>144</v>
      </c>
      <c r="C148" s="60" t="s">
        <v>720</v>
      </c>
      <c r="D148" s="60" t="s">
        <v>2979</v>
      </c>
      <c r="E148" s="60" t="s">
        <v>4670</v>
      </c>
      <c r="F148" s="60" t="s">
        <v>2979</v>
      </c>
      <c r="K148" s="71"/>
    </row>
    <row r="149" spans="2:11">
      <c r="B149" s="60">
        <v>145</v>
      </c>
      <c r="C149" s="60" t="s">
        <v>721</v>
      </c>
      <c r="D149" s="60" t="s">
        <v>2980</v>
      </c>
      <c r="E149" s="60" t="s">
        <v>4668</v>
      </c>
      <c r="F149" s="60" t="s">
        <v>2980</v>
      </c>
      <c r="K149" s="71"/>
    </row>
    <row r="150" spans="2:11">
      <c r="B150" s="60">
        <v>146</v>
      </c>
      <c r="C150" s="60" t="s">
        <v>722</v>
      </c>
      <c r="D150" s="60" t="s">
        <v>2981</v>
      </c>
      <c r="E150" s="60" t="s">
        <v>4668</v>
      </c>
      <c r="F150" s="60" t="s">
        <v>2981</v>
      </c>
      <c r="K150" s="71"/>
    </row>
    <row r="151" spans="2:11">
      <c r="B151" s="60">
        <v>147</v>
      </c>
      <c r="C151" s="60" t="s">
        <v>723</v>
      </c>
      <c r="D151" s="60" t="s">
        <v>2982</v>
      </c>
      <c r="E151" s="60" t="s">
        <v>4670</v>
      </c>
      <c r="F151" s="60" t="s">
        <v>2982</v>
      </c>
      <c r="K151" s="71"/>
    </row>
    <row r="152" spans="2:11">
      <c r="B152" s="60">
        <v>148</v>
      </c>
      <c r="C152" s="60" t="s">
        <v>724</v>
      </c>
      <c r="D152" s="60" t="s">
        <v>2983</v>
      </c>
      <c r="E152" s="60" t="s">
        <v>4668</v>
      </c>
      <c r="F152" s="60" t="s">
        <v>2983</v>
      </c>
      <c r="K152" s="71"/>
    </row>
    <row r="153" spans="2:11">
      <c r="B153" s="60">
        <v>149</v>
      </c>
      <c r="C153" s="60" t="s">
        <v>725</v>
      </c>
      <c r="D153" s="60" t="s">
        <v>2984</v>
      </c>
      <c r="E153" s="60" t="s">
        <v>4669</v>
      </c>
      <c r="F153" s="60" t="s">
        <v>2984</v>
      </c>
      <c r="K153" s="71"/>
    </row>
    <row r="154" spans="2:11">
      <c r="B154" s="60">
        <v>150</v>
      </c>
      <c r="C154" s="60" t="s">
        <v>726</v>
      </c>
      <c r="D154" s="60" t="s">
        <v>2985</v>
      </c>
      <c r="E154" s="60" t="s">
        <v>4668</v>
      </c>
      <c r="F154" s="60" t="s">
        <v>2985</v>
      </c>
      <c r="K154" s="71"/>
    </row>
    <row r="155" spans="2:11">
      <c r="B155" s="60">
        <v>151</v>
      </c>
      <c r="C155" s="60" t="s">
        <v>727</v>
      </c>
      <c r="D155" s="60" t="s">
        <v>2986</v>
      </c>
      <c r="E155" s="60" t="s">
        <v>4668</v>
      </c>
      <c r="F155" s="60" t="s">
        <v>2986</v>
      </c>
      <c r="K155" s="71"/>
    </row>
    <row r="156" spans="2:11">
      <c r="B156" s="60">
        <v>152</v>
      </c>
      <c r="C156" s="60" t="s">
        <v>728</v>
      </c>
      <c r="D156" s="60" t="s">
        <v>2987</v>
      </c>
      <c r="E156" s="60" t="s">
        <v>4668</v>
      </c>
      <c r="F156" s="60" t="s">
        <v>2987</v>
      </c>
      <c r="K156" s="71"/>
    </row>
    <row r="157" spans="2:11">
      <c r="B157" s="60">
        <v>153</v>
      </c>
      <c r="C157" s="60" t="s">
        <v>729</v>
      </c>
      <c r="D157" s="60" t="s">
        <v>2988</v>
      </c>
      <c r="E157" s="60" t="s">
        <v>4670</v>
      </c>
      <c r="F157" s="60" t="s">
        <v>2988</v>
      </c>
      <c r="K157" s="71"/>
    </row>
    <row r="158" spans="2:11">
      <c r="B158" s="60">
        <v>154</v>
      </c>
      <c r="C158" s="60" t="s">
        <v>730</v>
      </c>
      <c r="D158" s="60" t="s">
        <v>2989</v>
      </c>
      <c r="E158" s="60" t="s">
        <v>4668</v>
      </c>
      <c r="F158" s="60" t="s">
        <v>2989</v>
      </c>
      <c r="K158" s="71"/>
    </row>
    <row r="159" spans="2:11">
      <c r="B159" s="60">
        <v>155</v>
      </c>
      <c r="C159" s="60" t="s">
        <v>731</v>
      </c>
      <c r="D159" s="60" t="s">
        <v>2990</v>
      </c>
      <c r="E159" s="60" t="s">
        <v>4668</v>
      </c>
      <c r="F159" s="60" t="s">
        <v>2990</v>
      </c>
      <c r="K159" s="71"/>
    </row>
    <row r="160" spans="2:11">
      <c r="B160" s="60">
        <v>156</v>
      </c>
      <c r="C160" s="60" t="s">
        <v>732</v>
      </c>
      <c r="D160" s="60" t="s">
        <v>2991</v>
      </c>
      <c r="E160" s="60" t="s">
        <v>4668</v>
      </c>
      <c r="F160" s="60" t="s">
        <v>2991</v>
      </c>
      <c r="K160" s="71"/>
    </row>
    <row r="161" spans="2:11">
      <c r="B161" s="60">
        <v>157</v>
      </c>
      <c r="C161" s="60" t="s">
        <v>733</v>
      </c>
      <c r="D161" s="60" t="s">
        <v>2992</v>
      </c>
      <c r="E161" s="60" t="s">
        <v>4669</v>
      </c>
      <c r="F161" s="60" t="s">
        <v>2992</v>
      </c>
      <c r="K161" s="71"/>
    </row>
    <row r="162" spans="2:11">
      <c r="B162" s="60">
        <v>158</v>
      </c>
      <c r="C162" s="60" t="s">
        <v>734</v>
      </c>
      <c r="D162" s="60" t="s">
        <v>2993</v>
      </c>
      <c r="E162" s="60" t="s">
        <v>4668</v>
      </c>
      <c r="F162" s="60" t="s">
        <v>2993</v>
      </c>
      <c r="K162" s="71"/>
    </row>
    <row r="163" spans="2:11">
      <c r="B163" s="60">
        <v>159</v>
      </c>
      <c r="C163" s="60" t="s">
        <v>735</v>
      </c>
      <c r="D163" s="60" t="s">
        <v>2994</v>
      </c>
      <c r="E163" s="60" t="s">
        <v>4668</v>
      </c>
      <c r="F163" s="60" t="s">
        <v>2994</v>
      </c>
      <c r="K163" s="71"/>
    </row>
    <row r="164" spans="2:11">
      <c r="B164" s="60">
        <v>160</v>
      </c>
      <c r="C164" s="60" t="s">
        <v>736</v>
      </c>
      <c r="D164" s="60" t="s">
        <v>2995</v>
      </c>
      <c r="E164" s="60" t="s">
        <v>4668</v>
      </c>
      <c r="F164" s="60" t="s">
        <v>2995</v>
      </c>
      <c r="K164" s="71"/>
    </row>
    <row r="165" spans="2:11">
      <c r="B165" s="60">
        <v>161</v>
      </c>
      <c r="C165" s="60" t="s">
        <v>737</v>
      </c>
      <c r="D165" s="60" t="s">
        <v>2996</v>
      </c>
      <c r="E165" s="60" t="s">
        <v>4668</v>
      </c>
      <c r="F165" s="60" t="s">
        <v>2996</v>
      </c>
      <c r="K165" s="71"/>
    </row>
    <row r="166" spans="2:11">
      <c r="B166" s="60">
        <v>162</v>
      </c>
      <c r="C166" s="60" t="s">
        <v>738</v>
      </c>
      <c r="D166" s="60" t="s">
        <v>2997</v>
      </c>
      <c r="E166" s="60" t="s">
        <v>4670</v>
      </c>
      <c r="F166" s="60" t="s">
        <v>2997</v>
      </c>
      <c r="K166" s="71"/>
    </row>
    <row r="167" spans="2:11">
      <c r="B167" s="60">
        <v>163</v>
      </c>
      <c r="C167" s="60" t="s">
        <v>739</v>
      </c>
      <c r="D167" s="60" t="s">
        <v>2998</v>
      </c>
      <c r="E167" s="60" t="s">
        <v>4668</v>
      </c>
      <c r="F167" s="60" t="s">
        <v>2998</v>
      </c>
      <c r="K167" s="71"/>
    </row>
    <row r="168" spans="2:11">
      <c r="B168" s="60">
        <v>164</v>
      </c>
      <c r="C168" s="60" t="s">
        <v>740</v>
      </c>
      <c r="D168" s="60" t="s">
        <v>2999</v>
      </c>
      <c r="E168" s="60" t="s">
        <v>4668</v>
      </c>
      <c r="F168" s="60" t="s">
        <v>2999</v>
      </c>
      <c r="K168" s="71"/>
    </row>
    <row r="169" spans="2:11">
      <c r="B169" s="60">
        <v>165</v>
      </c>
      <c r="C169" s="60" t="s">
        <v>741</v>
      </c>
      <c r="D169" s="60" t="s">
        <v>3000</v>
      </c>
      <c r="E169" s="60" t="s">
        <v>4668</v>
      </c>
      <c r="F169" s="60" t="s">
        <v>3000</v>
      </c>
      <c r="K169" s="71"/>
    </row>
    <row r="170" spans="2:11">
      <c r="B170" s="60">
        <v>166</v>
      </c>
      <c r="C170" s="60" t="s">
        <v>742</v>
      </c>
      <c r="D170" s="60" t="s">
        <v>3001</v>
      </c>
      <c r="E170" s="60" t="s">
        <v>4668</v>
      </c>
      <c r="F170" s="60" t="s">
        <v>3001</v>
      </c>
      <c r="K170" s="71"/>
    </row>
    <row r="171" spans="2:11">
      <c r="B171" s="60">
        <v>167</v>
      </c>
      <c r="C171" s="60" t="s">
        <v>743</v>
      </c>
      <c r="D171" s="60" t="s">
        <v>3002</v>
      </c>
      <c r="E171" s="60" t="s">
        <v>4668</v>
      </c>
      <c r="F171" s="60" t="s">
        <v>3002</v>
      </c>
      <c r="K171" s="71"/>
    </row>
    <row r="172" spans="2:11">
      <c r="B172" s="60">
        <v>168</v>
      </c>
      <c r="C172" s="60" t="s">
        <v>744</v>
      </c>
      <c r="D172" s="60" t="s">
        <v>3003</v>
      </c>
      <c r="E172" s="60" t="s">
        <v>4668</v>
      </c>
      <c r="F172" s="60" t="s">
        <v>3003</v>
      </c>
      <c r="K172" s="71"/>
    </row>
    <row r="173" spans="2:11">
      <c r="B173" s="60">
        <v>169</v>
      </c>
      <c r="C173" s="60" t="s">
        <v>745</v>
      </c>
      <c r="D173" s="60" t="s">
        <v>3004</v>
      </c>
      <c r="E173" s="60" t="s">
        <v>4668</v>
      </c>
      <c r="F173" s="60" t="s">
        <v>3004</v>
      </c>
      <c r="K173" s="71"/>
    </row>
    <row r="174" spans="2:11">
      <c r="B174" s="60">
        <v>170</v>
      </c>
      <c r="C174" s="60" t="s">
        <v>746</v>
      </c>
      <c r="D174" s="60" t="s">
        <v>3005</v>
      </c>
      <c r="E174" s="60" t="s">
        <v>4669</v>
      </c>
      <c r="F174" s="60" t="s">
        <v>3005</v>
      </c>
      <c r="K174" s="71"/>
    </row>
    <row r="175" spans="2:11">
      <c r="B175" s="60">
        <v>171</v>
      </c>
      <c r="C175" s="60" t="s">
        <v>747</v>
      </c>
      <c r="D175" s="60" t="s">
        <v>3006</v>
      </c>
      <c r="E175" s="60" t="s">
        <v>4670</v>
      </c>
      <c r="F175" s="60" t="s">
        <v>3006</v>
      </c>
      <c r="K175" s="71"/>
    </row>
    <row r="176" spans="2:11">
      <c r="B176" s="60">
        <v>172</v>
      </c>
      <c r="C176" s="60" t="s">
        <v>748</v>
      </c>
      <c r="D176" s="60" t="s">
        <v>3007</v>
      </c>
      <c r="E176" s="60" t="s">
        <v>4669</v>
      </c>
      <c r="F176" s="60" t="s">
        <v>3007</v>
      </c>
      <c r="K176" s="71"/>
    </row>
    <row r="177" spans="2:11">
      <c r="B177" s="60">
        <v>173</v>
      </c>
      <c r="C177" s="60" t="s">
        <v>749</v>
      </c>
      <c r="D177" s="60" t="s">
        <v>3008</v>
      </c>
      <c r="E177" s="60" t="s">
        <v>4668</v>
      </c>
      <c r="F177" s="60" t="s">
        <v>3008</v>
      </c>
      <c r="K177" s="71"/>
    </row>
    <row r="178" spans="2:11">
      <c r="B178" s="60">
        <v>174</v>
      </c>
      <c r="C178" s="60" t="s">
        <v>750</v>
      </c>
      <c r="D178" s="60" t="s">
        <v>3009</v>
      </c>
      <c r="E178" s="60" t="s">
        <v>4668</v>
      </c>
      <c r="F178" s="60" t="s">
        <v>3009</v>
      </c>
      <c r="K178" s="71"/>
    </row>
    <row r="179" spans="2:11">
      <c r="B179" s="60">
        <v>175</v>
      </c>
      <c r="C179" s="60" t="s">
        <v>751</v>
      </c>
      <c r="D179" s="60" t="s">
        <v>3010</v>
      </c>
      <c r="E179" s="60" t="s">
        <v>4670</v>
      </c>
      <c r="F179" s="60" t="s">
        <v>3010</v>
      </c>
      <c r="K179" s="71"/>
    </row>
    <row r="180" spans="2:11">
      <c r="B180" s="60">
        <v>176</v>
      </c>
      <c r="C180" s="60" t="s">
        <v>752</v>
      </c>
      <c r="D180" s="60" t="s">
        <v>3011</v>
      </c>
      <c r="E180" s="60" t="s">
        <v>4668</v>
      </c>
      <c r="F180" s="60" t="s">
        <v>3011</v>
      </c>
      <c r="K180" s="71"/>
    </row>
    <row r="181" spans="2:11">
      <c r="B181" s="60">
        <v>177</v>
      </c>
      <c r="C181" s="60" t="s">
        <v>2588</v>
      </c>
      <c r="D181" s="60" t="s">
        <v>3012</v>
      </c>
      <c r="E181" s="60" t="s">
        <v>4670</v>
      </c>
      <c r="F181" s="60" t="s">
        <v>3012</v>
      </c>
      <c r="K181" s="71"/>
    </row>
    <row r="182" spans="2:11">
      <c r="B182" s="60">
        <v>178</v>
      </c>
      <c r="C182" s="60" t="s">
        <v>753</v>
      </c>
      <c r="D182" s="60" t="s">
        <v>3013</v>
      </c>
      <c r="E182" s="60" t="s">
        <v>4668</v>
      </c>
      <c r="F182" s="60" t="s">
        <v>3013</v>
      </c>
      <c r="K182" s="71"/>
    </row>
    <row r="183" spans="2:11">
      <c r="B183" s="60">
        <v>179</v>
      </c>
      <c r="C183" s="60" t="s">
        <v>754</v>
      </c>
      <c r="D183" s="60" t="s">
        <v>3014</v>
      </c>
      <c r="E183" s="60" t="s">
        <v>4669</v>
      </c>
      <c r="F183" s="60" t="s">
        <v>3014</v>
      </c>
      <c r="K183" s="71"/>
    </row>
    <row r="184" spans="2:11">
      <c r="B184" s="60">
        <v>180</v>
      </c>
      <c r="C184" s="60" t="s">
        <v>755</v>
      </c>
      <c r="D184" s="60" t="s">
        <v>3015</v>
      </c>
      <c r="E184" s="60" t="s">
        <v>4668</v>
      </c>
      <c r="F184" s="60" t="s">
        <v>3015</v>
      </c>
      <c r="K184" s="71"/>
    </row>
    <row r="185" spans="2:11">
      <c r="B185" s="60">
        <v>181</v>
      </c>
      <c r="C185" s="60" t="s">
        <v>756</v>
      </c>
      <c r="D185" s="60" t="s">
        <v>3016</v>
      </c>
      <c r="E185" s="60" t="s">
        <v>4668</v>
      </c>
      <c r="F185" s="60" t="s">
        <v>3016</v>
      </c>
      <c r="K185" s="71"/>
    </row>
    <row r="186" spans="2:11">
      <c r="B186" s="60">
        <v>182</v>
      </c>
      <c r="C186" s="60" t="s">
        <v>757</v>
      </c>
      <c r="D186" s="60" t="s">
        <v>3017</v>
      </c>
      <c r="E186" s="60" t="s">
        <v>4670</v>
      </c>
      <c r="F186" s="60" t="s">
        <v>3017</v>
      </c>
      <c r="K186" s="71"/>
    </row>
    <row r="187" spans="2:11">
      <c r="B187" s="60">
        <v>183</v>
      </c>
      <c r="C187" s="60" t="s">
        <v>758</v>
      </c>
      <c r="D187" s="60" t="s">
        <v>3018</v>
      </c>
      <c r="E187" s="60" t="s">
        <v>4668</v>
      </c>
      <c r="F187" s="60" t="s">
        <v>3018</v>
      </c>
      <c r="K187" s="71"/>
    </row>
    <row r="188" spans="2:11">
      <c r="B188" s="60">
        <v>184</v>
      </c>
      <c r="C188" s="60" t="s">
        <v>759</v>
      </c>
      <c r="D188" s="60" t="s">
        <v>3019</v>
      </c>
      <c r="E188" s="60" t="s">
        <v>4669</v>
      </c>
      <c r="F188" s="60" t="s">
        <v>3019</v>
      </c>
      <c r="K188" s="71"/>
    </row>
    <row r="189" spans="2:11">
      <c r="B189" s="60">
        <v>185</v>
      </c>
      <c r="C189" s="60" t="s">
        <v>760</v>
      </c>
      <c r="D189" s="60" t="s">
        <v>3020</v>
      </c>
      <c r="E189" s="60" t="s">
        <v>4668</v>
      </c>
      <c r="F189" s="60" t="s">
        <v>3020</v>
      </c>
      <c r="K189" s="71"/>
    </row>
    <row r="190" spans="2:11">
      <c r="B190" s="60">
        <v>186</v>
      </c>
      <c r="C190" s="60" t="s">
        <v>761</v>
      </c>
      <c r="D190" s="60" t="s">
        <v>3021</v>
      </c>
      <c r="E190" s="60" t="s">
        <v>4670</v>
      </c>
      <c r="F190" s="60" t="s">
        <v>3021</v>
      </c>
      <c r="K190" s="71"/>
    </row>
    <row r="191" spans="2:11">
      <c r="B191" s="60">
        <v>187</v>
      </c>
      <c r="C191" s="60" t="s">
        <v>762</v>
      </c>
      <c r="D191" s="60" t="s">
        <v>3022</v>
      </c>
      <c r="E191" s="60" t="s">
        <v>4668</v>
      </c>
      <c r="F191" s="60" t="s">
        <v>3022</v>
      </c>
      <c r="K191" s="71"/>
    </row>
    <row r="192" spans="2:11">
      <c r="B192" s="60">
        <v>188</v>
      </c>
      <c r="C192" s="60" t="s">
        <v>763</v>
      </c>
      <c r="D192" s="60" t="s">
        <v>3023</v>
      </c>
      <c r="E192" s="60" t="s">
        <v>4668</v>
      </c>
      <c r="F192" s="60" t="s">
        <v>3023</v>
      </c>
      <c r="K192" s="71"/>
    </row>
    <row r="193" spans="2:11">
      <c r="B193" s="60">
        <v>189</v>
      </c>
      <c r="C193" s="60" t="s">
        <v>764</v>
      </c>
      <c r="D193" s="60" t="s">
        <v>3024</v>
      </c>
      <c r="E193" s="60" t="s">
        <v>4668</v>
      </c>
      <c r="F193" s="60" t="s">
        <v>3024</v>
      </c>
      <c r="K193" s="71"/>
    </row>
    <row r="194" spans="2:11">
      <c r="B194" s="60">
        <v>190</v>
      </c>
      <c r="C194" s="60" t="s">
        <v>765</v>
      </c>
      <c r="D194" s="60" t="s">
        <v>3025</v>
      </c>
      <c r="E194" s="60" t="s">
        <v>4669</v>
      </c>
      <c r="F194" s="60" t="s">
        <v>3025</v>
      </c>
      <c r="K194" s="71"/>
    </row>
    <row r="195" spans="2:11">
      <c r="B195" s="60">
        <v>191</v>
      </c>
      <c r="C195" s="60" t="s">
        <v>766</v>
      </c>
      <c r="D195" s="60" t="s">
        <v>3026</v>
      </c>
      <c r="E195" s="60" t="s">
        <v>4669</v>
      </c>
      <c r="F195" s="60" t="s">
        <v>3026</v>
      </c>
      <c r="K195" s="71"/>
    </row>
    <row r="196" spans="2:11">
      <c r="B196" s="60">
        <v>192</v>
      </c>
      <c r="C196" s="60" t="s">
        <v>767</v>
      </c>
      <c r="D196" s="60" t="s">
        <v>3027</v>
      </c>
      <c r="E196" s="60" t="s">
        <v>4668</v>
      </c>
      <c r="F196" s="60" t="s">
        <v>3027</v>
      </c>
      <c r="K196" s="71"/>
    </row>
    <row r="197" spans="2:11">
      <c r="B197" s="60">
        <v>193</v>
      </c>
      <c r="C197" s="60" t="s">
        <v>768</v>
      </c>
      <c r="D197" s="60" t="s">
        <v>3028</v>
      </c>
      <c r="E197" s="60" t="s">
        <v>4670</v>
      </c>
      <c r="F197" s="60" t="s">
        <v>3028</v>
      </c>
      <c r="K197" s="71"/>
    </row>
    <row r="198" spans="2:11">
      <c r="B198" s="60">
        <v>194</v>
      </c>
      <c r="C198" s="60" t="s">
        <v>769</v>
      </c>
      <c r="D198" s="60" t="s">
        <v>3029</v>
      </c>
      <c r="E198" s="60" t="s">
        <v>4668</v>
      </c>
      <c r="F198" s="60" t="s">
        <v>3029</v>
      </c>
      <c r="K198" s="71"/>
    </row>
    <row r="199" spans="2:11">
      <c r="B199" s="60">
        <v>195</v>
      </c>
      <c r="C199" s="60" t="s">
        <v>770</v>
      </c>
      <c r="D199" s="60" t="s">
        <v>3030</v>
      </c>
      <c r="E199" s="60" t="s">
        <v>4668</v>
      </c>
      <c r="F199" s="60" t="s">
        <v>3030</v>
      </c>
      <c r="K199" s="71"/>
    </row>
    <row r="200" spans="2:11">
      <c r="B200" s="60">
        <v>196</v>
      </c>
      <c r="C200" s="60" t="s">
        <v>2589</v>
      </c>
      <c r="D200" s="60" t="s">
        <v>3031</v>
      </c>
      <c r="E200" s="60" t="s">
        <v>4669</v>
      </c>
      <c r="F200" s="60" t="s">
        <v>3031</v>
      </c>
      <c r="K200" s="71"/>
    </row>
    <row r="201" spans="2:11">
      <c r="B201" s="60">
        <v>197</v>
      </c>
      <c r="C201" s="60" t="s">
        <v>2590</v>
      </c>
      <c r="D201" s="60" t="s">
        <v>3032</v>
      </c>
      <c r="E201" s="60" t="s">
        <v>4669</v>
      </c>
      <c r="F201" s="60" t="s">
        <v>3032</v>
      </c>
      <c r="K201" s="71"/>
    </row>
    <row r="202" spans="2:11">
      <c r="B202" s="60">
        <v>198</v>
      </c>
      <c r="C202" s="60" t="s">
        <v>2591</v>
      </c>
      <c r="D202" s="60" t="s">
        <v>3033</v>
      </c>
      <c r="E202" s="60" t="s">
        <v>4669</v>
      </c>
      <c r="F202" s="60" t="s">
        <v>3033</v>
      </c>
      <c r="K202" s="71"/>
    </row>
    <row r="203" spans="2:11">
      <c r="B203" s="60">
        <v>199</v>
      </c>
      <c r="C203" s="60" t="s">
        <v>2592</v>
      </c>
      <c r="D203" s="60" t="s">
        <v>3034</v>
      </c>
      <c r="E203" s="60" t="s">
        <v>4669</v>
      </c>
      <c r="F203" s="60" t="s">
        <v>3034</v>
      </c>
      <c r="K203" s="71"/>
    </row>
    <row r="204" spans="2:11">
      <c r="B204" s="60">
        <v>200</v>
      </c>
      <c r="C204" s="60" t="s">
        <v>2593</v>
      </c>
      <c r="D204" s="60" t="s">
        <v>3035</v>
      </c>
      <c r="E204" s="60" t="s">
        <v>4669</v>
      </c>
      <c r="F204" s="60" t="s">
        <v>3035</v>
      </c>
      <c r="K204" s="71"/>
    </row>
    <row r="205" spans="2:11">
      <c r="B205" s="60">
        <v>201</v>
      </c>
      <c r="C205" s="60" t="s">
        <v>771</v>
      </c>
      <c r="D205" s="60" t="s">
        <v>3036</v>
      </c>
      <c r="E205" s="60" t="s">
        <v>4668</v>
      </c>
      <c r="F205" s="60" t="s">
        <v>3036</v>
      </c>
      <c r="K205" s="71"/>
    </row>
    <row r="206" spans="2:11">
      <c r="B206" s="60">
        <v>202</v>
      </c>
      <c r="C206" s="60" t="s">
        <v>772</v>
      </c>
      <c r="D206" s="60" t="s">
        <v>3037</v>
      </c>
      <c r="E206" s="60" t="s">
        <v>4670</v>
      </c>
      <c r="F206" s="60" t="s">
        <v>3037</v>
      </c>
      <c r="K206" s="71"/>
    </row>
    <row r="207" spans="2:11">
      <c r="B207" s="60">
        <v>203</v>
      </c>
      <c r="C207" s="60" t="s">
        <v>773</v>
      </c>
      <c r="D207" s="60" t="s">
        <v>3038</v>
      </c>
      <c r="E207" s="60" t="s">
        <v>4670</v>
      </c>
      <c r="F207" s="60" t="s">
        <v>3038</v>
      </c>
      <c r="K207" s="71"/>
    </row>
    <row r="208" spans="2:11">
      <c r="B208" s="60">
        <v>204</v>
      </c>
      <c r="C208" s="60" t="s">
        <v>774</v>
      </c>
      <c r="D208" s="60" t="s">
        <v>3039</v>
      </c>
      <c r="E208" s="60" t="s">
        <v>4670</v>
      </c>
      <c r="F208" s="60" t="s">
        <v>3039</v>
      </c>
      <c r="K208" s="71"/>
    </row>
    <row r="209" spans="2:11">
      <c r="B209" s="60">
        <v>205</v>
      </c>
      <c r="C209" s="60" t="s">
        <v>2503</v>
      </c>
      <c r="D209" s="60" t="s">
        <v>3040</v>
      </c>
      <c r="E209" s="60" t="s">
        <v>4668</v>
      </c>
      <c r="F209" s="60" t="s">
        <v>3040</v>
      </c>
      <c r="K209" s="71"/>
    </row>
    <row r="210" spans="2:11">
      <c r="B210" s="60">
        <v>206</v>
      </c>
      <c r="C210" s="60" t="s">
        <v>776</v>
      </c>
      <c r="D210" s="60" t="s">
        <v>2504</v>
      </c>
      <c r="E210" s="60" t="s">
        <v>4668</v>
      </c>
      <c r="F210" s="60" t="s">
        <v>2504</v>
      </c>
      <c r="K210" s="71"/>
    </row>
    <row r="211" spans="2:11">
      <c r="B211" s="60">
        <v>207</v>
      </c>
      <c r="C211" s="60" t="s">
        <v>777</v>
      </c>
      <c r="D211" s="60" t="s">
        <v>3041</v>
      </c>
      <c r="E211" s="60" t="s">
        <v>4669</v>
      </c>
      <c r="F211" s="60" t="s">
        <v>3041</v>
      </c>
      <c r="K211" s="71"/>
    </row>
    <row r="212" spans="2:11">
      <c r="B212" s="60">
        <v>208</v>
      </c>
      <c r="C212" s="60" t="s">
        <v>778</v>
      </c>
      <c r="D212" s="60" t="s">
        <v>3042</v>
      </c>
      <c r="E212" s="60" t="s">
        <v>4668</v>
      </c>
      <c r="F212" s="60" t="s">
        <v>3042</v>
      </c>
      <c r="K212" s="71"/>
    </row>
    <row r="213" spans="2:11">
      <c r="B213" s="60">
        <v>209</v>
      </c>
      <c r="C213" s="60" t="s">
        <v>779</v>
      </c>
      <c r="D213" s="60" t="s">
        <v>3043</v>
      </c>
      <c r="E213" s="60" t="s">
        <v>4668</v>
      </c>
      <c r="F213" s="60" t="s">
        <v>3043</v>
      </c>
      <c r="K213" s="71"/>
    </row>
    <row r="214" spans="2:11">
      <c r="B214" s="60">
        <v>210</v>
      </c>
      <c r="C214" s="60" t="s">
        <v>780</v>
      </c>
      <c r="D214" s="60" t="s">
        <v>3044</v>
      </c>
      <c r="E214" s="60" t="s">
        <v>4668</v>
      </c>
      <c r="F214" s="60" t="s">
        <v>3044</v>
      </c>
      <c r="K214" s="71"/>
    </row>
    <row r="215" spans="2:11">
      <c r="B215" s="60">
        <v>211</v>
      </c>
      <c r="C215" s="60" t="s">
        <v>781</v>
      </c>
      <c r="D215" s="60" t="s">
        <v>3045</v>
      </c>
      <c r="E215" s="60" t="s">
        <v>4668</v>
      </c>
      <c r="F215" s="60" t="s">
        <v>3045</v>
      </c>
      <c r="K215" s="71"/>
    </row>
    <row r="216" spans="2:11">
      <c r="B216" s="60">
        <v>212</v>
      </c>
      <c r="C216" s="60" t="s">
        <v>782</v>
      </c>
      <c r="D216" s="60" t="s">
        <v>3046</v>
      </c>
      <c r="E216" s="60" t="s">
        <v>4668</v>
      </c>
      <c r="F216" s="60" t="s">
        <v>3046</v>
      </c>
      <c r="K216" s="71"/>
    </row>
    <row r="217" spans="2:11">
      <c r="B217" s="60">
        <v>213</v>
      </c>
      <c r="C217" s="60" t="s">
        <v>783</v>
      </c>
      <c r="D217" s="60" t="s">
        <v>3047</v>
      </c>
      <c r="E217" s="60" t="s">
        <v>4669</v>
      </c>
      <c r="F217" s="60" t="s">
        <v>3047</v>
      </c>
      <c r="K217" s="71"/>
    </row>
    <row r="218" spans="2:11">
      <c r="B218" s="60">
        <v>214</v>
      </c>
      <c r="C218" s="60" t="s">
        <v>784</v>
      </c>
      <c r="D218" s="60" t="s">
        <v>3048</v>
      </c>
      <c r="E218" s="60" t="s">
        <v>4669</v>
      </c>
      <c r="F218" s="60" t="s">
        <v>3048</v>
      </c>
      <c r="K218" s="71"/>
    </row>
    <row r="219" spans="2:11">
      <c r="B219" s="60">
        <v>215</v>
      </c>
      <c r="C219" s="60" t="s">
        <v>785</v>
      </c>
      <c r="D219" s="60" t="s">
        <v>3049</v>
      </c>
      <c r="E219" s="60" t="s">
        <v>4668</v>
      </c>
      <c r="F219" s="60" t="s">
        <v>3049</v>
      </c>
      <c r="K219" s="71"/>
    </row>
    <row r="220" spans="2:11">
      <c r="B220" s="60">
        <v>216</v>
      </c>
      <c r="C220" s="60" t="s">
        <v>786</v>
      </c>
      <c r="D220" s="60" t="s">
        <v>3050</v>
      </c>
      <c r="E220" s="60" t="s">
        <v>4668</v>
      </c>
      <c r="F220" s="60" t="s">
        <v>3050</v>
      </c>
      <c r="K220" s="71"/>
    </row>
    <row r="221" spans="2:11">
      <c r="B221" s="60">
        <v>217</v>
      </c>
      <c r="C221" s="60" t="s">
        <v>787</v>
      </c>
      <c r="D221" s="60" t="s">
        <v>3051</v>
      </c>
      <c r="E221" s="60" t="s">
        <v>4670</v>
      </c>
      <c r="F221" s="60" t="s">
        <v>3051</v>
      </c>
      <c r="K221" s="71"/>
    </row>
    <row r="222" spans="2:11">
      <c r="B222" s="60">
        <v>218</v>
      </c>
      <c r="C222" s="60" t="s">
        <v>788</v>
      </c>
      <c r="D222" s="60" t="s">
        <v>3052</v>
      </c>
      <c r="E222" s="60" t="s">
        <v>4668</v>
      </c>
      <c r="F222" s="60" t="s">
        <v>3052</v>
      </c>
      <c r="K222" s="71"/>
    </row>
    <row r="223" spans="2:11">
      <c r="B223" s="60">
        <v>219</v>
      </c>
      <c r="C223" s="60" t="s">
        <v>789</v>
      </c>
      <c r="D223" s="60" t="s">
        <v>3053</v>
      </c>
      <c r="E223" s="60" t="s">
        <v>4668</v>
      </c>
      <c r="F223" s="60" t="s">
        <v>3053</v>
      </c>
      <c r="K223" s="71"/>
    </row>
    <row r="224" spans="2:11">
      <c r="B224" s="60">
        <v>220</v>
      </c>
      <c r="C224" s="60" t="s">
        <v>790</v>
      </c>
      <c r="D224" s="60" t="s">
        <v>3054</v>
      </c>
      <c r="E224" s="60" t="s">
        <v>4669</v>
      </c>
      <c r="F224" s="60" t="s">
        <v>3054</v>
      </c>
      <c r="K224" s="71"/>
    </row>
    <row r="225" spans="2:11">
      <c r="B225" s="60">
        <v>221</v>
      </c>
      <c r="C225" s="60" t="s">
        <v>791</v>
      </c>
      <c r="D225" s="60" t="s">
        <v>3055</v>
      </c>
      <c r="E225" s="60" t="s">
        <v>4668</v>
      </c>
      <c r="F225" s="60" t="s">
        <v>3055</v>
      </c>
      <c r="K225" s="71"/>
    </row>
    <row r="226" spans="2:11">
      <c r="B226" s="60">
        <v>222</v>
      </c>
      <c r="C226" s="60" t="s">
        <v>792</v>
      </c>
      <c r="D226" s="60" t="s">
        <v>3056</v>
      </c>
      <c r="E226" s="60" t="s">
        <v>4668</v>
      </c>
      <c r="F226" s="60" t="s">
        <v>3056</v>
      </c>
      <c r="K226" s="71"/>
    </row>
    <row r="227" spans="2:11">
      <c r="B227" s="60">
        <v>223</v>
      </c>
      <c r="C227" s="60" t="s">
        <v>793</v>
      </c>
      <c r="D227" s="60" t="s">
        <v>3057</v>
      </c>
      <c r="E227" s="60" t="s">
        <v>4670</v>
      </c>
      <c r="F227" s="60" t="s">
        <v>3057</v>
      </c>
      <c r="K227" s="71"/>
    </row>
    <row r="228" spans="2:11">
      <c r="B228" s="60">
        <v>224</v>
      </c>
      <c r="C228" s="60" t="s">
        <v>794</v>
      </c>
      <c r="D228" s="60" t="s">
        <v>3058</v>
      </c>
      <c r="E228" s="60" t="s">
        <v>4668</v>
      </c>
      <c r="F228" s="60" t="s">
        <v>3058</v>
      </c>
      <c r="K228" s="71"/>
    </row>
    <row r="229" spans="2:11">
      <c r="B229" s="60">
        <v>225</v>
      </c>
      <c r="C229" s="60" t="s">
        <v>795</v>
      </c>
      <c r="D229" s="60" t="s">
        <v>3059</v>
      </c>
      <c r="E229" s="60" t="s">
        <v>4668</v>
      </c>
      <c r="F229" s="60" t="s">
        <v>3059</v>
      </c>
      <c r="K229" s="71"/>
    </row>
    <row r="230" spans="2:11">
      <c r="B230" s="60">
        <v>226</v>
      </c>
      <c r="C230" s="60" t="s">
        <v>796</v>
      </c>
      <c r="D230" s="60" t="s">
        <v>3060</v>
      </c>
      <c r="E230" s="60" t="s">
        <v>4668</v>
      </c>
      <c r="F230" s="60" t="s">
        <v>3060</v>
      </c>
      <c r="K230" s="71"/>
    </row>
    <row r="231" spans="2:11">
      <c r="B231" s="60">
        <v>227</v>
      </c>
      <c r="C231" s="60" t="s">
        <v>797</v>
      </c>
      <c r="D231" s="60" t="s">
        <v>3061</v>
      </c>
      <c r="E231" s="60" t="s">
        <v>4668</v>
      </c>
      <c r="F231" s="60" t="s">
        <v>3061</v>
      </c>
      <c r="K231" s="71"/>
    </row>
    <row r="232" spans="2:11">
      <c r="B232" s="60">
        <v>228</v>
      </c>
      <c r="C232" s="60" t="s">
        <v>798</v>
      </c>
      <c r="D232" s="60" t="s">
        <v>3062</v>
      </c>
      <c r="E232" s="60" t="s">
        <v>4668</v>
      </c>
      <c r="F232" s="60" t="s">
        <v>3062</v>
      </c>
      <c r="K232" s="71"/>
    </row>
    <row r="233" spans="2:11">
      <c r="B233" s="60">
        <v>229</v>
      </c>
      <c r="C233" s="60" t="s">
        <v>799</v>
      </c>
      <c r="D233" s="60" t="s">
        <v>3063</v>
      </c>
      <c r="E233" s="60" t="s">
        <v>4668</v>
      </c>
      <c r="F233" s="60" t="s">
        <v>3063</v>
      </c>
      <c r="K233" s="71"/>
    </row>
    <row r="234" spans="2:11">
      <c r="B234" s="60">
        <v>230</v>
      </c>
      <c r="C234" s="60" t="s">
        <v>800</v>
      </c>
      <c r="D234" s="60" t="s">
        <v>2505</v>
      </c>
      <c r="E234" s="60" t="s">
        <v>4670</v>
      </c>
      <c r="F234" s="60" t="s">
        <v>2505</v>
      </c>
      <c r="K234" s="71"/>
    </row>
    <row r="235" spans="2:11">
      <c r="B235" s="60">
        <v>231</v>
      </c>
      <c r="C235" s="60" t="s">
        <v>801</v>
      </c>
      <c r="D235" s="60" t="s">
        <v>3064</v>
      </c>
      <c r="E235" s="60" t="s">
        <v>4670</v>
      </c>
      <c r="F235" s="60" t="s">
        <v>3064</v>
      </c>
      <c r="K235" s="71"/>
    </row>
    <row r="236" spans="2:11">
      <c r="B236" s="60">
        <v>232</v>
      </c>
      <c r="C236" s="60" t="s">
        <v>802</v>
      </c>
      <c r="D236" s="60" t="s">
        <v>3065</v>
      </c>
      <c r="E236" s="60" t="s">
        <v>4668</v>
      </c>
      <c r="F236" s="60" t="s">
        <v>3065</v>
      </c>
      <c r="K236" s="71"/>
    </row>
    <row r="237" spans="2:11">
      <c r="B237" s="60">
        <v>233</v>
      </c>
      <c r="C237" s="60" t="s">
        <v>2594</v>
      </c>
      <c r="D237" s="60" t="s">
        <v>3066</v>
      </c>
      <c r="E237" s="60" t="s">
        <v>4669</v>
      </c>
      <c r="F237" s="60" t="s">
        <v>3066</v>
      </c>
      <c r="K237" s="71"/>
    </row>
    <row r="238" spans="2:11">
      <c r="B238" s="60">
        <v>234</v>
      </c>
      <c r="C238" s="60" t="s">
        <v>2595</v>
      </c>
      <c r="D238" s="60" t="s">
        <v>3067</v>
      </c>
      <c r="E238" s="60" t="s">
        <v>4669</v>
      </c>
      <c r="F238" s="60" t="s">
        <v>3067</v>
      </c>
      <c r="K238" s="71"/>
    </row>
    <row r="239" spans="2:11">
      <c r="B239" s="60">
        <v>235</v>
      </c>
      <c r="C239" s="60" t="s">
        <v>2596</v>
      </c>
      <c r="D239" s="60" t="s">
        <v>3068</v>
      </c>
      <c r="E239" s="60" t="s">
        <v>4669</v>
      </c>
      <c r="F239" s="60" t="s">
        <v>3068</v>
      </c>
      <c r="K239" s="71"/>
    </row>
    <row r="240" spans="2:11">
      <c r="B240" s="60">
        <v>236</v>
      </c>
      <c r="C240" s="60" t="s">
        <v>2597</v>
      </c>
      <c r="D240" s="60" t="s">
        <v>3069</v>
      </c>
      <c r="E240" s="60" t="s">
        <v>4669</v>
      </c>
      <c r="F240" s="60" t="s">
        <v>3069</v>
      </c>
      <c r="K240" s="71"/>
    </row>
    <row r="241" spans="2:11">
      <c r="B241" s="60">
        <v>237</v>
      </c>
      <c r="C241" s="60" t="s">
        <v>2598</v>
      </c>
      <c r="D241" s="60" t="s">
        <v>3070</v>
      </c>
      <c r="E241" s="60" t="s">
        <v>4669</v>
      </c>
      <c r="F241" s="60" t="s">
        <v>3070</v>
      </c>
      <c r="K241" s="71"/>
    </row>
    <row r="242" spans="2:11">
      <c r="B242" s="60">
        <v>238</v>
      </c>
      <c r="C242" s="60" t="s">
        <v>2599</v>
      </c>
      <c r="D242" s="60" t="s">
        <v>3071</v>
      </c>
      <c r="E242" s="60" t="s">
        <v>4669</v>
      </c>
      <c r="F242" s="60" t="s">
        <v>3071</v>
      </c>
      <c r="K242" s="71"/>
    </row>
    <row r="243" spans="2:11">
      <c r="B243" s="60">
        <v>239</v>
      </c>
      <c r="C243" s="60" t="s">
        <v>2600</v>
      </c>
      <c r="D243" s="60" t="s">
        <v>3072</v>
      </c>
      <c r="E243" s="60" t="s">
        <v>4669</v>
      </c>
      <c r="F243" s="60" t="s">
        <v>3072</v>
      </c>
      <c r="K243" s="71"/>
    </row>
    <row r="244" spans="2:11">
      <c r="B244" s="60">
        <v>240</v>
      </c>
      <c r="C244" s="60" t="s">
        <v>2601</v>
      </c>
      <c r="D244" s="60" t="s">
        <v>3073</v>
      </c>
      <c r="E244" s="60" t="s">
        <v>4669</v>
      </c>
      <c r="F244" s="60" t="s">
        <v>3073</v>
      </c>
      <c r="K244" s="71"/>
    </row>
    <row r="245" spans="2:11">
      <c r="B245" s="60">
        <v>241</v>
      </c>
      <c r="C245" s="60" t="s">
        <v>2602</v>
      </c>
      <c r="D245" s="60" t="s">
        <v>3074</v>
      </c>
      <c r="E245" s="60" t="s">
        <v>4669</v>
      </c>
      <c r="F245" s="60" t="s">
        <v>3074</v>
      </c>
      <c r="K245" s="71"/>
    </row>
    <row r="246" spans="2:11">
      <c r="B246" s="60">
        <v>242</v>
      </c>
      <c r="C246" s="60" t="s">
        <v>2603</v>
      </c>
      <c r="D246" s="60" t="s">
        <v>3075</v>
      </c>
      <c r="E246" s="60" t="s">
        <v>4669</v>
      </c>
      <c r="F246" s="60" t="s">
        <v>3075</v>
      </c>
      <c r="K246" s="71"/>
    </row>
    <row r="247" spans="2:11">
      <c r="B247" s="60">
        <v>243</v>
      </c>
      <c r="C247" s="60" t="s">
        <v>803</v>
      </c>
      <c r="D247" s="60" t="s">
        <v>3076</v>
      </c>
      <c r="E247" s="60" t="s">
        <v>4668</v>
      </c>
      <c r="F247" s="60" t="s">
        <v>3076</v>
      </c>
      <c r="K247" s="71"/>
    </row>
    <row r="248" spans="2:11">
      <c r="B248" s="60">
        <v>244</v>
      </c>
      <c r="C248" s="60" t="s">
        <v>804</v>
      </c>
      <c r="D248" s="60" t="s">
        <v>3077</v>
      </c>
      <c r="E248" s="60" t="s">
        <v>4668</v>
      </c>
      <c r="F248" s="60" t="s">
        <v>3077</v>
      </c>
      <c r="K248" s="71"/>
    </row>
    <row r="249" spans="2:11">
      <c r="B249" s="60">
        <v>245</v>
      </c>
      <c r="C249" s="60" t="s">
        <v>805</v>
      </c>
      <c r="D249" s="60" t="s">
        <v>3078</v>
      </c>
      <c r="E249" s="60" t="s">
        <v>4668</v>
      </c>
      <c r="F249" s="60" t="s">
        <v>3078</v>
      </c>
      <c r="K249" s="71"/>
    </row>
    <row r="250" spans="2:11">
      <c r="B250" s="60">
        <v>246</v>
      </c>
      <c r="C250" s="60" t="s">
        <v>806</v>
      </c>
      <c r="D250" s="60" t="s">
        <v>3079</v>
      </c>
      <c r="E250" s="60" t="s">
        <v>4668</v>
      </c>
      <c r="F250" s="60" t="s">
        <v>3079</v>
      </c>
      <c r="K250" s="71"/>
    </row>
    <row r="251" spans="2:11">
      <c r="B251" s="60">
        <v>247</v>
      </c>
      <c r="C251" s="60" t="s">
        <v>2604</v>
      </c>
      <c r="D251" s="60" t="s">
        <v>3080</v>
      </c>
      <c r="E251" s="60" t="s">
        <v>4669</v>
      </c>
      <c r="F251" s="60" t="s">
        <v>3080</v>
      </c>
      <c r="K251" s="71"/>
    </row>
    <row r="252" spans="2:11">
      <c r="B252" s="60">
        <v>248</v>
      </c>
      <c r="C252" s="60" t="s">
        <v>2605</v>
      </c>
      <c r="D252" s="60" t="s">
        <v>3081</v>
      </c>
      <c r="E252" s="60" t="s">
        <v>4669</v>
      </c>
      <c r="F252" s="60" t="s">
        <v>3081</v>
      </c>
      <c r="K252" s="71"/>
    </row>
    <row r="253" spans="2:11">
      <c r="B253" s="60">
        <v>249</v>
      </c>
      <c r="C253" s="60" t="s">
        <v>807</v>
      </c>
      <c r="D253" s="60" t="s">
        <v>3082</v>
      </c>
      <c r="E253" s="60" t="s">
        <v>4669</v>
      </c>
      <c r="F253" s="60" t="s">
        <v>3082</v>
      </c>
      <c r="K253" s="71"/>
    </row>
    <row r="254" spans="2:11">
      <c r="B254" s="60">
        <v>250</v>
      </c>
      <c r="C254" s="60" t="s">
        <v>2606</v>
      </c>
      <c r="D254" s="60" t="s">
        <v>3083</v>
      </c>
      <c r="E254" s="60" t="s">
        <v>4669</v>
      </c>
      <c r="F254" s="60" t="s">
        <v>3083</v>
      </c>
      <c r="K254" s="71"/>
    </row>
    <row r="255" spans="2:11">
      <c r="B255" s="60">
        <v>251</v>
      </c>
      <c r="C255" s="60" t="s">
        <v>2607</v>
      </c>
      <c r="D255" s="60" t="s">
        <v>3084</v>
      </c>
      <c r="E255" s="60" t="s">
        <v>4669</v>
      </c>
      <c r="F255" s="60" t="s">
        <v>3084</v>
      </c>
      <c r="K255" s="71"/>
    </row>
    <row r="256" spans="2:11">
      <c r="B256" s="60">
        <v>252</v>
      </c>
      <c r="C256" s="60" t="s">
        <v>2608</v>
      </c>
      <c r="D256" s="60" t="s">
        <v>3085</v>
      </c>
      <c r="E256" s="60" t="s">
        <v>4669</v>
      </c>
      <c r="F256" s="60" t="s">
        <v>3085</v>
      </c>
      <c r="K256" s="71"/>
    </row>
    <row r="257" spans="2:11">
      <c r="B257" s="60">
        <v>253</v>
      </c>
      <c r="C257" s="60" t="s">
        <v>2609</v>
      </c>
      <c r="D257" s="60" t="s">
        <v>3086</v>
      </c>
      <c r="E257" s="60" t="s">
        <v>4669</v>
      </c>
      <c r="F257" s="60" t="s">
        <v>3086</v>
      </c>
      <c r="K257" s="71"/>
    </row>
    <row r="258" spans="2:11">
      <c r="B258" s="60">
        <v>254</v>
      </c>
      <c r="C258" s="60" t="s">
        <v>2610</v>
      </c>
      <c r="D258" s="60" t="s">
        <v>3087</v>
      </c>
      <c r="E258" s="60" t="s">
        <v>4669</v>
      </c>
      <c r="F258" s="60" t="s">
        <v>3087</v>
      </c>
      <c r="K258" s="71"/>
    </row>
    <row r="259" spans="2:11">
      <c r="B259" s="60">
        <v>255</v>
      </c>
      <c r="C259" s="60" t="s">
        <v>2611</v>
      </c>
      <c r="D259" s="60" t="s">
        <v>3088</v>
      </c>
      <c r="E259" s="60" t="s">
        <v>4669</v>
      </c>
      <c r="F259" s="60" t="s">
        <v>3088</v>
      </c>
      <c r="K259" s="71"/>
    </row>
    <row r="260" spans="2:11">
      <c r="B260" s="60">
        <v>256</v>
      </c>
      <c r="C260" s="60" t="s">
        <v>2612</v>
      </c>
      <c r="D260" s="60" t="s">
        <v>3089</v>
      </c>
      <c r="E260" s="60" t="s">
        <v>4669</v>
      </c>
      <c r="F260" s="60" t="s">
        <v>3089</v>
      </c>
      <c r="K260" s="71"/>
    </row>
    <row r="261" spans="2:11">
      <c r="B261" s="60">
        <v>257</v>
      </c>
      <c r="C261" s="60" t="s">
        <v>2613</v>
      </c>
      <c r="D261" s="60" t="s">
        <v>3090</v>
      </c>
      <c r="E261" s="60" t="s">
        <v>4669</v>
      </c>
      <c r="F261" s="60" t="s">
        <v>3090</v>
      </c>
      <c r="K261" s="71"/>
    </row>
    <row r="262" spans="2:11">
      <c r="B262" s="60">
        <v>258</v>
      </c>
      <c r="C262" s="60" t="s">
        <v>2614</v>
      </c>
      <c r="D262" s="60" t="s">
        <v>3091</v>
      </c>
      <c r="E262" s="60" t="s">
        <v>4669</v>
      </c>
      <c r="F262" s="60" t="s">
        <v>3091</v>
      </c>
      <c r="K262" s="71"/>
    </row>
    <row r="263" spans="2:11">
      <c r="B263" s="60">
        <v>259</v>
      </c>
      <c r="C263" s="60" t="s">
        <v>2615</v>
      </c>
      <c r="D263" s="60" t="s">
        <v>3092</v>
      </c>
      <c r="E263" s="60" t="s">
        <v>4669</v>
      </c>
      <c r="F263" s="60" t="s">
        <v>3092</v>
      </c>
      <c r="K263" s="71"/>
    </row>
    <row r="264" spans="2:11">
      <c r="B264" s="60">
        <v>260</v>
      </c>
      <c r="C264" s="60" t="s">
        <v>2616</v>
      </c>
      <c r="D264" s="60" t="s">
        <v>3093</v>
      </c>
      <c r="E264" s="60" t="s">
        <v>4669</v>
      </c>
      <c r="F264" s="60" t="s">
        <v>3093</v>
      </c>
      <c r="K264" s="71"/>
    </row>
    <row r="265" spans="2:11">
      <c r="B265" s="60">
        <v>261</v>
      </c>
      <c r="C265" s="60" t="s">
        <v>2617</v>
      </c>
      <c r="D265" s="60" t="s">
        <v>3094</v>
      </c>
      <c r="E265" s="60" t="s">
        <v>4669</v>
      </c>
      <c r="F265" s="60" t="s">
        <v>3094</v>
      </c>
      <c r="K265" s="71"/>
    </row>
    <row r="266" spans="2:11">
      <c r="B266" s="60">
        <v>262</v>
      </c>
      <c r="C266" s="60" t="s">
        <v>2618</v>
      </c>
      <c r="D266" s="60" t="s">
        <v>3095</v>
      </c>
      <c r="E266" s="60" t="s">
        <v>4669</v>
      </c>
      <c r="F266" s="60" t="s">
        <v>3095</v>
      </c>
      <c r="K266" s="71"/>
    </row>
    <row r="267" spans="2:11">
      <c r="B267" s="60">
        <v>263</v>
      </c>
      <c r="C267" s="60" t="s">
        <v>2619</v>
      </c>
      <c r="D267" s="60" t="s">
        <v>3096</v>
      </c>
      <c r="E267" s="60" t="s">
        <v>4669</v>
      </c>
      <c r="F267" s="60" t="s">
        <v>3096</v>
      </c>
      <c r="K267" s="71"/>
    </row>
    <row r="268" spans="2:11">
      <c r="B268" s="60">
        <v>264</v>
      </c>
      <c r="C268" s="60" t="s">
        <v>2620</v>
      </c>
      <c r="D268" s="60" t="s">
        <v>3097</v>
      </c>
      <c r="E268" s="60" t="s">
        <v>4669</v>
      </c>
      <c r="F268" s="60" t="s">
        <v>3097</v>
      </c>
      <c r="K268" s="71"/>
    </row>
    <row r="269" spans="2:11">
      <c r="B269" s="60">
        <v>265</v>
      </c>
      <c r="C269" s="60" t="s">
        <v>2621</v>
      </c>
      <c r="D269" s="60" t="s">
        <v>3098</v>
      </c>
      <c r="E269" s="60" t="s">
        <v>4669</v>
      </c>
      <c r="F269" s="60" t="s">
        <v>3098</v>
      </c>
      <c r="K269" s="71"/>
    </row>
    <row r="270" spans="2:11">
      <c r="B270" s="60">
        <v>266</v>
      </c>
      <c r="C270" s="60" t="s">
        <v>2622</v>
      </c>
      <c r="D270" s="60" t="s">
        <v>3099</v>
      </c>
      <c r="E270" s="60" t="s">
        <v>4669</v>
      </c>
      <c r="F270" s="60" t="s">
        <v>3099</v>
      </c>
      <c r="K270" s="71"/>
    </row>
    <row r="271" spans="2:11">
      <c r="B271" s="60">
        <v>267</v>
      </c>
      <c r="C271" s="60" t="s">
        <v>2623</v>
      </c>
      <c r="D271" s="60" t="s">
        <v>3100</v>
      </c>
      <c r="E271" s="60" t="s">
        <v>4669</v>
      </c>
      <c r="F271" s="60" t="s">
        <v>3100</v>
      </c>
      <c r="K271" s="71"/>
    </row>
    <row r="272" spans="2:11">
      <c r="B272" s="60">
        <v>268</v>
      </c>
      <c r="C272" s="60" t="s">
        <v>2624</v>
      </c>
      <c r="D272" s="60" t="s">
        <v>3101</v>
      </c>
      <c r="E272" s="60" t="s">
        <v>4669</v>
      </c>
      <c r="F272" s="60" t="s">
        <v>3101</v>
      </c>
      <c r="K272" s="71"/>
    </row>
    <row r="273" spans="2:11">
      <c r="B273" s="60">
        <v>269</v>
      </c>
      <c r="C273" s="60" t="s">
        <v>2625</v>
      </c>
      <c r="D273" s="60" t="s">
        <v>3102</v>
      </c>
      <c r="E273" s="60" t="s">
        <v>4669</v>
      </c>
      <c r="F273" s="60" t="s">
        <v>3102</v>
      </c>
      <c r="K273" s="71"/>
    </row>
    <row r="274" spans="2:11">
      <c r="B274" s="60">
        <v>270</v>
      </c>
      <c r="C274" s="60" t="s">
        <v>2626</v>
      </c>
      <c r="D274" s="60" t="s">
        <v>3103</v>
      </c>
      <c r="E274" s="60" t="s">
        <v>4669</v>
      </c>
      <c r="F274" s="60" t="s">
        <v>3103</v>
      </c>
      <c r="K274" s="71"/>
    </row>
    <row r="275" spans="2:11">
      <c r="B275" s="60">
        <v>271</v>
      </c>
      <c r="C275" s="60" t="s">
        <v>2627</v>
      </c>
      <c r="D275" s="60" t="s">
        <v>3104</v>
      </c>
      <c r="E275" s="60" t="s">
        <v>4669</v>
      </c>
      <c r="F275" s="60" t="s">
        <v>3104</v>
      </c>
      <c r="K275" s="71"/>
    </row>
    <row r="276" spans="2:11">
      <c r="B276" s="60">
        <v>272</v>
      </c>
      <c r="C276" s="60" t="s">
        <v>2628</v>
      </c>
      <c r="D276" s="60" t="s">
        <v>3105</v>
      </c>
      <c r="E276" s="60" t="s">
        <v>4669</v>
      </c>
      <c r="F276" s="60" t="s">
        <v>3105</v>
      </c>
      <c r="K276" s="71"/>
    </row>
    <row r="277" spans="2:11">
      <c r="B277" s="60">
        <v>273</v>
      </c>
      <c r="C277" s="60" t="s">
        <v>2629</v>
      </c>
      <c r="D277" s="60" t="s">
        <v>3106</v>
      </c>
      <c r="E277" s="60" t="s">
        <v>4669</v>
      </c>
      <c r="F277" s="60" t="s">
        <v>3106</v>
      </c>
      <c r="K277" s="71"/>
    </row>
    <row r="278" spans="2:11">
      <c r="B278" s="60">
        <v>274</v>
      </c>
      <c r="C278" s="60" t="s">
        <v>2630</v>
      </c>
      <c r="D278" s="60" t="s">
        <v>3107</v>
      </c>
      <c r="E278" s="60" t="s">
        <v>4669</v>
      </c>
      <c r="F278" s="60" t="s">
        <v>3107</v>
      </c>
      <c r="K278" s="71"/>
    </row>
    <row r="279" spans="2:11">
      <c r="B279" s="60">
        <v>275</v>
      </c>
      <c r="C279" s="60" t="s">
        <v>2631</v>
      </c>
      <c r="D279" s="60" t="s">
        <v>3108</v>
      </c>
      <c r="E279" s="60" t="s">
        <v>4669</v>
      </c>
      <c r="F279" s="60" t="s">
        <v>3108</v>
      </c>
      <c r="K279" s="71"/>
    </row>
    <row r="280" spans="2:11">
      <c r="B280" s="60">
        <v>276</v>
      </c>
      <c r="C280" s="60" t="s">
        <v>808</v>
      </c>
      <c r="D280" s="60" t="s">
        <v>3109</v>
      </c>
      <c r="E280" s="60" t="s">
        <v>4668</v>
      </c>
      <c r="F280" s="60" t="s">
        <v>3109</v>
      </c>
      <c r="K280" s="71"/>
    </row>
    <row r="281" spans="2:11">
      <c r="B281" s="60">
        <v>277</v>
      </c>
      <c r="C281" s="60" t="s">
        <v>809</v>
      </c>
      <c r="D281" s="60" t="s">
        <v>3110</v>
      </c>
      <c r="E281" s="60" t="s">
        <v>4668</v>
      </c>
      <c r="F281" s="60" t="s">
        <v>3110</v>
      </c>
      <c r="K281" s="71"/>
    </row>
    <row r="282" spans="2:11">
      <c r="B282" s="60">
        <v>278</v>
      </c>
      <c r="C282" s="60" t="s">
        <v>810</v>
      </c>
      <c r="D282" s="60" t="s">
        <v>3111</v>
      </c>
      <c r="E282" s="60" t="s">
        <v>4670</v>
      </c>
      <c r="F282" s="60" t="s">
        <v>3111</v>
      </c>
      <c r="K282" s="71"/>
    </row>
    <row r="283" spans="2:11">
      <c r="B283" s="60">
        <v>279</v>
      </c>
      <c r="C283" s="60" t="s">
        <v>811</v>
      </c>
      <c r="D283" s="60" t="s">
        <v>3112</v>
      </c>
      <c r="E283" s="60" t="s">
        <v>4668</v>
      </c>
      <c r="F283" s="60" t="s">
        <v>3112</v>
      </c>
      <c r="K283" s="71"/>
    </row>
    <row r="284" spans="2:11">
      <c r="B284" s="60">
        <v>280</v>
      </c>
      <c r="C284" s="60" t="s">
        <v>812</v>
      </c>
      <c r="D284" s="60" t="s">
        <v>3113</v>
      </c>
      <c r="E284" s="60" t="s">
        <v>4669</v>
      </c>
      <c r="F284" s="60" t="s">
        <v>3113</v>
      </c>
      <c r="K284" s="71"/>
    </row>
    <row r="285" spans="2:11">
      <c r="B285" s="60">
        <v>281</v>
      </c>
      <c r="C285" s="60" t="s">
        <v>813</v>
      </c>
      <c r="D285" s="60" t="s">
        <v>3114</v>
      </c>
      <c r="E285" s="60" t="s">
        <v>4669</v>
      </c>
      <c r="F285" s="60" t="s">
        <v>3114</v>
      </c>
      <c r="K285" s="71"/>
    </row>
    <row r="286" spans="2:11">
      <c r="B286" s="60">
        <v>282</v>
      </c>
      <c r="C286" s="60" t="s">
        <v>2632</v>
      </c>
      <c r="D286" s="60" t="s">
        <v>3115</v>
      </c>
      <c r="E286" s="60" t="s">
        <v>4670</v>
      </c>
      <c r="F286" s="60" t="s">
        <v>3115</v>
      </c>
      <c r="K286" s="71"/>
    </row>
    <row r="287" spans="2:11">
      <c r="B287" s="60">
        <v>283</v>
      </c>
      <c r="C287" s="60" t="s">
        <v>2633</v>
      </c>
      <c r="D287" s="60" t="s">
        <v>3116</v>
      </c>
      <c r="E287" s="60" t="s">
        <v>4670</v>
      </c>
      <c r="F287" s="60" t="s">
        <v>3116</v>
      </c>
      <c r="K287" s="71"/>
    </row>
    <row r="288" spans="2:11">
      <c r="B288" s="60">
        <v>284</v>
      </c>
      <c r="C288" s="60" t="s">
        <v>2634</v>
      </c>
      <c r="D288" s="60" t="s">
        <v>3117</v>
      </c>
      <c r="E288" s="60" t="s">
        <v>4670</v>
      </c>
      <c r="F288" s="60" t="s">
        <v>3117</v>
      </c>
      <c r="K288" s="71"/>
    </row>
    <row r="289" spans="2:11">
      <c r="B289" s="60">
        <v>285</v>
      </c>
      <c r="C289" s="60" t="s">
        <v>2635</v>
      </c>
      <c r="D289" s="60" t="s">
        <v>3118</v>
      </c>
      <c r="E289" s="60" t="s">
        <v>4670</v>
      </c>
      <c r="F289" s="60" t="s">
        <v>3118</v>
      </c>
      <c r="K289" s="71"/>
    </row>
    <row r="290" spans="2:11">
      <c r="B290" s="60">
        <v>286</v>
      </c>
      <c r="C290" s="60" t="s">
        <v>814</v>
      </c>
      <c r="D290" s="60" t="s">
        <v>3119</v>
      </c>
      <c r="E290" s="60" t="s">
        <v>4668</v>
      </c>
      <c r="F290" s="60" t="s">
        <v>3119</v>
      </c>
      <c r="K290" s="71"/>
    </row>
    <row r="291" spans="2:11">
      <c r="B291" s="60">
        <v>287</v>
      </c>
      <c r="C291" s="60" t="s">
        <v>815</v>
      </c>
      <c r="D291" s="60" t="s">
        <v>3120</v>
      </c>
      <c r="E291" s="60" t="s">
        <v>4670</v>
      </c>
      <c r="F291" s="60" t="s">
        <v>3120</v>
      </c>
      <c r="K291" s="71"/>
    </row>
    <row r="292" spans="2:11">
      <c r="B292" s="60">
        <v>288</v>
      </c>
      <c r="C292" s="60" t="s">
        <v>2506</v>
      </c>
      <c r="D292" s="60" t="s">
        <v>3121</v>
      </c>
      <c r="E292" s="60" t="s">
        <v>4668</v>
      </c>
      <c r="F292" s="60" t="s">
        <v>3121</v>
      </c>
      <c r="K292" s="71"/>
    </row>
    <row r="293" spans="2:11">
      <c r="B293" s="60">
        <v>289</v>
      </c>
      <c r="C293" s="60" t="s">
        <v>816</v>
      </c>
      <c r="D293" s="60" t="s">
        <v>3122</v>
      </c>
      <c r="E293" s="60" t="s">
        <v>4668</v>
      </c>
      <c r="F293" s="60" t="s">
        <v>3122</v>
      </c>
      <c r="K293" s="71"/>
    </row>
    <row r="294" spans="2:11">
      <c r="B294" s="60">
        <v>290</v>
      </c>
      <c r="C294" s="60" t="s">
        <v>817</v>
      </c>
      <c r="D294" s="60" t="s">
        <v>3123</v>
      </c>
      <c r="E294" s="60" t="s">
        <v>4668</v>
      </c>
      <c r="F294" s="60" t="s">
        <v>3123</v>
      </c>
      <c r="K294" s="71"/>
    </row>
    <row r="295" spans="2:11">
      <c r="B295" s="60">
        <v>291</v>
      </c>
      <c r="C295" s="60" t="s">
        <v>818</v>
      </c>
      <c r="D295" s="60" t="s">
        <v>3124</v>
      </c>
      <c r="E295" s="60" t="s">
        <v>4669</v>
      </c>
      <c r="F295" s="60" t="s">
        <v>3124</v>
      </c>
      <c r="K295" s="71"/>
    </row>
    <row r="296" spans="2:11">
      <c r="B296" s="60">
        <v>292</v>
      </c>
      <c r="C296" s="60" t="s">
        <v>819</v>
      </c>
      <c r="D296" s="60" t="s">
        <v>3125</v>
      </c>
      <c r="E296" s="60" t="s">
        <v>4670</v>
      </c>
      <c r="F296" s="60" t="s">
        <v>3125</v>
      </c>
      <c r="K296" s="71"/>
    </row>
    <row r="297" spans="2:11">
      <c r="B297" s="60">
        <v>293</v>
      </c>
      <c r="C297" s="60" t="s">
        <v>820</v>
      </c>
      <c r="D297" s="60" t="s">
        <v>3126</v>
      </c>
      <c r="E297" s="60" t="s">
        <v>4669</v>
      </c>
      <c r="F297" s="60" t="s">
        <v>3126</v>
      </c>
      <c r="K297" s="71"/>
    </row>
    <row r="298" spans="2:11">
      <c r="B298" s="60">
        <v>294</v>
      </c>
      <c r="C298" s="60" t="s">
        <v>821</v>
      </c>
      <c r="D298" s="60" t="s">
        <v>3127</v>
      </c>
      <c r="E298" s="60" t="s">
        <v>4668</v>
      </c>
      <c r="F298" s="60" t="s">
        <v>3127</v>
      </c>
      <c r="K298" s="71"/>
    </row>
    <row r="299" spans="2:11">
      <c r="B299" s="60">
        <v>295</v>
      </c>
      <c r="C299" s="60" t="s">
        <v>822</v>
      </c>
      <c r="D299" s="60" t="s">
        <v>3128</v>
      </c>
      <c r="E299" s="60" t="s">
        <v>4670</v>
      </c>
      <c r="F299" s="60" t="s">
        <v>3128</v>
      </c>
      <c r="K299" s="71"/>
    </row>
    <row r="300" spans="2:11">
      <c r="B300" s="60">
        <v>296</v>
      </c>
      <c r="C300" s="60" t="s">
        <v>823</v>
      </c>
      <c r="D300" s="60" t="s">
        <v>3129</v>
      </c>
      <c r="E300" s="60" t="s">
        <v>4669</v>
      </c>
      <c r="F300" s="60" t="s">
        <v>3129</v>
      </c>
      <c r="K300" s="71"/>
    </row>
    <row r="301" spans="2:11">
      <c r="B301" s="60">
        <v>297</v>
      </c>
      <c r="C301" s="60" t="s">
        <v>824</v>
      </c>
      <c r="D301" s="60" t="s">
        <v>3130</v>
      </c>
      <c r="E301" s="60" t="s">
        <v>4670</v>
      </c>
      <c r="F301" s="60" t="s">
        <v>3130</v>
      </c>
      <c r="K301" s="71"/>
    </row>
    <row r="302" spans="2:11">
      <c r="B302" s="60">
        <v>298</v>
      </c>
      <c r="C302" s="60" t="s">
        <v>825</v>
      </c>
      <c r="D302" s="60" t="s">
        <v>3131</v>
      </c>
      <c r="E302" s="60" t="s">
        <v>4669</v>
      </c>
      <c r="F302" s="60" t="s">
        <v>3131</v>
      </c>
      <c r="K302" s="71"/>
    </row>
    <row r="303" spans="2:11">
      <c r="B303" s="60">
        <v>299</v>
      </c>
      <c r="C303" s="60" t="s">
        <v>826</v>
      </c>
      <c r="D303" s="60" t="s">
        <v>3132</v>
      </c>
      <c r="E303" s="60" t="s">
        <v>4668</v>
      </c>
      <c r="F303" s="60" t="s">
        <v>3132</v>
      </c>
      <c r="K303" s="71"/>
    </row>
    <row r="304" spans="2:11">
      <c r="B304" s="60">
        <v>300</v>
      </c>
      <c r="C304" s="60" t="s">
        <v>2636</v>
      </c>
      <c r="D304" s="60" t="s">
        <v>3133</v>
      </c>
      <c r="E304" s="60" t="s">
        <v>4669</v>
      </c>
      <c r="F304" s="60" t="s">
        <v>3133</v>
      </c>
      <c r="K304" s="71"/>
    </row>
    <row r="305" spans="2:11">
      <c r="B305" s="60">
        <v>301</v>
      </c>
      <c r="C305" s="60" t="s">
        <v>2637</v>
      </c>
      <c r="D305" s="60" t="s">
        <v>3134</v>
      </c>
      <c r="E305" s="60" t="s">
        <v>4669</v>
      </c>
      <c r="F305" s="60" t="s">
        <v>3134</v>
      </c>
      <c r="K305" s="71"/>
    </row>
    <row r="306" spans="2:11">
      <c r="B306" s="60">
        <v>302</v>
      </c>
      <c r="C306" s="60" t="s">
        <v>2638</v>
      </c>
      <c r="D306" s="60" t="s">
        <v>3135</v>
      </c>
      <c r="E306" s="60" t="s">
        <v>4669</v>
      </c>
      <c r="F306" s="60" t="s">
        <v>3135</v>
      </c>
      <c r="K306" s="71"/>
    </row>
    <row r="307" spans="2:11">
      <c r="B307" s="60">
        <v>303</v>
      </c>
      <c r="C307" s="60" t="s">
        <v>2639</v>
      </c>
      <c r="D307" s="60" t="s">
        <v>3136</v>
      </c>
      <c r="E307" s="60" t="s">
        <v>4669</v>
      </c>
      <c r="F307" s="60" t="s">
        <v>3136</v>
      </c>
      <c r="K307" s="71"/>
    </row>
    <row r="308" spans="2:11">
      <c r="B308" s="60">
        <v>304</v>
      </c>
      <c r="C308" s="60" t="s">
        <v>2640</v>
      </c>
      <c r="D308" s="60" t="s">
        <v>3137</v>
      </c>
      <c r="E308" s="60" t="s">
        <v>4669</v>
      </c>
      <c r="F308" s="60" t="s">
        <v>3137</v>
      </c>
      <c r="K308" s="71"/>
    </row>
    <row r="309" spans="2:11">
      <c r="B309" s="60">
        <v>305</v>
      </c>
      <c r="C309" s="60" t="s">
        <v>2641</v>
      </c>
      <c r="D309" s="60" t="s">
        <v>3138</v>
      </c>
      <c r="E309" s="60" t="s">
        <v>4669</v>
      </c>
      <c r="F309" s="60" t="s">
        <v>3138</v>
      </c>
      <c r="K309" s="71"/>
    </row>
    <row r="310" spans="2:11">
      <c r="B310" s="60">
        <v>306</v>
      </c>
      <c r="C310" s="60" t="s">
        <v>2642</v>
      </c>
      <c r="D310" s="60" t="s">
        <v>3139</v>
      </c>
      <c r="E310" s="60" t="s">
        <v>4669</v>
      </c>
      <c r="F310" s="60" t="s">
        <v>3139</v>
      </c>
      <c r="K310" s="71"/>
    </row>
    <row r="311" spans="2:11">
      <c r="B311" s="60">
        <v>307</v>
      </c>
      <c r="C311" s="60" t="s">
        <v>2643</v>
      </c>
      <c r="D311" s="60" t="s">
        <v>3140</v>
      </c>
      <c r="E311" s="60" t="s">
        <v>4669</v>
      </c>
      <c r="F311" s="60" t="s">
        <v>3140</v>
      </c>
      <c r="K311" s="71"/>
    </row>
    <row r="312" spans="2:11">
      <c r="B312" s="60">
        <v>308</v>
      </c>
      <c r="C312" s="60" t="s">
        <v>2644</v>
      </c>
      <c r="D312" s="60" t="s">
        <v>3141</v>
      </c>
      <c r="E312" s="60" t="s">
        <v>4669</v>
      </c>
      <c r="F312" s="60" t="s">
        <v>3141</v>
      </c>
      <c r="K312" s="71"/>
    </row>
    <row r="313" spans="2:11">
      <c r="B313" s="60">
        <v>309</v>
      </c>
      <c r="C313" s="60" t="s">
        <v>2645</v>
      </c>
      <c r="D313" s="60" t="s">
        <v>3142</v>
      </c>
      <c r="E313" s="60" t="s">
        <v>4669</v>
      </c>
      <c r="F313" s="60" t="s">
        <v>3142</v>
      </c>
      <c r="K313" s="71"/>
    </row>
    <row r="314" spans="2:11">
      <c r="B314" s="60">
        <v>310</v>
      </c>
      <c r="C314" s="60" t="s">
        <v>2646</v>
      </c>
      <c r="D314" s="60" t="s">
        <v>3143</v>
      </c>
      <c r="E314" s="60" t="s">
        <v>4669</v>
      </c>
      <c r="F314" s="60" t="s">
        <v>3143</v>
      </c>
      <c r="K314" s="71"/>
    </row>
    <row r="315" spans="2:11">
      <c r="B315" s="60">
        <v>311</v>
      </c>
      <c r="C315" s="60" t="s">
        <v>827</v>
      </c>
      <c r="D315" s="60" t="s">
        <v>3144</v>
      </c>
      <c r="E315" s="60" t="s">
        <v>4670</v>
      </c>
      <c r="F315" s="60" t="s">
        <v>3144</v>
      </c>
      <c r="K315" s="71"/>
    </row>
    <row r="316" spans="2:11">
      <c r="B316" s="60">
        <v>312</v>
      </c>
      <c r="C316" s="60" t="s">
        <v>828</v>
      </c>
      <c r="D316" s="60" t="s">
        <v>3145</v>
      </c>
      <c r="E316" s="60" t="s">
        <v>4668</v>
      </c>
      <c r="F316" s="60" t="s">
        <v>3145</v>
      </c>
      <c r="K316" s="71"/>
    </row>
    <row r="317" spans="2:11">
      <c r="B317" s="60">
        <v>313</v>
      </c>
      <c r="C317" s="60" t="s">
        <v>829</v>
      </c>
      <c r="D317" s="60" t="s">
        <v>3146</v>
      </c>
      <c r="E317" s="60" t="s">
        <v>4668</v>
      </c>
      <c r="F317" s="60" t="s">
        <v>3146</v>
      </c>
      <c r="K317" s="71"/>
    </row>
    <row r="318" spans="2:11">
      <c r="B318" s="60">
        <v>314</v>
      </c>
      <c r="C318" s="60" t="s">
        <v>830</v>
      </c>
      <c r="D318" s="60" t="s">
        <v>3147</v>
      </c>
      <c r="E318" s="60" t="s">
        <v>4669</v>
      </c>
      <c r="F318" s="60" t="s">
        <v>3147</v>
      </c>
      <c r="K318" s="71"/>
    </row>
    <row r="319" spans="2:11">
      <c r="B319" s="60">
        <v>315</v>
      </c>
      <c r="C319" s="60" t="s">
        <v>831</v>
      </c>
      <c r="D319" s="60" t="s">
        <v>3148</v>
      </c>
      <c r="E319" s="60" t="s">
        <v>4668</v>
      </c>
      <c r="F319" s="60" t="s">
        <v>3148</v>
      </c>
      <c r="K319" s="71"/>
    </row>
    <row r="320" spans="2:11">
      <c r="B320" s="60">
        <v>316</v>
      </c>
      <c r="C320" s="60" t="s">
        <v>832</v>
      </c>
      <c r="D320" s="60" t="s">
        <v>3149</v>
      </c>
      <c r="E320" s="60" t="s">
        <v>4668</v>
      </c>
      <c r="F320" s="60" t="s">
        <v>3149</v>
      </c>
      <c r="K320" s="71"/>
    </row>
    <row r="321" spans="2:11">
      <c r="B321" s="60">
        <v>317</v>
      </c>
      <c r="C321" s="60" t="s">
        <v>2507</v>
      </c>
      <c r="D321" s="60" t="s">
        <v>3150</v>
      </c>
      <c r="E321" s="60" t="s">
        <v>4668</v>
      </c>
      <c r="F321" s="60" t="s">
        <v>3150</v>
      </c>
      <c r="K321" s="71"/>
    </row>
    <row r="322" spans="2:11">
      <c r="B322" s="60">
        <v>318</v>
      </c>
      <c r="C322" s="60" t="s">
        <v>833</v>
      </c>
      <c r="D322" s="60" t="s">
        <v>3151</v>
      </c>
      <c r="E322" s="60" t="s">
        <v>4668</v>
      </c>
      <c r="F322" s="60" t="s">
        <v>3151</v>
      </c>
      <c r="K322" s="71"/>
    </row>
    <row r="323" spans="2:11">
      <c r="B323" s="60">
        <v>319</v>
      </c>
      <c r="C323" s="60" t="s">
        <v>834</v>
      </c>
      <c r="D323" s="60" t="s">
        <v>3152</v>
      </c>
      <c r="E323" s="60" t="s">
        <v>4668</v>
      </c>
      <c r="F323" s="60" t="s">
        <v>3152</v>
      </c>
      <c r="K323" s="71"/>
    </row>
    <row r="324" spans="2:11">
      <c r="B324" s="60">
        <v>320</v>
      </c>
      <c r="C324" s="60" t="s">
        <v>835</v>
      </c>
      <c r="D324" s="60" t="s">
        <v>3153</v>
      </c>
      <c r="E324" s="60" t="s">
        <v>4670</v>
      </c>
      <c r="F324" s="60" t="s">
        <v>3153</v>
      </c>
      <c r="K324" s="71"/>
    </row>
    <row r="325" spans="2:11">
      <c r="B325" s="60">
        <v>321</v>
      </c>
      <c r="C325" s="60" t="s">
        <v>2647</v>
      </c>
      <c r="D325" s="60" t="s">
        <v>3154</v>
      </c>
      <c r="E325" s="60" t="s">
        <v>4669</v>
      </c>
      <c r="F325" s="60" t="s">
        <v>3154</v>
      </c>
      <c r="K325" s="71"/>
    </row>
    <row r="326" spans="2:11">
      <c r="B326" s="60">
        <v>322</v>
      </c>
      <c r="C326" s="60" t="s">
        <v>2648</v>
      </c>
      <c r="D326" s="60" t="s">
        <v>3155</v>
      </c>
      <c r="E326" s="60" t="s">
        <v>4669</v>
      </c>
      <c r="F326" s="60" t="s">
        <v>3155</v>
      </c>
      <c r="K326" s="71"/>
    </row>
    <row r="327" spans="2:11">
      <c r="B327" s="60">
        <v>323</v>
      </c>
      <c r="C327" s="60" t="s">
        <v>2649</v>
      </c>
      <c r="D327" s="60" t="s">
        <v>3156</v>
      </c>
      <c r="E327" s="60" t="s">
        <v>4669</v>
      </c>
      <c r="F327" s="60" t="s">
        <v>3156</v>
      </c>
      <c r="K327" s="71"/>
    </row>
    <row r="328" spans="2:11">
      <c r="B328" s="60">
        <v>324</v>
      </c>
      <c r="C328" s="60" t="s">
        <v>2650</v>
      </c>
      <c r="D328" s="60" t="s">
        <v>3157</v>
      </c>
      <c r="E328" s="60" t="s">
        <v>4669</v>
      </c>
      <c r="F328" s="60" t="s">
        <v>3157</v>
      </c>
      <c r="K328" s="71"/>
    </row>
    <row r="329" spans="2:11">
      <c r="B329" s="60">
        <v>325</v>
      </c>
      <c r="C329" s="60" t="s">
        <v>2651</v>
      </c>
      <c r="D329" s="60" t="s">
        <v>3158</v>
      </c>
      <c r="E329" s="60" t="s">
        <v>4669</v>
      </c>
      <c r="F329" s="60" t="s">
        <v>3158</v>
      </c>
      <c r="K329" s="71"/>
    </row>
    <row r="330" spans="2:11">
      <c r="B330" s="60">
        <v>326</v>
      </c>
      <c r="C330" s="60" t="s">
        <v>2652</v>
      </c>
      <c r="D330" s="60" t="s">
        <v>3159</v>
      </c>
      <c r="E330" s="60" t="s">
        <v>4669</v>
      </c>
      <c r="F330" s="60" t="s">
        <v>3159</v>
      </c>
      <c r="K330" s="71"/>
    </row>
    <row r="331" spans="2:11">
      <c r="B331" s="60">
        <v>327</v>
      </c>
      <c r="C331" s="60" t="s">
        <v>2653</v>
      </c>
      <c r="D331" s="60" t="s">
        <v>3160</v>
      </c>
      <c r="E331" s="60" t="s">
        <v>4669</v>
      </c>
      <c r="F331" s="60" t="s">
        <v>3160</v>
      </c>
      <c r="K331" s="71"/>
    </row>
    <row r="332" spans="2:11">
      <c r="B332" s="60">
        <v>328</v>
      </c>
      <c r="C332" s="60" t="s">
        <v>2654</v>
      </c>
      <c r="D332" s="60" t="s">
        <v>3161</v>
      </c>
      <c r="E332" s="60" t="s">
        <v>4669</v>
      </c>
      <c r="F332" s="60" t="s">
        <v>3161</v>
      </c>
      <c r="K332" s="71"/>
    </row>
    <row r="333" spans="2:11">
      <c r="B333" s="60">
        <v>329</v>
      </c>
      <c r="C333" s="60" t="s">
        <v>836</v>
      </c>
      <c r="D333" s="60" t="s">
        <v>3162</v>
      </c>
      <c r="E333" s="60" t="s">
        <v>4668</v>
      </c>
      <c r="F333" s="60" t="s">
        <v>3162</v>
      </c>
      <c r="K333" s="71"/>
    </row>
    <row r="334" spans="2:11">
      <c r="B334" s="60">
        <v>330</v>
      </c>
      <c r="C334" s="60" t="s">
        <v>837</v>
      </c>
      <c r="D334" s="60" t="s">
        <v>3163</v>
      </c>
      <c r="E334" s="60" t="s">
        <v>4669</v>
      </c>
      <c r="F334" s="60" t="s">
        <v>3163</v>
      </c>
      <c r="K334" s="71"/>
    </row>
    <row r="335" spans="2:11">
      <c r="B335" s="60">
        <v>331</v>
      </c>
      <c r="C335" s="60" t="s">
        <v>838</v>
      </c>
      <c r="D335" s="60" t="s">
        <v>3164</v>
      </c>
      <c r="E335" s="60" t="s">
        <v>4668</v>
      </c>
      <c r="F335" s="60" t="s">
        <v>3164</v>
      </c>
      <c r="K335" s="71"/>
    </row>
    <row r="336" spans="2:11">
      <c r="B336" s="60">
        <v>332</v>
      </c>
      <c r="C336" s="60" t="s">
        <v>2655</v>
      </c>
      <c r="D336" s="60" t="s">
        <v>3165</v>
      </c>
      <c r="E336" s="60" t="s">
        <v>4669</v>
      </c>
      <c r="F336" s="60" t="s">
        <v>3165</v>
      </c>
      <c r="K336" s="71"/>
    </row>
    <row r="337" spans="2:11">
      <c r="B337" s="60">
        <v>333</v>
      </c>
      <c r="C337" s="60" t="s">
        <v>2656</v>
      </c>
      <c r="D337" s="60" t="s">
        <v>3166</v>
      </c>
      <c r="E337" s="60" t="s">
        <v>4669</v>
      </c>
      <c r="F337" s="60" t="s">
        <v>3166</v>
      </c>
      <c r="K337" s="71"/>
    </row>
    <row r="338" spans="2:11">
      <c r="B338" s="60">
        <v>334</v>
      </c>
      <c r="C338" s="60" t="s">
        <v>2657</v>
      </c>
      <c r="D338" s="60" t="s">
        <v>3167</v>
      </c>
      <c r="E338" s="60" t="s">
        <v>4669</v>
      </c>
      <c r="F338" s="60" t="s">
        <v>3167</v>
      </c>
      <c r="K338" s="71"/>
    </row>
    <row r="339" spans="2:11">
      <c r="B339" s="60">
        <v>335</v>
      </c>
      <c r="C339" s="60" t="s">
        <v>2658</v>
      </c>
      <c r="D339" s="60" t="s">
        <v>3168</v>
      </c>
      <c r="E339" s="60" t="s">
        <v>4669</v>
      </c>
      <c r="F339" s="60" t="s">
        <v>3168</v>
      </c>
      <c r="K339" s="71"/>
    </row>
    <row r="340" spans="2:11">
      <c r="B340" s="60">
        <v>336</v>
      </c>
      <c r="C340" s="60" t="s">
        <v>2659</v>
      </c>
      <c r="D340" s="60" t="s">
        <v>3169</v>
      </c>
      <c r="E340" s="60" t="s">
        <v>4669</v>
      </c>
      <c r="F340" s="60" t="s">
        <v>3169</v>
      </c>
      <c r="K340" s="71"/>
    </row>
    <row r="341" spans="2:11">
      <c r="B341" s="60">
        <v>337</v>
      </c>
      <c r="C341" s="60" t="s">
        <v>2660</v>
      </c>
      <c r="D341" s="60" t="s">
        <v>3170</v>
      </c>
      <c r="E341" s="60" t="s">
        <v>4669</v>
      </c>
      <c r="F341" s="60" t="s">
        <v>3170</v>
      </c>
      <c r="K341" s="71"/>
    </row>
    <row r="342" spans="2:11">
      <c r="B342" s="60">
        <v>338</v>
      </c>
      <c r="C342" s="60" t="s">
        <v>2661</v>
      </c>
      <c r="D342" s="60" t="s">
        <v>3171</v>
      </c>
      <c r="E342" s="60" t="s">
        <v>4669</v>
      </c>
      <c r="F342" s="60" t="s">
        <v>3171</v>
      </c>
      <c r="K342" s="71"/>
    </row>
    <row r="343" spans="2:11">
      <c r="B343" s="60">
        <v>339</v>
      </c>
      <c r="C343" s="60" t="s">
        <v>2662</v>
      </c>
      <c r="D343" s="60" t="s">
        <v>3172</v>
      </c>
      <c r="E343" s="60" t="s">
        <v>4669</v>
      </c>
      <c r="F343" s="60" t="s">
        <v>3172</v>
      </c>
      <c r="K343" s="71"/>
    </row>
    <row r="344" spans="2:11">
      <c r="B344" s="60">
        <v>340</v>
      </c>
      <c r="C344" s="60" t="s">
        <v>2663</v>
      </c>
      <c r="D344" s="60" t="s">
        <v>3173</v>
      </c>
      <c r="E344" s="60" t="s">
        <v>4669</v>
      </c>
      <c r="F344" s="60" t="s">
        <v>3173</v>
      </c>
      <c r="K344" s="71"/>
    </row>
    <row r="345" spans="2:11">
      <c r="B345" s="60">
        <v>341</v>
      </c>
      <c r="C345" s="60" t="s">
        <v>2664</v>
      </c>
      <c r="D345" s="60" t="s">
        <v>3174</v>
      </c>
      <c r="E345" s="60" t="s">
        <v>4669</v>
      </c>
      <c r="F345" s="60" t="s">
        <v>3174</v>
      </c>
      <c r="K345" s="71"/>
    </row>
    <row r="346" spans="2:11">
      <c r="B346" s="60">
        <v>342</v>
      </c>
      <c r="C346" s="60" t="s">
        <v>839</v>
      </c>
      <c r="D346" s="60" t="s">
        <v>3175</v>
      </c>
      <c r="E346" s="60" t="s">
        <v>4669</v>
      </c>
      <c r="F346" s="60" t="s">
        <v>3175</v>
      </c>
      <c r="K346" s="71"/>
    </row>
    <row r="347" spans="2:11">
      <c r="B347" s="60">
        <v>343</v>
      </c>
      <c r="C347" s="60" t="s">
        <v>2508</v>
      </c>
      <c r="D347" s="60" t="s">
        <v>3176</v>
      </c>
      <c r="E347" s="60" t="s">
        <v>4668</v>
      </c>
      <c r="F347" s="60" t="s">
        <v>3176</v>
      </c>
      <c r="K347" s="71"/>
    </row>
    <row r="348" spans="2:11">
      <c r="B348" s="60">
        <v>344</v>
      </c>
      <c r="C348" s="60" t="s">
        <v>840</v>
      </c>
      <c r="D348" s="60" t="s">
        <v>3177</v>
      </c>
      <c r="E348" s="60" t="s">
        <v>4668</v>
      </c>
      <c r="F348" s="60" t="s">
        <v>3177</v>
      </c>
      <c r="K348" s="71"/>
    </row>
    <row r="349" spans="2:11">
      <c r="B349" s="60">
        <v>345</v>
      </c>
      <c r="C349" s="60" t="s">
        <v>841</v>
      </c>
      <c r="D349" s="60" t="s">
        <v>3178</v>
      </c>
      <c r="E349" s="60" t="s">
        <v>4669</v>
      </c>
      <c r="F349" s="60" t="s">
        <v>3178</v>
      </c>
      <c r="K349" s="71"/>
    </row>
    <row r="350" spans="2:11">
      <c r="B350" s="60">
        <v>346</v>
      </c>
      <c r="C350" s="60" t="s">
        <v>842</v>
      </c>
      <c r="D350" s="60" t="s">
        <v>3179</v>
      </c>
      <c r="E350" s="60" t="s">
        <v>4668</v>
      </c>
      <c r="F350" s="60" t="s">
        <v>3179</v>
      </c>
      <c r="K350" s="71"/>
    </row>
    <row r="351" spans="2:11">
      <c r="B351" s="60">
        <v>347</v>
      </c>
      <c r="C351" s="60" t="s">
        <v>843</v>
      </c>
      <c r="D351" s="60" t="s">
        <v>3180</v>
      </c>
      <c r="E351" s="60" t="s">
        <v>4668</v>
      </c>
      <c r="F351" s="60" t="s">
        <v>3180</v>
      </c>
      <c r="K351" s="71"/>
    </row>
    <row r="352" spans="2:11">
      <c r="B352" s="60">
        <v>348</v>
      </c>
      <c r="C352" s="60" t="s">
        <v>2665</v>
      </c>
      <c r="D352" s="60" t="s">
        <v>3181</v>
      </c>
      <c r="E352" s="60" t="s">
        <v>4669</v>
      </c>
      <c r="F352" s="60" t="s">
        <v>3181</v>
      </c>
      <c r="K352" s="71"/>
    </row>
    <row r="353" spans="2:11">
      <c r="B353" s="60">
        <v>349</v>
      </c>
      <c r="C353" s="60" t="s">
        <v>2666</v>
      </c>
      <c r="D353" s="60" t="s">
        <v>3182</v>
      </c>
      <c r="E353" s="60" t="s">
        <v>4669</v>
      </c>
      <c r="F353" s="60" t="s">
        <v>3182</v>
      </c>
      <c r="K353" s="71"/>
    </row>
    <row r="354" spans="2:11">
      <c r="B354" s="60">
        <v>350</v>
      </c>
      <c r="C354" s="60" t="s">
        <v>844</v>
      </c>
      <c r="D354" s="60" t="s">
        <v>3183</v>
      </c>
      <c r="E354" s="60" t="s">
        <v>4669</v>
      </c>
      <c r="F354" s="60" t="s">
        <v>3183</v>
      </c>
      <c r="K354" s="71"/>
    </row>
    <row r="355" spans="2:11">
      <c r="B355" s="60">
        <v>351</v>
      </c>
      <c r="C355" s="60" t="s">
        <v>845</v>
      </c>
      <c r="D355" s="60" t="s">
        <v>3184</v>
      </c>
      <c r="E355" s="60" t="s">
        <v>4668</v>
      </c>
      <c r="F355" s="60" t="s">
        <v>3184</v>
      </c>
      <c r="K355" s="71"/>
    </row>
    <row r="356" spans="2:11">
      <c r="B356" s="60">
        <v>352</v>
      </c>
      <c r="C356" s="60" t="s">
        <v>846</v>
      </c>
      <c r="D356" s="60" t="s">
        <v>3185</v>
      </c>
      <c r="E356" s="60" t="s">
        <v>4670</v>
      </c>
      <c r="F356" s="60" t="s">
        <v>3185</v>
      </c>
      <c r="K356" s="71"/>
    </row>
    <row r="357" spans="2:11">
      <c r="B357" s="60">
        <v>353</v>
      </c>
      <c r="C357" s="60" t="s">
        <v>2667</v>
      </c>
      <c r="D357" s="60" t="s">
        <v>3186</v>
      </c>
      <c r="E357" s="60" t="s">
        <v>4669</v>
      </c>
      <c r="F357" s="60" t="s">
        <v>3186</v>
      </c>
      <c r="K357" s="71"/>
    </row>
    <row r="358" spans="2:11">
      <c r="B358" s="60">
        <v>354</v>
      </c>
      <c r="C358" s="60" t="s">
        <v>2668</v>
      </c>
      <c r="D358" s="60" t="s">
        <v>3187</v>
      </c>
      <c r="E358" s="60" t="s">
        <v>4669</v>
      </c>
      <c r="F358" s="60" t="s">
        <v>3187</v>
      </c>
      <c r="K358" s="71"/>
    </row>
    <row r="359" spans="2:11">
      <c r="B359" s="60">
        <v>355</v>
      </c>
      <c r="C359" s="60" t="s">
        <v>847</v>
      </c>
      <c r="D359" s="60" t="s">
        <v>3188</v>
      </c>
      <c r="E359" s="60" t="s">
        <v>4668</v>
      </c>
      <c r="F359" s="60" t="s">
        <v>3188</v>
      </c>
      <c r="K359" s="71"/>
    </row>
    <row r="360" spans="2:11">
      <c r="B360" s="60">
        <v>356</v>
      </c>
      <c r="C360" s="60" t="s">
        <v>848</v>
      </c>
      <c r="D360" s="60" t="s">
        <v>3189</v>
      </c>
      <c r="E360" s="60" t="s">
        <v>4668</v>
      </c>
      <c r="F360" s="60" t="s">
        <v>3189</v>
      </c>
      <c r="K360" s="71"/>
    </row>
    <row r="361" spans="2:11">
      <c r="B361" s="60">
        <v>357</v>
      </c>
      <c r="C361" s="60" t="s">
        <v>2669</v>
      </c>
      <c r="D361" s="60" t="s">
        <v>3190</v>
      </c>
      <c r="E361" s="60" t="s">
        <v>4669</v>
      </c>
      <c r="F361" s="60" t="s">
        <v>3190</v>
      </c>
      <c r="K361" s="71"/>
    </row>
    <row r="362" spans="2:11">
      <c r="B362" s="60">
        <v>358</v>
      </c>
      <c r="C362" s="60" t="s">
        <v>2670</v>
      </c>
      <c r="D362" s="60" t="s">
        <v>3191</v>
      </c>
      <c r="E362" s="60" t="s">
        <v>4669</v>
      </c>
      <c r="F362" s="60" t="s">
        <v>3191</v>
      </c>
      <c r="K362" s="71"/>
    </row>
    <row r="363" spans="2:11">
      <c r="B363" s="60">
        <v>359</v>
      </c>
      <c r="C363" s="60" t="s">
        <v>2671</v>
      </c>
      <c r="D363" s="60" t="s">
        <v>3192</v>
      </c>
      <c r="E363" s="60" t="s">
        <v>4669</v>
      </c>
      <c r="F363" s="60" t="s">
        <v>3192</v>
      </c>
      <c r="K363" s="71"/>
    </row>
    <row r="364" spans="2:11">
      <c r="B364" s="60">
        <v>360</v>
      </c>
      <c r="C364" s="60" t="s">
        <v>2672</v>
      </c>
      <c r="D364" s="60" t="s">
        <v>3193</v>
      </c>
      <c r="E364" s="60" t="s">
        <v>4669</v>
      </c>
      <c r="F364" s="60" t="s">
        <v>3193</v>
      </c>
      <c r="K364" s="71"/>
    </row>
    <row r="365" spans="2:11">
      <c r="B365" s="60">
        <v>361</v>
      </c>
      <c r="C365" s="60" t="s">
        <v>2673</v>
      </c>
      <c r="D365" s="60" t="s">
        <v>3194</v>
      </c>
      <c r="E365" s="60" t="s">
        <v>4669</v>
      </c>
      <c r="F365" s="60" t="s">
        <v>3194</v>
      </c>
      <c r="K365" s="71"/>
    </row>
    <row r="366" spans="2:11">
      <c r="B366" s="60">
        <v>362</v>
      </c>
      <c r="C366" s="60" t="s">
        <v>2674</v>
      </c>
      <c r="D366" s="60" t="s">
        <v>3195</v>
      </c>
      <c r="E366" s="60" t="s">
        <v>4669</v>
      </c>
      <c r="F366" s="60" t="s">
        <v>3195</v>
      </c>
      <c r="K366" s="71"/>
    </row>
    <row r="367" spans="2:11">
      <c r="B367" s="60">
        <v>363</v>
      </c>
      <c r="C367" s="60" t="s">
        <v>2675</v>
      </c>
      <c r="D367" s="60" t="s">
        <v>3196</v>
      </c>
      <c r="E367" s="60" t="s">
        <v>4669</v>
      </c>
      <c r="F367" s="60" t="s">
        <v>3196</v>
      </c>
      <c r="K367" s="71"/>
    </row>
    <row r="368" spans="2:11">
      <c r="B368" s="60">
        <v>364</v>
      </c>
      <c r="C368" s="60" t="s">
        <v>849</v>
      </c>
      <c r="D368" s="60" t="s">
        <v>3197</v>
      </c>
      <c r="E368" s="60" t="s">
        <v>4668</v>
      </c>
      <c r="F368" s="60" t="s">
        <v>3197</v>
      </c>
      <c r="K368" s="71"/>
    </row>
    <row r="369" spans="2:11">
      <c r="B369" s="60">
        <v>365</v>
      </c>
      <c r="C369" s="60" t="s">
        <v>850</v>
      </c>
      <c r="D369" s="60" t="s">
        <v>3198</v>
      </c>
      <c r="E369" s="60" t="s">
        <v>4668</v>
      </c>
      <c r="F369" s="60" t="s">
        <v>3198</v>
      </c>
      <c r="K369" s="71"/>
    </row>
    <row r="370" spans="2:11">
      <c r="B370" s="60">
        <v>366</v>
      </c>
      <c r="C370" s="60" t="s">
        <v>851</v>
      </c>
      <c r="D370" s="60" t="s">
        <v>3199</v>
      </c>
      <c r="E370" s="60" t="s">
        <v>4669</v>
      </c>
      <c r="F370" s="60" t="s">
        <v>3199</v>
      </c>
      <c r="K370" s="71"/>
    </row>
    <row r="371" spans="2:11">
      <c r="B371" s="60">
        <v>367</v>
      </c>
      <c r="C371" s="60" t="s">
        <v>852</v>
      </c>
      <c r="D371" s="60" t="s">
        <v>3200</v>
      </c>
      <c r="E371" s="60" t="s">
        <v>4669</v>
      </c>
      <c r="F371" s="60" t="s">
        <v>3200</v>
      </c>
      <c r="K371" s="71"/>
    </row>
    <row r="372" spans="2:11">
      <c r="B372" s="60">
        <v>368</v>
      </c>
      <c r="C372" s="60" t="s">
        <v>853</v>
      </c>
      <c r="D372" s="60" t="s">
        <v>3201</v>
      </c>
      <c r="E372" s="60" t="s">
        <v>4670</v>
      </c>
      <c r="F372" s="60" t="s">
        <v>3201</v>
      </c>
      <c r="K372" s="71"/>
    </row>
    <row r="373" spans="2:11">
      <c r="B373" s="60">
        <v>369</v>
      </c>
      <c r="C373" s="60" t="s">
        <v>2676</v>
      </c>
      <c r="D373" s="60" t="s">
        <v>3202</v>
      </c>
      <c r="E373" s="60" t="s">
        <v>4669</v>
      </c>
      <c r="F373" s="60" t="s">
        <v>3202</v>
      </c>
      <c r="K373" s="71"/>
    </row>
    <row r="374" spans="2:11">
      <c r="B374" s="60">
        <v>370</v>
      </c>
      <c r="C374" s="60" t="s">
        <v>2677</v>
      </c>
      <c r="D374" s="60" t="s">
        <v>3203</v>
      </c>
      <c r="E374" s="60" t="s">
        <v>4669</v>
      </c>
      <c r="F374" s="60" t="s">
        <v>3203</v>
      </c>
      <c r="K374" s="71"/>
    </row>
    <row r="375" spans="2:11">
      <c r="B375" s="60">
        <v>371</v>
      </c>
      <c r="C375" s="60" t="s">
        <v>2678</v>
      </c>
      <c r="D375" s="60" t="s">
        <v>3204</v>
      </c>
      <c r="E375" s="60" t="s">
        <v>4669</v>
      </c>
      <c r="F375" s="60" t="s">
        <v>3204</v>
      </c>
      <c r="K375" s="71"/>
    </row>
    <row r="376" spans="2:11">
      <c r="B376" s="60">
        <v>372</v>
      </c>
      <c r="C376" s="60" t="s">
        <v>2679</v>
      </c>
      <c r="D376" s="60" t="s">
        <v>3205</v>
      </c>
      <c r="E376" s="60" t="s">
        <v>4669</v>
      </c>
      <c r="F376" s="60" t="s">
        <v>3205</v>
      </c>
      <c r="K376" s="71"/>
    </row>
    <row r="377" spans="2:11">
      <c r="B377" s="60">
        <v>373</v>
      </c>
      <c r="C377" s="60" t="s">
        <v>2680</v>
      </c>
      <c r="D377" s="60" t="s">
        <v>3206</v>
      </c>
      <c r="E377" s="60" t="s">
        <v>4669</v>
      </c>
      <c r="F377" s="60" t="s">
        <v>3206</v>
      </c>
      <c r="K377" s="71"/>
    </row>
    <row r="378" spans="2:11">
      <c r="B378" s="60">
        <v>374</v>
      </c>
      <c r="C378" s="60" t="s">
        <v>854</v>
      </c>
      <c r="D378" s="60" t="s">
        <v>3207</v>
      </c>
      <c r="E378" s="60" t="s">
        <v>4668</v>
      </c>
      <c r="F378" s="60" t="s">
        <v>3207</v>
      </c>
      <c r="K378" s="71"/>
    </row>
    <row r="379" spans="2:11">
      <c r="B379" s="60">
        <v>375</v>
      </c>
      <c r="C379" s="60" t="s">
        <v>855</v>
      </c>
      <c r="D379" s="60" t="s">
        <v>3208</v>
      </c>
      <c r="E379" s="60" t="s">
        <v>4669</v>
      </c>
      <c r="F379" s="60" t="s">
        <v>3208</v>
      </c>
      <c r="K379" s="71"/>
    </row>
    <row r="380" spans="2:11">
      <c r="B380" s="60">
        <v>376</v>
      </c>
      <c r="C380" s="60" t="s">
        <v>856</v>
      </c>
      <c r="D380" s="60" t="s">
        <v>3209</v>
      </c>
      <c r="E380" s="60" t="s">
        <v>4668</v>
      </c>
      <c r="F380" s="60" t="s">
        <v>3209</v>
      </c>
      <c r="K380" s="71"/>
    </row>
    <row r="381" spans="2:11">
      <c r="B381" s="60">
        <v>377</v>
      </c>
      <c r="C381" s="60" t="s">
        <v>2681</v>
      </c>
      <c r="D381" s="60" t="s">
        <v>3210</v>
      </c>
      <c r="E381" s="60" t="s">
        <v>4669</v>
      </c>
      <c r="F381" s="60" t="s">
        <v>3210</v>
      </c>
      <c r="K381" s="71"/>
    </row>
    <row r="382" spans="2:11">
      <c r="B382" s="60">
        <v>378</v>
      </c>
      <c r="C382" s="60" t="s">
        <v>2682</v>
      </c>
      <c r="D382" s="60" t="s">
        <v>3211</v>
      </c>
      <c r="E382" s="60" t="s">
        <v>4669</v>
      </c>
      <c r="F382" s="60" t="s">
        <v>3211</v>
      </c>
      <c r="K382" s="71"/>
    </row>
    <row r="383" spans="2:11">
      <c r="B383" s="60">
        <v>379</v>
      </c>
      <c r="C383" s="60" t="s">
        <v>2683</v>
      </c>
      <c r="D383" s="60" t="s">
        <v>3212</v>
      </c>
      <c r="E383" s="60" t="s">
        <v>4669</v>
      </c>
      <c r="F383" s="60" t="s">
        <v>3212</v>
      </c>
      <c r="K383" s="71"/>
    </row>
    <row r="384" spans="2:11">
      <c r="B384" s="60">
        <v>380</v>
      </c>
      <c r="C384" s="60" t="s">
        <v>2684</v>
      </c>
      <c r="D384" s="60" t="s">
        <v>3213</v>
      </c>
      <c r="E384" s="60" t="s">
        <v>4669</v>
      </c>
      <c r="F384" s="60" t="s">
        <v>3213</v>
      </c>
      <c r="K384" s="71"/>
    </row>
    <row r="385" spans="2:11">
      <c r="B385" s="60">
        <v>381</v>
      </c>
      <c r="C385" s="60" t="s">
        <v>2685</v>
      </c>
      <c r="D385" s="60" t="s">
        <v>3214</v>
      </c>
      <c r="E385" s="60" t="s">
        <v>4669</v>
      </c>
      <c r="F385" s="60" t="s">
        <v>3214</v>
      </c>
      <c r="K385" s="71"/>
    </row>
    <row r="386" spans="2:11">
      <c r="B386" s="60">
        <v>382</v>
      </c>
      <c r="C386" s="60" t="s">
        <v>2686</v>
      </c>
      <c r="D386" s="60" t="s">
        <v>3215</v>
      </c>
      <c r="E386" s="60" t="s">
        <v>4669</v>
      </c>
      <c r="F386" s="60" t="s">
        <v>3215</v>
      </c>
      <c r="K386" s="71"/>
    </row>
    <row r="387" spans="2:11">
      <c r="B387" s="60">
        <v>383</v>
      </c>
      <c r="C387" s="60" t="s">
        <v>2687</v>
      </c>
      <c r="D387" s="60" t="s">
        <v>3216</v>
      </c>
      <c r="E387" s="60" t="s">
        <v>4669</v>
      </c>
      <c r="F387" s="60" t="s">
        <v>3216</v>
      </c>
      <c r="K387" s="71"/>
    </row>
    <row r="388" spans="2:11">
      <c r="B388" s="60">
        <v>384</v>
      </c>
      <c r="C388" s="60" t="s">
        <v>2688</v>
      </c>
      <c r="D388" s="60" t="s">
        <v>3217</v>
      </c>
      <c r="E388" s="60" t="s">
        <v>4669</v>
      </c>
      <c r="F388" s="60" t="s">
        <v>3217</v>
      </c>
      <c r="K388" s="71"/>
    </row>
    <row r="389" spans="2:11">
      <c r="B389" s="60">
        <v>385</v>
      </c>
      <c r="C389" s="60" t="s">
        <v>2689</v>
      </c>
      <c r="D389" s="60" t="s">
        <v>3218</v>
      </c>
      <c r="E389" s="60" t="s">
        <v>4669</v>
      </c>
      <c r="F389" s="60" t="s">
        <v>3218</v>
      </c>
      <c r="K389" s="71"/>
    </row>
    <row r="390" spans="2:11">
      <c r="B390" s="60">
        <v>386</v>
      </c>
      <c r="C390" s="60" t="s">
        <v>2690</v>
      </c>
      <c r="D390" s="60" t="s">
        <v>3219</v>
      </c>
      <c r="E390" s="60" t="s">
        <v>4669</v>
      </c>
      <c r="F390" s="60" t="s">
        <v>3219</v>
      </c>
      <c r="K390" s="71"/>
    </row>
    <row r="391" spans="2:11">
      <c r="B391" s="60">
        <v>387</v>
      </c>
      <c r="C391" s="60" t="s">
        <v>2691</v>
      </c>
      <c r="D391" s="60" t="s">
        <v>3220</v>
      </c>
      <c r="E391" s="60" t="s">
        <v>4669</v>
      </c>
      <c r="F391" s="60" t="s">
        <v>3220</v>
      </c>
      <c r="K391" s="71"/>
    </row>
    <row r="392" spans="2:11">
      <c r="B392" s="60">
        <v>388</v>
      </c>
      <c r="C392" s="60" t="s">
        <v>2692</v>
      </c>
      <c r="D392" s="60" t="s">
        <v>3221</v>
      </c>
      <c r="E392" s="60" t="s">
        <v>4669</v>
      </c>
      <c r="F392" s="60" t="s">
        <v>3221</v>
      </c>
      <c r="K392" s="71"/>
    </row>
    <row r="393" spans="2:11">
      <c r="B393" s="60">
        <v>389</v>
      </c>
      <c r="C393" s="60" t="s">
        <v>2693</v>
      </c>
      <c r="D393" s="60" t="s">
        <v>3222</v>
      </c>
      <c r="E393" s="60" t="s">
        <v>4669</v>
      </c>
      <c r="F393" s="60" t="s">
        <v>3222</v>
      </c>
      <c r="K393" s="71"/>
    </row>
    <row r="394" spans="2:11">
      <c r="B394" s="60">
        <v>390</v>
      </c>
      <c r="C394" s="60" t="s">
        <v>2694</v>
      </c>
      <c r="D394" s="60" t="s">
        <v>3223</v>
      </c>
      <c r="E394" s="60" t="s">
        <v>4669</v>
      </c>
      <c r="F394" s="60" t="s">
        <v>3223</v>
      </c>
      <c r="K394" s="71"/>
    </row>
    <row r="395" spans="2:11">
      <c r="B395" s="60">
        <v>391</v>
      </c>
      <c r="C395" s="60" t="s">
        <v>2695</v>
      </c>
      <c r="D395" s="60" t="s">
        <v>3224</v>
      </c>
      <c r="E395" s="60" t="s">
        <v>4669</v>
      </c>
      <c r="F395" s="60" t="s">
        <v>3224</v>
      </c>
      <c r="K395" s="71"/>
    </row>
    <row r="396" spans="2:11">
      <c r="B396" s="60">
        <v>392</v>
      </c>
      <c r="C396" s="60" t="s">
        <v>2696</v>
      </c>
      <c r="D396" s="60" t="s">
        <v>3225</v>
      </c>
      <c r="E396" s="60" t="s">
        <v>4669</v>
      </c>
      <c r="F396" s="60" t="s">
        <v>3225</v>
      </c>
      <c r="K396" s="71"/>
    </row>
    <row r="397" spans="2:11">
      <c r="B397" s="60">
        <v>393</v>
      </c>
      <c r="C397" s="60" t="s">
        <v>2697</v>
      </c>
      <c r="D397" s="60" t="s">
        <v>3226</v>
      </c>
      <c r="E397" s="60" t="s">
        <v>4669</v>
      </c>
      <c r="F397" s="60" t="s">
        <v>3226</v>
      </c>
      <c r="K397" s="71"/>
    </row>
    <row r="398" spans="2:11">
      <c r="B398" s="60">
        <v>394</v>
      </c>
      <c r="C398" s="60" t="s">
        <v>2698</v>
      </c>
      <c r="D398" s="60" t="s">
        <v>3227</v>
      </c>
      <c r="E398" s="60" t="s">
        <v>4669</v>
      </c>
      <c r="F398" s="60" t="s">
        <v>3227</v>
      </c>
      <c r="K398" s="71"/>
    </row>
    <row r="399" spans="2:11">
      <c r="B399" s="60">
        <v>395</v>
      </c>
      <c r="C399" s="60" t="s">
        <v>2699</v>
      </c>
      <c r="D399" s="60" t="s">
        <v>3228</v>
      </c>
      <c r="E399" s="60" t="s">
        <v>4669</v>
      </c>
      <c r="F399" s="60" t="s">
        <v>3228</v>
      </c>
      <c r="K399" s="71"/>
    </row>
    <row r="400" spans="2:11">
      <c r="B400" s="60">
        <v>396</v>
      </c>
      <c r="C400" s="60" t="s">
        <v>2700</v>
      </c>
      <c r="D400" s="60" t="s">
        <v>3229</v>
      </c>
      <c r="E400" s="60" t="s">
        <v>4669</v>
      </c>
      <c r="F400" s="60" t="s">
        <v>3229</v>
      </c>
      <c r="K400" s="71"/>
    </row>
    <row r="401" spans="2:11">
      <c r="B401" s="60">
        <v>397</v>
      </c>
      <c r="C401" s="60" t="s">
        <v>2701</v>
      </c>
      <c r="D401" s="60" t="s">
        <v>3230</v>
      </c>
      <c r="E401" s="60" t="s">
        <v>4669</v>
      </c>
      <c r="F401" s="60" t="s">
        <v>3230</v>
      </c>
      <c r="K401" s="71"/>
    </row>
    <row r="402" spans="2:11">
      <c r="B402" s="60">
        <v>398</v>
      </c>
      <c r="C402" s="60" t="s">
        <v>2702</v>
      </c>
      <c r="D402" s="60" t="s">
        <v>3231</v>
      </c>
      <c r="E402" s="60" t="s">
        <v>4669</v>
      </c>
      <c r="F402" s="60" t="s">
        <v>3231</v>
      </c>
      <c r="K402" s="71"/>
    </row>
    <row r="403" spans="2:11">
      <c r="B403" s="60">
        <v>399</v>
      </c>
      <c r="C403" s="60" t="s">
        <v>2703</v>
      </c>
      <c r="D403" s="60" t="s">
        <v>3232</v>
      </c>
      <c r="E403" s="60" t="s">
        <v>4669</v>
      </c>
      <c r="F403" s="60" t="s">
        <v>3232</v>
      </c>
      <c r="K403" s="71"/>
    </row>
    <row r="404" spans="2:11">
      <c r="B404" s="60">
        <v>400</v>
      </c>
      <c r="C404" s="60" t="s">
        <v>2704</v>
      </c>
      <c r="D404" s="60" t="s">
        <v>3233</v>
      </c>
      <c r="E404" s="60" t="s">
        <v>4669</v>
      </c>
      <c r="F404" s="60" t="s">
        <v>3233</v>
      </c>
      <c r="K404" s="71"/>
    </row>
    <row r="405" spans="2:11">
      <c r="B405" s="60">
        <v>401</v>
      </c>
      <c r="C405" s="60" t="s">
        <v>857</v>
      </c>
      <c r="D405" s="60" t="s">
        <v>3234</v>
      </c>
      <c r="E405" s="60" t="s">
        <v>4669</v>
      </c>
      <c r="F405" s="60" t="s">
        <v>3234</v>
      </c>
      <c r="K405" s="71"/>
    </row>
    <row r="406" spans="2:11">
      <c r="B406" s="60">
        <v>402</v>
      </c>
      <c r="C406" s="60" t="s">
        <v>858</v>
      </c>
      <c r="D406" s="60" t="s">
        <v>3235</v>
      </c>
      <c r="E406" s="60" t="s">
        <v>4668</v>
      </c>
      <c r="F406" s="60" t="s">
        <v>3235</v>
      </c>
      <c r="K406" s="71"/>
    </row>
    <row r="407" spans="2:11">
      <c r="B407" s="60">
        <v>403</v>
      </c>
      <c r="C407" s="60" t="s">
        <v>859</v>
      </c>
      <c r="D407" s="60" t="s">
        <v>3236</v>
      </c>
      <c r="E407" s="60" t="s">
        <v>4668</v>
      </c>
      <c r="F407" s="60" t="s">
        <v>3236</v>
      </c>
      <c r="K407" s="71"/>
    </row>
    <row r="408" spans="2:11">
      <c r="B408" s="60">
        <v>404</v>
      </c>
      <c r="C408" s="60" t="s">
        <v>860</v>
      </c>
      <c r="D408" s="60" t="s">
        <v>3237</v>
      </c>
      <c r="E408" s="60" t="s">
        <v>4668</v>
      </c>
      <c r="F408" s="60" t="s">
        <v>3237</v>
      </c>
      <c r="K408" s="71"/>
    </row>
    <row r="409" spans="2:11">
      <c r="B409" s="60">
        <v>405</v>
      </c>
      <c r="C409" s="60" t="s">
        <v>861</v>
      </c>
      <c r="D409" s="60" t="s">
        <v>3238</v>
      </c>
      <c r="E409" s="60" t="s">
        <v>4670</v>
      </c>
      <c r="F409" s="60" t="s">
        <v>3238</v>
      </c>
      <c r="K409" s="71"/>
    </row>
    <row r="410" spans="2:11">
      <c r="B410" s="60">
        <v>406</v>
      </c>
      <c r="C410" s="60" t="s">
        <v>862</v>
      </c>
      <c r="D410" s="60" t="s">
        <v>3239</v>
      </c>
      <c r="E410" s="60" t="s">
        <v>4670</v>
      </c>
      <c r="F410" s="60" t="s">
        <v>3239</v>
      </c>
      <c r="K410" s="71"/>
    </row>
    <row r="411" spans="2:11">
      <c r="B411" s="60">
        <v>407</v>
      </c>
      <c r="C411" s="60" t="s">
        <v>2705</v>
      </c>
      <c r="D411" s="60" t="s">
        <v>3240</v>
      </c>
      <c r="E411" s="60" t="s">
        <v>4669</v>
      </c>
      <c r="F411" s="60" t="s">
        <v>3240</v>
      </c>
      <c r="K411" s="71"/>
    </row>
    <row r="412" spans="2:11">
      <c r="B412" s="60">
        <v>408</v>
      </c>
      <c r="C412" s="60" t="s">
        <v>2706</v>
      </c>
      <c r="D412" s="60" t="s">
        <v>3241</v>
      </c>
      <c r="E412" s="60" t="s">
        <v>4669</v>
      </c>
      <c r="F412" s="60" t="s">
        <v>3241</v>
      </c>
      <c r="K412" s="71"/>
    </row>
    <row r="413" spans="2:11">
      <c r="B413" s="60">
        <v>409</v>
      </c>
      <c r="C413" s="60" t="s">
        <v>2707</v>
      </c>
      <c r="D413" s="60" t="s">
        <v>3242</v>
      </c>
      <c r="E413" s="60" t="s">
        <v>4669</v>
      </c>
      <c r="F413" s="60" t="s">
        <v>3242</v>
      </c>
      <c r="K413" s="71"/>
    </row>
    <row r="414" spans="2:11">
      <c r="B414" s="60">
        <v>410</v>
      </c>
      <c r="C414" s="60" t="s">
        <v>2708</v>
      </c>
      <c r="D414" s="60" t="s">
        <v>3243</v>
      </c>
      <c r="E414" s="60" t="s">
        <v>4669</v>
      </c>
      <c r="F414" s="60" t="s">
        <v>3243</v>
      </c>
      <c r="K414" s="71"/>
    </row>
    <row r="415" spans="2:11">
      <c r="B415" s="60">
        <v>411</v>
      </c>
      <c r="C415" s="60" t="s">
        <v>2709</v>
      </c>
      <c r="D415" s="60" t="s">
        <v>3244</v>
      </c>
      <c r="E415" s="60" t="s">
        <v>4669</v>
      </c>
      <c r="F415" s="60" t="s">
        <v>3244</v>
      </c>
      <c r="K415" s="71"/>
    </row>
    <row r="416" spans="2:11">
      <c r="B416" s="60">
        <v>412</v>
      </c>
      <c r="C416" s="60" t="s">
        <v>2710</v>
      </c>
      <c r="D416" s="60" t="s">
        <v>3245</v>
      </c>
      <c r="E416" s="60" t="s">
        <v>4669</v>
      </c>
      <c r="F416" s="60" t="s">
        <v>3245</v>
      </c>
      <c r="K416" s="71"/>
    </row>
    <row r="417" spans="2:11">
      <c r="B417" s="60">
        <v>413</v>
      </c>
      <c r="C417" s="60" t="s">
        <v>2711</v>
      </c>
      <c r="D417" s="60" t="s">
        <v>3246</v>
      </c>
      <c r="E417" s="60" t="s">
        <v>4669</v>
      </c>
      <c r="F417" s="60" t="s">
        <v>3246</v>
      </c>
      <c r="K417" s="71"/>
    </row>
    <row r="418" spans="2:11">
      <c r="B418" s="60">
        <v>414</v>
      </c>
      <c r="C418" s="60" t="s">
        <v>2712</v>
      </c>
      <c r="D418" s="60" t="s">
        <v>3247</v>
      </c>
      <c r="E418" s="60" t="s">
        <v>4669</v>
      </c>
      <c r="F418" s="60" t="s">
        <v>3247</v>
      </c>
      <c r="K418" s="71"/>
    </row>
    <row r="419" spans="2:11">
      <c r="B419" s="60">
        <v>415</v>
      </c>
      <c r="C419" s="60" t="s">
        <v>2713</v>
      </c>
      <c r="D419" s="60" t="s">
        <v>3248</v>
      </c>
      <c r="E419" s="60" t="s">
        <v>4669</v>
      </c>
      <c r="F419" s="60" t="s">
        <v>3248</v>
      </c>
      <c r="K419" s="71"/>
    </row>
    <row r="420" spans="2:11">
      <c r="B420" s="60">
        <v>416</v>
      </c>
      <c r="C420" s="60" t="s">
        <v>863</v>
      </c>
      <c r="D420" s="60" t="s">
        <v>3249</v>
      </c>
      <c r="E420" s="60" t="s">
        <v>4669</v>
      </c>
      <c r="F420" s="60" t="s">
        <v>3249</v>
      </c>
      <c r="K420" s="71"/>
    </row>
    <row r="421" spans="2:11">
      <c r="B421" s="60">
        <v>417</v>
      </c>
      <c r="C421" s="60" t="s">
        <v>2714</v>
      </c>
      <c r="D421" s="60" t="s">
        <v>3250</v>
      </c>
      <c r="E421" s="60" t="s">
        <v>4670</v>
      </c>
      <c r="F421" s="60" t="s">
        <v>3250</v>
      </c>
      <c r="K421" s="71"/>
    </row>
    <row r="422" spans="2:11">
      <c r="B422" s="60">
        <v>418</v>
      </c>
      <c r="C422" s="60" t="s">
        <v>864</v>
      </c>
      <c r="D422" s="60" t="s">
        <v>3251</v>
      </c>
      <c r="E422" s="60" t="s">
        <v>4669</v>
      </c>
      <c r="F422" s="60" t="s">
        <v>3251</v>
      </c>
      <c r="K422" s="71"/>
    </row>
    <row r="423" spans="2:11">
      <c r="B423" s="60">
        <v>419</v>
      </c>
      <c r="C423" s="60" t="s">
        <v>865</v>
      </c>
      <c r="D423" s="60" t="s">
        <v>3252</v>
      </c>
      <c r="E423" s="60" t="s">
        <v>4669</v>
      </c>
      <c r="F423" s="60" t="s">
        <v>3252</v>
      </c>
      <c r="K423" s="71"/>
    </row>
    <row r="424" spans="2:11">
      <c r="B424" s="60">
        <v>420</v>
      </c>
      <c r="C424" s="60" t="s">
        <v>2715</v>
      </c>
      <c r="D424" s="60" t="s">
        <v>3253</v>
      </c>
      <c r="E424" s="60" t="s">
        <v>4670</v>
      </c>
      <c r="F424" s="60" t="s">
        <v>3253</v>
      </c>
      <c r="K424" s="71"/>
    </row>
    <row r="425" spans="2:11">
      <c r="B425" s="60">
        <v>421</v>
      </c>
      <c r="C425" s="60" t="s">
        <v>2716</v>
      </c>
      <c r="D425" s="60" t="s">
        <v>3254</v>
      </c>
      <c r="E425" s="60" t="s">
        <v>4670</v>
      </c>
      <c r="F425" s="60" t="s">
        <v>3254</v>
      </c>
      <c r="K425" s="71"/>
    </row>
    <row r="426" spans="2:11">
      <c r="B426" s="60">
        <v>422</v>
      </c>
      <c r="C426" s="60" t="s">
        <v>2717</v>
      </c>
      <c r="D426" s="60" t="s">
        <v>3255</v>
      </c>
      <c r="E426" s="60" t="s">
        <v>4670</v>
      </c>
      <c r="F426" s="60" t="s">
        <v>3255</v>
      </c>
      <c r="K426" s="71"/>
    </row>
    <row r="427" spans="2:11">
      <c r="B427" s="60">
        <v>423</v>
      </c>
      <c r="C427" s="60" t="s">
        <v>2718</v>
      </c>
      <c r="D427" s="60" t="s">
        <v>3256</v>
      </c>
      <c r="E427" s="60" t="s">
        <v>4670</v>
      </c>
      <c r="F427" s="60" t="s">
        <v>3256</v>
      </c>
      <c r="K427" s="71"/>
    </row>
    <row r="428" spans="2:11">
      <c r="B428" s="60">
        <v>424</v>
      </c>
      <c r="C428" s="60" t="s">
        <v>2719</v>
      </c>
      <c r="D428" s="60" t="s">
        <v>3257</v>
      </c>
      <c r="E428" s="60" t="s">
        <v>4670</v>
      </c>
      <c r="F428" s="60" t="s">
        <v>3257</v>
      </c>
      <c r="K428" s="71"/>
    </row>
    <row r="429" spans="2:11">
      <c r="B429" s="60">
        <v>425</v>
      </c>
      <c r="C429" s="60" t="s">
        <v>2720</v>
      </c>
      <c r="D429" s="60" t="s">
        <v>3258</v>
      </c>
      <c r="E429" s="60" t="s">
        <v>4670</v>
      </c>
      <c r="F429" s="60" t="s">
        <v>3258</v>
      </c>
      <c r="K429" s="71"/>
    </row>
    <row r="430" spans="2:11">
      <c r="B430" s="60">
        <v>426</v>
      </c>
      <c r="C430" s="60" t="s">
        <v>866</v>
      </c>
      <c r="D430" s="60" t="s">
        <v>3259</v>
      </c>
      <c r="E430" s="60" t="s">
        <v>4669</v>
      </c>
      <c r="F430" s="60" t="s">
        <v>3259</v>
      </c>
      <c r="K430" s="71"/>
    </row>
    <row r="431" spans="2:11">
      <c r="B431" s="60">
        <v>427</v>
      </c>
      <c r="C431" s="60" t="s">
        <v>867</v>
      </c>
      <c r="D431" s="60" t="s">
        <v>3260</v>
      </c>
      <c r="E431" s="60" t="s">
        <v>4668</v>
      </c>
      <c r="F431" s="60" t="s">
        <v>3260</v>
      </c>
      <c r="K431" s="71"/>
    </row>
    <row r="432" spans="2:11">
      <c r="B432" s="60">
        <v>428</v>
      </c>
      <c r="C432" s="60" t="s">
        <v>868</v>
      </c>
      <c r="D432" s="60" t="s">
        <v>3261</v>
      </c>
      <c r="E432" s="60" t="s">
        <v>4670</v>
      </c>
      <c r="F432" s="60" t="s">
        <v>3261</v>
      </c>
      <c r="K432" s="71"/>
    </row>
    <row r="433" spans="2:11">
      <c r="B433" s="60">
        <v>429</v>
      </c>
      <c r="C433" s="60" t="s">
        <v>2721</v>
      </c>
      <c r="D433" s="60" t="s">
        <v>3262</v>
      </c>
      <c r="E433" s="60" t="s">
        <v>4669</v>
      </c>
      <c r="F433" s="60" t="s">
        <v>3262</v>
      </c>
      <c r="K433" s="71"/>
    </row>
    <row r="434" spans="2:11">
      <c r="B434" s="60">
        <v>430</v>
      </c>
      <c r="C434" s="60" t="s">
        <v>2722</v>
      </c>
      <c r="D434" s="60" t="s">
        <v>3263</v>
      </c>
      <c r="E434" s="60" t="s">
        <v>4669</v>
      </c>
      <c r="F434" s="60" t="s">
        <v>3263</v>
      </c>
      <c r="K434" s="71"/>
    </row>
    <row r="435" spans="2:11">
      <c r="B435" s="60">
        <v>431</v>
      </c>
      <c r="C435" s="60" t="s">
        <v>2723</v>
      </c>
      <c r="D435" s="60" t="s">
        <v>3264</v>
      </c>
      <c r="E435" s="60" t="s">
        <v>4669</v>
      </c>
      <c r="F435" s="60" t="s">
        <v>3264</v>
      </c>
      <c r="K435" s="71"/>
    </row>
    <row r="436" spans="2:11">
      <c r="B436" s="60">
        <v>432</v>
      </c>
      <c r="C436" s="60" t="s">
        <v>2724</v>
      </c>
      <c r="D436" s="60" t="s">
        <v>3265</v>
      </c>
      <c r="E436" s="60" t="s">
        <v>4669</v>
      </c>
      <c r="F436" s="60" t="s">
        <v>3265</v>
      </c>
      <c r="K436" s="71"/>
    </row>
    <row r="437" spans="2:11">
      <c r="B437" s="60">
        <v>433</v>
      </c>
      <c r="C437" s="60" t="s">
        <v>869</v>
      </c>
      <c r="D437" s="60" t="s">
        <v>3266</v>
      </c>
      <c r="E437" s="60" t="s">
        <v>4669</v>
      </c>
      <c r="F437" s="60" t="s">
        <v>3266</v>
      </c>
      <c r="K437" s="71"/>
    </row>
    <row r="438" spans="2:11">
      <c r="B438" s="60">
        <v>434</v>
      </c>
      <c r="C438" s="60" t="s">
        <v>870</v>
      </c>
      <c r="D438" s="60" t="s">
        <v>3267</v>
      </c>
      <c r="E438" s="60" t="s">
        <v>4669</v>
      </c>
      <c r="F438" s="60" t="s">
        <v>3267</v>
      </c>
      <c r="K438" s="71"/>
    </row>
    <row r="439" spans="2:11">
      <c r="B439" s="60">
        <v>435</v>
      </c>
      <c r="C439" s="60" t="s">
        <v>871</v>
      </c>
      <c r="D439" s="60" t="s">
        <v>3268</v>
      </c>
      <c r="E439" s="60" t="s">
        <v>4670</v>
      </c>
      <c r="F439" s="60" t="s">
        <v>3268</v>
      </c>
      <c r="K439" s="71"/>
    </row>
    <row r="440" spans="2:11">
      <c r="B440" s="60">
        <v>436</v>
      </c>
      <c r="C440" s="60" t="s">
        <v>872</v>
      </c>
      <c r="D440" s="60" t="s">
        <v>3269</v>
      </c>
      <c r="E440" s="60" t="s">
        <v>4668</v>
      </c>
      <c r="F440" s="60" t="s">
        <v>3269</v>
      </c>
      <c r="K440" s="71"/>
    </row>
    <row r="441" spans="2:11">
      <c r="B441" s="60">
        <v>437</v>
      </c>
      <c r="C441" s="60" t="s">
        <v>873</v>
      </c>
      <c r="D441" s="60" t="s">
        <v>3270</v>
      </c>
      <c r="E441" s="60" t="s">
        <v>4668</v>
      </c>
      <c r="F441" s="60" t="s">
        <v>3270</v>
      </c>
      <c r="K441" s="71"/>
    </row>
    <row r="442" spans="2:11">
      <c r="B442" s="60">
        <v>438</v>
      </c>
      <c r="C442" s="60" t="s">
        <v>2725</v>
      </c>
      <c r="D442" s="60" t="s">
        <v>3271</v>
      </c>
      <c r="E442" s="60" t="s">
        <v>4669</v>
      </c>
      <c r="F442" s="60" t="s">
        <v>3271</v>
      </c>
      <c r="K442" s="71"/>
    </row>
    <row r="443" spans="2:11">
      <c r="B443" s="60">
        <v>439</v>
      </c>
      <c r="C443" s="60" t="s">
        <v>2726</v>
      </c>
      <c r="D443" s="60" t="s">
        <v>3272</v>
      </c>
      <c r="E443" s="60" t="s">
        <v>4669</v>
      </c>
      <c r="F443" s="60" t="s">
        <v>3272</v>
      </c>
      <c r="K443" s="71"/>
    </row>
    <row r="444" spans="2:11">
      <c r="B444" s="60">
        <v>440</v>
      </c>
      <c r="C444" s="60" t="s">
        <v>2727</v>
      </c>
      <c r="D444" s="60" t="s">
        <v>3273</v>
      </c>
      <c r="E444" s="60" t="s">
        <v>4669</v>
      </c>
      <c r="F444" s="60" t="s">
        <v>3273</v>
      </c>
      <c r="K444" s="71"/>
    </row>
    <row r="445" spans="2:11">
      <c r="B445" s="60">
        <v>441</v>
      </c>
      <c r="C445" s="60" t="s">
        <v>2728</v>
      </c>
      <c r="D445" s="60" t="s">
        <v>3274</v>
      </c>
      <c r="E445" s="60" t="s">
        <v>4669</v>
      </c>
      <c r="F445" s="60" t="s">
        <v>3274</v>
      </c>
      <c r="K445" s="71"/>
    </row>
    <row r="446" spans="2:11">
      <c r="B446" s="60">
        <v>442</v>
      </c>
      <c r="C446" s="60" t="s">
        <v>2729</v>
      </c>
      <c r="D446" s="60" t="s">
        <v>3275</v>
      </c>
      <c r="E446" s="60" t="s">
        <v>4669</v>
      </c>
      <c r="F446" s="60" t="s">
        <v>3275</v>
      </c>
      <c r="K446" s="71"/>
    </row>
    <row r="447" spans="2:11">
      <c r="B447" s="60">
        <v>443</v>
      </c>
      <c r="C447" s="60" t="s">
        <v>2730</v>
      </c>
      <c r="D447" s="60" t="s">
        <v>3276</v>
      </c>
      <c r="E447" s="60" t="s">
        <v>4669</v>
      </c>
      <c r="F447" s="60" t="s">
        <v>3276</v>
      </c>
      <c r="K447" s="71"/>
    </row>
    <row r="448" spans="2:11">
      <c r="B448" s="60">
        <v>444</v>
      </c>
      <c r="C448" s="60" t="s">
        <v>2731</v>
      </c>
      <c r="D448" s="60" t="s">
        <v>3277</v>
      </c>
      <c r="E448" s="60" t="s">
        <v>4669</v>
      </c>
      <c r="F448" s="60" t="s">
        <v>3277</v>
      </c>
      <c r="K448" s="71"/>
    </row>
    <row r="449" spans="2:11">
      <c r="B449" s="60">
        <v>445</v>
      </c>
      <c r="C449" s="60" t="s">
        <v>2732</v>
      </c>
      <c r="D449" s="60" t="s">
        <v>3278</v>
      </c>
      <c r="E449" s="60" t="s">
        <v>4669</v>
      </c>
      <c r="F449" s="60" t="s">
        <v>3278</v>
      </c>
      <c r="K449" s="71"/>
    </row>
    <row r="450" spans="2:11">
      <c r="B450" s="60">
        <v>446</v>
      </c>
      <c r="C450" s="60" t="s">
        <v>2733</v>
      </c>
      <c r="D450" s="60" t="s">
        <v>3279</v>
      </c>
      <c r="E450" s="60" t="s">
        <v>4669</v>
      </c>
      <c r="F450" s="60" t="s">
        <v>3279</v>
      </c>
      <c r="K450" s="71"/>
    </row>
    <row r="451" spans="2:11">
      <c r="B451" s="60">
        <v>447</v>
      </c>
      <c r="C451" s="60" t="s">
        <v>2734</v>
      </c>
      <c r="D451" s="60" t="s">
        <v>3280</v>
      </c>
      <c r="E451" s="60" t="s">
        <v>4669</v>
      </c>
      <c r="F451" s="60" t="s">
        <v>3280</v>
      </c>
      <c r="K451" s="71"/>
    </row>
    <row r="452" spans="2:11">
      <c r="B452" s="60">
        <v>448</v>
      </c>
      <c r="C452" s="60" t="s">
        <v>2735</v>
      </c>
      <c r="D452" s="60" t="s">
        <v>3281</v>
      </c>
      <c r="E452" s="60" t="s">
        <v>4669</v>
      </c>
      <c r="F452" s="60" t="s">
        <v>3281</v>
      </c>
      <c r="K452" s="71"/>
    </row>
    <row r="453" spans="2:11">
      <c r="B453" s="60">
        <v>449</v>
      </c>
      <c r="C453" s="60" t="s">
        <v>2736</v>
      </c>
      <c r="D453" s="60" t="s">
        <v>3282</v>
      </c>
      <c r="E453" s="60" t="s">
        <v>4669</v>
      </c>
      <c r="F453" s="60" t="s">
        <v>3282</v>
      </c>
      <c r="K453" s="71"/>
    </row>
    <row r="454" spans="2:11">
      <c r="B454" s="60">
        <v>450</v>
      </c>
      <c r="C454" s="60" t="s">
        <v>2737</v>
      </c>
      <c r="D454" s="60" t="s">
        <v>3283</v>
      </c>
      <c r="E454" s="60" t="s">
        <v>4669</v>
      </c>
      <c r="F454" s="60" t="s">
        <v>3283</v>
      </c>
      <c r="K454" s="71"/>
    </row>
    <row r="455" spans="2:11">
      <c r="B455" s="60">
        <v>451</v>
      </c>
      <c r="C455" s="60" t="s">
        <v>2738</v>
      </c>
      <c r="D455" s="60" t="s">
        <v>3284</v>
      </c>
      <c r="E455" s="60" t="s">
        <v>4669</v>
      </c>
      <c r="F455" s="60" t="s">
        <v>3284</v>
      </c>
      <c r="K455" s="71"/>
    </row>
    <row r="456" spans="2:11">
      <c r="B456" s="60">
        <v>452</v>
      </c>
      <c r="C456" s="60" t="s">
        <v>2739</v>
      </c>
      <c r="D456" s="60" t="s">
        <v>3285</v>
      </c>
      <c r="E456" s="60" t="s">
        <v>4669</v>
      </c>
      <c r="F456" s="60" t="s">
        <v>3285</v>
      </c>
      <c r="K456" s="71"/>
    </row>
    <row r="457" spans="2:11">
      <c r="B457" s="60">
        <v>453</v>
      </c>
      <c r="C457" s="60" t="s">
        <v>2740</v>
      </c>
      <c r="D457" s="60" t="s">
        <v>3286</v>
      </c>
      <c r="E457" s="60" t="s">
        <v>4669</v>
      </c>
      <c r="F457" s="60" t="s">
        <v>3286</v>
      </c>
      <c r="K457" s="71"/>
    </row>
    <row r="458" spans="2:11">
      <c r="B458" s="60">
        <v>454</v>
      </c>
      <c r="C458" s="60" t="s">
        <v>2741</v>
      </c>
      <c r="D458" s="60" t="s">
        <v>3287</v>
      </c>
      <c r="E458" s="60" t="s">
        <v>4669</v>
      </c>
      <c r="F458" s="60" t="s">
        <v>3287</v>
      </c>
      <c r="K458" s="71"/>
    </row>
    <row r="459" spans="2:11">
      <c r="B459" s="60">
        <v>455</v>
      </c>
      <c r="C459" s="60" t="s">
        <v>2742</v>
      </c>
      <c r="D459" s="60" t="s">
        <v>3288</v>
      </c>
      <c r="E459" s="60" t="s">
        <v>4669</v>
      </c>
      <c r="F459" s="60" t="s">
        <v>3288</v>
      </c>
      <c r="K459" s="71"/>
    </row>
    <row r="460" spans="2:11">
      <c r="B460" s="60">
        <v>456</v>
      </c>
      <c r="C460" s="60" t="s">
        <v>2743</v>
      </c>
      <c r="D460" s="60" t="s">
        <v>3289</v>
      </c>
      <c r="E460" s="60" t="s">
        <v>4669</v>
      </c>
      <c r="F460" s="60" t="s">
        <v>3289</v>
      </c>
      <c r="K460" s="71"/>
    </row>
    <row r="461" spans="2:11">
      <c r="B461" s="60">
        <v>457</v>
      </c>
      <c r="C461" s="60" t="s">
        <v>2744</v>
      </c>
      <c r="D461" s="60" t="s">
        <v>3290</v>
      </c>
      <c r="E461" s="60" t="s">
        <v>4669</v>
      </c>
      <c r="F461" s="60" t="s">
        <v>3290</v>
      </c>
      <c r="K461" s="71"/>
    </row>
    <row r="462" spans="2:11">
      <c r="B462" s="60">
        <v>458</v>
      </c>
      <c r="C462" s="60" t="s">
        <v>2745</v>
      </c>
      <c r="D462" s="60" t="s">
        <v>3291</v>
      </c>
      <c r="E462" s="60" t="s">
        <v>4669</v>
      </c>
      <c r="F462" s="60" t="s">
        <v>3291</v>
      </c>
      <c r="K462" s="71"/>
    </row>
    <row r="463" spans="2:11">
      <c r="B463" s="60">
        <v>459</v>
      </c>
      <c r="C463" s="60" t="s">
        <v>2746</v>
      </c>
      <c r="D463" s="60" t="s">
        <v>3292</v>
      </c>
      <c r="E463" s="60" t="s">
        <v>4669</v>
      </c>
      <c r="F463" s="60" t="s">
        <v>3292</v>
      </c>
      <c r="K463" s="71"/>
    </row>
    <row r="464" spans="2:11">
      <c r="B464" s="60">
        <v>460</v>
      </c>
      <c r="C464" s="60" t="s">
        <v>2747</v>
      </c>
      <c r="D464" s="60" t="s">
        <v>3293</v>
      </c>
      <c r="E464" s="60" t="s">
        <v>4669</v>
      </c>
      <c r="F464" s="60" t="s">
        <v>3293</v>
      </c>
      <c r="K464" s="71"/>
    </row>
    <row r="465" spans="2:11">
      <c r="B465" s="60">
        <v>461</v>
      </c>
      <c r="C465" s="60" t="s">
        <v>2748</v>
      </c>
      <c r="D465" s="60" t="s">
        <v>3294</v>
      </c>
      <c r="E465" s="60" t="s">
        <v>4669</v>
      </c>
      <c r="F465" s="60" t="s">
        <v>3294</v>
      </c>
      <c r="K465" s="71"/>
    </row>
    <row r="466" spans="2:11">
      <c r="B466" s="60">
        <v>462</v>
      </c>
      <c r="C466" s="60" t="s">
        <v>2749</v>
      </c>
      <c r="D466" s="60" t="s">
        <v>3295</v>
      </c>
      <c r="E466" s="60" t="s">
        <v>4669</v>
      </c>
      <c r="F466" s="60" t="s">
        <v>3295</v>
      </c>
      <c r="K466" s="71"/>
    </row>
    <row r="467" spans="2:11">
      <c r="B467" s="60">
        <v>463</v>
      </c>
      <c r="C467" s="60" t="s">
        <v>2750</v>
      </c>
      <c r="D467" s="60" t="s">
        <v>3296</v>
      </c>
      <c r="E467" s="60" t="s">
        <v>4669</v>
      </c>
      <c r="F467" s="60" t="s">
        <v>3296</v>
      </c>
      <c r="K467" s="71"/>
    </row>
    <row r="468" spans="2:11">
      <c r="B468" s="60">
        <v>464</v>
      </c>
      <c r="C468" s="60" t="s">
        <v>874</v>
      </c>
      <c r="D468" s="60" t="s">
        <v>3297</v>
      </c>
      <c r="E468" s="60" t="s">
        <v>4670</v>
      </c>
      <c r="F468" s="60" t="s">
        <v>3297</v>
      </c>
      <c r="K468" s="71"/>
    </row>
    <row r="469" spans="2:11">
      <c r="B469" s="60">
        <v>465</v>
      </c>
      <c r="C469" s="60" t="s">
        <v>2751</v>
      </c>
      <c r="D469" s="60" t="s">
        <v>3298</v>
      </c>
      <c r="E469" s="60" t="s">
        <v>4669</v>
      </c>
      <c r="F469" s="60" t="s">
        <v>3298</v>
      </c>
      <c r="K469" s="71"/>
    </row>
    <row r="470" spans="2:11">
      <c r="B470" s="60">
        <v>466</v>
      </c>
      <c r="C470" s="60" t="s">
        <v>2752</v>
      </c>
      <c r="D470" s="60" t="s">
        <v>3299</v>
      </c>
      <c r="E470" s="60" t="s">
        <v>4669</v>
      </c>
      <c r="F470" s="60" t="s">
        <v>3299</v>
      </c>
      <c r="K470" s="71"/>
    </row>
    <row r="471" spans="2:11">
      <c r="B471" s="60">
        <v>467</v>
      </c>
      <c r="C471" s="60" t="s">
        <v>2753</v>
      </c>
      <c r="D471" s="60" t="s">
        <v>3300</v>
      </c>
      <c r="E471" s="60" t="s">
        <v>4669</v>
      </c>
      <c r="F471" s="60" t="s">
        <v>3300</v>
      </c>
      <c r="K471" s="71"/>
    </row>
    <row r="472" spans="2:11">
      <c r="B472" s="60">
        <v>468</v>
      </c>
      <c r="C472" s="60" t="s">
        <v>2754</v>
      </c>
      <c r="D472" s="60" t="s">
        <v>3301</v>
      </c>
      <c r="E472" s="60" t="s">
        <v>4669</v>
      </c>
      <c r="F472" s="60" t="s">
        <v>3301</v>
      </c>
      <c r="K472" s="71"/>
    </row>
    <row r="473" spans="2:11">
      <c r="B473" s="60">
        <v>469</v>
      </c>
      <c r="C473" s="60" t="s">
        <v>2755</v>
      </c>
      <c r="D473" s="60" t="s">
        <v>3302</v>
      </c>
      <c r="E473" s="60" t="s">
        <v>4669</v>
      </c>
      <c r="F473" s="60" t="s">
        <v>3302</v>
      </c>
      <c r="K473" s="71"/>
    </row>
    <row r="474" spans="2:11">
      <c r="B474" s="60">
        <v>470</v>
      </c>
      <c r="C474" s="60" t="s">
        <v>2756</v>
      </c>
      <c r="D474" s="60" t="s">
        <v>3303</v>
      </c>
      <c r="E474" s="60" t="s">
        <v>4669</v>
      </c>
      <c r="F474" s="60" t="s">
        <v>3303</v>
      </c>
      <c r="K474" s="71"/>
    </row>
    <row r="475" spans="2:11">
      <c r="B475" s="60">
        <v>471</v>
      </c>
      <c r="C475" s="60" t="s">
        <v>2757</v>
      </c>
      <c r="D475" s="60" t="s">
        <v>3304</v>
      </c>
      <c r="E475" s="60" t="s">
        <v>4669</v>
      </c>
      <c r="F475" s="60" t="s">
        <v>3304</v>
      </c>
      <c r="K475" s="71"/>
    </row>
    <row r="476" spans="2:11">
      <c r="B476" s="60">
        <v>472</v>
      </c>
      <c r="C476" s="60" t="s">
        <v>2758</v>
      </c>
      <c r="D476" s="60" t="s">
        <v>3305</v>
      </c>
      <c r="E476" s="60" t="s">
        <v>4669</v>
      </c>
      <c r="F476" s="60" t="s">
        <v>3305</v>
      </c>
      <c r="K476" s="71"/>
    </row>
    <row r="477" spans="2:11">
      <c r="B477" s="60">
        <v>473</v>
      </c>
      <c r="C477" s="60" t="s">
        <v>2759</v>
      </c>
      <c r="D477" s="60" t="s">
        <v>3306</v>
      </c>
      <c r="E477" s="60" t="s">
        <v>4669</v>
      </c>
      <c r="F477" s="60" t="s">
        <v>3306</v>
      </c>
      <c r="K477" s="71"/>
    </row>
    <row r="478" spans="2:11">
      <c r="B478" s="60">
        <v>474</v>
      </c>
      <c r="C478" s="60" t="s">
        <v>2760</v>
      </c>
      <c r="D478" s="60" t="s">
        <v>3307</v>
      </c>
      <c r="E478" s="60" t="s">
        <v>4669</v>
      </c>
      <c r="F478" s="60" t="s">
        <v>3307</v>
      </c>
      <c r="K478" s="71"/>
    </row>
    <row r="479" spans="2:11">
      <c r="B479" s="60">
        <v>475</v>
      </c>
      <c r="C479" s="60" t="s">
        <v>2761</v>
      </c>
      <c r="D479" s="60" t="s">
        <v>3308</v>
      </c>
      <c r="E479" s="60" t="s">
        <v>4669</v>
      </c>
      <c r="F479" s="60" t="s">
        <v>3308</v>
      </c>
      <c r="K479" s="71"/>
    </row>
    <row r="480" spans="2:11">
      <c r="B480" s="60">
        <v>476</v>
      </c>
      <c r="C480" s="60" t="s">
        <v>2762</v>
      </c>
      <c r="D480" s="60" t="s">
        <v>3309</v>
      </c>
      <c r="E480" s="60" t="s">
        <v>4669</v>
      </c>
      <c r="F480" s="60" t="s">
        <v>3309</v>
      </c>
      <c r="K480" s="71"/>
    </row>
    <row r="481" spans="2:11">
      <c r="B481" s="60">
        <v>477</v>
      </c>
      <c r="C481" s="60" t="s">
        <v>2763</v>
      </c>
      <c r="D481" s="60" t="s">
        <v>3310</v>
      </c>
      <c r="E481" s="60" t="s">
        <v>4669</v>
      </c>
      <c r="F481" s="60" t="s">
        <v>3310</v>
      </c>
      <c r="K481" s="71"/>
    </row>
    <row r="482" spans="2:11">
      <c r="B482" s="60">
        <v>478</v>
      </c>
      <c r="C482" s="60" t="s">
        <v>2764</v>
      </c>
      <c r="D482" s="60" t="s">
        <v>3311</v>
      </c>
      <c r="E482" s="60" t="s">
        <v>4669</v>
      </c>
      <c r="F482" s="60" t="s">
        <v>3311</v>
      </c>
      <c r="K482" s="71"/>
    </row>
    <row r="483" spans="2:11">
      <c r="B483" s="60">
        <v>479</v>
      </c>
      <c r="C483" s="60" t="s">
        <v>2765</v>
      </c>
      <c r="D483" s="60" t="s">
        <v>3312</v>
      </c>
      <c r="E483" s="60" t="s">
        <v>4669</v>
      </c>
      <c r="F483" s="60" t="s">
        <v>3312</v>
      </c>
      <c r="K483" s="71"/>
    </row>
    <row r="484" spans="2:11">
      <c r="B484" s="60">
        <v>480</v>
      </c>
      <c r="C484" s="60" t="s">
        <v>2766</v>
      </c>
      <c r="D484" s="60" t="s">
        <v>3313</v>
      </c>
      <c r="E484" s="60" t="s">
        <v>4669</v>
      </c>
      <c r="F484" s="60" t="s">
        <v>3313</v>
      </c>
      <c r="K484" s="71"/>
    </row>
    <row r="485" spans="2:11">
      <c r="B485" s="60">
        <v>481</v>
      </c>
      <c r="C485" s="60" t="s">
        <v>2767</v>
      </c>
      <c r="D485" s="60" t="s">
        <v>3314</v>
      </c>
      <c r="E485" s="60" t="s">
        <v>4669</v>
      </c>
      <c r="F485" s="60" t="s">
        <v>3314</v>
      </c>
      <c r="K485" s="71"/>
    </row>
    <row r="486" spans="2:11">
      <c r="B486" s="60">
        <v>482</v>
      </c>
      <c r="C486" s="60" t="s">
        <v>2768</v>
      </c>
      <c r="D486" s="60" t="s">
        <v>3315</v>
      </c>
      <c r="E486" s="60" t="s">
        <v>4669</v>
      </c>
      <c r="F486" s="60" t="s">
        <v>3315</v>
      </c>
      <c r="K486" s="71"/>
    </row>
    <row r="487" spans="2:11">
      <c r="B487" s="60">
        <v>483</v>
      </c>
      <c r="C487" s="60" t="s">
        <v>2769</v>
      </c>
      <c r="D487" s="60" t="s">
        <v>3316</v>
      </c>
      <c r="E487" s="60" t="s">
        <v>4669</v>
      </c>
      <c r="F487" s="60" t="s">
        <v>3316</v>
      </c>
      <c r="K487" s="71"/>
    </row>
    <row r="488" spans="2:11">
      <c r="B488" s="60">
        <v>484</v>
      </c>
      <c r="C488" s="60" t="s">
        <v>2770</v>
      </c>
      <c r="D488" s="60" t="s">
        <v>3317</v>
      </c>
      <c r="E488" s="60" t="s">
        <v>4669</v>
      </c>
      <c r="F488" s="60" t="s">
        <v>3317</v>
      </c>
      <c r="K488" s="71"/>
    </row>
    <row r="489" spans="2:11">
      <c r="B489" s="60">
        <v>485</v>
      </c>
      <c r="C489" s="60" t="s">
        <v>2771</v>
      </c>
      <c r="D489" s="60" t="s">
        <v>3318</v>
      </c>
      <c r="E489" s="60" t="s">
        <v>4669</v>
      </c>
      <c r="F489" s="60" t="s">
        <v>3318</v>
      </c>
      <c r="K489" s="71"/>
    </row>
    <row r="490" spans="2:11">
      <c r="B490" s="60">
        <v>486</v>
      </c>
      <c r="C490" s="60" t="s">
        <v>2772</v>
      </c>
      <c r="D490" s="60" t="s">
        <v>3319</v>
      </c>
      <c r="E490" s="60" t="s">
        <v>4669</v>
      </c>
      <c r="F490" s="60" t="s">
        <v>3319</v>
      </c>
      <c r="K490" s="71"/>
    </row>
    <row r="491" spans="2:11">
      <c r="B491" s="60">
        <v>487</v>
      </c>
      <c r="C491" s="60" t="s">
        <v>2773</v>
      </c>
      <c r="D491" s="60" t="s">
        <v>3320</v>
      </c>
      <c r="E491" s="60" t="s">
        <v>4669</v>
      </c>
      <c r="F491" s="60" t="s">
        <v>3320</v>
      </c>
      <c r="K491" s="71"/>
    </row>
    <row r="492" spans="2:11">
      <c r="B492" s="60">
        <v>488</v>
      </c>
      <c r="C492" s="60" t="s">
        <v>2774</v>
      </c>
      <c r="D492" s="60" t="s">
        <v>3321</v>
      </c>
      <c r="E492" s="60" t="s">
        <v>4669</v>
      </c>
      <c r="F492" s="60" t="s">
        <v>3321</v>
      </c>
      <c r="K492" s="71"/>
    </row>
    <row r="493" spans="2:11">
      <c r="B493" s="60">
        <v>489</v>
      </c>
      <c r="C493" s="60" t="s">
        <v>2775</v>
      </c>
      <c r="D493" s="60" t="s">
        <v>3322</v>
      </c>
      <c r="E493" s="60" t="s">
        <v>4669</v>
      </c>
      <c r="F493" s="60" t="s">
        <v>3322</v>
      </c>
      <c r="K493" s="71"/>
    </row>
    <row r="494" spans="2:11">
      <c r="B494" s="60">
        <v>490</v>
      </c>
      <c r="C494" s="60" t="s">
        <v>2776</v>
      </c>
      <c r="D494" s="60" t="s">
        <v>3323</v>
      </c>
      <c r="E494" s="60" t="s">
        <v>4669</v>
      </c>
      <c r="F494" s="60" t="s">
        <v>3323</v>
      </c>
      <c r="K494" s="71"/>
    </row>
    <row r="495" spans="2:11">
      <c r="B495" s="60">
        <v>491</v>
      </c>
      <c r="C495" s="60" t="s">
        <v>2777</v>
      </c>
      <c r="D495" s="60" t="s">
        <v>3324</v>
      </c>
      <c r="E495" s="60" t="s">
        <v>4669</v>
      </c>
      <c r="F495" s="60" t="s">
        <v>3324</v>
      </c>
      <c r="K495" s="71"/>
    </row>
    <row r="496" spans="2:11">
      <c r="B496" s="60">
        <v>492</v>
      </c>
      <c r="C496" s="60" t="s">
        <v>2778</v>
      </c>
      <c r="D496" s="60" t="s">
        <v>3325</v>
      </c>
      <c r="E496" s="60" t="s">
        <v>4669</v>
      </c>
      <c r="F496" s="60" t="s">
        <v>3325</v>
      </c>
      <c r="K496" s="71"/>
    </row>
    <row r="497" spans="2:11">
      <c r="B497" s="60">
        <v>493</v>
      </c>
      <c r="C497" s="60" t="s">
        <v>2779</v>
      </c>
      <c r="D497" s="60" t="s">
        <v>3326</v>
      </c>
      <c r="E497" s="60" t="s">
        <v>4669</v>
      </c>
      <c r="F497" s="60" t="s">
        <v>3326</v>
      </c>
      <c r="K497" s="71"/>
    </row>
    <row r="498" spans="2:11">
      <c r="B498" s="60">
        <v>494</v>
      </c>
      <c r="C498" s="60" t="s">
        <v>2780</v>
      </c>
      <c r="D498" s="60" t="s">
        <v>3327</v>
      </c>
      <c r="E498" s="60" t="s">
        <v>4669</v>
      </c>
      <c r="F498" s="60" t="s">
        <v>3327</v>
      </c>
      <c r="K498" s="71"/>
    </row>
    <row r="499" spans="2:11">
      <c r="B499" s="60">
        <v>495</v>
      </c>
      <c r="C499" s="60" t="s">
        <v>2781</v>
      </c>
      <c r="D499" s="60" t="s">
        <v>3328</v>
      </c>
      <c r="E499" s="60" t="s">
        <v>4669</v>
      </c>
      <c r="F499" s="60" t="s">
        <v>3328</v>
      </c>
      <c r="K499" s="71"/>
    </row>
    <row r="500" spans="2:11">
      <c r="B500" s="60">
        <v>496</v>
      </c>
      <c r="C500" s="60" t="s">
        <v>2782</v>
      </c>
      <c r="D500" s="60" t="s">
        <v>3329</v>
      </c>
      <c r="E500" s="60" t="s">
        <v>4669</v>
      </c>
      <c r="F500" s="60" t="s">
        <v>3329</v>
      </c>
      <c r="K500" s="71"/>
    </row>
    <row r="501" spans="2:11">
      <c r="B501" s="60">
        <v>497</v>
      </c>
      <c r="C501" s="60" t="s">
        <v>2783</v>
      </c>
      <c r="D501" s="60" t="s">
        <v>3330</v>
      </c>
      <c r="E501" s="60" t="s">
        <v>4669</v>
      </c>
      <c r="F501" s="60" t="s">
        <v>3330</v>
      </c>
      <c r="K501" s="71"/>
    </row>
    <row r="502" spans="2:11">
      <c r="B502" s="60">
        <v>498</v>
      </c>
      <c r="C502" s="60" t="s">
        <v>2784</v>
      </c>
      <c r="D502" s="60" t="s">
        <v>3331</v>
      </c>
      <c r="E502" s="60" t="s">
        <v>4669</v>
      </c>
      <c r="F502" s="60" t="s">
        <v>3331</v>
      </c>
      <c r="K502" s="71"/>
    </row>
    <row r="503" spans="2:11">
      <c r="B503" s="60">
        <v>499</v>
      </c>
      <c r="C503" s="60" t="s">
        <v>2785</v>
      </c>
      <c r="D503" s="60" t="s">
        <v>3332</v>
      </c>
      <c r="E503" s="60" t="s">
        <v>4669</v>
      </c>
      <c r="F503" s="60" t="s">
        <v>3332</v>
      </c>
      <c r="K503" s="71"/>
    </row>
    <row r="504" spans="2:11">
      <c r="B504" s="60">
        <v>500</v>
      </c>
      <c r="C504" s="60" t="s">
        <v>875</v>
      </c>
      <c r="D504" s="60" t="s">
        <v>3333</v>
      </c>
      <c r="E504" s="60" t="s">
        <v>4669</v>
      </c>
      <c r="F504" s="60" t="s">
        <v>3333</v>
      </c>
      <c r="K504" s="71"/>
    </row>
    <row r="505" spans="2:11">
      <c r="B505" s="60">
        <v>501</v>
      </c>
      <c r="C505" s="60" t="s">
        <v>2786</v>
      </c>
      <c r="D505" s="60" t="s">
        <v>3334</v>
      </c>
      <c r="E505" s="60" t="s">
        <v>4670</v>
      </c>
      <c r="F505" s="60" t="s">
        <v>3334</v>
      </c>
      <c r="K505" s="71"/>
    </row>
    <row r="506" spans="2:11">
      <c r="B506" s="60">
        <v>502</v>
      </c>
      <c r="C506" s="60" t="s">
        <v>2787</v>
      </c>
      <c r="D506" s="60" t="s">
        <v>3335</v>
      </c>
      <c r="E506" s="60" t="s">
        <v>4670</v>
      </c>
      <c r="F506" s="60" t="s">
        <v>3335</v>
      </c>
      <c r="K506" s="71"/>
    </row>
    <row r="507" spans="2:11">
      <c r="B507" s="60">
        <v>503</v>
      </c>
      <c r="C507" s="60" t="s">
        <v>876</v>
      </c>
      <c r="D507" s="60" t="s">
        <v>3336</v>
      </c>
      <c r="E507" s="60" t="s">
        <v>4670</v>
      </c>
      <c r="F507" s="60" t="s">
        <v>3336</v>
      </c>
      <c r="K507" s="71"/>
    </row>
    <row r="508" spans="2:11">
      <c r="B508" s="60">
        <v>504</v>
      </c>
      <c r="C508" s="60" t="s">
        <v>877</v>
      </c>
      <c r="D508" s="60" t="s">
        <v>3337</v>
      </c>
      <c r="E508" s="60" t="s">
        <v>4668</v>
      </c>
      <c r="F508" s="60" t="s">
        <v>3337</v>
      </c>
      <c r="K508" s="71"/>
    </row>
    <row r="509" spans="2:11">
      <c r="B509" s="60">
        <v>505</v>
      </c>
      <c r="C509" s="60" t="s">
        <v>878</v>
      </c>
      <c r="D509" s="60" t="s">
        <v>3338</v>
      </c>
      <c r="E509" s="60" t="s">
        <v>4670</v>
      </c>
      <c r="F509" s="60" t="s">
        <v>3338</v>
      </c>
      <c r="K509" s="71"/>
    </row>
    <row r="510" spans="2:11">
      <c r="B510" s="60">
        <v>506</v>
      </c>
      <c r="C510" s="60" t="s">
        <v>2788</v>
      </c>
      <c r="D510" s="60" t="s">
        <v>3339</v>
      </c>
      <c r="E510" s="60" t="s">
        <v>4668</v>
      </c>
      <c r="F510" s="60" t="s">
        <v>3339</v>
      </c>
      <c r="K510" s="71"/>
    </row>
    <row r="511" spans="2:11">
      <c r="B511" s="60">
        <v>507</v>
      </c>
      <c r="C511" s="60" t="s">
        <v>879</v>
      </c>
      <c r="D511" s="60" t="s">
        <v>3340</v>
      </c>
      <c r="E511" s="60" t="s">
        <v>4669</v>
      </c>
      <c r="F511" s="60" t="s">
        <v>3340</v>
      </c>
      <c r="K511" s="71"/>
    </row>
    <row r="512" spans="2:11">
      <c r="B512" s="60">
        <v>508</v>
      </c>
      <c r="C512" s="60" t="s">
        <v>880</v>
      </c>
      <c r="D512" s="60" t="s">
        <v>3341</v>
      </c>
      <c r="E512" s="60" t="s">
        <v>4668</v>
      </c>
      <c r="F512" s="60" t="s">
        <v>3341</v>
      </c>
      <c r="K512" s="71"/>
    </row>
    <row r="513" spans="2:11">
      <c r="B513" s="60">
        <v>509</v>
      </c>
      <c r="C513" s="60" t="s">
        <v>881</v>
      </c>
      <c r="D513" s="60" t="s">
        <v>3342</v>
      </c>
      <c r="E513" s="60" t="s">
        <v>4670</v>
      </c>
      <c r="F513" s="60" t="s">
        <v>3342</v>
      </c>
      <c r="K513" s="71"/>
    </row>
    <row r="514" spans="2:11">
      <c r="B514" s="60">
        <v>510</v>
      </c>
      <c r="C514" s="60" t="s">
        <v>882</v>
      </c>
      <c r="D514" s="60" t="s">
        <v>3343</v>
      </c>
      <c r="E514" s="60" t="s">
        <v>4670</v>
      </c>
      <c r="F514" s="60" t="s">
        <v>3343</v>
      </c>
      <c r="K514" s="71"/>
    </row>
    <row r="515" spans="2:11">
      <c r="B515" s="60">
        <v>511</v>
      </c>
      <c r="C515" s="60" t="s">
        <v>883</v>
      </c>
      <c r="D515" s="60" t="s">
        <v>3344</v>
      </c>
      <c r="E515" s="60" t="s">
        <v>4669</v>
      </c>
      <c r="F515" s="60" t="s">
        <v>3344</v>
      </c>
      <c r="K515" s="71"/>
    </row>
    <row r="516" spans="2:11">
      <c r="B516" s="60">
        <v>512</v>
      </c>
      <c r="C516" s="60" t="s">
        <v>884</v>
      </c>
      <c r="D516" s="60" t="s">
        <v>3345</v>
      </c>
      <c r="E516" s="60" t="s">
        <v>4669</v>
      </c>
      <c r="F516" s="60" t="s">
        <v>3345</v>
      </c>
      <c r="K516" s="71"/>
    </row>
    <row r="517" spans="2:11">
      <c r="B517" s="60">
        <v>513</v>
      </c>
      <c r="C517" s="60" t="s">
        <v>2509</v>
      </c>
      <c r="D517" s="60" t="s">
        <v>3346</v>
      </c>
      <c r="E517" s="60" t="s">
        <v>4668</v>
      </c>
      <c r="F517" s="60" t="s">
        <v>3346</v>
      </c>
      <c r="K517" s="71"/>
    </row>
    <row r="518" spans="2:11">
      <c r="B518" s="60">
        <v>514</v>
      </c>
      <c r="C518" s="60" t="s">
        <v>885</v>
      </c>
      <c r="D518" s="60" t="s">
        <v>3347</v>
      </c>
      <c r="E518" s="60" t="s">
        <v>4668</v>
      </c>
      <c r="F518" s="60" t="s">
        <v>3347</v>
      </c>
      <c r="K518" s="71"/>
    </row>
    <row r="519" spans="2:11">
      <c r="B519" s="60">
        <v>515</v>
      </c>
      <c r="C519" s="60" t="s">
        <v>886</v>
      </c>
      <c r="D519" s="60" t="s">
        <v>3348</v>
      </c>
      <c r="E519" s="60" t="s">
        <v>4669</v>
      </c>
      <c r="F519" s="60" t="s">
        <v>3348</v>
      </c>
      <c r="K519" s="71"/>
    </row>
    <row r="520" spans="2:11">
      <c r="B520" s="60">
        <v>516</v>
      </c>
      <c r="C520" s="60" t="s">
        <v>887</v>
      </c>
      <c r="D520" s="60" t="s">
        <v>3349</v>
      </c>
      <c r="E520" s="60" t="s">
        <v>4669</v>
      </c>
      <c r="F520" s="60" t="s">
        <v>3349</v>
      </c>
      <c r="K520" s="71"/>
    </row>
    <row r="521" spans="2:11">
      <c r="B521" s="60">
        <v>517</v>
      </c>
      <c r="C521" s="60" t="s">
        <v>888</v>
      </c>
      <c r="D521" s="60" t="s">
        <v>3350</v>
      </c>
      <c r="E521" s="60" t="s">
        <v>4669</v>
      </c>
      <c r="F521" s="60" t="s">
        <v>3350</v>
      </c>
      <c r="K521" s="71"/>
    </row>
    <row r="522" spans="2:11">
      <c r="B522" s="60">
        <v>518</v>
      </c>
      <c r="C522" s="60" t="s">
        <v>889</v>
      </c>
      <c r="D522" s="60" t="s">
        <v>3351</v>
      </c>
      <c r="E522" s="60" t="s">
        <v>4668</v>
      </c>
      <c r="F522" s="60" t="s">
        <v>3351</v>
      </c>
      <c r="K522" s="71"/>
    </row>
    <row r="523" spans="2:11">
      <c r="B523" s="60">
        <v>519</v>
      </c>
      <c r="C523" s="60" t="s">
        <v>890</v>
      </c>
      <c r="D523" s="60" t="s">
        <v>3352</v>
      </c>
      <c r="E523" s="60" t="s">
        <v>4669</v>
      </c>
      <c r="F523" s="60" t="s">
        <v>3352</v>
      </c>
      <c r="K523" s="71"/>
    </row>
    <row r="524" spans="2:11">
      <c r="B524" s="60">
        <v>520</v>
      </c>
      <c r="C524" s="60" t="s">
        <v>891</v>
      </c>
      <c r="D524" s="60" t="s">
        <v>3353</v>
      </c>
      <c r="E524" s="60" t="s">
        <v>4668</v>
      </c>
      <c r="F524" s="60" t="s">
        <v>3353</v>
      </c>
      <c r="K524" s="71"/>
    </row>
    <row r="525" spans="2:11">
      <c r="B525" s="60">
        <v>521</v>
      </c>
      <c r="C525" s="60" t="s">
        <v>892</v>
      </c>
      <c r="D525" s="60" t="s">
        <v>3354</v>
      </c>
      <c r="E525" s="60" t="s">
        <v>4670</v>
      </c>
      <c r="F525" s="60" t="s">
        <v>3354</v>
      </c>
      <c r="K525" s="71"/>
    </row>
    <row r="526" spans="2:11">
      <c r="B526" s="60">
        <v>522</v>
      </c>
      <c r="C526" s="60" t="s">
        <v>893</v>
      </c>
      <c r="D526" s="60" t="s">
        <v>3355</v>
      </c>
      <c r="E526" s="60" t="s">
        <v>4669</v>
      </c>
      <c r="F526" s="60" t="s">
        <v>3355</v>
      </c>
      <c r="K526" s="71"/>
    </row>
    <row r="527" spans="2:11">
      <c r="B527" s="60">
        <v>523</v>
      </c>
      <c r="C527" s="60" t="s">
        <v>894</v>
      </c>
      <c r="D527" s="60" t="s">
        <v>3356</v>
      </c>
      <c r="E527" s="60" t="s">
        <v>4668</v>
      </c>
      <c r="F527" s="60" t="s">
        <v>3356</v>
      </c>
      <c r="K527" s="71"/>
    </row>
    <row r="528" spans="2:11">
      <c r="B528" s="60">
        <v>524</v>
      </c>
      <c r="C528" s="60" t="s">
        <v>895</v>
      </c>
      <c r="D528" s="60" t="s">
        <v>3357</v>
      </c>
      <c r="E528" s="60" t="s">
        <v>4668</v>
      </c>
      <c r="F528" s="60" t="s">
        <v>3357</v>
      </c>
      <c r="K528" s="71"/>
    </row>
    <row r="529" spans="2:11">
      <c r="B529" s="60">
        <v>525</v>
      </c>
      <c r="C529" s="60" t="s">
        <v>896</v>
      </c>
      <c r="D529" s="60" t="s">
        <v>3358</v>
      </c>
      <c r="E529" s="60" t="s">
        <v>4668</v>
      </c>
      <c r="F529" s="60" t="s">
        <v>3358</v>
      </c>
      <c r="K529" s="71"/>
    </row>
    <row r="530" spans="2:11">
      <c r="B530" s="60">
        <v>526</v>
      </c>
      <c r="C530" s="60" t="s">
        <v>897</v>
      </c>
      <c r="D530" s="60" t="s">
        <v>3359</v>
      </c>
      <c r="E530" s="60" t="s">
        <v>4669</v>
      </c>
      <c r="F530" s="60" t="s">
        <v>3359</v>
      </c>
      <c r="K530" s="71"/>
    </row>
    <row r="531" spans="2:11">
      <c r="B531" s="60">
        <v>527</v>
      </c>
      <c r="C531" s="60" t="s">
        <v>898</v>
      </c>
      <c r="D531" s="60" t="s">
        <v>3360</v>
      </c>
      <c r="E531" s="60" t="s">
        <v>4669</v>
      </c>
      <c r="F531" s="60" t="s">
        <v>3360</v>
      </c>
      <c r="K531" s="71"/>
    </row>
    <row r="532" spans="2:11">
      <c r="B532" s="60">
        <v>528</v>
      </c>
      <c r="C532" s="60" t="s">
        <v>899</v>
      </c>
      <c r="D532" s="60" t="s">
        <v>3361</v>
      </c>
      <c r="E532" s="60" t="s">
        <v>4668</v>
      </c>
      <c r="F532" s="60" t="s">
        <v>3361</v>
      </c>
      <c r="K532" s="71"/>
    </row>
    <row r="533" spans="2:11">
      <c r="B533" s="60">
        <v>529</v>
      </c>
      <c r="C533" s="60" t="s">
        <v>900</v>
      </c>
      <c r="D533" s="60" t="s">
        <v>3362</v>
      </c>
      <c r="E533" s="60" t="s">
        <v>4668</v>
      </c>
      <c r="F533" s="60" t="s">
        <v>3362</v>
      </c>
      <c r="K533" s="71"/>
    </row>
    <row r="534" spans="2:11">
      <c r="B534" s="60">
        <v>530</v>
      </c>
      <c r="C534" s="60" t="s">
        <v>901</v>
      </c>
      <c r="D534" s="60" t="s">
        <v>3363</v>
      </c>
      <c r="E534" s="60" t="s">
        <v>4668</v>
      </c>
      <c r="F534" s="60" t="s">
        <v>3363</v>
      </c>
      <c r="K534" s="71"/>
    </row>
    <row r="535" spans="2:11">
      <c r="B535" s="60">
        <v>531</v>
      </c>
      <c r="C535" s="60" t="s">
        <v>902</v>
      </c>
      <c r="D535" s="60" t="s">
        <v>3364</v>
      </c>
      <c r="E535" s="60" t="s">
        <v>4670</v>
      </c>
      <c r="F535" s="60" t="s">
        <v>3364</v>
      </c>
      <c r="K535" s="71"/>
    </row>
    <row r="536" spans="2:11">
      <c r="B536" s="60">
        <v>532</v>
      </c>
      <c r="C536" s="60" t="s">
        <v>903</v>
      </c>
      <c r="D536" s="60" t="s">
        <v>3365</v>
      </c>
      <c r="E536" s="60" t="s">
        <v>4668</v>
      </c>
      <c r="F536" s="60" t="s">
        <v>3365</v>
      </c>
      <c r="K536" s="71"/>
    </row>
    <row r="537" spans="2:11">
      <c r="B537" s="60">
        <v>533</v>
      </c>
      <c r="C537" s="60" t="s">
        <v>904</v>
      </c>
      <c r="D537" s="60" t="s">
        <v>3366</v>
      </c>
      <c r="E537" s="60" t="s">
        <v>4668</v>
      </c>
      <c r="F537" s="60" t="s">
        <v>3366</v>
      </c>
      <c r="K537" s="71"/>
    </row>
    <row r="538" spans="2:11">
      <c r="B538" s="60">
        <v>534</v>
      </c>
      <c r="C538" s="60" t="s">
        <v>905</v>
      </c>
      <c r="D538" s="60" t="s">
        <v>3367</v>
      </c>
      <c r="E538" s="60" t="s">
        <v>4668</v>
      </c>
      <c r="F538" s="60" t="s">
        <v>3367</v>
      </c>
      <c r="K538" s="71"/>
    </row>
    <row r="539" spans="2:11">
      <c r="B539" s="60">
        <v>535</v>
      </c>
      <c r="C539" s="60" t="s">
        <v>906</v>
      </c>
      <c r="D539" s="60" t="s">
        <v>3368</v>
      </c>
      <c r="E539" s="60" t="s">
        <v>4668</v>
      </c>
      <c r="F539" s="60" t="s">
        <v>3368</v>
      </c>
      <c r="K539" s="71"/>
    </row>
    <row r="540" spans="2:11">
      <c r="B540" s="60">
        <v>536</v>
      </c>
      <c r="C540" s="60" t="s">
        <v>907</v>
      </c>
      <c r="D540" s="60" t="s">
        <v>3369</v>
      </c>
      <c r="E540" s="60" t="s">
        <v>4668</v>
      </c>
      <c r="F540" s="60" t="s">
        <v>3369</v>
      </c>
      <c r="K540" s="71"/>
    </row>
    <row r="541" spans="2:11">
      <c r="B541" s="60">
        <v>537</v>
      </c>
      <c r="C541" s="60" t="s">
        <v>908</v>
      </c>
      <c r="D541" s="60" t="s">
        <v>3370</v>
      </c>
      <c r="E541" s="60" t="s">
        <v>4668</v>
      </c>
      <c r="F541" s="60" t="s">
        <v>3370</v>
      </c>
      <c r="K541" s="71"/>
    </row>
    <row r="542" spans="2:11">
      <c r="B542" s="60">
        <v>538</v>
      </c>
      <c r="C542" s="60" t="s">
        <v>909</v>
      </c>
      <c r="D542" s="60" t="s">
        <v>3371</v>
      </c>
      <c r="E542" s="60" t="s">
        <v>4669</v>
      </c>
      <c r="F542" s="60" t="s">
        <v>3371</v>
      </c>
      <c r="K542" s="71"/>
    </row>
    <row r="543" spans="2:11">
      <c r="B543" s="60">
        <v>539</v>
      </c>
      <c r="C543" s="60" t="s">
        <v>910</v>
      </c>
      <c r="D543" s="60" t="s">
        <v>3372</v>
      </c>
      <c r="E543" s="60" t="s">
        <v>4668</v>
      </c>
      <c r="F543" s="60" t="s">
        <v>3372</v>
      </c>
      <c r="K543" s="71"/>
    </row>
    <row r="544" spans="2:11">
      <c r="B544" s="60">
        <v>540</v>
      </c>
      <c r="C544" s="60" t="s">
        <v>911</v>
      </c>
      <c r="D544" s="60" t="s">
        <v>3373</v>
      </c>
      <c r="E544" s="60" t="s">
        <v>4669</v>
      </c>
      <c r="F544" s="60" t="s">
        <v>3373</v>
      </c>
      <c r="K544" s="71"/>
    </row>
    <row r="545" spans="2:11">
      <c r="B545" s="60">
        <v>541</v>
      </c>
      <c r="C545" s="60" t="s">
        <v>912</v>
      </c>
      <c r="D545" s="60" t="s">
        <v>3374</v>
      </c>
      <c r="E545" s="60" t="s">
        <v>4669</v>
      </c>
      <c r="F545" s="60" t="s">
        <v>3374</v>
      </c>
      <c r="K545" s="71"/>
    </row>
    <row r="546" spans="2:11">
      <c r="B546" s="60">
        <v>542</v>
      </c>
      <c r="C546" s="60" t="s">
        <v>913</v>
      </c>
      <c r="D546" s="60" t="s">
        <v>3375</v>
      </c>
      <c r="E546" s="60" t="s">
        <v>4668</v>
      </c>
      <c r="F546" s="60" t="s">
        <v>3375</v>
      </c>
      <c r="K546" s="71"/>
    </row>
    <row r="547" spans="2:11">
      <c r="B547" s="60">
        <v>543</v>
      </c>
      <c r="C547" s="60" t="s">
        <v>914</v>
      </c>
      <c r="D547" s="60" t="s">
        <v>3376</v>
      </c>
      <c r="E547" s="60" t="s">
        <v>4669</v>
      </c>
      <c r="F547" s="60" t="s">
        <v>3376</v>
      </c>
      <c r="K547" s="71"/>
    </row>
    <row r="548" spans="2:11">
      <c r="B548" s="60">
        <v>544</v>
      </c>
      <c r="C548" s="60" t="s">
        <v>915</v>
      </c>
      <c r="D548" s="60" t="s">
        <v>3377</v>
      </c>
      <c r="E548" s="60" t="s">
        <v>4668</v>
      </c>
      <c r="F548" s="60" t="s">
        <v>3377</v>
      </c>
      <c r="K548" s="71"/>
    </row>
    <row r="549" spans="2:11">
      <c r="B549" s="60">
        <v>545</v>
      </c>
      <c r="C549" s="60" t="s">
        <v>916</v>
      </c>
      <c r="D549" s="60" t="s">
        <v>3378</v>
      </c>
      <c r="E549" s="60" t="s">
        <v>4669</v>
      </c>
      <c r="F549" s="60" t="s">
        <v>3378</v>
      </c>
      <c r="K549" s="71"/>
    </row>
    <row r="550" spans="2:11">
      <c r="B550" s="60">
        <v>546</v>
      </c>
      <c r="C550" s="60" t="s">
        <v>917</v>
      </c>
      <c r="D550" s="60" t="s">
        <v>3379</v>
      </c>
      <c r="E550" s="60" t="s">
        <v>4669</v>
      </c>
      <c r="F550" s="60" t="s">
        <v>3379</v>
      </c>
      <c r="K550" s="71"/>
    </row>
    <row r="551" spans="2:11">
      <c r="B551" s="60">
        <v>547</v>
      </c>
      <c r="C551" s="60" t="s">
        <v>918</v>
      </c>
      <c r="D551" s="60" t="s">
        <v>3380</v>
      </c>
      <c r="E551" s="60" t="s">
        <v>4668</v>
      </c>
      <c r="F551" s="60" t="s">
        <v>3380</v>
      </c>
      <c r="K551" s="71"/>
    </row>
    <row r="552" spans="2:11">
      <c r="B552" s="60">
        <v>548</v>
      </c>
      <c r="C552" s="60" t="s">
        <v>919</v>
      </c>
      <c r="D552" s="60" t="s">
        <v>3381</v>
      </c>
      <c r="E552" s="60" t="s">
        <v>4670</v>
      </c>
      <c r="F552" s="60" t="s">
        <v>3381</v>
      </c>
      <c r="K552" s="71"/>
    </row>
    <row r="553" spans="2:11">
      <c r="B553" s="60">
        <v>549</v>
      </c>
      <c r="C553" s="60" t="s">
        <v>920</v>
      </c>
      <c r="D553" s="60" t="s">
        <v>3382</v>
      </c>
      <c r="E553" s="60" t="s">
        <v>4670</v>
      </c>
      <c r="F553" s="60" t="s">
        <v>3382</v>
      </c>
      <c r="K553" s="71"/>
    </row>
    <row r="554" spans="2:11">
      <c r="B554" s="60">
        <v>550</v>
      </c>
      <c r="C554" s="60" t="s">
        <v>921</v>
      </c>
      <c r="D554" s="60" t="s">
        <v>3383</v>
      </c>
      <c r="E554" s="60" t="s">
        <v>4668</v>
      </c>
      <c r="F554" s="60" t="s">
        <v>3383</v>
      </c>
      <c r="K554" s="71"/>
    </row>
    <row r="555" spans="2:11">
      <c r="B555" s="60">
        <v>551</v>
      </c>
      <c r="C555" s="60" t="s">
        <v>922</v>
      </c>
      <c r="D555" s="60" t="s">
        <v>3384</v>
      </c>
      <c r="E555" s="60" t="s">
        <v>4668</v>
      </c>
      <c r="F555" s="60" t="s">
        <v>3384</v>
      </c>
      <c r="K555" s="71"/>
    </row>
    <row r="556" spans="2:11">
      <c r="B556" s="60">
        <v>552</v>
      </c>
      <c r="C556" s="60" t="s">
        <v>923</v>
      </c>
      <c r="D556" s="60" t="s">
        <v>3385</v>
      </c>
      <c r="E556" s="60" t="s">
        <v>4669</v>
      </c>
      <c r="F556" s="60" t="s">
        <v>3385</v>
      </c>
      <c r="K556" s="71"/>
    </row>
    <row r="557" spans="2:11">
      <c r="B557" s="60">
        <v>553</v>
      </c>
      <c r="C557" s="60" t="s">
        <v>924</v>
      </c>
      <c r="D557" s="60" t="s">
        <v>3386</v>
      </c>
      <c r="E557" s="60" t="s">
        <v>4670</v>
      </c>
      <c r="F557" s="60" t="s">
        <v>3386</v>
      </c>
      <c r="K557" s="71"/>
    </row>
    <row r="558" spans="2:11">
      <c r="B558" s="60">
        <v>554</v>
      </c>
      <c r="C558" s="60" t="s">
        <v>925</v>
      </c>
      <c r="D558" s="60" t="s">
        <v>3387</v>
      </c>
      <c r="E558" s="60" t="s">
        <v>4668</v>
      </c>
      <c r="F558" s="60" t="s">
        <v>3387</v>
      </c>
      <c r="K558" s="71"/>
    </row>
    <row r="559" spans="2:11">
      <c r="B559" s="60">
        <v>555</v>
      </c>
      <c r="C559" s="60" t="s">
        <v>926</v>
      </c>
      <c r="D559" s="60" t="s">
        <v>3388</v>
      </c>
      <c r="E559" s="60" t="s">
        <v>4670</v>
      </c>
      <c r="F559" s="60" t="s">
        <v>3388</v>
      </c>
      <c r="K559" s="71"/>
    </row>
    <row r="560" spans="2:11">
      <c r="B560" s="60">
        <v>556</v>
      </c>
      <c r="C560" s="60" t="s">
        <v>927</v>
      </c>
      <c r="D560" s="60" t="s">
        <v>3389</v>
      </c>
      <c r="E560" s="60" t="s">
        <v>4668</v>
      </c>
      <c r="F560" s="60" t="s">
        <v>3389</v>
      </c>
      <c r="K560" s="71"/>
    </row>
    <row r="561" spans="2:11">
      <c r="B561" s="60">
        <v>557</v>
      </c>
      <c r="C561" s="60" t="s">
        <v>928</v>
      </c>
      <c r="D561" s="60" t="s">
        <v>3390</v>
      </c>
      <c r="E561" s="60" t="s">
        <v>4669</v>
      </c>
      <c r="F561" s="60" t="s">
        <v>3390</v>
      </c>
      <c r="K561" s="71"/>
    </row>
    <row r="562" spans="2:11">
      <c r="B562" s="60">
        <v>558</v>
      </c>
      <c r="C562" s="60" t="s">
        <v>929</v>
      </c>
      <c r="D562" s="60" t="s">
        <v>3391</v>
      </c>
      <c r="E562" s="60" t="s">
        <v>4668</v>
      </c>
      <c r="F562" s="60" t="s">
        <v>3391</v>
      </c>
      <c r="K562" s="71"/>
    </row>
    <row r="563" spans="2:11">
      <c r="B563" s="60">
        <v>559</v>
      </c>
      <c r="C563" s="60" t="s">
        <v>930</v>
      </c>
      <c r="D563" s="60" t="s">
        <v>3392</v>
      </c>
      <c r="E563" s="60" t="s">
        <v>4668</v>
      </c>
      <c r="F563" s="60" t="s">
        <v>3392</v>
      </c>
      <c r="K563" s="71"/>
    </row>
    <row r="564" spans="2:11">
      <c r="B564" s="60">
        <v>560</v>
      </c>
      <c r="C564" s="60" t="s">
        <v>931</v>
      </c>
      <c r="D564" s="60" t="s">
        <v>3393</v>
      </c>
      <c r="E564" s="60" t="s">
        <v>4668</v>
      </c>
      <c r="F564" s="60" t="s">
        <v>3393</v>
      </c>
      <c r="K564" s="71"/>
    </row>
    <row r="565" spans="2:11">
      <c r="B565" s="60">
        <v>561</v>
      </c>
      <c r="C565" s="60" t="s">
        <v>932</v>
      </c>
      <c r="D565" s="60" t="s">
        <v>3394</v>
      </c>
      <c r="E565" s="60" t="s">
        <v>4669</v>
      </c>
      <c r="F565" s="60" t="s">
        <v>3394</v>
      </c>
      <c r="K565" s="71"/>
    </row>
    <row r="566" spans="2:11">
      <c r="B566" s="60">
        <v>562</v>
      </c>
      <c r="C566" s="60" t="s">
        <v>2510</v>
      </c>
      <c r="D566" s="60" t="s">
        <v>3395</v>
      </c>
      <c r="E566" s="60" t="s">
        <v>4668</v>
      </c>
      <c r="F566" s="60" t="s">
        <v>3395</v>
      </c>
      <c r="K566" s="71"/>
    </row>
    <row r="567" spans="2:11">
      <c r="B567" s="60">
        <v>563</v>
      </c>
      <c r="C567" s="60" t="s">
        <v>2789</v>
      </c>
      <c r="D567" s="60" t="s">
        <v>3396</v>
      </c>
      <c r="E567" s="60" t="s">
        <v>4668</v>
      </c>
      <c r="F567" s="60" t="s">
        <v>3396</v>
      </c>
      <c r="K567" s="71"/>
    </row>
    <row r="568" spans="2:11">
      <c r="B568" s="60">
        <v>564</v>
      </c>
      <c r="C568" s="60" t="s">
        <v>933</v>
      </c>
      <c r="D568" s="60" t="s">
        <v>3397</v>
      </c>
      <c r="E568" s="60" t="s">
        <v>4668</v>
      </c>
      <c r="F568" s="60" t="s">
        <v>3397</v>
      </c>
      <c r="K568" s="71"/>
    </row>
    <row r="569" spans="2:11">
      <c r="B569" s="60">
        <v>565</v>
      </c>
      <c r="C569" s="60" t="s">
        <v>934</v>
      </c>
      <c r="D569" s="60" t="s">
        <v>3398</v>
      </c>
      <c r="E569" s="60" t="s">
        <v>4670</v>
      </c>
      <c r="F569" s="60" t="s">
        <v>3398</v>
      </c>
      <c r="K569" s="71"/>
    </row>
    <row r="570" spans="2:11">
      <c r="B570" s="60">
        <v>566</v>
      </c>
      <c r="C570" s="60" t="s">
        <v>935</v>
      </c>
      <c r="D570" s="60" t="s">
        <v>3399</v>
      </c>
      <c r="E570" s="60" t="s">
        <v>4668</v>
      </c>
      <c r="F570" s="60" t="s">
        <v>3399</v>
      </c>
      <c r="K570" s="71"/>
    </row>
    <row r="571" spans="2:11">
      <c r="B571" s="60">
        <v>567</v>
      </c>
      <c r="C571" s="60" t="s">
        <v>936</v>
      </c>
      <c r="D571" s="60" t="s">
        <v>3400</v>
      </c>
      <c r="E571" s="60" t="s">
        <v>4668</v>
      </c>
      <c r="F571" s="60" t="s">
        <v>3400</v>
      </c>
      <c r="K571" s="71"/>
    </row>
    <row r="572" spans="2:11">
      <c r="B572" s="60">
        <v>568</v>
      </c>
      <c r="C572" s="60" t="s">
        <v>937</v>
      </c>
      <c r="D572" s="60" t="s">
        <v>3401</v>
      </c>
      <c r="E572" s="60" t="s">
        <v>4668</v>
      </c>
      <c r="F572" s="60" t="s">
        <v>3401</v>
      </c>
      <c r="K572" s="71"/>
    </row>
    <row r="573" spans="2:11">
      <c r="B573" s="60">
        <v>569</v>
      </c>
      <c r="C573" s="60" t="s">
        <v>938</v>
      </c>
      <c r="D573" s="60" t="s">
        <v>3402</v>
      </c>
      <c r="E573" s="60" t="s">
        <v>4668</v>
      </c>
      <c r="F573" s="60" t="s">
        <v>3402</v>
      </c>
      <c r="K573" s="71"/>
    </row>
    <row r="574" spans="2:11">
      <c r="B574" s="60">
        <v>570</v>
      </c>
      <c r="C574" s="60" t="s">
        <v>939</v>
      </c>
      <c r="D574" s="60" t="s">
        <v>3403</v>
      </c>
      <c r="E574" s="60" t="s">
        <v>4668</v>
      </c>
      <c r="F574" s="60" t="s">
        <v>3403</v>
      </c>
      <c r="K574" s="71"/>
    </row>
    <row r="575" spans="2:11">
      <c r="B575" s="60">
        <v>571</v>
      </c>
      <c r="C575" s="60" t="s">
        <v>940</v>
      </c>
      <c r="D575" s="60" t="s">
        <v>3404</v>
      </c>
      <c r="E575" s="60" t="s">
        <v>4668</v>
      </c>
      <c r="F575" s="60" t="s">
        <v>3404</v>
      </c>
      <c r="K575" s="71"/>
    </row>
    <row r="576" spans="2:11">
      <c r="B576" s="60">
        <v>572</v>
      </c>
      <c r="C576" s="60" t="s">
        <v>941</v>
      </c>
      <c r="D576" s="60" t="s">
        <v>3405</v>
      </c>
      <c r="E576" s="60" t="s">
        <v>4670</v>
      </c>
      <c r="F576" s="60" t="s">
        <v>3405</v>
      </c>
      <c r="K576" s="71"/>
    </row>
    <row r="577" spans="2:11">
      <c r="B577" s="60">
        <v>573</v>
      </c>
      <c r="C577" s="60" t="s">
        <v>942</v>
      </c>
      <c r="D577" s="60" t="s">
        <v>3406</v>
      </c>
      <c r="E577" s="60" t="s">
        <v>4668</v>
      </c>
      <c r="F577" s="60" t="s">
        <v>3406</v>
      </c>
      <c r="K577" s="71"/>
    </row>
    <row r="578" spans="2:11">
      <c r="B578" s="60">
        <v>574</v>
      </c>
      <c r="C578" s="60" t="s">
        <v>943</v>
      </c>
      <c r="D578" s="60" t="s">
        <v>3407</v>
      </c>
      <c r="E578" s="60" t="s">
        <v>4668</v>
      </c>
      <c r="F578" s="60" t="s">
        <v>3407</v>
      </c>
      <c r="K578" s="71"/>
    </row>
    <row r="579" spans="2:11">
      <c r="B579" s="60">
        <v>575</v>
      </c>
      <c r="C579" s="60" t="s">
        <v>944</v>
      </c>
      <c r="D579" s="60" t="s">
        <v>3408</v>
      </c>
      <c r="E579" s="60" t="s">
        <v>4668</v>
      </c>
      <c r="F579" s="60" t="s">
        <v>3408</v>
      </c>
      <c r="K579" s="71"/>
    </row>
    <row r="580" spans="2:11">
      <c r="B580" s="60">
        <v>576</v>
      </c>
      <c r="C580" s="60" t="s">
        <v>945</v>
      </c>
      <c r="D580" s="60" t="s">
        <v>3409</v>
      </c>
      <c r="E580" s="60" t="s">
        <v>4668</v>
      </c>
      <c r="F580" s="60" t="s">
        <v>3409</v>
      </c>
      <c r="K580" s="71"/>
    </row>
    <row r="581" spans="2:11">
      <c r="B581" s="60">
        <v>577</v>
      </c>
      <c r="C581" s="60" t="s">
        <v>946</v>
      </c>
      <c r="D581" s="60" t="s">
        <v>3410</v>
      </c>
      <c r="E581" s="60" t="s">
        <v>4668</v>
      </c>
      <c r="F581" s="60" t="s">
        <v>3410</v>
      </c>
      <c r="K581" s="71"/>
    </row>
    <row r="582" spans="2:11">
      <c r="B582" s="60">
        <v>578</v>
      </c>
      <c r="C582" s="60" t="s">
        <v>947</v>
      </c>
      <c r="D582" s="60" t="s">
        <v>3411</v>
      </c>
      <c r="E582" s="60" t="s">
        <v>4668</v>
      </c>
      <c r="F582" s="60" t="s">
        <v>3411</v>
      </c>
      <c r="K582" s="71"/>
    </row>
    <row r="583" spans="2:11">
      <c r="B583" s="60">
        <v>579</v>
      </c>
      <c r="C583" s="60" t="s">
        <v>948</v>
      </c>
      <c r="D583" s="60" t="s">
        <v>3412</v>
      </c>
      <c r="E583" s="60" t="s">
        <v>4670</v>
      </c>
      <c r="F583" s="60" t="s">
        <v>3412</v>
      </c>
      <c r="K583" s="71"/>
    </row>
    <row r="584" spans="2:11">
      <c r="B584" s="60">
        <v>580</v>
      </c>
      <c r="C584" s="60" t="s">
        <v>949</v>
      </c>
      <c r="D584" s="60" t="s">
        <v>3413</v>
      </c>
      <c r="E584" s="60" t="s">
        <v>4670</v>
      </c>
      <c r="F584" s="60" t="s">
        <v>3413</v>
      </c>
      <c r="K584" s="71"/>
    </row>
    <row r="585" spans="2:11">
      <c r="B585" s="60">
        <v>581</v>
      </c>
      <c r="C585" s="60" t="s">
        <v>950</v>
      </c>
      <c r="D585" s="60" t="s">
        <v>3414</v>
      </c>
      <c r="E585" s="60" t="s">
        <v>4669</v>
      </c>
      <c r="F585" s="60" t="s">
        <v>3414</v>
      </c>
      <c r="K585" s="71"/>
    </row>
    <row r="586" spans="2:11">
      <c r="B586" s="60">
        <v>582</v>
      </c>
      <c r="C586" s="60" t="s">
        <v>951</v>
      </c>
      <c r="D586" s="60" t="s">
        <v>3415</v>
      </c>
      <c r="E586" s="60" t="s">
        <v>4668</v>
      </c>
      <c r="F586" s="60" t="s">
        <v>3415</v>
      </c>
      <c r="K586" s="71"/>
    </row>
    <row r="587" spans="2:11">
      <c r="B587" s="60">
        <v>583</v>
      </c>
      <c r="C587" s="60" t="s">
        <v>952</v>
      </c>
      <c r="D587" s="60" t="s">
        <v>3416</v>
      </c>
      <c r="E587" s="60" t="s">
        <v>4669</v>
      </c>
      <c r="F587" s="60" t="s">
        <v>3416</v>
      </c>
      <c r="K587" s="71"/>
    </row>
    <row r="588" spans="2:11">
      <c r="B588" s="60">
        <v>584</v>
      </c>
      <c r="C588" s="60" t="s">
        <v>953</v>
      </c>
      <c r="D588" s="60" t="s">
        <v>3417</v>
      </c>
      <c r="E588" s="60" t="s">
        <v>4668</v>
      </c>
      <c r="F588" s="60" t="s">
        <v>3417</v>
      </c>
      <c r="K588" s="71"/>
    </row>
    <row r="589" spans="2:11">
      <c r="B589" s="60">
        <v>585</v>
      </c>
      <c r="C589" s="60" t="s">
        <v>954</v>
      </c>
      <c r="D589" s="60" t="s">
        <v>3418</v>
      </c>
      <c r="E589" s="60" t="s">
        <v>4669</v>
      </c>
      <c r="F589" s="60" t="s">
        <v>3418</v>
      </c>
      <c r="K589" s="71"/>
    </row>
    <row r="590" spans="2:11">
      <c r="B590" s="60">
        <v>586</v>
      </c>
      <c r="C590" s="60" t="s">
        <v>955</v>
      </c>
      <c r="D590" s="60" t="s">
        <v>3419</v>
      </c>
      <c r="E590" s="60" t="s">
        <v>4668</v>
      </c>
      <c r="F590" s="60" t="s">
        <v>3419</v>
      </c>
      <c r="K590" s="71"/>
    </row>
    <row r="591" spans="2:11">
      <c r="B591" s="60">
        <v>587</v>
      </c>
      <c r="C591" s="60" t="s">
        <v>956</v>
      </c>
      <c r="D591" s="60" t="s">
        <v>3420</v>
      </c>
      <c r="E591" s="60" t="s">
        <v>4669</v>
      </c>
      <c r="F591" s="60" t="s">
        <v>3420</v>
      </c>
      <c r="K591" s="71"/>
    </row>
    <row r="592" spans="2:11">
      <c r="B592" s="60">
        <v>588</v>
      </c>
      <c r="C592" s="60" t="s">
        <v>957</v>
      </c>
      <c r="D592" s="60" t="s">
        <v>3421</v>
      </c>
      <c r="E592" s="60" t="s">
        <v>4669</v>
      </c>
      <c r="F592" s="60" t="s">
        <v>3421</v>
      </c>
      <c r="K592" s="71"/>
    </row>
    <row r="593" spans="2:11">
      <c r="B593" s="60">
        <v>589</v>
      </c>
      <c r="C593" s="60" t="s">
        <v>958</v>
      </c>
      <c r="D593" s="60" t="s">
        <v>3422</v>
      </c>
      <c r="E593" s="60" t="s">
        <v>4668</v>
      </c>
      <c r="F593" s="60" t="s">
        <v>3422</v>
      </c>
      <c r="K593" s="71"/>
    </row>
    <row r="594" spans="2:11">
      <c r="B594" s="60">
        <v>590</v>
      </c>
      <c r="C594" s="60" t="s">
        <v>959</v>
      </c>
      <c r="D594" s="60" t="s">
        <v>3423</v>
      </c>
      <c r="E594" s="60" t="s">
        <v>4669</v>
      </c>
      <c r="F594" s="60" t="s">
        <v>3423</v>
      </c>
      <c r="K594" s="71"/>
    </row>
    <row r="595" spans="2:11">
      <c r="B595" s="60">
        <v>591</v>
      </c>
      <c r="C595" s="60" t="s">
        <v>960</v>
      </c>
      <c r="D595" s="60" t="s">
        <v>3424</v>
      </c>
      <c r="E595" s="60" t="s">
        <v>4668</v>
      </c>
      <c r="F595" s="60" t="s">
        <v>3424</v>
      </c>
      <c r="K595" s="71"/>
    </row>
    <row r="596" spans="2:11">
      <c r="B596" s="60">
        <v>592</v>
      </c>
      <c r="C596" s="60" t="s">
        <v>961</v>
      </c>
      <c r="D596" s="60" t="s">
        <v>3425</v>
      </c>
      <c r="E596" s="60" t="s">
        <v>4669</v>
      </c>
      <c r="F596" s="60" t="s">
        <v>3425</v>
      </c>
      <c r="K596" s="71"/>
    </row>
    <row r="597" spans="2:11">
      <c r="B597" s="60">
        <v>593</v>
      </c>
      <c r="C597" s="60" t="s">
        <v>962</v>
      </c>
      <c r="D597" s="60" t="s">
        <v>3426</v>
      </c>
      <c r="E597" s="60" t="s">
        <v>4670</v>
      </c>
      <c r="F597" s="60" t="s">
        <v>3426</v>
      </c>
      <c r="K597" s="71"/>
    </row>
    <row r="598" spans="2:11">
      <c r="B598" s="60">
        <v>594</v>
      </c>
      <c r="C598" s="60" t="s">
        <v>963</v>
      </c>
      <c r="D598" s="60" t="s">
        <v>3427</v>
      </c>
      <c r="E598" s="60" t="s">
        <v>4668</v>
      </c>
      <c r="F598" s="60" t="s">
        <v>3427</v>
      </c>
      <c r="K598" s="71"/>
    </row>
    <row r="599" spans="2:11">
      <c r="B599" s="60">
        <v>595</v>
      </c>
      <c r="C599" s="60" t="s">
        <v>2511</v>
      </c>
      <c r="D599" s="60" t="s">
        <v>3428</v>
      </c>
      <c r="E599" s="60" t="s">
        <v>4668</v>
      </c>
      <c r="F599" s="60" t="s">
        <v>3428</v>
      </c>
      <c r="K599" s="71"/>
    </row>
    <row r="600" spans="2:11">
      <c r="B600" s="60">
        <v>596</v>
      </c>
      <c r="C600" s="60" t="s">
        <v>964</v>
      </c>
      <c r="D600" s="60" t="s">
        <v>3429</v>
      </c>
      <c r="E600" s="60" t="s">
        <v>4668</v>
      </c>
      <c r="F600" s="60" t="s">
        <v>3429</v>
      </c>
      <c r="K600" s="71"/>
    </row>
    <row r="601" spans="2:11">
      <c r="B601" s="60">
        <v>597</v>
      </c>
      <c r="C601" s="60" t="s">
        <v>965</v>
      </c>
      <c r="D601" s="60" t="s">
        <v>3430</v>
      </c>
      <c r="E601" s="60" t="s">
        <v>4669</v>
      </c>
      <c r="F601" s="60" t="s">
        <v>3430</v>
      </c>
      <c r="K601" s="71"/>
    </row>
    <row r="602" spans="2:11">
      <c r="B602" s="60">
        <v>598</v>
      </c>
      <c r="C602" s="60" t="s">
        <v>966</v>
      </c>
      <c r="D602" s="60" t="s">
        <v>3431</v>
      </c>
      <c r="E602" s="60" t="s">
        <v>4668</v>
      </c>
      <c r="F602" s="60" t="s">
        <v>3431</v>
      </c>
      <c r="K602" s="71"/>
    </row>
    <row r="603" spans="2:11">
      <c r="B603" s="60">
        <v>599</v>
      </c>
      <c r="C603" s="60" t="s">
        <v>967</v>
      </c>
      <c r="D603" s="60" t="s">
        <v>3432</v>
      </c>
      <c r="E603" s="60" t="s">
        <v>4670</v>
      </c>
      <c r="F603" s="60" t="s">
        <v>3432</v>
      </c>
      <c r="K603" s="71"/>
    </row>
    <row r="604" spans="2:11">
      <c r="B604" s="60">
        <v>600</v>
      </c>
      <c r="C604" s="60" t="s">
        <v>968</v>
      </c>
      <c r="D604" s="60" t="s">
        <v>3433</v>
      </c>
      <c r="E604" s="60" t="s">
        <v>4668</v>
      </c>
      <c r="F604" s="60" t="s">
        <v>3433</v>
      </c>
      <c r="K604" s="71"/>
    </row>
    <row r="605" spans="2:11">
      <c r="B605" s="60">
        <v>601</v>
      </c>
      <c r="C605" s="60" t="s">
        <v>969</v>
      </c>
      <c r="D605" s="60" t="s">
        <v>3434</v>
      </c>
      <c r="E605" s="60" t="s">
        <v>4669</v>
      </c>
      <c r="F605" s="60" t="s">
        <v>3434</v>
      </c>
      <c r="K605" s="71"/>
    </row>
    <row r="606" spans="2:11">
      <c r="B606" s="60">
        <v>602</v>
      </c>
      <c r="C606" s="60" t="s">
        <v>970</v>
      </c>
      <c r="D606" s="60" t="s">
        <v>3435</v>
      </c>
      <c r="E606" s="60" t="s">
        <v>4668</v>
      </c>
      <c r="F606" s="60" t="s">
        <v>3435</v>
      </c>
      <c r="K606" s="71"/>
    </row>
    <row r="607" spans="2:11">
      <c r="B607" s="60">
        <v>603</v>
      </c>
      <c r="C607" s="60" t="s">
        <v>971</v>
      </c>
      <c r="D607" s="60" t="s">
        <v>3436</v>
      </c>
      <c r="E607" s="60" t="s">
        <v>4670</v>
      </c>
      <c r="F607" s="60" t="s">
        <v>3436</v>
      </c>
      <c r="K607" s="71"/>
    </row>
    <row r="608" spans="2:11">
      <c r="B608" s="60">
        <v>604</v>
      </c>
      <c r="C608" s="60" t="s">
        <v>972</v>
      </c>
      <c r="D608" s="60" t="s">
        <v>3437</v>
      </c>
      <c r="E608" s="60" t="s">
        <v>4670</v>
      </c>
      <c r="F608" s="60" t="s">
        <v>3437</v>
      </c>
      <c r="K608" s="71"/>
    </row>
    <row r="609" spans="2:11">
      <c r="B609" s="60">
        <v>605</v>
      </c>
      <c r="C609" s="60" t="s">
        <v>973</v>
      </c>
      <c r="D609" s="60" t="s">
        <v>3438</v>
      </c>
      <c r="E609" s="60" t="s">
        <v>4668</v>
      </c>
      <c r="F609" s="60" t="s">
        <v>3438</v>
      </c>
      <c r="K609" s="71"/>
    </row>
    <row r="610" spans="2:11">
      <c r="B610" s="60">
        <v>606</v>
      </c>
      <c r="C610" s="60" t="s">
        <v>974</v>
      </c>
      <c r="D610" s="60" t="s">
        <v>2512</v>
      </c>
      <c r="E610" s="60" t="s">
        <v>4670</v>
      </c>
      <c r="F610" s="60" t="s">
        <v>2512</v>
      </c>
      <c r="K610" s="71"/>
    </row>
    <row r="611" spans="2:11">
      <c r="B611" s="60">
        <v>607</v>
      </c>
      <c r="C611" s="60" t="s">
        <v>2513</v>
      </c>
      <c r="D611" s="60" t="s">
        <v>3439</v>
      </c>
      <c r="E611" s="60" t="s">
        <v>4668</v>
      </c>
      <c r="F611" s="60" t="s">
        <v>3439</v>
      </c>
      <c r="K611" s="71"/>
    </row>
    <row r="612" spans="2:11">
      <c r="B612" s="60">
        <v>608</v>
      </c>
      <c r="C612" s="60" t="s">
        <v>975</v>
      </c>
      <c r="D612" s="60" t="s">
        <v>3440</v>
      </c>
      <c r="E612" s="60" t="s">
        <v>4668</v>
      </c>
      <c r="F612" s="60" t="s">
        <v>3440</v>
      </c>
      <c r="K612" s="71"/>
    </row>
    <row r="613" spans="2:11">
      <c r="B613" s="60">
        <v>609</v>
      </c>
      <c r="C613" s="60" t="s">
        <v>976</v>
      </c>
      <c r="D613" s="60" t="s">
        <v>3441</v>
      </c>
      <c r="E613" s="60" t="s">
        <v>4670</v>
      </c>
      <c r="F613" s="60" t="s">
        <v>3441</v>
      </c>
      <c r="K613" s="71"/>
    </row>
    <row r="614" spans="2:11">
      <c r="B614" s="60">
        <v>610</v>
      </c>
      <c r="C614" s="60" t="s">
        <v>977</v>
      </c>
      <c r="D614" s="60" t="s">
        <v>3442</v>
      </c>
      <c r="E614" s="60" t="s">
        <v>4669</v>
      </c>
      <c r="F614" s="60" t="s">
        <v>3442</v>
      </c>
      <c r="K614" s="71"/>
    </row>
    <row r="615" spans="2:11">
      <c r="B615" s="60">
        <v>611</v>
      </c>
      <c r="C615" s="60" t="s">
        <v>978</v>
      </c>
      <c r="D615" s="60" t="s">
        <v>3443</v>
      </c>
      <c r="E615" s="60" t="s">
        <v>4668</v>
      </c>
      <c r="F615" s="60" t="s">
        <v>3443</v>
      </c>
      <c r="K615" s="71"/>
    </row>
    <row r="616" spans="2:11">
      <c r="B616" s="60">
        <v>612</v>
      </c>
      <c r="C616" s="60" t="s">
        <v>979</v>
      </c>
      <c r="D616" s="60" t="s">
        <v>3444</v>
      </c>
      <c r="E616" s="60" t="s">
        <v>4669</v>
      </c>
      <c r="F616" s="60" t="s">
        <v>3444</v>
      </c>
      <c r="K616" s="71"/>
    </row>
    <row r="617" spans="2:11">
      <c r="B617" s="60">
        <v>613</v>
      </c>
      <c r="C617" s="60" t="s">
        <v>980</v>
      </c>
      <c r="D617" s="60" t="s">
        <v>3445</v>
      </c>
      <c r="E617" s="60" t="s">
        <v>4668</v>
      </c>
      <c r="F617" s="60" t="s">
        <v>3445</v>
      </c>
      <c r="K617" s="71"/>
    </row>
    <row r="618" spans="2:11">
      <c r="B618" s="60">
        <v>614</v>
      </c>
      <c r="C618" s="60" t="s">
        <v>981</v>
      </c>
      <c r="D618" s="60" t="s">
        <v>3446</v>
      </c>
      <c r="E618" s="60" t="s">
        <v>4668</v>
      </c>
      <c r="F618" s="60" t="s">
        <v>3446</v>
      </c>
      <c r="K618" s="71"/>
    </row>
    <row r="619" spans="2:11">
      <c r="B619" s="60">
        <v>615</v>
      </c>
      <c r="C619" s="60" t="s">
        <v>982</v>
      </c>
      <c r="D619" s="60" t="s">
        <v>3447</v>
      </c>
      <c r="E619" s="60" t="s">
        <v>4668</v>
      </c>
      <c r="F619" s="60" t="s">
        <v>3447</v>
      </c>
      <c r="K619" s="71"/>
    </row>
    <row r="620" spans="2:11">
      <c r="B620" s="60">
        <v>616</v>
      </c>
      <c r="C620" s="60" t="s">
        <v>983</v>
      </c>
      <c r="D620" s="60" t="s">
        <v>3448</v>
      </c>
      <c r="E620" s="60" t="s">
        <v>4670</v>
      </c>
      <c r="F620" s="60" t="s">
        <v>3448</v>
      </c>
      <c r="K620" s="71"/>
    </row>
    <row r="621" spans="2:11">
      <c r="B621" s="60">
        <v>617</v>
      </c>
      <c r="C621" s="60" t="s">
        <v>2514</v>
      </c>
      <c r="D621" s="60" t="s">
        <v>3449</v>
      </c>
      <c r="E621" s="60" t="s">
        <v>4670</v>
      </c>
      <c r="F621" s="60" t="s">
        <v>3449</v>
      </c>
      <c r="K621" s="71"/>
    </row>
    <row r="622" spans="2:11">
      <c r="B622" s="60">
        <v>618</v>
      </c>
      <c r="C622" s="60" t="s">
        <v>984</v>
      </c>
      <c r="D622" s="60" t="s">
        <v>3450</v>
      </c>
      <c r="E622" s="60" t="s">
        <v>4668</v>
      </c>
      <c r="F622" s="60" t="s">
        <v>3450</v>
      </c>
      <c r="K622" s="71"/>
    </row>
    <row r="623" spans="2:11">
      <c r="B623" s="60">
        <v>619</v>
      </c>
      <c r="C623" s="60" t="s">
        <v>985</v>
      </c>
      <c r="D623" s="60" t="s">
        <v>3451</v>
      </c>
      <c r="E623" s="60" t="s">
        <v>4669</v>
      </c>
      <c r="F623" s="60" t="s">
        <v>3451</v>
      </c>
      <c r="K623" s="71"/>
    </row>
    <row r="624" spans="2:11">
      <c r="B624" s="60">
        <v>620</v>
      </c>
      <c r="C624" s="60" t="s">
        <v>986</v>
      </c>
      <c r="D624" s="60" t="s">
        <v>3452</v>
      </c>
      <c r="E624" s="60" t="s">
        <v>4668</v>
      </c>
      <c r="F624" s="60" t="s">
        <v>3452</v>
      </c>
      <c r="K624" s="71"/>
    </row>
    <row r="625" spans="2:11">
      <c r="B625" s="60">
        <v>621</v>
      </c>
      <c r="C625" s="60" t="s">
        <v>2515</v>
      </c>
      <c r="D625" s="60" t="s">
        <v>3453</v>
      </c>
      <c r="E625" s="60" t="s">
        <v>4668</v>
      </c>
      <c r="F625" s="60" t="s">
        <v>3453</v>
      </c>
      <c r="K625" s="71"/>
    </row>
    <row r="626" spans="2:11">
      <c r="B626" s="60">
        <v>622</v>
      </c>
      <c r="C626" s="60" t="s">
        <v>987</v>
      </c>
      <c r="D626" s="60" t="s">
        <v>3454</v>
      </c>
      <c r="E626" s="60" t="s">
        <v>4668</v>
      </c>
      <c r="F626" s="60" t="s">
        <v>3454</v>
      </c>
      <c r="K626" s="71"/>
    </row>
    <row r="627" spans="2:11">
      <c r="B627" s="60">
        <v>623</v>
      </c>
      <c r="C627" s="60" t="s">
        <v>988</v>
      </c>
      <c r="D627" s="60" t="s">
        <v>3455</v>
      </c>
      <c r="E627" s="60" t="s">
        <v>4669</v>
      </c>
      <c r="F627" s="60" t="s">
        <v>3455</v>
      </c>
      <c r="K627" s="71"/>
    </row>
    <row r="628" spans="2:11">
      <c r="B628" s="60">
        <v>624</v>
      </c>
      <c r="C628" s="60" t="s">
        <v>989</v>
      </c>
      <c r="D628" s="60" t="s">
        <v>3456</v>
      </c>
      <c r="E628" s="60" t="s">
        <v>4668</v>
      </c>
      <c r="F628" s="60" t="s">
        <v>3456</v>
      </c>
      <c r="K628" s="71"/>
    </row>
    <row r="629" spans="2:11">
      <c r="B629" s="60">
        <v>625</v>
      </c>
      <c r="C629" s="60" t="s">
        <v>990</v>
      </c>
      <c r="D629" s="60" t="s">
        <v>3457</v>
      </c>
      <c r="E629" s="60" t="s">
        <v>4670</v>
      </c>
      <c r="F629" s="60" t="s">
        <v>3457</v>
      </c>
      <c r="K629" s="71"/>
    </row>
    <row r="630" spans="2:11">
      <c r="B630" s="60">
        <v>626</v>
      </c>
      <c r="C630" s="60" t="s">
        <v>991</v>
      </c>
      <c r="D630" s="60" t="s">
        <v>3458</v>
      </c>
      <c r="E630" s="60" t="s">
        <v>4669</v>
      </c>
      <c r="F630" s="60" t="s">
        <v>3458</v>
      </c>
      <c r="K630" s="71"/>
    </row>
    <row r="631" spans="2:11">
      <c r="B631" s="60">
        <v>627</v>
      </c>
      <c r="C631" s="60" t="s">
        <v>992</v>
      </c>
      <c r="D631" s="60" t="s">
        <v>3459</v>
      </c>
      <c r="E631" s="60" t="s">
        <v>4669</v>
      </c>
      <c r="F631" s="60" t="s">
        <v>3459</v>
      </c>
      <c r="K631" s="71"/>
    </row>
    <row r="632" spans="2:11">
      <c r="B632" s="60">
        <v>628</v>
      </c>
      <c r="C632" s="60" t="s">
        <v>993</v>
      </c>
      <c r="D632" s="60" t="s">
        <v>3460</v>
      </c>
      <c r="E632" s="60" t="s">
        <v>4668</v>
      </c>
      <c r="F632" s="60" t="s">
        <v>3460</v>
      </c>
      <c r="K632" s="71"/>
    </row>
    <row r="633" spans="2:11">
      <c r="B633" s="60">
        <v>629</v>
      </c>
      <c r="C633" s="60" t="s">
        <v>994</v>
      </c>
      <c r="D633" s="60" t="s">
        <v>3461</v>
      </c>
      <c r="E633" s="60" t="s">
        <v>4668</v>
      </c>
      <c r="F633" s="60" t="s">
        <v>3461</v>
      </c>
      <c r="K633" s="71"/>
    </row>
    <row r="634" spans="2:11">
      <c r="B634" s="60">
        <v>630</v>
      </c>
      <c r="C634" s="60" t="s">
        <v>995</v>
      </c>
      <c r="D634" s="60" t="s">
        <v>996</v>
      </c>
      <c r="E634" s="60" t="s">
        <v>4669</v>
      </c>
      <c r="F634" s="60" t="s">
        <v>996</v>
      </c>
      <c r="K634" s="71"/>
    </row>
    <row r="635" spans="2:11">
      <c r="B635" s="60">
        <v>631</v>
      </c>
      <c r="C635" s="60" t="s">
        <v>997</v>
      </c>
      <c r="D635" s="60" t="s">
        <v>3462</v>
      </c>
      <c r="E635" s="60" t="s">
        <v>4668</v>
      </c>
      <c r="F635" s="60" t="s">
        <v>3462</v>
      </c>
      <c r="K635" s="71"/>
    </row>
    <row r="636" spans="2:11">
      <c r="B636" s="60">
        <v>632</v>
      </c>
      <c r="C636" s="60" t="s">
        <v>998</v>
      </c>
      <c r="D636" s="60" t="s">
        <v>3463</v>
      </c>
      <c r="E636" s="60" t="s">
        <v>4670</v>
      </c>
      <c r="F636" s="60" t="s">
        <v>3463</v>
      </c>
      <c r="K636" s="71"/>
    </row>
    <row r="637" spans="2:11">
      <c r="B637" s="60">
        <v>633</v>
      </c>
      <c r="C637" s="60" t="s">
        <v>999</v>
      </c>
      <c r="D637" s="60" t="s">
        <v>3464</v>
      </c>
      <c r="E637" s="60" t="s">
        <v>4670</v>
      </c>
      <c r="F637" s="60" t="s">
        <v>3464</v>
      </c>
      <c r="K637" s="71"/>
    </row>
    <row r="638" spans="2:11">
      <c r="B638" s="60">
        <v>634</v>
      </c>
      <c r="C638" s="60" t="s">
        <v>1000</v>
      </c>
      <c r="D638" s="60" t="s">
        <v>3465</v>
      </c>
      <c r="E638" s="60" t="s">
        <v>4668</v>
      </c>
      <c r="F638" s="60" t="s">
        <v>3465</v>
      </c>
      <c r="K638" s="71"/>
    </row>
    <row r="639" spans="2:11">
      <c r="B639" s="60">
        <v>635</v>
      </c>
      <c r="C639" s="60" t="s">
        <v>1001</v>
      </c>
      <c r="D639" s="60" t="s">
        <v>3466</v>
      </c>
      <c r="E639" s="60" t="s">
        <v>4669</v>
      </c>
      <c r="F639" s="60" t="s">
        <v>3466</v>
      </c>
      <c r="K639" s="71"/>
    </row>
    <row r="640" spans="2:11">
      <c r="B640" s="60">
        <v>636</v>
      </c>
      <c r="C640" s="60" t="s">
        <v>1002</v>
      </c>
      <c r="D640" s="60" t="s">
        <v>3467</v>
      </c>
      <c r="E640" s="60" t="s">
        <v>4668</v>
      </c>
      <c r="F640" s="60" t="s">
        <v>3467</v>
      </c>
      <c r="K640" s="71"/>
    </row>
    <row r="641" spans="2:11">
      <c r="B641" s="60">
        <v>637</v>
      </c>
      <c r="C641" s="60" t="s">
        <v>1003</v>
      </c>
      <c r="D641" s="60" t="s">
        <v>3468</v>
      </c>
      <c r="E641" s="60" t="s">
        <v>4670</v>
      </c>
      <c r="F641" s="60" t="s">
        <v>3468</v>
      </c>
      <c r="K641" s="71"/>
    </row>
    <row r="642" spans="2:11">
      <c r="B642" s="60">
        <v>638</v>
      </c>
      <c r="C642" s="60" t="s">
        <v>1004</v>
      </c>
      <c r="D642" s="60" t="s">
        <v>3469</v>
      </c>
      <c r="E642" s="60" t="s">
        <v>4668</v>
      </c>
      <c r="F642" s="60" t="s">
        <v>3469</v>
      </c>
      <c r="K642" s="71"/>
    </row>
    <row r="643" spans="2:11">
      <c r="B643" s="60">
        <v>639</v>
      </c>
      <c r="C643" s="60" t="s">
        <v>1005</v>
      </c>
      <c r="D643" s="60" t="s">
        <v>3470</v>
      </c>
      <c r="E643" s="60" t="s">
        <v>4669</v>
      </c>
      <c r="F643" s="60" t="s">
        <v>3470</v>
      </c>
      <c r="K643" s="71"/>
    </row>
    <row r="644" spans="2:11">
      <c r="B644" s="60">
        <v>640</v>
      </c>
      <c r="C644" s="60" t="s">
        <v>1006</v>
      </c>
      <c r="D644" s="60" t="s">
        <v>3471</v>
      </c>
      <c r="E644" s="60" t="s">
        <v>4668</v>
      </c>
      <c r="F644" s="60" t="s">
        <v>3471</v>
      </c>
      <c r="K644" s="71"/>
    </row>
    <row r="645" spans="2:11">
      <c r="B645" s="60">
        <v>641</v>
      </c>
      <c r="C645" s="60" t="s">
        <v>1007</v>
      </c>
      <c r="D645" s="60" t="s">
        <v>3472</v>
      </c>
      <c r="E645" s="60" t="s">
        <v>4668</v>
      </c>
      <c r="F645" s="60" t="s">
        <v>3472</v>
      </c>
      <c r="K645" s="71"/>
    </row>
    <row r="646" spans="2:11">
      <c r="B646" s="60">
        <v>642</v>
      </c>
      <c r="C646" s="60" t="s">
        <v>1008</v>
      </c>
      <c r="D646" s="60" t="s">
        <v>3473</v>
      </c>
      <c r="E646" s="60" t="s">
        <v>4668</v>
      </c>
      <c r="F646" s="60" t="s">
        <v>3473</v>
      </c>
      <c r="K646" s="71"/>
    </row>
    <row r="647" spans="2:11">
      <c r="B647" s="60">
        <v>643</v>
      </c>
      <c r="C647" s="60" t="s">
        <v>1009</v>
      </c>
      <c r="D647" s="60" t="s">
        <v>3474</v>
      </c>
      <c r="E647" s="60" t="s">
        <v>4668</v>
      </c>
      <c r="F647" s="60" t="s">
        <v>3474</v>
      </c>
      <c r="K647" s="71"/>
    </row>
    <row r="648" spans="2:11">
      <c r="B648" s="60">
        <v>644</v>
      </c>
      <c r="C648" s="60" t="s">
        <v>1010</v>
      </c>
      <c r="D648" s="60" t="s">
        <v>3475</v>
      </c>
      <c r="E648" s="60" t="s">
        <v>4668</v>
      </c>
      <c r="F648" s="60" t="s">
        <v>3475</v>
      </c>
      <c r="K648" s="71"/>
    </row>
    <row r="649" spans="2:11">
      <c r="B649" s="60">
        <v>645</v>
      </c>
      <c r="C649" s="60" t="s">
        <v>1011</v>
      </c>
      <c r="D649" s="60" t="s">
        <v>3476</v>
      </c>
      <c r="E649" s="60" t="s">
        <v>4669</v>
      </c>
      <c r="F649" s="60" t="s">
        <v>3476</v>
      </c>
      <c r="K649" s="71"/>
    </row>
    <row r="650" spans="2:11">
      <c r="B650" s="60">
        <v>646</v>
      </c>
      <c r="C650" s="60" t="s">
        <v>1012</v>
      </c>
      <c r="D650" s="60" t="s">
        <v>3477</v>
      </c>
      <c r="E650" s="60" t="s">
        <v>4669</v>
      </c>
      <c r="F650" s="60" t="s">
        <v>3477</v>
      </c>
      <c r="K650" s="71"/>
    </row>
    <row r="651" spans="2:11">
      <c r="B651" s="60">
        <v>647</v>
      </c>
      <c r="C651" s="60" t="s">
        <v>1013</v>
      </c>
      <c r="D651" s="60" t="s">
        <v>3478</v>
      </c>
      <c r="E651" s="60" t="s">
        <v>4669</v>
      </c>
      <c r="F651" s="60" t="s">
        <v>3478</v>
      </c>
      <c r="K651" s="71"/>
    </row>
    <row r="652" spans="2:11">
      <c r="B652" s="60">
        <v>648</v>
      </c>
      <c r="C652" s="60" t="s">
        <v>1014</v>
      </c>
      <c r="D652" s="60" t="s">
        <v>3479</v>
      </c>
      <c r="E652" s="60" t="s">
        <v>4670</v>
      </c>
      <c r="F652" s="60" t="s">
        <v>3479</v>
      </c>
      <c r="K652" s="71"/>
    </row>
    <row r="653" spans="2:11">
      <c r="B653" s="60">
        <v>649</v>
      </c>
      <c r="C653" s="60" t="s">
        <v>1015</v>
      </c>
      <c r="D653" s="60" t="s">
        <v>3480</v>
      </c>
      <c r="E653" s="60" t="s">
        <v>4668</v>
      </c>
      <c r="F653" s="60" t="s">
        <v>3480</v>
      </c>
      <c r="K653" s="71"/>
    </row>
    <row r="654" spans="2:11">
      <c r="B654" s="60">
        <v>650</v>
      </c>
      <c r="C654" s="60" t="s">
        <v>1016</v>
      </c>
      <c r="D654" s="60" t="s">
        <v>3481</v>
      </c>
      <c r="E654" s="60" t="s">
        <v>4668</v>
      </c>
      <c r="F654" s="60" t="s">
        <v>3481</v>
      </c>
      <c r="K654" s="71"/>
    </row>
    <row r="655" spans="2:11">
      <c r="B655" s="60">
        <v>651</v>
      </c>
      <c r="C655" s="60" t="s">
        <v>1017</v>
      </c>
      <c r="D655" s="60" t="s">
        <v>3482</v>
      </c>
      <c r="E655" s="60" t="s">
        <v>4668</v>
      </c>
      <c r="F655" s="60" t="s">
        <v>3482</v>
      </c>
      <c r="K655" s="71"/>
    </row>
    <row r="656" spans="2:11">
      <c r="B656" s="60">
        <v>652</v>
      </c>
      <c r="C656" s="60" t="s">
        <v>1018</v>
      </c>
      <c r="D656" s="60" t="s">
        <v>3483</v>
      </c>
      <c r="E656" s="60" t="s">
        <v>4669</v>
      </c>
      <c r="F656" s="60" t="s">
        <v>3483</v>
      </c>
      <c r="K656" s="71"/>
    </row>
    <row r="657" spans="2:11">
      <c r="B657" s="60">
        <v>653</v>
      </c>
      <c r="C657" s="60" t="s">
        <v>1019</v>
      </c>
      <c r="D657" s="60" t="s">
        <v>3484</v>
      </c>
      <c r="E657" s="60" t="s">
        <v>4669</v>
      </c>
      <c r="F657" s="60" t="s">
        <v>3484</v>
      </c>
      <c r="K657" s="71"/>
    </row>
    <row r="658" spans="2:11">
      <c r="B658" s="60">
        <v>654</v>
      </c>
      <c r="C658" s="60" t="s">
        <v>1020</v>
      </c>
      <c r="D658" s="60" t="s">
        <v>3485</v>
      </c>
      <c r="E658" s="60" t="s">
        <v>4668</v>
      </c>
      <c r="F658" s="60" t="s">
        <v>3485</v>
      </c>
      <c r="K658" s="71"/>
    </row>
    <row r="659" spans="2:11">
      <c r="B659" s="60">
        <v>655</v>
      </c>
      <c r="C659" s="60" t="s">
        <v>1021</v>
      </c>
      <c r="D659" s="60" t="s">
        <v>3486</v>
      </c>
      <c r="E659" s="60" t="s">
        <v>4669</v>
      </c>
      <c r="F659" s="60" t="s">
        <v>3486</v>
      </c>
      <c r="K659" s="71"/>
    </row>
    <row r="660" spans="2:11">
      <c r="B660" s="60">
        <v>656</v>
      </c>
      <c r="C660" s="60" t="s">
        <v>1022</v>
      </c>
      <c r="D660" s="60" t="s">
        <v>3487</v>
      </c>
      <c r="E660" s="60" t="s">
        <v>4668</v>
      </c>
      <c r="F660" s="60" t="s">
        <v>3487</v>
      </c>
      <c r="K660" s="71"/>
    </row>
    <row r="661" spans="2:11">
      <c r="B661" s="60">
        <v>657</v>
      </c>
      <c r="C661" s="60" t="s">
        <v>1023</v>
      </c>
      <c r="D661" s="60" t="s">
        <v>3488</v>
      </c>
      <c r="E661" s="60" t="s">
        <v>4668</v>
      </c>
      <c r="F661" s="60" t="s">
        <v>3488</v>
      </c>
      <c r="K661" s="71"/>
    </row>
    <row r="662" spans="2:11">
      <c r="B662" s="60">
        <v>658</v>
      </c>
      <c r="C662" s="60" t="s">
        <v>1024</v>
      </c>
      <c r="D662" s="60" t="s">
        <v>3489</v>
      </c>
      <c r="E662" s="60" t="s">
        <v>4668</v>
      </c>
      <c r="F662" s="60" t="s">
        <v>3489</v>
      </c>
      <c r="K662" s="71"/>
    </row>
    <row r="663" spans="2:11">
      <c r="B663" s="60">
        <v>659</v>
      </c>
      <c r="C663" s="60" t="s">
        <v>1025</v>
      </c>
      <c r="D663" s="60" t="s">
        <v>3490</v>
      </c>
      <c r="E663" s="60" t="s">
        <v>4668</v>
      </c>
      <c r="F663" s="60" t="s">
        <v>3490</v>
      </c>
      <c r="K663" s="71"/>
    </row>
    <row r="664" spans="2:11">
      <c r="B664" s="60">
        <v>660</v>
      </c>
      <c r="C664" s="60" t="s">
        <v>1026</v>
      </c>
      <c r="D664" s="60" t="s">
        <v>3491</v>
      </c>
      <c r="E664" s="60" t="s">
        <v>4670</v>
      </c>
      <c r="F664" s="60" t="s">
        <v>3491</v>
      </c>
      <c r="K664" s="71"/>
    </row>
    <row r="665" spans="2:11">
      <c r="B665" s="60">
        <v>661</v>
      </c>
      <c r="C665" s="60" t="s">
        <v>1027</v>
      </c>
      <c r="D665" s="60" t="s">
        <v>3492</v>
      </c>
      <c r="E665" s="60" t="s">
        <v>4669</v>
      </c>
      <c r="F665" s="60" t="s">
        <v>3492</v>
      </c>
      <c r="K665" s="71"/>
    </row>
    <row r="666" spans="2:11">
      <c r="B666" s="60">
        <v>662</v>
      </c>
      <c r="C666" s="60" t="s">
        <v>1028</v>
      </c>
      <c r="D666" s="60" t="s">
        <v>3493</v>
      </c>
      <c r="E666" s="60" t="s">
        <v>4669</v>
      </c>
      <c r="F666" s="60" t="s">
        <v>3493</v>
      </c>
      <c r="K666" s="71"/>
    </row>
    <row r="667" spans="2:11">
      <c r="B667" s="60">
        <v>663</v>
      </c>
      <c r="C667" s="60" t="s">
        <v>1029</v>
      </c>
      <c r="D667" s="60" t="s">
        <v>3494</v>
      </c>
      <c r="E667" s="60" t="s">
        <v>4668</v>
      </c>
      <c r="F667" s="60" t="s">
        <v>3494</v>
      </c>
      <c r="K667" s="71"/>
    </row>
    <row r="668" spans="2:11">
      <c r="B668" s="60">
        <v>664</v>
      </c>
      <c r="C668" s="60" t="s">
        <v>1030</v>
      </c>
      <c r="D668" s="60" t="s">
        <v>3495</v>
      </c>
      <c r="E668" s="60" t="s">
        <v>4669</v>
      </c>
      <c r="F668" s="60" t="s">
        <v>3495</v>
      </c>
      <c r="K668" s="71"/>
    </row>
    <row r="669" spans="2:11">
      <c r="B669" s="60">
        <v>665</v>
      </c>
      <c r="C669" s="60" t="s">
        <v>1031</v>
      </c>
      <c r="D669" s="60" t="s">
        <v>3496</v>
      </c>
      <c r="E669" s="60" t="s">
        <v>4668</v>
      </c>
      <c r="F669" s="60" t="s">
        <v>3496</v>
      </c>
      <c r="K669" s="71"/>
    </row>
    <row r="670" spans="2:11">
      <c r="B670" s="60">
        <v>666</v>
      </c>
      <c r="C670" s="60" t="s">
        <v>1032</v>
      </c>
      <c r="D670" s="60" t="s">
        <v>3497</v>
      </c>
      <c r="E670" s="60" t="s">
        <v>4668</v>
      </c>
      <c r="F670" s="60" t="s">
        <v>3497</v>
      </c>
      <c r="K670" s="71"/>
    </row>
    <row r="671" spans="2:11">
      <c r="B671" s="60">
        <v>667</v>
      </c>
      <c r="C671" s="60" t="s">
        <v>56</v>
      </c>
      <c r="D671" s="60" t="s">
        <v>3498</v>
      </c>
      <c r="E671" s="60" t="s">
        <v>4669</v>
      </c>
      <c r="F671" s="60" t="s">
        <v>3498</v>
      </c>
      <c r="K671" s="71"/>
    </row>
    <row r="672" spans="2:11">
      <c r="B672" s="60">
        <v>668</v>
      </c>
      <c r="C672" s="60" t="s">
        <v>1033</v>
      </c>
      <c r="D672" s="60" t="s">
        <v>3499</v>
      </c>
      <c r="E672" s="60" t="s">
        <v>4668</v>
      </c>
      <c r="F672" s="60" t="s">
        <v>3499</v>
      </c>
      <c r="K672" s="71"/>
    </row>
    <row r="673" spans="2:11">
      <c r="B673" s="60">
        <v>669</v>
      </c>
      <c r="C673" s="60" t="s">
        <v>1034</v>
      </c>
      <c r="D673" s="60" t="s">
        <v>3500</v>
      </c>
      <c r="E673" s="60" t="s">
        <v>4668</v>
      </c>
      <c r="F673" s="60" t="s">
        <v>3500</v>
      </c>
      <c r="K673" s="71"/>
    </row>
    <row r="674" spans="2:11">
      <c r="B674" s="60">
        <v>670</v>
      </c>
      <c r="C674" s="60" t="s">
        <v>1035</v>
      </c>
      <c r="D674" s="60" t="s">
        <v>3501</v>
      </c>
      <c r="E674" s="60" t="s">
        <v>4669</v>
      </c>
      <c r="F674" s="60" t="s">
        <v>3501</v>
      </c>
      <c r="K674" s="71"/>
    </row>
    <row r="675" spans="2:11">
      <c r="B675" s="60">
        <v>671</v>
      </c>
      <c r="C675" s="60" t="s">
        <v>1036</v>
      </c>
      <c r="D675" s="60" t="s">
        <v>3502</v>
      </c>
      <c r="E675" s="60" t="s">
        <v>4668</v>
      </c>
      <c r="F675" s="60" t="s">
        <v>3502</v>
      </c>
      <c r="K675" s="71"/>
    </row>
    <row r="676" spans="2:11">
      <c r="B676" s="60">
        <v>672</v>
      </c>
      <c r="C676" s="60" t="s">
        <v>1037</v>
      </c>
      <c r="D676" s="60" t="s">
        <v>3503</v>
      </c>
      <c r="E676" s="60" t="s">
        <v>4668</v>
      </c>
      <c r="F676" s="60" t="s">
        <v>3503</v>
      </c>
      <c r="K676" s="71"/>
    </row>
    <row r="677" spans="2:11">
      <c r="B677" s="60">
        <v>673</v>
      </c>
      <c r="C677" s="60" t="s">
        <v>1038</v>
      </c>
      <c r="D677" s="60" t="s">
        <v>3504</v>
      </c>
      <c r="E677" s="60" t="s">
        <v>4668</v>
      </c>
      <c r="F677" s="60" t="s">
        <v>3504</v>
      </c>
      <c r="K677" s="71"/>
    </row>
    <row r="678" spans="2:11">
      <c r="B678" s="60">
        <v>674</v>
      </c>
      <c r="C678" s="60" t="s">
        <v>1039</v>
      </c>
      <c r="D678" s="60" t="s">
        <v>3505</v>
      </c>
      <c r="E678" s="60" t="s">
        <v>4668</v>
      </c>
      <c r="F678" s="60" t="s">
        <v>3505</v>
      </c>
      <c r="K678" s="71"/>
    </row>
    <row r="679" spans="2:11">
      <c r="B679" s="60">
        <v>675</v>
      </c>
      <c r="C679" s="60" t="s">
        <v>1040</v>
      </c>
      <c r="D679" s="60" t="s">
        <v>3506</v>
      </c>
      <c r="E679" s="60" t="s">
        <v>4669</v>
      </c>
      <c r="F679" s="60" t="s">
        <v>3506</v>
      </c>
      <c r="K679" s="71"/>
    </row>
    <row r="680" spans="2:11">
      <c r="B680" s="60">
        <v>676</v>
      </c>
      <c r="C680" s="60" t="s">
        <v>2516</v>
      </c>
      <c r="D680" s="60" t="s">
        <v>2517</v>
      </c>
      <c r="E680" s="60" t="s">
        <v>4669</v>
      </c>
      <c r="F680" s="60" t="s">
        <v>2517</v>
      </c>
      <c r="K680" s="71"/>
    </row>
    <row r="681" spans="2:11">
      <c r="B681" s="60">
        <v>677</v>
      </c>
      <c r="C681" s="60" t="s">
        <v>2518</v>
      </c>
      <c r="D681" s="60" t="s">
        <v>2519</v>
      </c>
      <c r="E681" s="60" t="s">
        <v>4669</v>
      </c>
      <c r="F681" s="60" t="s">
        <v>2519</v>
      </c>
      <c r="K681" s="71"/>
    </row>
    <row r="682" spans="2:11">
      <c r="B682" s="60">
        <v>678</v>
      </c>
      <c r="C682" s="60" t="s">
        <v>2790</v>
      </c>
      <c r="D682" s="60" t="s">
        <v>3507</v>
      </c>
      <c r="E682" s="60" t="s">
        <v>4669</v>
      </c>
      <c r="F682" s="60" t="s">
        <v>3507</v>
      </c>
      <c r="K682" s="71"/>
    </row>
    <row r="683" spans="2:11">
      <c r="B683" s="60">
        <v>679</v>
      </c>
      <c r="C683" s="60" t="s">
        <v>1042</v>
      </c>
      <c r="D683" s="60" t="s">
        <v>3508</v>
      </c>
      <c r="E683" s="60" t="s">
        <v>4669</v>
      </c>
      <c r="F683" s="60" t="s">
        <v>3508</v>
      </c>
      <c r="K683" s="71"/>
    </row>
    <row r="684" spans="2:11">
      <c r="B684" s="60">
        <v>680</v>
      </c>
      <c r="C684" s="60" t="s">
        <v>2791</v>
      </c>
      <c r="D684" s="60" t="s">
        <v>3509</v>
      </c>
      <c r="E684" s="60" t="s">
        <v>4669</v>
      </c>
      <c r="F684" s="60" t="s">
        <v>3509</v>
      </c>
      <c r="K684" s="71"/>
    </row>
    <row r="685" spans="2:11">
      <c r="B685" s="60">
        <v>681</v>
      </c>
      <c r="C685" s="60" t="s">
        <v>2520</v>
      </c>
      <c r="D685" s="60" t="s">
        <v>2521</v>
      </c>
      <c r="E685" s="60" t="s">
        <v>4669</v>
      </c>
      <c r="F685" s="60" t="s">
        <v>2521</v>
      </c>
      <c r="K685" s="71"/>
    </row>
    <row r="686" spans="2:11">
      <c r="B686" s="60">
        <v>682</v>
      </c>
      <c r="C686" s="60" t="s">
        <v>2522</v>
      </c>
      <c r="D686" s="60" t="s">
        <v>2523</v>
      </c>
      <c r="E686" s="60" t="s">
        <v>4669</v>
      </c>
      <c r="F686" s="60" t="s">
        <v>2523</v>
      </c>
      <c r="K686" s="71"/>
    </row>
    <row r="687" spans="2:11">
      <c r="B687" s="60">
        <v>683</v>
      </c>
      <c r="C687" s="60" t="s">
        <v>2478</v>
      </c>
      <c r="D687" s="60" t="s">
        <v>2524</v>
      </c>
      <c r="E687" s="60" t="s">
        <v>4669</v>
      </c>
      <c r="F687" s="60" t="s">
        <v>2524</v>
      </c>
      <c r="K687" s="71"/>
    </row>
    <row r="688" spans="2:11">
      <c r="B688" s="60">
        <v>684</v>
      </c>
      <c r="C688" s="60" t="s">
        <v>2525</v>
      </c>
      <c r="D688" s="60" t="s">
        <v>2526</v>
      </c>
      <c r="E688" s="60" t="s">
        <v>4669</v>
      </c>
      <c r="F688" s="60" t="s">
        <v>2526</v>
      </c>
      <c r="K688" s="71"/>
    </row>
    <row r="689" spans="2:11">
      <c r="B689" s="60">
        <v>685</v>
      </c>
      <c r="C689" s="60" t="s">
        <v>2527</v>
      </c>
      <c r="D689" s="60" t="s">
        <v>3510</v>
      </c>
      <c r="E689" s="60" t="s">
        <v>4669</v>
      </c>
      <c r="F689" s="60" t="s">
        <v>3510</v>
      </c>
      <c r="K689" s="71"/>
    </row>
    <row r="690" spans="2:11">
      <c r="B690" s="60">
        <v>686</v>
      </c>
      <c r="C690" s="60" t="s">
        <v>2407</v>
      </c>
      <c r="D690" s="60" t="s">
        <v>3511</v>
      </c>
      <c r="E690" s="60" t="s">
        <v>4669</v>
      </c>
      <c r="F690" s="60" t="s">
        <v>3511</v>
      </c>
      <c r="K690" s="71"/>
    </row>
    <row r="691" spans="2:11">
      <c r="B691" s="60">
        <v>687</v>
      </c>
      <c r="C691" s="60" t="s">
        <v>2528</v>
      </c>
      <c r="D691" s="60" t="s">
        <v>2529</v>
      </c>
      <c r="E691" s="60" t="s">
        <v>4669</v>
      </c>
      <c r="F691" s="60" t="s">
        <v>2529</v>
      </c>
      <c r="K691" s="71"/>
    </row>
    <row r="692" spans="2:11">
      <c r="B692" s="60">
        <v>688</v>
      </c>
      <c r="C692" s="60" t="s">
        <v>1043</v>
      </c>
      <c r="D692" s="60" t="s">
        <v>3512</v>
      </c>
      <c r="E692" s="60" t="s">
        <v>4669</v>
      </c>
      <c r="F692" s="60" t="s">
        <v>3512</v>
      </c>
      <c r="K692" s="71"/>
    </row>
    <row r="693" spans="2:11">
      <c r="B693" s="60">
        <v>689</v>
      </c>
      <c r="C693" s="60" t="s">
        <v>1044</v>
      </c>
      <c r="D693" s="60" t="s">
        <v>3513</v>
      </c>
      <c r="E693" s="60" t="s">
        <v>4669</v>
      </c>
      <c r="F693" s="60" t="s">
        <v>3513</v>
      </c>
      <c r="K693" s="71"/>
    </row>
    <row r="694" spans="2:11">
      <c r="B694" s="60">
        <v>690</v>
      </c>
      <c r="C694" s="60" t="s">
        <v>1045</v>
      </c>
      <c r="D694" s="60" t="s">
        <v>3514</v>
      </c>
      <c r="E694" s="60" t="s">
        <v>4669</v>
      </c>
      <c r="F694" s="60" t="s">
        <v>3514</v>
      </c>
      <c r="K694" s="71"/>
    </row>
    <row r="695" spans="2:11">
      <c r="B695" s="60">
        <v>691</v>
      </c>
      <c r="C695" s="60" t="s">
        <v>1046</v>
      </c>
      <c r="D695" s="60" t="s">
        <v>1047</v>
      </c>
      <c r="E695" s="60" t="s">
        <v>4669</v>
      </c>
      <c r="F695" s="60" t="s">
        <v>1047</v>
      </c>
      <c r="K695" s="71"/>
    </row>
    <row r="696" spans="2:11">
      <c r="B696" s="60">
        <v>692</v>
      </c>
      <c r="C696" s="60" t="s">
        <v>1048</v>
      </c>
      <c r="D696" s="60" t="s">
        <v>3515</v>
      </c>
      <c r="E696" s="60" t="s">
        <v>4669</v>
      </c>
      <c r="F696" s="60" t="s">
        <v>3515</v>
      </c>
      <c r="K696" s="71"/>
    </row>
    <row r="697" spans="2:11">
      <c r="B697" s="60">
        <v>693</v>
      </c>
      <c r="C697" s="60" t="s">
        <v>1049</v>
      </c>
      <c r="D697" s="60" t="s">
        <v>3516</v>
      </c>
      <c r="E697" s="60" t="s">
        <v>4668</v>
      </c>
      <c r="F697" s="60" t="s">
        <v>3516</v>
      </c>
      <c r="K697" s="71"/>
    </row>
    <row r="698" spans="2:11">
      <c r="B698" s="60">
        <v>694</v>
      </c>
      <c r="C698" s="60" t="s">
        <v>1050</v>
      </c>
      <c r="D698" s="60" t="s">
        <v>3517</v>
      </c>
      <c r="E698" s="60" t="s">
        <v>4668</v>
      </c>
      <c r="F698" s="60" t="s">
        <v>3517</v>
      </c>
      <c r="K698" s="71"/>
    </row>
    <row r="699" spans="2:11">
      <c r="B699" s="60">
        <v>695</v>
      </c>
      <c r="C699" s="60" t="s">
        <v>1051</v>
      </c>
      <c r="D699" s="60" t="s">
        <v>3518</v>
      </c>
      <c r="E699" s="60" t="s">
        <v>4668</v>
      </c>
      <c r="F699" s="60" t="s">
        <v>3518</v>
      </c>
      <c r="K699" s="71"/>
    </row>
    <row r="700" spans="2:11">
      <c r="B700" s="60">
        <v>696</v>
      </c>
      <c r="C700" s="60" t="s">
        <v>1052</v>
      </c>
      <c r="D700" s="60" t="s">
        <v>3519</v>
      </c>
      <c r="E700" s="60" t="s">
        <v>4669</v>
      </c>
      <c r="F700" s="60" t="s">
        <v>3519</v>
      </c>
      <c r="K700" s="71"/>
    </row>
    <row r="701" spans="2:11">
      <c r="B701" s="60">
        <v>697</v>
      </c>
      <c r="C701" s="60" t="s">
        <v>1053</v>
      </c>
      <c r="D701" s="60" t="s">
        <v>3520</v>
      </c>
      <c r="E701" s="60" t="s">
        <v>4668</v>
      </c>
      <c r="F701" s="60" t="s">
        <v>3520</v>
      </c>
      <c r="K701" s="71"/>
    </row>
    <row r="702" spans="2:11">
      <c r="B702" s="60">
        <v>698</v>
      </c>
      <c r="C702" s="60" t="s">
        <v>2530</v>
      </c>
      <c r="D702" s="60" t="s">
        <v>3521</v>
      </c>
      <c r="E702" s="60" t="s">
        <v>4668</v>
      </c>
      <c r="F702" s="60" t="s">
        <v>3521</v>
      </c>
      <c r="K702" s="71"/>
    </row>
    <row r="703" spans="2:11">
      <c r="B703" s="60">
        <v>699</v>
      </c>
      <c r="C703" s="60" t="s">
        <v>2792</v>
      </c>
      <c r="D703" s="60" t="s">
        <v>3522</v>
      </c>
      <c r="E703" s="60" t="s">
        <v>4668</v>
      </c>
      <c r="F703" s="60" t="s">
        <v>3522</v>
      </c>
      <c r="K703" s="71"/>
    </row>
    <row r="704" spans="2:11">
      <c r="B704" s="60">
        <v>700</v>
      </c>
      <c r="C704" s="60" t="s">
        <v>1054</v>
      </c>
      <c r="D704" s="60" t="s">
        <v>3523</v>
      </c>
      <c r="E704" s="60" t="s">
        <v>4669</v>
      </c>
      <c r="F704" s="60" t="s">
        <v>3523</v>
      </c>
      <c r="K704" s="71"/>
    </row>
    <row r="705" spans="2:11">
      <c r="B705" s="60">
        <v>701</v>
      </c>
      <c r="C705" s="60" t="s">
        <v>1055</v>
      </c>
      <c r="D705" s="60" t="s">
        <v>3524</v>
      </c>
      <c r="E705" s="60" t="s">
        <v>4670</v>
      </c>
      <c r="F705" s="60" t="s">
        <v>3524</v>
      </c>
      <c r="K705" s="71"/>
    </row>
    <row r="706" spans="2:11">
      <c r="B706" s="60">
        <v>702</v>
      </c>
      <c r="C706" s="60" t="s">
        <v>2531</v>
      </c>
      <c r="D706" s="60" t="s">
        <v>3525</v>
      </c>
      <c r="E706" s="60" t="s">
        <v>4668</v>
      </c>
      <c r="F706" s="60" t="s">
        <v>3525</v>
      </c>
      <c r="K706" s="71"/>
    </row>
    <row r="707" spans="2:11">
      <c r="B707" s="60">
        <v>703</v>
      </c>
      <c r="C707" s="60" t="s">
        <v>1056</v>
      </c>
      <c r="D707" s="60" t="s">
        <v>3526</v>
      </c>
      <c r="E707" s="60" t="s">
        <v>4669</v>
      </c>
      <c r="F707" s="60" t="s">
        <v>3526</v>
      </c>
      <c r="K707" s="71"/>
    </row>
    <row r="708" spans="2:11">
      <c r="B708" s="60">
        <v>704</v>
      </c>
      <c r="C708" s="60" t="s">
        <v>2793</v>
      </c>
      <c r="D708" s="60" t="s">
        <v>3527</v>
      </c>
      <c r="E708" s="60" t="s">
        <v>4670</v>
      </c>
      <c r="F708" s="60" t="s">
        <v>3527</v>
      </c>
      <c r="K708" s="71"/>
    </row>
    <row r="709" spans="2:11">
      <c r="B709" s="60">
        <v>705</v>
      </c>
      <c r="C709" s="60" t="s">
        <v>1057</v>
      </c>
      <c r="D709" s="60" t="s">
        <v>3528</v>
      </c>
      <c r="E709" s="60" t="s">
        <v>4668</v>
      </c>
      <c r="F709" s="60" t="s">
        <v>3528</v>
      </c>
      <c r="K709" s="71"/>
    </row>
    <row r="710" spans="2:11">
      <c r="B710" s="60">
        <v>706</v>
      </c>
      <c r="C710" s="60" t="s">
        <v>1058</v>
      </c>
      <c r="D710" s="60" t="s">
        <v>3529</v>
      </c>
      <c r="E710" s="60" t="s">
        <v>4669</v>
      </c>
      <c r="F710" s="60" t="s">
        <v>3529</v>
      </c>
      <c r="K710" s="71"/>
    </row>
    <row r="711" spans="2:11">
      <c r="B711" s="60">
        <v>707</v>
      </c>
      <c r="C711" s="60" t="s">
        <v>1059</v>
      </c>
      <c r="D711" s="60" t="s">
        <v>3530</v>
      </c>
      <c r="E711" s="60" t="s">
        <v>4668</v>
      </c>
      <c r="F711" s="60" t="s">
        <v>3530</v>
      </c>
      <c r="K711" s="71"/>
    </row>
    <row r="712" spans="2:11">
      <c r="B712" s="60">
        <v>708</v>
      </c>
      <c r="C712" s="60" t="s">
        <v>2144</v>
      </c>
      <c r="D712" s="60" t="s">
        <v>3531</v>
      </c>
      <c r="E712" s="60" t="s">
        <v>4668</v>
      </c>
      <c r="F712" s="60" t="s">
        <v>3531</v>
      </c>
      <c r="K712" s="71"/>
    </row>
    <row r="713" spans="2:11">
      <c r="B713" s="60">
        <v>709</v>
      </c>
      <c r="C713" s="60" t="s">
        <v>1060</v>
      </c>
      <c r="D713" s="60" t="s">
        <v>3532</v>
      </c>
      <c r="E713" s="60" t="s">
        <v>4668</v>
      </c>
      <c r="F713" s="60" t="s">
        <v>3532</v>
      </c>
      <c r="K713" s="71"/>
    </row>
    <row r="714" spans="2:11">
      <c r="B714" s="60">
        <v>710</v>
      </c>
      <c r="C714" s="60" t="s">
        <v>1061</v>
      </c>
      <c r="D714" s="60" t="s">
        <v>3533</v>
      </c>
      <c r="E714" s="60" t="s">
        <v>4670</v>
      </c>
      <c r="F714" s="60" t="s">
        <v>3533</v>
      </c>
      <c r="K714" s="71"/>
    </row>
    <row r="715" spans="2:11">
      <c r="B715" s="60">
        <v>711</v>
      </c>
      <c r="C715" s="60" t="s">
        <v>1062</v>
      </c>
      <c r="D715" s="60" t="s">
        <v>3534</v>
      </c>
      <c r="E715" s="60" t="s">
        <v>4669</v>
      </c>
      <c r="F715" s="60" t="s">
        <v>3534</v>
      </c>
      <c r="K715" s="71"/>
    </row>
    <row r="716" spans="2:11">
      <c r="B716" s="60">
        <v>712</v>
      </c>
      <c r="C716" s="60" t="s">
        <v>1063</v>
      </c>
      <c r="D716" s="60" t="s">
        <v>3535</v>
      </c>
      <c r="E716" s="60" t="s">
        <v>4670</v>
      </c>
      <c r="F716" s="60" t="s">
        <v>3535</v>
      </c>
      <c r="K716" s="71"/>
    </row>
    <row r="717" spans="2:11">
      <c r="B717" s="60">
        <v>713</v>
      </c>
      <c r="C717" s="60" t="s">
        <v>1064</v>
      </c>
      <c r="D717" s="60" t="s">
        <v>3536</v>
      </c>
      <c r="E717" s="60" t="s">
        <v>4668</v>
      </c>
      <c r="F717" s="60" t="s">
        <v>3536</v>
      </c>
      <c r="K717" s="71"/>
    </row>
    <row r="718" spans="2:11">
      <c r="B718" s="60">
        <v>714</v>
      </c>
      <c r="C718" s="60" t="s">
        <v>2794</v>
      </c>
      <c r="D718" s="60" t="s">
        <v>3537</v>
      </c>
      <c r="E718" s="60" t="s">
        <v>4670</v>
      </c>
      <c r="F718" s="60" t="s">
        <v>3537</v>
      </c>
      <c r="K718" s="71"/>
    </row>
    <row r="719" spans="2:11">
      <c r="B719" s="60">
        <v>715</v>
      </c>
      <c r="C719" s="60" t="s">
        <v>2795</v>
      </c>
      <c r="D719" s="60" t="s">
        <v>3538</v>
      </c>
      <c r="E719" s="60" t="s">
        <v>4670</v>
      </c>
      <c r="F719" s="60" t="s">
        <v>3538</v>
      </c>
      <c r="K719" s="71"/>
    </row>
    <row r="720" spans="2:11">
      <c r="B720" s="60">
        <v>716</v>
      </c>
      <c r="C720" s="60" t="s">
        <v>1065</v>
      </c>
      <c r="D720" s="60" t="s">
        <v>3539</v>
      </c>
      <c r="E720" s="60" t="s">
        <v>4670</v>
      </c>
      <c r="F720" s="60" t="s">
        <v>3539</v>
      </c>
      <c r="K720" s="71"/>
    </row>
    <row r="721" spans="2:11">
      <c r="B721" s="60">
        <v>717</v>
      </c>
      <c r="C721" s="60" t="s">
        <v>1066</v>
      </c>
      <c r="D721" s="60" t="s">
        <v>3540</v>
      </c>
      <c r="E721" s="60" t="s">
        <v>4668</v>
      </c>
      <c r="F721" s="60" t="s">
        <v>3540</v>
      </c>
      <c r="K721" s="71"/>
    </row>
    <row r="722" spans="2:11">
      <c r="B722" s="60">
        <v>718</v>
      </c>
      <c r="C722" s="60" t="s">
        <v>1067</v>
      </c>
      <c r="D722" s="60" t="s">
        <v>3541</v>
      </c>
      <c r="E722" s="60" t="s">
        <v>4670</v>
      </c>
      <c r="F722" s="60" t="s">
        <v>3541</v>
      </c>
      <c r="K722" s="71"/>
    </row>
    <row r="723" spans="2:11">
      <c r="B723" s="60">
        <v>719</v>
      </c>
      <c r="C723" s="60" t="s">
        <v>1068</v>
      </c>
      <c r="D723" s="60" t="s">
        <v>3542</v>
      </c>
      <c r="E723" s="60" t="s">
        <v>4669</v>
      </c>
      <c r="F723" s="60" t="s">
        <v>3542</v>
      </c>
      <c r="K723" s="71"/>
    </row>
    <row r="724" spans="2:11">
      <c r="B724" s="60">
        <v>720</v>
      </c>
      <c r="C724" s="60" t="s">
        <v>1069</v>
      </c>
      <c r="D724" s="60" t="s">
        <v>3543</v>
      </c>
      <c r="E724" s="60" t="s">
        <v>4669</v>
      </c>
      <c r="F724" s="60" t="s">
        <v>3543</v>
      </c>
      <c r="K724" s="71"/>
    </row>
    <row r="725" spans="2:11">
      <c r="B725" s="60">
        <v>721</v>
      </c>
      <c r="C725" s="60" t="s">
        <v>2532</v>
      </c>
      <c r="D725" s="60" t="s">
        <v>3544</v>
      </c>
      <c r="E725" s="60" t="s">
        <v>4669</v>
      </c>
      <c r="F725" s="60" t="s">
        <v>3544</v>
      </c>
      <c r="K725" s="71"/>
    </row>
    <row r="726" spans="2:11">
      <c r="B726" s="60">
        <v>722</v>
      </c>
      <c r="C726" s="60" t="s">
        <v>1070</v>
      </c>
      <c r="D726" s="60" t="s">
        <v>3545</v>
      </c>
      <c r="E726" s="60" t="s">
        <v>4670</v>
      </c>
      <c r="F726" s="60" t="s">
        <v>3545</v>
      </c>
      <c r="K726" s="71"/>
    </row>
    <row r="727" spans="2:11">
      <c r="B727" s="60">
        <v>723</v>
      </c>
      <c r="C727" s="60" t="s">
        <v>1071</v>
      </c>
      <c r="D727" s="60" t="s">
        <v>3546</v>
      </c>
      <c r="E727" s="60" t="s">
        <v>4668</v>
      </c>
      <c r="F727" s="60" t="s">
        <v>3546</v>
      </c>
      <c r="K727" s="71"/>
    </row>
    <row r="728" spans="2:11">
      <c r="B728" s="60">
        <v>724</v>
      </c>
      <c r="C728" s="60" t="s">
        <v>2533</v>
      </c>
      <c r="D728" s="60" t="s">
        <v>3547</v>
      </c>
      <c r="E728" s="60" t="s">
        <v>4668</v>
      </c>
      <c r="F728" s="60" t="s">
        <v>3547</v>
      </c>
      <c r="K728" s="71"/>
    </row>
    <row r="729" spans="2:11">
      <c r="B729" s="60">
        <v>725</v>
      </c>
      <c r="C729" s="60" t="s">
        <v>1072</v>
      </c>
      <c r="D729" s="60" t="s">
        <v>3548</v>
      </c>
      <c r="E729" s="60" t="s">
        <v>4668</v>
      </c>
      <c r="F729" s="60" t="s">
        <v>3548</v>
      </c>
      <c r="K729" s="71"/>
    </row>
    <row r="730" spans="2:11">
      <c r="B730" s="60">
        <v>726</v>
      </c>
      <c r="C730" s="60" t="s">
        <v>1073</v>
      </c>
      <c r="D730" s="60" t="s">
        <v>3549</v>
      </c>
      <c r="E730" s="60" t="s">
        <v>4669</v>
      </c>
      <c r="F730" s="60" t="s">
        <v>3549</v>
      </c>
      <c r="K730" s="71"/>
    </row>
    <row r="731" spans="2:11">
      <c r="B731" s="60">
        <v>727</v>
      </c>
      <c r="C731" s="60" t="s">
        <v>1074</v>
      </c>
      <c r="D731" s="60" t="s">
        <v>3550</v>
      </c>
      <c r="E731" s="60" t="s">
        <v>4669</v>
      </c>
      <c r="F731" s="60" t="s">
        <v>3550</v>
      </c>
      <c r="K731" s="71"/>
    </row>
    <row r="732" spans="2:11">
      <c r="B732" s="60">
        <v>728</v>
      </c>
      <c r="C732" s="60" t="s">
        <v>1075</v>
      </c>
      <c r="D732" s="60" t="s">
        <v>3551</v>
      </c>
      <c r="E732" s="60" t="s">
        <v>4668</v>
      </c>
      <c r="F732" s="60" t="s">
        <v>3551</v>
      </c>
      <c r="K732" s="71"/>
    </row>
    <row r="733" spans="2:11">
      <c r="B733" s="60">
        <v>729</v>
      </c>
      <c r="C733" s="60" t="s">
        <v>1076</v>
      </c>
      <c r="D733" s="60" t="s">
        <v>3552</v>
      </c>
      <c r="E733" s="60" t="s">
        <v>4668</v>
      </c>
      <c r="F733" s="60" t="s">
        <v>3552</v>
      </c>
      <c r="K733" s="71"/>
    </row>
    <row r="734" spans="2:11">
      <c r="B734" s="60">
        <v>730</v>
      </c>
      <c r="C734" s="60" t="s">
        <v>1077</v>
      </c>
      <c r="D734" s="60" t="s">
        <v>3553</v>
      </c>
      <c r="E734" s="60" t="s">
        <v>4668</v>
      </c>
      <c r="F734" s="60" t="s">
        <v>3553</v>
      </c>
      <c r="K734" s="71"/>
    </row>
    <row r="735" spans="2:11">
      <c r="B735" s="60">
        <v>731</v>
      </c>
      <c r="C735" s="60" t="s">
        <v>1078</v>
      </c>
      <c r="D735" s="60" t="s">
        <v>3554</v>
      </c>
      <c r="E735" s="60" t="s">
        <v>4669</v>
      </c>
      <c r="F735" s="60" t="s">
        <v>3554</v>
      </c>
      <c r="K735" s="71"/>
    </row>
    <row r="736" spans="2:11">
      <c r="B736" s="60">
        <v>732</v>
      </c>
      <c r="C736" s="60" t="s">
        <v>1079</v>
      </c>
      <c r="D736" s="60" t="s">
        <v>3555</v>
      </c>
      <c r="E736" s="60" t="s">
        <v>4668</v>
      </c>
      <c r="F736" s="60" t="s">
        <v>3555</v>
      </c>
      <c r="K736" s="71"/>
    </row>
    <row r="737" spans="2:11">
      <c r="B737" s="60">
        <v>733</v>
      </c>
      <c r="C737" s="60" t="s">
        <v>1080</v>
      </c>
      <c r="D737" s="60" t="s">
        <v>3556</v>
      </c>
      <c r="E737" s="60" t="s">
        <v>4668</v>
      </c>
      <c r="F737" s="60" t="s">
        <v>3556</v>
      </c>
      <c r="K737" s="71"/>
    </row>
    <row r="738" spans="2:11">
      <c r="B738" s="60">
        <v>734</v>
      </c>
      <c r="C738" s="60" t="s">
        <v>1081</v>
      </c>
      <c r="D738" s="60" t="s">
        <v>3557</v>
      </c>
      <c r="E738" s="60" t="s">
        <v>4668</v>
      </c>
      <c r="F738" s="60" t="s">
        <v>3557</v>
      </c>
      <c r="K738" s="71"/>
    </row>
    <row r="739" spans="2:11">
      <c r="B739" s="60">
        <v>735</v>
      </c>
      <c r="C739" s="60" t="s">
        <v>1082</v>
      </c>
      <c r="D739" s="60" t="s">
        <v>3558</v>
      </c>
      <c r="E739" s="60" t="s">
        <v>4670</v>
      </c>
      <c r="F739" s="60" t="s">
        <v>3558</v>
      </c>
      <c r="K739" s="71"/>
    </row>
    <row r="740" spans="2:11">
      <c r="B740" s="60">
        <v>736</v>
      </c>
      <c r="C740" s="60" t="s">
        <v>1083</v>
      </c>
      <c r="D740" s="60" t="s">
        <v>3559</v>
      </c>
      <c r="E740" s="60" t="s">
        <v>4668</v>
      </c>
      <c r="F740" s="60" t="s">
        <v>3559</v>
      </c>
      <c r="K740" s="71"/>
    </row>
    <row r="741" spans="2:11">
      <c r="B741" s="60">
        <v>737</v>
      </c>
      <c r="C741" s="60" t="s">
        <v>1084</v>
      </c>
      <c r="D741" s="60" t="s">
        <v>3560</v>
      </c>
      <c r="E741" s="60" t="s">
        <v>4669</v>
      </c>
      <c r="F741" s="60" t="s">
        <v>3560</v>
      </c>
      <c r="K741" s="71"/>
    </row>
    <row r="742" spans="2:11">
      <c r="B742" s="60">
        <v>738</v>
      </c>
      <c r="C742" s="60" t="s">
        <v>1085</v>
      </c>
      <c r="D742" s="60" t="s">
        <v>3561</v>
      </c>
      <c r="E742" s="60" t="s">
        <v>4669</v>
      </c>
      <c r="F742" s="60" t="s">
        <v>3561</v>
      </c>
      <c r="K742" s="71"/>
    </row>
    <row r="743" spans="2:11">
      <c r="B743" s="60">
        <v>739</v>
      </c>
      <c r="C743" s="60" t="s">
        <v>1086</v>
      </c>
      <c r="D743" s="60" t="s">
        <v>3562</v>
      </c>
      <c r="E743" s="60" t="s">
        <v>4668</v>
      </c>
      <c r="F743" s="60" t="s">
        <v>3562</v>
      </c>
      <c r="K743" s="71"/>
    </row>
    <row r="744" spans="2:11">
      <c r="B744" s="60">
        <v>740</v>
      </c>
      <c r="C744" s="60" t="s">
        <v>1087</v>
      </c>
      <c r="D744" s="60" t="s">
        <v>3563</v>
      </c>
      <c r="E744" s="60" t="s">
        <v>4668</v>
      </c>
      <c r="F744" s="60" t="s">
        <v>3563</v>
      </c>
      <c r="K744" s="71"/>
    </row>
    <row r="745" spans="2:11">
      <c r="B745" s="60">
        <v>741</v>
      </c>
      <c r="C745" s="60" t="s">
        <v>1088</v>
      </c>
      <c r="D745" s="60" t="s">
        <v>2534</v>
      </c>
      <c r="E745" s="60" t="s">
        <v>4668</v>
      </c>
      <c r="F745" s="60" t="s">
        <v>2534</v>
      </c>
      <c r="K745" s="71"/>
    </row>
    <row r="746" spans="2:11">
      <c r="B746" s="60">
        <v>742</v>
      </c>
      <c r="C746" s="60" t="s">
        <v>1089</v>
      </c>
      <c r="D746" s="60" t="s">
        <v>3564</v>
      </c>
      <c r="E746" s="60" t="s">
        <v>4669</v>
      </c>
      <c r="F746" s="60" t="s">
        <v>3564</v>
      </c>
      <c r="K746" s="71"/>
    </row>
    <row r="747" spans="2:11">
      <c r="B747" s="60">
        <v>743</v>
      </c>
      <c r="C747" s="60" t="s">
        <v>1090</v>
      </c>
      <c r="D747" s="60" t="s">
        <v>3565</v>
      </c>
      <c r="E747" s="60" t="s">
        <v>4669</v>
      </c>
      <c r="F747" s="60" t="s">
        <v>3565</v>
      </c>
      <c r="K747" s="71"/>
    </row>
    <row r="748" spans="2:11">
      <c r="B748" s="60">
        <v>744</v>
      </c>
      <c r="C748" s="60" t="s">
        <v>1091</v>
      </c>
      <c r="D748" s="60" t="s">
        <v>3566</v>
      </c>
      <c r="E748" s="60" t="s">
        <v>4669</v>
      </c>
      <c r="F748" s="60" t="s">
        <v>3566</v>
      </c>
      <c r="K748" s="71"/>
    </row>
    <row r="749" spans="2:11">
      <c r="B749" s="60">
        <v>745</v>
      </c>
      <c r="C749" s="60" t="s">
        <v>1092</v>
      </c>
      <c r="D749" s="60" t="s">
        <v>3567</v>
      </c>
      <c r="E749" s="60" t="s">
        <v>4670</v>
      </c>
      <c r="F749" s="60" t="s">
        <v>3567</v>
      </c>
      <c r="K749" s="71"/>
    </row>
    <row r="750" spans="2:11">
      <c r="B750" s="60">
        <v>746</v>
      </c>
      <c r="C750" s="60" t="s">
        <v>1093</v>
      </c>
      <c r="D750" s="60" t="s">
        <v>3568</v>
      </c>
      <c r="E750" s="60" t="s">
        <v>4668</v>
      </c>
      <c r="F750" s="60" t="s">
        <v>3568</v>
      </c>
      <c r="K750" s="71"/>
    </row>
    <row r="751" spans="2:11">
      <c r="B751" s="60">
        <v>747</v>
      </c>
      <c r="C751" s="60" t="s">
        <v>1094</v>
      </c>
      <c r="D751" s="60" t="s">
        <v>3569</v>
      </c>
      <c r="E751" s="60" t="s">
        <v>4669</v>
      </c>
      <c r="F751" s="60" t="s">
        <v>3569</v>
      </c>
      <c r="K751" s="71"/>
    </row>
    <row r="752" spans="2:11">
      <c r="B752" s="60">
        <v>748</v>
      </c>
      <c r="C752" s="60" t="s">
        <v>1095</v>
      </c>
      <c r="D752" s="60" t="s">
        <v>3570</v>
      </c>
      <c r="E752" s="60" t="s">
        <v>4669</v>
      </c>
      <c r="F752" s="60" t="s">
        <v>3570</v>
      </c>
      <c r="K752" s="71"/>
    </row>
    <row r="753" spans="2:11">
      <c r="B753" s="60">
        <v>749</v>
      </c>
      <c r="C753" s="60" t="s">
        <v>1096</v>
      </c>
      <c r="D753" s="60" t="s">
        <v>3571</v>
      </c>
      <c r="E753" s="60" t="s">
        <v>4668</v>
      </c>
      <c r="F753" s="60" t="s">
        <v>3571</v>
      </c>
      <c r="K753" s="71"/>
    </row>
    <row r="754" spans="2:11">
      <c r="B754" s="60">
        <v>750</v>
      </c>
      <c r="C754" s="60" t="s">
        <v>1097</v>
      </c>
      <c r="D754" s="60" t="s">
        <v>3572</v>
      </c>
      <c r="E754" s="60" t="s">
        <v>4668</v>
      </c>
      <c r="F754" s="60" t="s">
        <v>3572</v>
      </c>
      <c r="K754" s="71"/>
    </row>
    <row r="755" spans="2:11">
      <c r="B755" s="60">
        <v>751</v>
      </c>
      <c r="C755" s="60" t="s">
        <v>1098</v>
      </c>
      <c r="D755" s="60" t="s">
        <v>3573</v>
      </c>
      <c r="E755" s="60" t="s">
        <v>4670</v>
      </c>
      <c r="F755" s="60" t="s">
        <v>3573</v>
      </c>
      <c r="K755" s="71"/>
    </row>
    <row r="756" spans="2:11">
      <c r="B756" s="60">
        <v>752</v>
      </c>
      <c r="C756" s="60" t="s">
        <v>1099</v>
      </c>
      <c r="D756" s="60" t="s">
        <v>3574</v>
      </c>
      <c r="E756" s="60" t="s">
        <v>4668</v>
      </c>
      <c r="F756" s="60" t="s">
        <v>3574</v>
      </c>
      <c r="K756" s="71"/>
    </row>
    <row r="757" spans="2:11">
      <c r="B757" s="60">
        <v>753</v>
      </c>
      <c r="C757" s="60" t="s">
        <v>1100</v>
      </c>
      <c r="D757" s="60" t="s">
        <v>3575</v>
      </c>
      <c r="E757" s="60" t="s">
        <v>4668</v>
      </c>
      <c r="F757" s="60" t="s">
        <v>3575</v>
      </c>
      <c r="K757" s="71"/>
    </row>
    <row r="758" spans="2:11">
      <c r="B758" s="60">
        <v>754</v>
      </c>
      <c r="C758" s="60" t="s">
        <v>1101</v>
      </c>
      <c r="D758" s="60" t="s">
        <v>3576</v>
      </c>
      <c r="E758" s="60" t="s">
        <v>4668</v>
      </c>
      <c r="F758" s="60" t="s">
        <v>3576</v>
      </c>
      <c r="K758" s="71"/>
    </row>
    <row r="759" spans="2:11">
      <c r="B759" s="60">
        <v>755</v>
      </c>
      <c r="C759" s="60" t="s">
        <v>1102</v>
      </c>
      <c r="D759" s="60" t="s">
        <v>3577</v>
      </c>
      <c r="E759" s="60" t="s">
        <v>4670</v>
      </c>
      <c r="F759" s="60" t="s">
        <v>3577</v>
      </c>
      <c r="K759" s="71"/>
    </row>
    <row r="760" spans="2:11">
      <c r="B760" s="60">
        <v>756</v>
      </c>
      <c r="C760" s="60" t="s">
        <v>1103</v>
      </c>
      <c r="D760" s="60" t="s">
        <v>3578</v>
      </c>
      <c r="E760" s="60" t="s">
        <v>4669</v>
      </c>
      <c r="F760" s="60" t="s">
        <v>3578</v>
      </c>
      <c r="K760" s="71"/>
    </row>
    <row r="761" spans="2:11">
      <c r="B761" s="60">
        <v>757</v>
      </c>
      <c r="C761" s="60" t="s">
        <v>1104</v>
      </c>
      <c r="D761" s="60" t="s">
        <v>3579</v>
      </c>
      <c r="E761" s="60" t="s">
        <v>4668</v>
      </c>
      <c r="F761" s="60" t="s">
        <v>3579</v>
      </c>
      <c r="K761" s="71"/>
    </row>
    <row r="762" spans="2:11">
      <c r="B762" s="60">
        <v>758</v>
      </c>
      <c r="C762" s="60" t="s">
        <v>1105</v>
      </c>
      <c r="D762" s="60" t="s">
        <v>3580</v>
      </c>
      <c r="E762" s="60" t="s">
        <v>4669</v>
      </c>
      <c r="F762" s="60" t="s">
        <v>3580</v>
      </c>
      <c r="K762" s="71"/>
    </row>
    <row r="763" spans="2:11">
      <c r="B763" s="60">
        <v>759</v>
      </c>
      <c r="C763" s="60" t="s">
        <v>1106</v>
      </c>
      <c r="D763" s="60" t="s">
        <v>3581</v>
      </c>
      <c r="E763" s="60" t="s">
        <v>4670</v>
      </c>
      <c r="F763" s="60" t="s">
        <v>3581</v>
      </c>
      <c r="K763" s="71"/>
    </row>
    <row r="764" spans="2:11">
      <c r="B764" s="60">
        <v>760</v>
      </c>
      <c r="C764" s="60" t="s">
        <v>1107</v>
      </c>
      <c r="D764" s="60" t="s">
        <v>3582</v>
      </c>
      <c r="E764" s="60" t="s">
        <v>4668</v>
      </c>
      <c r="F764" s="60" t="s">
        <v>3582</v>
      </c>
      <c r="K764" s="71"/>
    </row>
    <row r="765" spans="2:11">
      <c r="B765" s="60">
        <v>761</v>
      </c>
      <c r="C765" s="60" t="s">
        <v>1108</v>
      </c>
      <c r="D765" s="60" t="s">
        <v>3583</v>
      </c>
      <c r="E765" s="60" t="s">
        <v>4668</v>
      </c>
      <c r="F765" s="60" t="s">
        <v>3583</v>
      </c>
      <c r="K765" s="71"/>
    </row>
    <row r="766" spans="2:11">
      <c r="B766" s="60">
        <v>762</v>
      </c>
      <c r="C766" s="60" t="s">
        <v>1109</v>
      </c>
      <c r="D766" s="60" t="s">
        <v>3584</v>
      </c>
      <c r="E766" s="60" t="s">
        <v>4668</v>
      </c>
      <c r="F766" s="60" t="s">
        <v>3584</v>
      </c>
      <c r="K766" s="71"/>
    </row>
    <row r="767" spans="2:11">
      <c r="B767" s="60">
        <v>763</v>
      </c>
      <c r="C767" s="60" t="s">
        <v>1110</v>
      </c>
      <c r="D767" s="60" t="s">
        <v>3585</v>
      </c>
      <c r="E767" s="60" t="s">
        <v>4670</v>
      </c>
      <c r="F767" s="60" t="s">
        <v>3585</v>
      </c>
      <c r="K767" s="71"/>
    </row>
    <row r="768" spans="2:11">
      <c r="B768" s="60">
        <v>764</v>
      </c>
      <c r="C768" s="60" t="s">
        <v>1111</v>
      </c>
      <c r="D768" s="60" t="s">
        <v>3586</v>
      </c>
      <c r="E768" s="60" t="s">
        <v>4669</v>
      </c>
      <c r="F768" s="60" t="s">
        <v>3586</v>
      </c>
      <c r="K768" s="71"/>
    </row>
    <row r="769" spans="2:11">
      <c r="B769" s="60">
        <v>765</v>
      </c>
      <c r="C769" s="60" t="s">
        <v>1112</v>
      </c>
      <c r="D769" s="60" t="s">
        <v>3587</v>
      </c>
      <c r="E769" s="60" t="s">
        <v>4669</v>
      </c>
      <c r="F769" s="60" t="s">
        <v>3587</v>
      </c>
      <c r="K769" s="71"/>
    </row>
    <row r="770" spans="2:11">
      <c r="B770" s="60">
        <v>766</v>
      </c>
      <c r="C770" s="60" t="s">
        <v>1113</v>
      </c>
      <c r="D770" s="60" t="s">
        <v>3588</v>
      </c>
      <c r="E770" s="60" t="s">
        <v>4669</v>
      </c>
      <c r="F770" s="60" t="s">
        <v>3588</v>
      </c>
      <c r="K770" s="71"/>
    </row>
    <row r="771" spans="2:11">
      <c r="B771" s="60">
        <v>767</v>
      </c>
      <c r="C771" s="60" t="s">
        <v>1114</v>
      </c>
      <c r="D771" s="60" t="s">
        <v>3589</v>
      </c>
      <c r="E771" s="60" t="s">
        <v>4668</v>
      </c>
      <c r="F771" s="60" t="s">
        <v>3589</v>
      </c>
      <c r="K771" s="71"/>
    </row>
    <row r="772" spans="2:11">
      <c r="B772" s="60">
        <v>768</v>
      </c>
      <c r="C772" s="60" t="s">
        <v>1115</v>
      </c>
      <c r="D772" s="60" t="s">
        <v>3590</v>
      </c>
      <c r="E772" s="60" t="s">
        <v>4668</v>
      </c>
      <c r="F772" s="60" t="s">
        <v>3590</v>
      </c>
      <c r="K772" s="71"/>
    </row>
    <row r="773" spans="2:11">
      <c r="B773" s="60">
        <v>769</v>
      </c>
      <c r="C773" s="60" t="s">
        <v>1116</v>
      </c>
      <c r="D773" s="60" t="s">
        <v>3591</v>
      </c>
      <c r="E773" s="60" t="s">
        <v>4668</v>
      </c>
      <c r="F773" s="60" t="s">
        <v>3591</v>
      </c>
      <c r="K773" s="71"/>
    </row>
    <row r="774" spans="2:11">
      <c r="B774" s="60">
        <v>770</v>
      </c>
      <c r="C774" s="60" t="s">
        <v>1117</v>
      </c>
      <c r="D774" s="60" t="s">
        <v>3592</v>
      </c>
      <c r="E774" s="60" t="s">
        <v>4668</v>
      </c>
      <c r="F774" s="60" t="s">
        <v>3592</v>
      </c>
      <c r="K774" s="71"/>
    </row>
    <row r="775" spans="2:11">
      <c r="B775" s="60">
        <v>771</v>
      </c>
      <c r="C775" s="60" t="s">
        <v>1118</v>
      </c>
      <c r="D775" s="60" t="s">
        <v>3593</v>
      </c>
      <c r="E775" s="60" t="s">
        <v>4668</v>
      </c>
      <c r="F775" s="60" t="s">
        <v>3593</v>
      </c>
      <c r="K775" s="71"/>
    </row>
    <row r="776" spans="2:11">
      <c r="B776" s="60">
        <v>772</v>
      </c>
      <c r="C776" s="60" t="s">
        <v>1119</v>
      </c>
      <c r="D776" s="60" t="s">
        <v>3594</v>
      </c>
      <c r="E776" s="60" t="s">
        <v>4668</v>
      </c>
      <c r="F776" s="60" t="s">
        <v>3594</v>
      </c>
      <c r="K776" s="71"/>
    </row>
    <row r="777" spans="2:11">
      <c r="B777" s="60">
        <v>773</v>
      </c>
      <c r="C777" s="60" t="s">
        <v>1120</v>
      </c>
      <c r="D777" s="60" t="s">
        <v>3595</v>
      </c>
      <c r="E777" s="60" t="s">
        <v>4668</v>
      </c>
      <c r="F777" s="60" t="s">
        <v>3595</v>
      </c>
      <c r="K777" s="71"/>
    </row>
    <row r="778" spans="2:11">
      <c r="B778" s="60">
        <v>774</v>
      </c>
      <c r="C778" s="60" t="s">
        <v>1121</v>
      </c>
      <c r="D778" s="60" t="s">
        <v>3596</v>
      </c>
      <c r="E778" s="60" t="s">
        <v>4668</v>
      </c>
      <c r="F778" s="60" t="s">
        <v>3596</v>
      </c>
      <c r="K778" s="71"/>
    </row>
    <row r="779" spans="2:11">
      <c r="B779" s="60">
        <v>775</v>
      </c>
      <c r="C779" s="60" t="s">
        <v>1122</v>
      </c>
      <c r="D779" s="60" t="s">
        <v>3597</v>
      </c>
      <c r="E779" s="60" t="s">
        <v>4668</v>
      </c>
      <c r="F779" s="60" t="s">
        <v>3597</v>
      </c>
      <c r="K779" s="71"/>
    </row>
    <row r="780" spans="2:11">
      <c r="B780" s="60">
        <v>776</v>
      </c>
      <c r="C780" s="60" t="s">
        <v>1123</v>
      </c>
      <c r="D780" s="60" t="s">
        <v>3598</v>
      </c>
      <c r="E780" s="60" t="s">
        <v>4670</v>
      </c>
      <c r="F780" s="60" t="s">
        <v>3598</v>
      </c>
      <c r="K780" s="71"/>
    </row>
    <row r="781" spans="2:11">
      <c r="B781" s="60">
        <v>777</v>
      </c>
      <c r="C781" s="60" t="s">
        <v>1124</v>
      </c>
      <c r="D781" s="60" t="s">
        <v>3599</v>
      </c>
      <c r="E781" s="60" t="s">
        <v>4668</v>
      </c>
      <c r="F781" s="60" t="s">
        <v>3599</v>
      </c>
      <c r="K781" s="71"/>
    </row>
    <row r="782" spans="2:11">
      <c r="B782" s="60">
        <v>778</v>
      </c>
      <c r="C782" s="60" t="s">
        <v>1125</v>
      </c>
      <c r="D782" s="60" t="s">
        <v>3600</v>
      </c>
      <c r="E782" s="60" t="s">
        <v>4668</v>
      </c>
      <c r="F782" s="60" t="s">
        <v>3600</v>
      </c>
      <c r="K782" s="71"/>
    </row>
    <row r="783" spans="2:11">
      <c r="B783" s="60">
        <v>779</v>
      </c>
      <c r="C783" s="60" t="s">
        <v>1126</v>
      </c>
      <c r="D783" s="60" t="s">
        <v>3601</v>
      </c>
      <c r="E783" s="60" t="s">
        <v>4668</v>
      </c>
      <c r="F783" s="60" t="s">
        <v>3601</v>
      </c>
      <c r="K783" s="71"/>
    </row>
    <row r="784" spans="2:11">
      <c r="B784" s="60">
        <v>780</v>
      </c>
      <c r="C784" s="60" t="s">
        <v>1127</v>
      </c>
      <c r="D784" s="60" t="s">
        <v>3602</v>
      </c>
      <c r="E784" s="60" t="s">
        <v>4670</v>
      </c>
      <c r="F784" s="60" t="s">
        <v>3602</v>
      </c>
      <c r="K784" s="71"/>
    </row>
    <row r="785" spans="2:11">
      <c r="B785" s="60">
        <v>781</v>
      </c>
      <c r="C785" s="60" t="s">
        <v>1128</v>
      </c>
      <c r="D785" s="60" t="s">
        <v>3603</v>
      </c>
      <c r="E785" s="60" t="s">
        <v>4668</v>
      </c>
      <c r="F785" s="60" t="s">
        <v>3603</v>
      </c>
      <c r="K785" s="71"/>
    </row>
    <row r="786" spans="2:11">
      <c r="B786" s="60">
        <v>782</v>
      </c>
      <c r="C786" s="60" t="s">
        <v>1129</v>
      </c>
      <c r="D786" s="60" t="s">
        <v>3604</v>
      </c>
      <c r="E786" s="60" t="s">
        <v>4668</v>
      </c>
      <c r="F786" s="60" t="s">
        <v>3604</v>
      </c>
      <c r="K786" s="71"/>
    </row>
    <row r="787" spans="2:11">
      <c r="B787" s="60">
        <v>783</v>
      </c>
      <c r="C787" s="60" t="s">
        <v>1130</v>
      </c>
      <c r="D787" s="60" t="s">
        <v>3605</v>
      </c>
      <c r="E787" s="60" t="s">
        <v>4670</v>
      </c>
      <c r="F787" s="60" t="s">
        <v>3605</v>
      </c>
      <c r="K787" s="71"/>
    </row>
    <row r="788" spans="2:11">
      <c r="B788" s="60">
        <v>784</v>
      </c>
      <c r="C788" s="60" t="s">
        <v>1131</v>
      </c>
      <c r="D788" s="60" t="s">
        <v>3606</v>
      </c>
      <c r="E788" s="60" t="s">
        <v>4668</v>
      </c>
      <c r="F788" s="60" t="s">
        <v>3606</v>
      </c>
      <c r="K788" s="71"/>
    </row>
    <row r="789" spans="2:11">
      <c r="B789" s="60">
        <v>785</v>
      </c>
      <c r="C789" s="60" t="s">
        <v>1132</v>
      </c>
      <c r="D789" s="60" t="s">
        <v>3607</v>
      </c>
      <c r="E789" s="60" t="s">
        <v>4668</v>
      </c>
      <c r="F789" s="60" t="s">
        <v>3607</v>
      </c>
      <c r="K789" s="71"/>
    </row>
    <row r="790" spans="2:11">
      <c r="B790" s="60">
        <v>786</v>
      </c>
      <c r="C790" s="60" t="s">
        <v>1133</v>
      </c>
      <c r="D790" s="60" t="s">
        <v>3608</v>
      </c>
      <c r="E790" s="60" t="s">
        <v>4669</v>
      </c>
      <c r="F790" s="60" t="s">
        <v>3608</v>
      </c>
      <c r="K790" s="71"/>
    </row>
    <row r="791" spans="2:11">
      <c r="B791" s="60">
        <v>787</v>
      </c>
      <c r="C791" s="60" t="s">
        <v>1134</v>
      </c>
      <c r="D791" s="60" t="s">
        <v>3609</v>
      </c>
      <c r="E791" s="60" t="s">
        <v>4668</v>
      </c>
      <c r="F791" s="60" t="s">
        <v>3609</v>
      </c>
      <c r="K791" s="71"/>
    </row>
    <row r="792" spans="2:11">
      <c r="B792" s="60">
        <v>788</v>
      </c>
      <c r="C792" s="60" t="s">
        <v>1135</v>
      </c>
      <c r="D792" s="60" t="s">
        <v>3610</v>
      </c>
      <c r="E792" s="60" t="s">
        <v>4669</v>
      </c>
      <c r="F792" s="60" t="s">
        <v>3610</v>
      </c>
      <c r="K792" s="71"/>
    </row>
    <row r="793" spans="2:11">
      <c r="B793" s="60">
        <v>789</v>
      </c>
      <c r="C793" s="60" t="s">
        <v>1136</v>
      </c>
      <c r="D793" s="60" t="s">
        <v>3611</v>
      </c>
      <c r="E793" s="60" t="s">
        <v>4669</v>
      </c>
      <c r="F793" s="60" t="s">
        <v>3611</v>
      </c>
      <c r="K793" s="71"/>
    </row>
    <row r="794" spans="2:11">
      <c r="B794" s="60">
        <v>790</v>
      </c>
      <c r="C794" s="60" t="s">
        <v>1137</v>
      </c>
      <c r="D794" s="60" t="s">
        <v>3612</v>
      </c>
      <c r="E794" s="60" t="s">
        <v>4669</v>
      </c>
      <c r="F794" s="60" t="s">
        <v>3612</v>
      </c>
      <c r="K794" s="71"/>
    </row>
    <row r="795" spans="2:11">
      <c r="B795" s="60">
        <v>791</v>
      </c>
      <c r="C795" s="60" t="s">
        <v>1138</v>
      </c>
      <c r="D795" s="60" t="s">
        <v>3613</v>
      </c>
      <c r="E795" s="60" t="s">
        <v>4668</v>
      </c>
      <c r="F795" s="60" t="s">
        <v>3613</v>
      </c>
      <c r="K795" s="71"/>
    </row>
    <row r="796" spans="2:11">
      <c r="B796" s="60">
        <v>792</v>
      </c>
      <c r="C796" s="60" t="s">
        <v>1139</v>
      </c>
      <c r="D796" s="60" t="s">
        <v>3614</v>
      </c>
      <c r="E796" s="60" t="s">
        <v>4669</v>
      </c>
      <c r="F796" s="60" t="s">
        <v>3614</v>
      </c>
      <c r="K796" s="71"/>
    </row>
    <row r="797" spans="2:11">
      <c r="B797" s="60">
        <v>793</v>
      </c>
      <c r="C797" s="60" t="s">
        <v>2796</v>
      </c>
      <c r="D797" s="60" t="s">
        <v>3615</v>
      </c>
      <c r="E797" s="60" t="s">
        <v>4668</v>
      </c>
      <c r="F797" s="60" t="s">
        <v>3615</v>
      </c>
      <c r="K797" s="71"/>
    </row>
    <row r="798" spans="2:11">
      <c r="B798" s="60">
        <v>794</v>
      </c>
      <c r="C798" s="60" t="s">
        <v>1140</v>
      </c>
      <c r="D798" s="60" t="s">
        <v>3616</v>
      </c>
      <c r="E798" s="60" t="s">
        <v>4668</v>
      </c>
      <c r="F798" s="60" t="s">
        <v>3616</v>
      </c>
      <c r="K798" s="71"/>
    </row>
    <row r="799" spans="2:11">
      <c r="B799" s="60">
        <v>795</v>
      </c>
      <c r="C799" s="60" t="s">
        <v>1141</v>
      </c>
      <c r="D799" s="60" t="s">
        <v>3617</v>
      </c>
      <c r="E799" s="60" t="s">
        <v>4670</v>
      </c>
      <c r="F799" s="60" t="s">
        <v>3617</v>
      </c>
      <c r="K799" s="71"/>
    </row>
    <row r="800" spans="2:11">
      <c r="B800" s="60">
        <v>796</v>
      </c>
      <c r="C800" s="60" t="s">
        <v>1142</v>
      </c>
      <c r="D800" s="60" t="s">
        <v>3618</v>
      </c>
      <c r="E800" s="60" t="s">
        <v>4668</v>
      </c>
      <c r="F800" s="60" t="s">
        <v>3618</v>
      </c>
      <c r="K800" s="71"/>
    </row>
    <row r="801" spans="2:11">
      <c r="B801" s="60">
        <v>797</v>
      </c>
      <c r="C801" s="60" t="s">
        <v>1143</v>
      </c>
      <c r="D801" s="60" t="s">
        <v>3619</v>
      </c>
      <c r="E801" s="60" t="s">
        <v>4670</v>
      </c>
      <c r="F801" s="60" t="s">
        <v>3619</v>
      </c>
      <c r="K801" s="71"/>
    </row>
    <row r="802" spans="2:11">
      <c r="B802" s="60">
        <v>798</v>
      </c>
      <c r="C802" s="60" t="s">
        <v>1144</v>
      </c>
      <c r="D802" s="60" t="s">
        <v>3620</v>
      </c>
      <c r="E802" s="60" t="s">
        <v>4668</v>
      </c>
      <c r="F802" s="60" t="s">
        <v>3620</v>
      </c>
      <c r="K802" s="71"/>
    </row>
    <row r="803" spans="2:11">
      <c r="B803" s="60">
        <v>799</v>
      </c>
      <c r="C803" s="60" t="s">
        <v>1145</v>
      </c>
      <c r="D803" s="60" t="s">
        <v>2535</v>
      </c>
      <c r="E803" s="60" t="s">
        <v>4668</v>
      </c>
      <c r="F803" s="60" t="s">
        <v>2535</v>
      </c>
      <c r="K803" s="71"/>
    </row>
    <row r="804" spans="2:11">
      <c r="B804" s="60">
        <v>800</v>
      </c>
      <c r="C804" s="60" t="s">
        <v>1146</v>
      </c>
      <c r="D804" s="60" t="s">
        <v>3621</v>
      </c>
      <c r="E804" s="60" t="s">
        <v>4670</v>
      </c>
      <c r="F804" s="60" t="s">
        <v>3621</v>
      </c>
      <c r="K804" s="71"/>
    </row>
    <row r="805" spans="2:11">
      <c r="B805" s="60">
        <v>801</v>
      </c>
      <c r="C805" s="60" t="s">
        <v>1147</v>
      </c>
      <c r="D805" s="60" t="s">
        <v>3622</v>
      </c>
      <c r="E805" s="60" t="s">
        <v>4670</v>
      </c>
      <c r="F805" s="60" t="s">
        <v>3622</v>
      </c>
      <c r="K805" s="71"/>
    </row>
    <row r="806" spans="2:11">
      <c r="B806" s="60">
        <v>802</v>
      </c>
      <c r="C806" s="60" t="s">
        <v>1148</v>
      </c>
      <c r="D806" s="60" t="s">
        <v>3623</v>
      </c>
      <c r="E806" s="60" t="s">
        <v>4668</v>
      </c>
      <c r="F806" s="60" t="s">
        <v>3623</v>
      </c>
      <c r="K806" s="71"/>
    </row>
    <row r="807" spans="2:11">
      <c r="B807" s="60">
        <v>803</v>
      </c>
      <c r="C807" s="60" t="s">
        <v>1149</v>
      </c>
      <c r="D807" s="60" t="s">
        <v>3624</v>
      </c>
      <c r="E807" s="60" t="s">
        <v>4668</v>
      </c>
      <c r="F807" s="60" t="s">
        <v>3624</v>
      </c>
      <c r="K807" s="71"/>
    </row>
    <row r="808" spans="2:11">
      <c r="B808" s="60">
        <v>804</v>
      </c>
      <c r="C808" s="60" t="s">
        <v>1150</v>
      </c>
      <c r="D808" s="60" t="s">
        <v>3625</v>
      </c>
      <c r="E808" s="60" t="s">
        <v>4668</v>
      </c>
      <c r="F808" s="60" t="s">
        <v>3625</v>
      </c>
      <c r="K808" s="71"/>
    </row>
    <row r="809" spans="2:11">
      <c r="B809" s="60">
        <v>805</v>
      </c>
      <c r="C809" s="60" t="s">
        <v>1151</v>
      </c>
      <c r="D809" s="60" t="s">
        <v>3626</v>
      </c>
      <c r="E809" s="60" t="s">
        <v>4668</v>
      </c>
      <c r="F809" s="60" t="s">
        <v>3626</v>
      </c>
      <c r="K809" s="71"/>
    </row>
    <row r="810" spans="2:11">
      <c r="B810" s="60">
        <v>806</v>
      </c>
      <c r="C810" s="60" t="s">
        <v>1152</v>
      </c>
      <c r="D810" s="60" t="s">
        <v>3627</v>
      </c>
      <c r="E810" s="60" t="s">
        <v>4669</v>
      </c>
      <c r="F810" s="60" t="s">
        <v>3627</v>
      </c>
      <c r="K810" s="71"/>
    </row>
    <row r="811" spans="2:11">
      <c r="B811" s="60">
        <v>807</v>
      </c>
      <c r="C811" s="60" t="s">
        <v>1153</v>
      </c>
      <c r="D811" s="60" t="s">
        <v>3628</v>
      </c>
      <c r="E811" s="60" t="s">
        <v>4668</v>
      </c>
      <c r="F811" s="60" t="s">
        <v>3628</v>
      </c>
      <c r="K811" s="71"/>
    </row>
    <row r="812" spans="2:11">
      <c r="B812" s="60">
        <v>808</v>
      </c>
      <c r="C812" s="60" t="s">
        <v>1154</v>
      </c>
      <c r="D812" s="60" t="s">
        <v>3629</v>
      </c>
      <c r="E812" s="60" t="s">
        <v>4670</v>
      </c>
      <c r="F812" s="60" t="s">
        <v>3629</v>
      </c>
      <c r="K812" s="71"/>
    </row>
    <row r="813" spans="2:11">
      <c r="B813" s="60">
        <v>809</v>
      </c>
      <c r="C813" s="60" t="s">
        <v>2536</v>
      </c>
      <c r="D813" s="60" t="s">
        <v>3630</v>
      </c>
      <c r="E813" s="60" t="s">
        <v>4670</v>
      </c>
      <c r="F813" s="60" t="s">
        <v>3630</v>
      </c>
      <c r="K813" s="71"/>
    </row>
    <row r="814" spans="2:11">
      <c r="B814" s="60">
        <v>810</v>
      </c>
      <c r="C814" s="60" t="s">
        <v>1155</v>
      </c>
      <c r="D814" s="60" t="s">
        <v>3631</v>
      </c>
      <c r="E814" s="60" t="s">
        <v>4668</v>
      </c>
      <c r="F814" s="60" t="s">
        <v>3631</v>
      </c>
      <c r="K814" s="71"/>
    </row>
    <row r="815" spans="2:11">
      <c r="B815" s="60">
        <v>811</v>
      </c>
      <c r="C815" s="60" t="s">
        <v>1156</v>
      </c>
      <c r="D815" s="60" t="s">
        <v>3632</v>
      </c>
      <c r="E815" s="60" t="s">
        <v>4669</v>
      </c>
      <c r="F815" s="60" t="s">
        <v>3632</v>
      </c>
      <c r="K815" s="71"/>
    </row>
    <row r="816" spans="2:11">
      <c r="B816" s="60">
        <v>812</v>
      </c>
      <c r="C816" s="60" t="s">
        <v>1157</v>
      </c>
      <c r="D816" s="60" t="s">
        <v>3633</v>
      </c>
      <c r="E816" s="60" t="s">
        <v>4668</v>
      </c>
      <c r="F816" s="60" t="s">
        <v>3633</v>
      </c>
      <c r="K816" s="71"/>
    </row>
    <row r="817" spans="2:11">
      <c r="B817" s="60">
        <v>813</v>
      </c>
      <c r="C817" s="60" t="s">
        <v>1158</v>
      </c>
      <c r="D817" s="60" t="s">
        <v>3634</v>
      </c>
      <c r="E817" s="60" t="s">
        <v>4668</v>
      </c>
      <c r="F817" s="60" t="s">
        <v>3634</v>
      </c>
      <c r="K817" s="71"/>
    </row>
    <row r="818" spans="2:11">
      <c r="B818" s="60">
        <v>814</v>
      </c>
      <c r="C818" s="60" t="s">
        <v>1159</v>
      </c>
      <c r="D818" s="60" t="s">
        <v>3635</v>
      </c>
      <c r="E818" s="60" t="s">
        <v>4668</v>
      </c>
      <c r="F818" s="60" t="s">
        <v>3635</v>
      </c>
      <c r="K818" s="71"/>
    </row>
    <row r="819" spans="2:11">
      <c r="B819" s="60">
        <v>815</v>
      </c>
      <c r="C819" s="60" t="s">
        <v>1160</v>
      </c>
      <c r="D819" s="60" t="s">
        <v>3636</v>
      </c>
      <c r="E819" s="60" t="s">
        <v>4669</v>
      </c>
      <c r="F819" s="60" t="s">
        <v>3636</v>
      </c>
      <c r="K819" s="71"/>
    </row>
    <row r="820" spans="2:11">
      <c r="B820" s="60">
        <v>816</v>
      </c>
      <c r="C820" s="60" t="s">
        <v>1161</v>
      </c>
      <c r="D820" s="60" t="s">
        <v>3637</v>
      </c>
      <c r="E820" s="60" t="s">
        <v>4668</v>
      </c>
      <c r="F820" s="60" t="s">
        <v>3637</v>
      </c>
      <c r="K820" s="71"/>
    </row>
    <row r="821" spans="2:11">
      <c r="B821" s="60">
        <v>817</v>
      </c>
      <c r="C821" s="60" t="s">
        <v>1162</v>
      </c>
      <c r="D821" s="60" t="s">
        <v>3638</v>
      </c>
      <c r="E821" s="60" t="s">
        <v>4668</v>
      </c>
      <c r="F821" s="60" t="s">
        <v>3638</v>
      </c>
      <c r="K821" s="71"/>
    </row>
    <row r="822" spans="2:11">
      <c r="B822" s="60">
        <v>818</v>
      </c>
      <c r="C822" s="60" t="s">
        <v>1163</v>
      </c>
      <c r="D822" s="60" t="s">
        <v>3639</v>
      </c>
      <c r="E822" s="60" t="s">
        <v>4668</v>
      </c>
      <c r="F822" s="60" t="s">
        <v>3639</v>
      </c>
      <c r="K822" s="71"/>
    </row>
    <row r="823" spans="2:11">
      <c r="B823" s="60">
        <v>819</v>
      </c>
      <c r="C823" s="60" t="s">
        <v>1164</v>
      </c>
      <c r="D823" s="60" t="s">
        <v>3640</v>
      </c>
      <c r="E823" s="60" t="s">
        <v>4668</v>
      </c>
      <c r="F823" s="60" t="s">
        <v>3640</v>
      </c>
      <c r="K823" s="71"/>
    </row>
    <row r="824" spans="2:11">
      <c r="B824" s="60">
        <v>820</v>
      </c>
      <c r="C824" s="60" t="s">
        <v>1165</v>
      </c>
      <c r="D824" s="60" t="s">
        <v>3641</v>
      </c>
      <c r="E824" s="60" t="s">
        <v>4670</v>
      </c>
      <c r="F824" s="60" t="s">
        <v>3641</v>
      </c>
      <c r="K824" s="71"/>
    </row>
    <row r="825" spans="2:11">
      <c r="B825" s="60">
        <v>821</v>
      </c>
      <c r="C825" s="60" t="s">
        <v>1166</v>
      </c>
      <c r="D825" s="60" t="s">
        <v>3642</v>
      </c>
      <c r="E825" s="60" t="s">
        <v>4668</v>
      </c>
      <c r="F825" s="60" t="s">
        <v>3642</v>
      </c>
      <c r="K825" s="71"/>
    </row>
    <row r="826" spans="2:11">
      <c r="B826" s="60">
        <v>822</v>
      </c>
      <c r="C826" s="60" t="s">
        <v>1167</v>
      </c>
      <c r="D826" s="60" t="s">
        <v>3643</v>
      </c>
      <c r="E826" s="60" t="s">
        <v>4668</v>
      </c>
      <c r="F826" s="60" t="s">
        <v>3643</v>
      </c>
      <c r="K826" s="71"/>
    </row>
    <row r="827" spans="2:11">
      <c r="B827" s="60">
        <v>823</v>
      </c>
      <c r="C827" s="60" t="s">
        <v>1168</v>
      </c>
      <c r="D827" s="60" t="s">
        <v>3644</v>
      </c>
      <c r="E827" s="60" t="s">
        <v>4668</v>
      </c>
      <c r="F827" s="60" t="s">
        <v>3644</v>
      </c>
      <c r="K827" s="71"/>
    </row>
    <row r="828" spans="2:11">
      <c r="B828" s="60">
        <v>824</v>
      </c>
      <c r="C828" s="60" t="s">
        <v>1169</v>
      </c>
      <c r="D828" s="60" t="s">
        <v>3645</v>
      </c>
      <c r="E828" s="60" t="s">
        <v>4669</v>
      </c>
      <c r="F828" s="60" t="s">
        <v>3645</v>
      </c>
      <c r="K828" s="71"/>
    </row>
    <row r="829" spans="2:11">
      <c r="B829" s="60">
        <v>825</v>
      </c>
      <c r="C829" s="60" t="s">
        <v>1170</v>
      </c>
      <c r="D829" s="60" t="s">
        <v>3646</v>
      </c>
      <c r="E829" s="60" t="s">
        <v>4668</v>
      </c>
      <c r="F829" s="60" t="s">
        <v>3646</v>
      </c>
      <c r="K829" s="71"/>
    </row>
    <row r="830" spans="2:11">
      <c r="B830" s="60">
        <v>826</v>
      </c>
      <c r="C830" s="60" t="s">
        <v>1171</v>
      </c>
      <c r="D830" s="60" t="s">
        <v>3647</v>
      </c>
      <c r="E830" s="60" t="s">
        <v>4668</v>
      </c>
      <c r="F830" s="60" t="s">
        <v>3647</v>
      </c>
      <c r="K830" s="71"/>
    </row>
    <row r="831" spans="2:11">
      <c r="B831" s="60">
        <v>827</v>
      </c>
      <c r="C831" s="60" t="s">
        <v>1172</v>
      </c>
      <c r="D831" s="60" t="s">
        <v>3648</v>
      </c>
      <c r="E831" s="60" t="s">
        <v>4668</v>
      </c>
      <c r="F831" s="60" t="s">
        <v>3648</v>
      </c>
      <c r="K831" s="71"/>
    </row>
    <row r="832" spans="2:11">
      <c r="B832" s="60">
        <v>828</v>
      </c>
      <c r="C832" s="60" t="s">
        <v>1173</v>
      </c>
      <c r="D832" s="60" t="s">
        <v>3649</v>
      </c>
      <c r="E832" s="60" t="s">
        <v>4668</v>
      </c>
      <c r="F832" s="60" t="s">
        <v>3649</v>
      </c>
      <c r="K832" s="71"/>
    </row>
    <row r="833" spans="2:11">
      <c r="B833" s="60">
        <v>829</v>
      </c>
      <c r="C833" s="60" t="s">
        <v>1174</v>
      </c>
      <c r="D833" s="60" t="s">
        <v>3650</v>
      </c>
      <c r="E833" s="60" t="s">
        <v>4668</v>
      </c>
      <c r="F833" s="60" t="s">
        <v>3650</v>
      </c>
      <c r="K833" s="71"/>
    </row>
    <row r="834" spans="2:11">
      <c r="B834" s="60">
        <v>830</v>
      </c>
      <c r="C834" s="60" t="s">
        <v>1175</v>
      </c>
      <c r="D834" s="60" t="s">
        <v>3651</v>
      </c>
      <c r="E834" s="60" t="s">
        <v>4668</v>
      </c>
      <c r="F834" s="60" t="s">
        <v>3651</v>
      </c>
      <c r="K834" s="71"/>
    </row>
    <row r="835" spans="2:11">
      <c r="B835" s="60">
        <v>831</v>
      </c>
      <c r="C835" s="60" t="s">
        <v>1176</v>
      </c>
      <c r="D835" s="60" t="s">
        <v>3652</v>
      </c>
      <c r="E835" s="60" t="s">
        <v>4669</v>
      </c>
      <c r="F835" s="60" t="s">
        <v>3652</v>
      </c>
      <c r="K835" s="71"/>
    </row>
    <row r="836" spans="2:11">
      <c r="B836" s="60">
        <v>832</v>
      </c>
      <c r="C836" s="60" t="s">
        <v>1177</v>
      </c>
      <c r="D836" s="60" t="s">
        <v>3653</v>
      </c>
      <c r="E836" s="60" t="s">
        <v>4669</v>
      </c>
      <c r="F836" s="60" t="s">
        <v>3653</v>
      </c>
      <c r="K836" s="71"/>
    </row>
    <row r="837" spans="2:11">
      <c r="B837" s="60">
        <v>833</v>
      </c>
      <c r="C837" s="60" t="s">
        <v>1178</v>
      </c>
      <c r="D837" s="60" t="s">
        <v>3654</v>
      </c>
      <c r="E837" s="60" t="s">
        <v>4668</v>
      </c>
      <c r="F837" s="60" t="s">
        <v>3654</v>
      </c>
      <c r="K837" s="71"/>
    </row>
    <row r="838" spans="2:11">
      <c r="B838" s="60">
        <v>834</v>
      </c>
      <c r="C838" s="60" t="s">
        <v>1179</v>
      </c>
      <c r="D838" s="60" t="s">
        <v>3655</v>
      </c>
      <c r="E838" s="60" t="s">
        <v>4669</v>
      </c>
      <c r="F838" s="60" t="s">
        <v>3655</v>
      </c>
      <c r="K838" s="71"/>
    </row>
    <row r="839" spans="2:11">
      <c r="B839" s="60">
        <v>835</v>
      </c>
      <c r="C839" s="60" t="s">
        <v>1180</v>
      </c>
      <c r="D839" s="60" t="s">
        <v>3656</v>
      </c>
      <c r="E839" s="60" t="s">
        <v>4668</v>
      </c>
      <c r="F839" s="60" t="s">
        <v>3656</v>
      </c>
      <c r="K839" s="71"/>
    </row>
    <row r="840" spans="2:11">
      <c r="B840" s="60">
        <v>836</v>
      </c>
      <c r="C840" s="60" t="s">
        <v>1181</v>
      </c>
      <c r="D840" s="60" t="s">
        <v>3657</v>
      </c>
      <c r="E840" s="60" t="s">
        <v>4668</v>
      </c>
      <c r="F840" s="60" t="s">
        <v>3657</v>
      </c>
      <c r="K840" s="71"/>
    </row>
    <row r="841" spans="2:11">
      <c r="B841" s="60">
        <v>837</v>
      </c>
      <c r="C841" s="60" t="s">
        <v>1182</v>
      </c>
      <c r="D841" s="60" t="s">
        <v>3658</v>
      </c>
      <c r="E841" s="60" t="s">
        <v>4669</v>
      </c>
      <c r="F841" s="60" t="s">
        <v>3658</v>
      </c>
      <c r="K841" s="71"/>
    </row>
    <row r="842" spans="2:11">
      <c r="B842" s="60">
        <v>838</v>
      </c>
      <c r="C842" s="60" t="s">
        <v>1183</v>
      </c>
      <c r="D842" s="60" t="s">
        <v>3659</v>
      </c>
      <c r="E842" s="60" t="s">
        <v>4668</v>
      </c>
      <c r="F842" s="60" t="s">
        <v>3659</v>
      </c>
      <c r="K842" s="71"/>
    </row>
    <row r="843" spans="2:11">
      <c r="B843" s="60">
        <v>839</v>
      </c>
      <c r="C843" s="60" t="s">
        <v>1184</v>
      </c>
      <c r="D843" s="60" t="s">
        <v>3660</v>
      </c>
      <c r="E843" s="60" t="s">
        <v>4669</v>
      </c>
      <c r="F843" s="60" t="s">
        <v>3660</v>
      </c>
      <c r="K843" s="71"/>
    </row>
    <row r="844" spans="2:11">
      <c r="B844" s="60">
        <v>840</v>
      </c>
      <c r="C844" s="60" t="s">
        <v>1185</v>
      </c>
      <c r="D844" s="60" t="s">
        <v>3661</v>
      </c>
      <c r="E844" s="60" t="s">
        <v>4668</v>
      </c>
      <c r="F844" s="60" t="s">
        <v>3661</v>
      </c>
      <c r="K844" s="71"/>
    </row>
    <row r="845" spans="2:11">
      <c r="B845" s="60">
        <v>841</v>
      </c>
      <c r="C845" s="60" t="s">
        <v>1186</v>
      </c>
      <c r="D845" s="60" t="s">
        <v>3662</v>
      </c>
      <c r="E845" s="60" t="s">
        <v>4668</v>
      </c>
      <c r="F845" s="60" t="s">
        <v>3662</v>
      </c>
      <c r="K845" s="71"/>
    </row>
    <row r="846" spans="2:11">
      <c r="B846" s="60">
        <v>842</v>
      </c>
      <c r="C846" s="60" t="s">
        <v>1187</v>
      </c>
      <c r="D846" s="60" t="s">
        <v>3663</v>
      </c>
      <c r="E846" s="60" t="s">
        <v>4668</v>
      </c>
      <c r="F846" s="60" t="s">
        <v>3663</v>
      </c>
      <c r="K846" s="71"/>
    </row>
    <row r="847" spans="2:11">
      <c r="B847" s="60">
        <v>843</v>
      </c>
      <c r="C847" s="60" t="s">
        <v>1188</v>
      </c>
      <c r="D847" s="60" t="s">
        <v>3664</v>
      </c>
      <c r="E847" s="60" t="s">
        <v>4669</v>
      </c>
      <c r="F847" s="60" t="s">
        <v>3664</v>
      </c>
      <c r="K847" s="71"/>
    </row>
    <row r="848" spans="2:11">
      <c r="B848" s="60">
        <v>844</v>
      </c>
      <c r="C848" s="60" t="s">
        <v>1189</v>
      </c>
      <c r="D848" s="60" t="s">
        <v>3665</v>
      </c>
      <c r="E848" s="60" t="s">
        <v>4670</v>
      </c>
      <c r="F848" s="60" t="s">
        <v>3665</v>
      </c>
      <c r="K848" s="71"/>
    </row>
    <row r="849" spans="2:11">
      <c r="B849" s="60">
        <v>845</v>
      </c>
      <c r="C849" s="60" t="s">
        <v>1190</v>
      </c>
      <c r="D849" s="60" t="s">
        <v>3666</v>
      </c>
      <c r="E849" s="60" t="s">
        <v>4668</v>
      </c>
      <c r="F849" s="60" t="s">
        <v>3666</v>
      </c>
      <c r="K849" s="71"/>
    </row>
    <row r="850" spans="2:11">
      <c r="B850" s="60">
        <v>846</v>
      </c>
      <c r="C850" s="60" t="s">
        <v>1191</v>
      </c>
      <c r="D850" s="60" t="s">
        <v>3667</v>
      </c>
      <c r="E850" s="60" t="s">
        <v>4669</v>
      </c>
      <c r="F850" s="60" t="s">
        <v>3667</v>
      </c>
      <c r="K850" s="71"/>
    </row>
    <row r="851" spans="2:11">
      <c r="B851" s="60">
        <v>847</v>
      </c>
      <c r="C851" s="60" t="s">
        <v>1192</v>
      </c>
      <c r="D851" s="60" t="s">
        <v>3668</v>
      </c>
      <c r="E851" s="60" t="s">
        <v>4669</v>
      </c>
      <c r="F851" s="60" t="s">
        <v>3668</v>
      </c>
      <c r="K851" s="71"/>
    </row>
    <row r="852" spans="2:11">
      <c r="B852" s="60">
        <v>848</v>
      </c>
      <c r="C852" s="60" t="s">
        <v>1193</v>
      </c>
      <c r="D852" s="60" t="s">
        <v>3669</v>
      </c>
      <c r="E852" s="60" t="s">
        <v>4669</v>
      </c>
      <c r="F852" s="60" t="s">
        <v>3669</v>
      </c>
      <c r="K852" s="71"/>
    </row>
    <row r="853" spans="2:11">
      <c r="B853" s="60">
        <v>849</v>
      </c>
      <c r="C853" s="60" t="s">
        <v>1194</v>
      </c>
      <c r="D853" s="60" t="s">
        <v>3670</v>
      </c>
      <c r="E853" s="60" t="s">
        <v>4668</v>
      </c>
      <c r="F853" s="60" t="s">
        <v>3670</v>
      </c>
      <c r="K853" s="71"/>
    </row>
    <row r="854" spans="2:11">
      <c r="B854" s="60">
        <v>850</v>
      </c>
      <c r="C854" s="60" t="s">
        <v>1195</v>
      </c>
      <c r="D854" s="60" t="s">
        <v>3671</v>
      </c>
      <c r="E854" s="60" t="s">
        <v>4669</v>
      </c>
      <c r="F854" s="60" t="s">
        <v>3671</v>
      </c>
      <c r="K854" s="71"/>
    </row>
    <row r="855" spans="2:11">
      <c r="B855" s="60">
        <v>851</v>
      </c>
      <c r="C855" s="60" t="s">
        <v>1196</v>
      </c>
      <c r="D855" s="60" t="s">
        <v>3672</v>
      </c>
      <c r="E855" s="60" t="s">
        <v>4670</v>
      </c>
      <c r="F855" s="60" t="s">
        <v>3672</v>
      </c>
      <c r="K855" s="71"/>
    </row>
    <row r="856" spans="2:11">
      <c r="B856" s="60">
        <v>852</v>
      </c>
      <c r="C856" s="60" t="s">
        <v>1197</v>
      </c>
      <c r="D856" s="60" t="s">
        <v>3673</v>
      </c>
      <c r="E856" s="60" t="s">
        <v>4668</v>
      </c>
      <c r="F856" s="60" t="s">
        <v>3673</v>
      </c>
      <c r="K856" s="71"/>
    </row>
    <row r="857" spans="2:11">
      <c r="B857" s="60">
        <v>853</v>
      </c>
      <c r="C857" s="60" t="s">
        <v>1198</v>
      </c>
      <c r="D857" s="60" t="s">
        <v>3674</v>
      </c>
      <c r="E857" s="60" t="s">
        <v>4669</v>
      </c>
      <c r="F857" s="60" t="s">
        <v>3674</v>
      </c>
      <c r="K857" s="71"/>
    </row>
    <row r="858" spans="2:11">
      <c r="B858" s="60">
        <v>854</v>
      </c>
      <c r="C858" s="60" t="s">
        <v>1199</v>
      </c>
      <c r="D858" s="60" t="s">
        <v>3675</v>
      </c>
      <c r="E858" s="60" t="s">
        <v>4669</v>
      </c>
      <c r="F858" s="60" t="s">
        <v>3675</v>
      </c>
      <c r="K858" s="71"/>
    </row>
    <row r="859" spans="2:11">
      <c r="B859" s="60">
        <v>855</v>
      </c>
      <c r="C859" s="60" t="s">
        <v>1200</v>
      </c>
      <c r="D859" s="60" t="s">
        <v>3676</v>
      </c>
      <c r="E859" s="60" t="s">
        <v>4668</v>
      </c>
      <c r="F859" s="60" t="s">
        <v>3676</v>
      </c>
      <c r="K859" s="71"/>
    </row>
    <row r="860" spans="2:11">
      <c r="B860" s="60">
        <v>856</v>
      </c>
      <c r="C860" s="60" t="s">
        <v>1201</v>
      </c>
      <c r="D860" s="60" t="s">
        <v>3677</v>
      </c>
      <c r="E860" s="60" t="s">
        <v>4668</v>
      </c>
      <c r="F860" s="60" t="s">
        <v>3677</v>
      </c>
      <c r="K860" s="71"/>
    </row>
    <row r="861" spans="2:11">
      <c r="B861" s="60">
        <v>857</v>
      </c>
      <c r="C861" s="60" t="s">
        <v>1202</v>
      </c>
      <c r="D861" s="60" t="s">
        <v>3678</v>
      </c>
      <c r="E861" s="60" t="s">
        <v>4668</v>
      </c>
      <c r="F861" s="60" t="s">
        <v>3678</v>
      </c>
      <c r="K861" s="71"/>
    </row>
    <row r="862" spans="2:11">
      <c r="B862" s="60">
        <v>858</v>
      </c>
      <c r="C862" s="60" t="s">
        <v>1203</v>
      </c>
      <c r="D862" s="60" t="s">
        <v>3679</v>
      </c>
      <c r="E862" s="60" t="s">
        <v>4669</v>
      </c>
      <c r="F862" s="60" t="s">
        <v>3679</v>
      </c>
      <c r="K862" s="71"/>
    </row>
    <row r="863" spans="2:11">
      <c r="B863" s="60">
        <v>859</v>
      </c>
      <c r="C863" s="60" t="s">
        <v>1204</v>
      </c>
      <c r="D863" s="60" t="s">
        <v>3680</v>
      </c>
      <c r="E863" s="60" t="s">
        <v>4668</v>
      </c>
      <c r="F863" s="60" t="s">
        <v>3680</v>
      </c>
      <c r="K863" s="71"/>
    </row>
    <row r="864" spans="2:11">
      <c r="B864" s="60">
        <v>860</v>
      </c>
      <c r="C864" s="60" t="s">
        <v>1205</v>
      </c>
      <c r="D864" s="60" t="s">
        <v>3681</v>
      </c>
      <c r="E864" s="60" t="s">
        <v>4670</v>
      </c>
      <c r="F864" s="60" t="s">
        <v>3681</v>
      </c>
      <c r="K864" s="71"/>
    </row>
    <row r="865" spans="2:11">
      <c r="B865" s="60">
        <v>861</v>
      </c>
      <c r="C865" s="60" t="s">
        <v>1206</v>
      </c>
      <c r="D865" s="60" t="s">
        <v>3682</v>
      </c>
      <c r="E865" s="60" t="s">
        <v>4668</v>
      </c>
      <c r="F865" s="60" t="s">
        <v>3682</v>
      </c>
      <c r="K865" s="71"/>
    </row>
    <row r="866" spans="2:11">
      <c r="B866" s="60">
        <v>862</v>
      </c>
      <c r="C866" s="60" t="s">
        <v>1207</v>
      </c>
      <c r="D866" s="60" t="s">
        <v>3683</v>
      </c>
      <c r="E866" s="60" t="s">
        <v>4668</v>
      </c>
      <c r="F866" s="60" t="s">
        <v>3683</v>
      </c>
      <c r="K866" s="71"/>
    </row>
    <row r="867" spans="2:11">
      <c r="B867" s="60">
        <v>863</v>
      </c>
      <c r="C867" s="60" t="s">
        <v>1208</v>
      </c>
      <c r="D867" s="60" t="s">
        <v>3684</v>
      </c>
      <c r="E867" s="60" t="s">
        <v>4669</v>
      </c>
      <c r="F867" s="60" t="s">
        <v>3684</v>
      </c>
      <c r="K867" s="71"/>
    </row>
    <row r="868" spans="2:11">
      <c r="B868" s="60">
        <v>864</v>
      </c>
      <c r="C868" s="60" t="s">
        <v>1209</v>
      </c>
      <c r="D868" s="60" t="s">
        <v>3685</v>
      </c>
      <c r="E868" s="60" t="s">
        <v>4669</v>
      </c>
      <c r="F868" s="60" t="s">
        <v>3685</v>
      </c>
      <c r="K868" s="71"/>
    </row>
    <row r="869" spans="2:11">
      <c r="B869" s="60">
        <v>865</v>
      </c>
      <c r="C869" s="60" t="s">
        <v>1210</v>
      </c>
      <c r="D869" s="60" t="s">
        <v>3686</v>
      </c>
      <c r="E869" s="60" t="s">
        <v>4670</v>
      </c>
      <c r="F869" s="60" t="s">
        <v>3686</v>
      </c>
      <c r="K869" s="71"/>
    </row>
    <row r="870" spans="2:11">
      <c r="B870" s="60">
        <v>866</v>
      </c>
      <c r="C870" s="60" t="s">
        <v>1211</v>
      </c>
      <c r="D870" s="60" t="s">
        <v>3687</v>
      </c>
      <c r="E870" s="60" t="s">
        <v>4669</v>
      </c>
      <c r="F870" s="60" t="s">
        <v>3687</v>
      </c>
      <c r="K870" s="71"/>
    </row>
    <row r="871" spans="2:11">
      <c r="B871" s="60">
        <v>867</v>
      </c>
      <c r="C871" s="60" t="s">
        <v>1212</v>
      </c>
      <c r="D871" s="60" t="s">
        <v>3688</v>
      </c>
      <c r="E871" s="60" t="s">
        <v>4668</v>
      </c>
      <c r="F871" s="60" t="s">
        <v>3688</v>
      </c>
      <c r="K871" s="71"/>
    </row>
    <row r="872" spans="2:11">
      <c r="B872" s="60">
        <v>868</v>
      </c>
      <c r="C872" s="60" t="s">
        <v>1213</v>
      </c>
      <c r="D872" s="60" t="s">
        <v>3689</v>
      </c>
      <c r="E872" s="60" t="s">
        <v>4668</v>
      </c>
      <c r="F872" s="60" t="s">
        <v>3689</v>
      </c>
      <c r="K872" s="71"/>
    </row>
    <row r="873" spans="2:11">
      <c r="B873" s="60">
        <v>869</v>
      </c>
      <c r="C873" s="60" t="s">
        <v>1214</v>
      </c>
      <c r="D873" s="60" t="s">
        <v>3690</v>
      </c>
      <c r="E873" s="60" t="s">
        <v>4668</v>
      </c>
      <c r="F873" s="60" t="s">
        <v>3690</v>
      </c>
      <c r="K873" s="71"/>
    </row>
    <row r="874" spans="2:11">
      <c r="B874" s="60">
        <v>870</v>
      </c>
      <c r="C874" s="60" t="s">
        <v>1215</v>
      </c>
      <c r="D874" s="60" t="s">
        <v>3691</v>
      </c>
      <c r="E874" s="60" t="s">
        <v>4668</v>
      </c>
      <c r="F874" s="60" t="s">
        <v>3691</v>
      </c>
      <c r="K874" s="71"/>
    </row>
    <row r="875" spans="2:11">
      <c r="B875" s="60">
        <v>871</v>
      </c>
      <c r="C875" s="60" t="s">
        <v>1216</v>
      </c>
      <c r="D875" s="60" t="s">
        <v>3692</v>
      </c>
      <c r="E875" s="60" t="s">
        <v>4668</v>
      </c>
      <c r="F875" s="60" t="s">
        <v>3692</v>
      </c>
      <c r="K875" s="71"/>
    </row>
    <row r="876" spans="2:11">
      <c r="B876" s="60">
        <v>872</v>
      </c>
      <c r="C876" s="60" t="s">
        <v>1217</v>
      </c>
      <c r="D876" s="60" t="s">
        <v>3693</v>
      </c>
      <c r="E876" s="60" t="s">
        <v>4670</v>
      </c>
      <c r="F876" s="60" t="s">
        <v>3693</v>
      </c>
      <c r="K876" s="71"/>
    </row>
    <row r="877" spans="2:11">
      <c r="B877" s="60">
        <v>873</v>
      </c>
      <c r="C877" s="60" t="s">
        <v>1218</v>
      </c>
      <c r="D877" s="60" t="s">
        <v>3694</v>
      </c>
      <c r="E877" s="60" t="s">
        <v>4668</v>
      </c>
      <c r="F877" s="60" t="s">
        <v>3694</v>
      </c>
      <c r="K877" s="71"/>
    </row>
    <row r="878" spans="2:11">
      <c r="B878" s="60">
        <v>874</v>
      </c>
      <c r="C878" s="60" t="s">
        <v>1219</v>
      </c>
      <c r="D878" s="60" t="s">
        <v>2537</v>
      </c>
      <c r="E878" s="60" t="s">
        <v>4668</v>
      </c>
      <c r="F878" s="60" t="s">
        <v>2537</v>
      </c>
      <c r="K878" s="71"/>
    </row>
    <row r="879" spans="2:11">
      <c r="B879" s="60">
        <v>875</v>
      </c>
      <c r="C879" s="60" t="s">
        <v>1220</v>
      </c>
      <c r="D879" s="60" t="s">
        <v>3695</v>
      </c>
      <c r="E879" s="60" t="s">
        <v>4669</v>
      </c>
      <c r="F879" s="60" t="s">
        <v>3695</v>
      </c>
      <c r="K879" s="71"/>
    </row>
    <row r="880" spans="2:11">
      <c r="B880" s="60">
        <v>876</v>
      </c>
      <c r="C880" s="60" t="s">
        <v>1221</v>
      </c>
      <c r="D880" s="60" t="s">
        <v>3696</v>
      </c>
      <c r="E880" s="60" t="s">
        <v>4670</v>
      </c>
      <c r="F880" s="60" t="s">
        <v>3696</v>
      </c>
      <c r="K880" s="71"/>
    </row>
    <row r="881" spans="2:11">
      <c r="B881" s="60">
        <v>877</v>
      </c>
      <c r="C881" s="60" t="s">
        <v>1222</v>
      </c>
      <c r="D881" s="60" t="s">
        <v>3697</v>
      </c>
      <c r="E881" s="60" t="s">
        <v>4669</v>
      </c>
      <c r="F881" s="60" t="s">
        <v>3697</v>
      </c>
      <c r="K881" s="71"/>
    </row>
    <row r="882" spans="2:11">
      <c r="B882" s="60">
        <v>878</v>
      </c>
      <c r="C882" s="60" t="s">
        <v>1223</v>
      </c>
      <c r="D882" s="60" t="s">
        <v>3698</v>
      </c>
      <c r="E882" s="60" t="s">
        <v>4670</v>
      </c>
      <c r="F882" s="60" t="s">
        <v>3698</v>
      </c>
      <c r="K882" s="71"/>
    </row>
    <row r="883" spans="2:11">
      <c r="B883" s="60">
        <v>879</v>
      </c>
      <c r="C883" s="60" t="s">
        <v>1224</v>
      </c>
      <c r="D883" s="60" t="s">
        <v>3699</v>
      </c>
      <c r="E883" s="60" t="s">
        <v>4668</v>
      </c>
      <c r="F883" s="60" t="s">
        <v>3699</v>
      </c>
      <c r="K883" s="71"/>
    </row>
    <row r="884" spans="2:11">
      <c r="B884" s="60">
        <v>880</v>
      </c>
      <c r="C884" s="60" t="s">
        <v>1225</v>
      </c>
      <c r="D884" s="60" t="s">
        <v>3700</v>
      </c>
      <c r="E884" s="60" t="s">
        <v>4670</v>
      </c>
      <c r="F884" s="60" t="s">
        <v>3700</v>
      </c>
      <c r="K884" s="71"/>
    </row>
    <row r="885" spans="2:11">
      <c r="B885" s="60">
        <v>881</v>
      </c>
      <c r="C885" s="60" t="s">
        <v>1226</v>
      </c>
      <c r="D885" s="60" t="s">
        <v>3701</v>
      </c>
      <c r="E885" s="60" t="s">
        <v>4668</v>
      </c>
      <c r="F885" s="60" t="s">
        <v>3701</v>
      </c>
      <c r="K885" s="71"/>
    </row>
    <row r="886" spans="2:11">
      <c r="B886" s="60">
        <v>882</v>
      </c>
      <c r="C886" s="60" t="s">
        <v>1227</v>
      </c>
      <c r="D886" s="60" t="s">
        <v>3702</v>
      </c>
      <c r="E886" s="60" t="s">
        <v>4668</v>
      </c>
      <c r="F886" s="60" t="s">
        <v>3702</v>
      </c>
      <c r="K886" s="71"/>
    </row>
    <row r="887" spans="2:11">
      <c r="B887" s="60">
        <v>883</v>
      </c>
      <c r="C887" s="60" t="s">
        <v>1228</v>
      </c>
      <c r="D887" s="60" t="s">
        <v>3703</v>
      </c>
      <c r="E887" s="60" t="s">
        <v>4669</v>
      </c>
      <c r="F887" s="60" t="s">
        <v>3703</v>
      </c>
      <c r="K887" s="71"/>
    </row>
    <row r="888" spans="2:11">
      <c r="B888" s="60">
        <v>884</v>
      </c>
      <c r="C888" s="60" t="s">
        <v>1229</v>
      </c>
      <c r="D888" s="60" t="s">
        <v>3704</v>
      </c>
      <c r="E888" s="60" t="s">
        <v>4668</v>
      </c>
      <c r="F888" s="60" t="s">
        <v>3704</v>
      </c>
      <c r="K888" s="71"/>
    </row>
    <row r="889" spans="2:11">
      <c r="B889" s="60">
        <v>885</v>
      </c>
      <c r="C889" s="60" t="s">
        <v>1230</v>
      </c>
      <c r="D889" s="60" t="s">
        <v>3705</v>
      </c>
      <c r="E889" s="60" t="s">
        <v>4669</v>
      </c>
      <c r="F889" s="60" t="s">
        <v>3705</v>
      </c>
      <c r="K889" s="71"/>
    </row>
    <row r="890" spans="2:11">
      <c r="B890" s="60">
        <v>886</v>
      </c>
      <c r="C890" s="60" t="s">
        <v>1231</v>
      </c>
      <c r="D890" s="60" t="s">
        <v>3706</v>
      </c>
      <c r="E890" s="60" t="s">
        <v>4668</v>
      </c>
      <c r="F890" s="60" t="s">
        <v>3706</v>
      </c>
      <c r="K890" s="71"/>
    </row>
    <row r="891" spans="2:11">
      <c r="B891" s="60">
        <v>887</v>
      </c>
      <c r="C891" s="60" t="s">
        <v>1232</v>
      </c>
      <c r="D891" s="60" t="s">
        <v>3707</v>
      </c>
      <c r="E891" s="60" t="s">
        <v>4668</v>
      </c>
      <c r="F891" s="60" t="s">
        <v>3707</v>
      </c>
      <c r="K891" s="71"/>
    </row>
    <row r="892" spans="2:11">
      <c r="B892" s="60">
        <v>888</v>
      </c>
      <c r="C892" s="60" t="s">
        <v>1233</v>
      </c>
      <c r="D892" s="60" t="s">
        <v>3708</v>
      </c>
      <c r="E892" s="60" t="s">
        <v>4668</v>
      </c>
      <c r="F892" s="60" t="s">
        <v>3708</v>
      </c>
      <c r="K892" s="71"/>
    </row>
    <row r="893" spans="2:11">
      <c r="B893" s="60">
        <v>889</v>
      </c>
      <c r="C893" s="60" t="s">
        <v>1234</v>
      </c>
      <c r="D893" s="60" t="s">
        <v>3709</v>
      </c>
      <c r="E893" s="60" t="s">
        <v>4669</v>
      </c>
      <c r="F893" s="60" t="s">
        <v>3709</v>
      </c>
      <c r="K893" s="71"/>
    </row>
    <row r="894" spans="2:11">
      <c r="B894" s="60">
        <v>890</v>
      </c>
      <c r="C894" s="60" t="s">
        <v>1235</v>
      </c>
      <c r="D894" s="60" t="s">
        <v>3710</v>
      </c>
      <c r="E894" s="60" t="s">
        <v>4668</v>
      </c>
      <c r="F894" s="60" t="s">
        <v>3710</v>
      </c>
      <c r="K894" s="71"/>
    </row>
    <row r="895" spans="2:11">
      <c r="B895" s="60">
        <v>891</v>
      </c>
      <c r="C895" s="60" t="s">
        <v>1236</v>
      </c>
      <c r="D895" s="60" t="s">
        <v>3711</v>
      </c>
      <c r="E895" s="60" t="s">
        <v>4670</v>
      </c>
      <c r="F895" s="60" t="s">
        <v>3711</v>
      </c>
      <c r="K895" s="71"/>
    </row>
    <row r="896" spans="2:11">
      <c r="B896" s="60">
        <v>892</v>
      </c>
      <c r="C896" s="60" t="s">
        <v>1237</v>
      </c>
      <c r="D896" s="60" t="s">
        <v>3712</v>
      </c>
      <c r="E896" s="60" t="s">
        <v>4670</v>
      </c>
      <c r="F896" s="60" t="s">
        <v>3712</v>
      </c>
      <c r="K896" s="71"/>
    </row>
    <row r="897" spans="2:11">
      <c r="B897" s="60">
        <v>893</v>
      </c>
      <c r="C897" s="60" t="s">
        <v>1238</v>
      </c>
      <c r="D897" s="60" t="s">
        <v>3713</v>
      </c>
      <c r="E897" s="60" t="s">
        <v>4670</v>
      </c>
      <c r="F897" s="60" t="s">
        <v>3713</v>
      </c>
      <c r="K897" s="71"/>
    </row>
    <row r="898" spans="2:11">
      <c r="B898" s="60">
        <v>894</v>
      </c>
      <c r="C898" s="60" t="s">
        <v>1239</v>
      </c>
      <c r="D898" s="60" t="s">
        <v>3714</v>
      </c>
      <c r="E898" s="60" t="s">
        <v>4668</v>
      </c>
      <c r="F898" s="60" t="s">
        <v>3714</v>
      </c>
      <c r="K898" s="71"/>
    </row>
    <row r="899" spans="2:11">
      <c r="B899" s="60">
        <v>895</v>
      </c>
      <c r="C899" s="60" t="s">
        <v>1240</v>
      </c>
      <c r="D899" s="60" t="s">
        <v>3715</v>
      </c>
      <c r="E899" s="60" t="s">
        <v>4668</v>
      </c>
      <c r="F899" s="60" t="s">
        <v>3715</v>
      </c>
      <c r="K899" s="71"/>
    </row>
    <row r="900" spans="2:11">
      <c r="B900" s="60">
        <v>896</v>
      </c>
      <c r="C900" s="60" t="s">
        <v>1241</v>
      </c>
      <c r="D900" s="60" t="s">
        <v>3716</v>
      </c>
      <c r="E900" s="60" t="s">
        <v>4668</v>
      </c>
      <c r="F900" s="60" t="s">
        <v>3716</v>
      </c>
      <c r="K900" s="71"/>
    </row>
    <row r="901" spans="2:11">
      <c r="B901" s="60">
        <v>897</v>
      </c>
      <c r="C901" s="60" t="s">
        <v>1242</v>
      </c>
      <c r="D901" s="60" t="s">
        <v>3717</v>
      </c>
      <c r="E901" s="60" t="s">
        <v>4668</v>
      </c>
      <c r="F901" s="60" t="s">
        <v>3717</v>
      </c>
      <c r="K901" s="71"/>
    </row>
    <row r="902" spans="2:11">
      <c r="B902" s="60">
        <v>898</v>
      </c>
      <c r="C902" s="60" t="s">
        <v>1243</v>
      </c>
      <c r="D902" s="60" t="s">
        <v>3718</v>
      </c>
      <c r="E902" s="60" t="s">
        <v>4669</v>
      </c>
      <c r="F902" s="60" t="s">
        <v>3718</v>
      </c>
      <c r="K902" s="71"/>
    </row>
    <row r="903" spans="2:11">
      <c r="B903" s="60">
        <v>899</v>
      </c>
      <c r="C903" s="60" t="s">
        <v>1244</v>
      </c>
      <c r="D903" s="60" t="s">
        <v>3719</v>
      </c>
      <c r="E903" s="60" t="s">
        <v>4669</v>
      </c>
      <c r="F903" s="60" t="s">
        <v>3719</v>
      </c>
      <c r="K903" s="71"/>
    </row>
    <row r="904" spans="2:11">
      <c r="B904" s="60">
        <v>900</v>
      </c>
      <c r="C904" s="60" t="s">
        <v>1245</v>
      </c>
      <c r="D904" s="60" t="s">
        <v>3720</v>
      </c>
      <c r="E904" s="60" t="s">
        <v>4669</v>
      </c>
      <c r="F904" s="60" t="s">
        <v>3720</v>
      </c>
      <c r="K904" s="71"/>
    </row>
    <row r="905" spans="2:11">
      <c r="B905" s="60">
        <v>901</v>
      </c>
      <c r="C905" s="60" t="s">
        <v>1246</v>
      </c>
      <c r="D905" s="60" t="s">
        <v>3721</v>
      </c>
      <c r="E905" s="60" t="s">
        <v>4670</v>
      </c>
      <c r="F905" s="60" t="s">
        <v>3721</v>
      </c>
      <c r="K905" s="71"/>
    </row>
    <row r="906" spans="2:11">
      <c r="B906" s="60">
        <v>902</v>
      </c>
      <c r="C906" s="60" t="s">
        <v>1247</v>
      </c>
      <c r="D906" s="60" t="s">
        <v>3722</v>
      </c>
      <c r="E906" s="60" t="s">
        <v>4668</v>
      </c>
      <c r="F906" s="60" t="s">
        <v>3722</v>
      </c>
      <c r="K906" s="71"/>
    </row>
    <row r="907" spans="2:11">
      <c r="B907" s="60">
        <v>903</v>
      </c>
      <c r="C907" s="60" t="s">
        <v>1248</v>
      </c>
      <c r="D907" s="60" t="s">
        <v>3723</v>
      </c>
      <c r="E907" s="60" t="s">
        <v>4670</v>
      </c>
      <c r="F907" s="60" t="s">
        <v>3723</v>
      </c>
      <c r="K907" s="71"/>
    </row>
    <row r="908" spans="2:11">
      <c r="B908" s="60">
        <v>904</v>
      </c>
      <c r="C908" s="60" t="s">
        <v>1249</v>
      </c>
      <c r="D908" s="60" t="s">
        <v>3724</v>
      </c>
      <c r="E908" s="60" t="s">
        <v>4668</v>
      </c>
      <c r="F908" s="60" t="s">
        <v>3724</v>
      </c>
      <c r="K908" s="71"/>
    </row>
    <row r="909" spans="2:11">
      <c r="B909" s="60">
        <v>905</v>
      </c>
      <c r="C909" s="60" t="s">
        <v>1250</v>
      </c>
      <c r="D909" s="60" t="s">
        <v>3725</v>
      </c>
      <c r="E909" s="60" t="s">
        <v>4669</v>
      </c>
      <c r="F909" s="60" t="s">
        <v>3725</v>
      </c>
      <c r="K909" s="71"/>
    </row>
    <row r="910" spans="2:11">
      <c r="B910" s="60">
        <v>906</v>
      </c>
      <c r="C910" s="60" t="s">
        <v>1251</v>
      </c>
      <c r="D910" s="60" t="s">
        <v>3726</v>
      </c>
      <c r="E910" s="60" t="s">
        <v>4668</v>
      </c>
      <c r="F910" s="60" t="s">
        <v>3726</v>
      </c>
      <c r="K910" s="71"/>
    </row>
    <row r="911" spans="2:11">
      <c r="B911" s="60">
        <v>907</v>
      </c>
      <c r="C911" s="60" t="s">
        <v>1252</v>
      </c>
      <c r="D911" s="60" t="s">
        <v>3727</v>
      </c>
      <c r="E911" s="60" t="s">
        <v>4669</v>
      </c>
      <c r="F911" s="60" t="s">
        <v>3727</v>
      </c>
      <c r="K911" s="71"/>
    </row>
    <row r="912" spans="2:11">
      <c r="B912" s="60">
        <v>908</v>
      </c>
      <c r="C912" s="60" t="s">
        <v>1253</v>
      </c>
      <c r="D912" s="60" t="s">
        <v>3728</v>
      </c>
      <c r="E912" s="60" t="s">
        <v>4668</v>
      </c>
      <c r="F912" s="60" t="s">
        <v>3728</v>
      </c>
      <c r="K912" s="71"/>
    </row>
    <row r="913" spans="2:11">
      <c r="B913" s="60">
        <v>909</v>
      </c>
      <c r="C913" s="60" t="s">
        <v>1254</v>
      </c>
      <c r="D913" s="60" t="s">
        <v>3729</v>
      </c>
      <c r="E913" s="60" t="s">
        <v>4668</v>
      </c>
      <c r="F913" s="60" t="s">
        <v>3729</v>
      </c>
      <c r="K913" s="71"/>
    </row>
    <row r="914" spans="2:11">
      <c r="B914" s="60">
        <v>910</v>
      </c>
      <c r="C914" s="60" t="s">
        <v>1255</v>
      </c>
      <c r="D914" s="60" t="s">
        <v>3730</v>
      </c>
      <c r="E914" s="60" t="s">
        <v>4669</v>
      </c>
      <c r="F914" s="60" t="s">
        <v>3730</v>
      </c>
      <c r="K914" s="71"/>
    </row>
    <row r="915" spans="2:11">
      <c r="B915" s="60">
        <v>911</v>
      </c>
      <c r="C915" s="60" t="s">
        <v>1256</v>
      </c>
      <c r="D915" s="60" t="s">
        <v>3731</v>
      </c>
      <c r="E915" s="60" t="s">
        <v>4669</v>
      </c>
      <c r="F915" s="60" t="s">
        <v>3731</v>
      </c>
      <c r="K915" s="71"/>
    </row>
    <row r="916" spans="2:11">
      <c r="B916" s="60">
        <v>912</v>
      </c>
      <c r="C916" s="60" t="s">
        <v>1257</v>
      </c>
      <c r="D916" s="60" t="s">
        <v>3732</v>
      </c>
      <c r="E916" s="60" t="s">
        <v>4670</v>
      </c>
      <c r="F916" s="60" t="s">
        <v>3732</v>
      </c>
      <c r="K916" s="71"/>
    </row>
    <row r="917" spans="2:11">
      <c r="B917" s="60">
        <v>913</v>
      </c>
      <c r="C917" s="60" t="s">
        <v>1258</v>
      </c>
      <c r="D917" s="60" t="s">
        <v>3733</v>
      </c>
      <c r="E917" s="60" t="s">
        <v>4668</v>
      </c>
      <c r="F917" s="60" t="s">
        <v>3733</v>
      </c>
      <c r="K917" s="71"/>
    </row>
    <row r="918" spans="2:11">
      <c r="B918" s="60">
        <v>914</v>
      </c>
      <c r="C918" s="60" t="s">
        <v>1259</v>
      </c>
      <c r="D918" s="60" t="s">
        <v>3734</v>
      </c>
      <c r="E918" s="60" t="s">
        <v>4668</v>
      </c>
      <c r="F918" s="60" t="s">
        <v>3734</v>
      </c>
      <c r="K918" s="71"/>
    </row>
    <row r="919" spans="2:11">
      <c r="B919" s="60">
        <v>915</v>
      </c>
      <c r="C919" s="60" t="s">
        <v>1260</v>
      </c>
      <c r="D919" s="60" t="s">
        <v>3735</v>
      </c>
      <c r="E919" s="60" t="s">
        <v>4669</v>
      </c>
      <c r="F919" s="60" t="s">
        <v>3735</v>
      </c>
      <c r="K919" s="71"/>
    </row>
    <row r="920" spans="2:11">
      <c r="B920" s="60">
        <v>916</v>
      </c>
      <c r="C920" s="60" t="s">
        <v>1261</v>
      </c>
      <c r="D920" s="60" t="s">
        <v>3736</v>
      </c>
      <c r="E920" s="60" t="s">
        <v>4668</v>
      </c>
      <c r="F920" s="60" t="s">
        <v>3736</v>
      </c>
      <c r="K920" s="71"/>
    </row>
    <row r="921" spans="2:11">
      <c r="B921" s="60">
        <v>917</v>
      </c>
      <c r="C921" s="60" t="s">
        <v>1262</v>
      </c>
      <c r="D921" s="60" t="s">
        <v>3737</v>
      </c>
      <c r="E921" s="60" t="s">
        <v>4669</v>
      </c>
      <c r="F921" s="60" t="s">
        <v>3737</v>
      </c>
      <c r="K921" s="71"/>
    </row>
    <row r="922" spans="2:11">
      <c r="B922" s="60">
        <v>918</v>
      </c>
      <c r="C922" s="60" t="s">
        <v>1263</v>
      </c>
      <c r="D922" s="60" t="s">
        <v>3738</v>
      </c>
      <c r="E922" s="60" t="s">
        <v>4670</v>
      </c>
      <c r="F922" s="60" t="s">
        <v>3738</v>
      </c>
      <c r="K922" s="71"/>
    </row>
    <row r="923" spans="2:11">
      <c r="B923" s="60">
        <v>919</v>
      </c>
      <c r="C923" s="60" t="s">
        <v>1264</v>
      </c>
      <c r="D923" s="60" t="s">
        <v>3739</v>
      </c>
      <c r="E923" s="60" t="s">
        <v>4668</v>
      </c>
      <c r="F923" s="60" t="s">
        <v>3739</v>
      </c>
      <c r="K923" s="71"/>
    </row>
    <row r="924" spans="2:11">
      <c r="B924" s="60">
        <v>920</v>
      </c>
      <c r="C924" s="60" t="s">
        <v>1265</v>
      </c>
      <c r="D924" s="60" t="s">
        <v>3740</v>
      </c>
      <c r="E924" s="60" t="s">
        <v>4668</v>
      </c>
      <c r="F924" s="60" t="s">
        <v>3740</v>
      </c>
      <c r="K924" s="71"/>
    </row>
    <row r="925" spans="2:11">
      <c r="B925" s="60">
        <v>921</v>
      </c>
      <c r="C925" s="60" t="s">
        <v>1266</v>
      </c>
      <c r="D925" s="60" t="s">
        <v>3741</v>
      </c>
      <c r="E925" s="60" t="s">
        <v>4670</v>
      </c>
      <c r="F925" s="60" t="s">
        <v>3741</v>
      </c>
      <c r="K925" s="71"/>
    </row>
    <row r="926" spans="2:11">
      <c r="B926" s="60">
        <v>922</v>
      </c>
      <c r="C926" s="60" t="s">
        <v>1267</v>
      </c>
      <c r="D926" s="60" t="s">
        <v>3742</v>
      </c>
      <c r="E926" s="60" t="s">
        <v>4668</v>
      </c>
      <c r="F926" s="60" t="s">
        <v>3742</v>
      </c>
      <c r="K926" s="71"/>
    </row>
    <row r="927" spans="2:11">
      <c r="B927" s="60">
        <v>923</v>
      </c>
      <c r="C927" s="60" t="s">
        <v>1268</v>
      </c>
      <c r="D927" s="60" t="s">
        <v>3743</v>
      </c>
      <c r="E927" s="60" t="s">
        <v>4668</v>
      </c>
      <c r="F927" s="60" t="s">
        <v>3743</v>
      </c>
      <c r="K927" s="71"/>
    </row>
    <row r="928" spans="2:11">
      <c r="B928" s="60">
        <v>924</v>
      </c>
      <c r="C928" s="60" t="s">
        <v>1269</v>
      </c>
      <c r="D928" s="60" t="s">
        <v>3744</v>
      </c>
      <c r="E928" s="60" t="s">
        <v>4668</v>
      </c>
      <c r="F928" s="60" t="s">
        <v>3744</v>
      </c>
      <c r="K928" s="71"/>
    </row>
    <row r="929" spans="2:11">
      <c r="B929" s="60">
        <v>925</v>
      </c>
      <c r="C929" s="60" t="s">
        <v>1270</v>
      </c>
      <c r="D929" s="60" t="s">
        <v>3745</v>
      </c>
      <c r="E929" s="60" t="s">
        <v>4669</v>
      </c>
      <c r="F929" s="60" t="s">
        <v>3745</v>
      </c>
      <c r="K929" s="71"/>
    </row>
    <row r="930" spans="2:11">
      <c r="B930" s="60">
        <v>926</v>
      </c>
      <c r="C930" s="60" t="s">
        <v>1271</v>
      </c>
      <c r="D930" s="60" t="s">
        <v>3746</v>
      </c>
      <c r="E930" s="60" t="s">
        <v>4670</v>
      </c>
      <c r="F930" s="60" t="s">
        <v>3746</v>
      </c>
      <c r="K930" s="71"/>
    </row>
    <row r="931" spans="2:11">
      <c r="B931" s="60">
        <v>927</v>
      </c>
      <c r="C931" s="60" t="s">
        <v>1272</v>
      </c>
      <c r="D931" s="60" t="s">
        <v>3747</v>
      </c>
      <c r="E931" s="60" t="s">
        <v>4669</v>
      </c>
      <c r="F931" s="60" t="s">
        <v>3747</v>
      </c>
      <c r="K931" s="71"/>
    </row>
    <row r="932" spans="2:11">
      <c r="B932" s="60">
        <v>928</v>
      </c>
      <c r="C932" s="60" t="s">
        <v>1273</v>
      </c>
      <c r="D932" s="60" t="s">
        <v>3748</v>
      </c>
      <c r="E932" s="60" t="s">
        <v>4669</v>
      </c>
      <c r="F932" s="60" t="s">
        <v>3748</v>
      </c>
      <c r="K932" s="71"/>
    </row>
    <row r="933" spans="2:11">
      <c r="B933" s="60">
        <v>929</v>
      </c>
      <c r="C933" s="60" t="s">
        <v>1274</v>
      </c>
      <c r="D933" s="60" t="s">
        <v>3749</v>
      </c>
      <c r="E933" s="60" t="s">
        <v>4669</v>
      </c>
      <c r="F933" s="60" t="s">
        <v>3749</v>
      </c>
      <c r="K933" s="71"/>
    </row>
    <row r="934" spans="2:11">
      <c r="B934" s="60">
        <v>930</v>
      </c>
      <c r="C934" s="60" t="s">
        <v>1275</v>
      </c>
      <c r="D934" s="60" t="s">
        <v>3750</v>
      </c>
      <c r="E934" s="60" t="s">
        <v>4670</v>
      </c>
      <c r="F934" s="60" t="s">
        <v>3750</v>
      </c>
      <c r="K934" s="71"/>
    </row>
    <row r="935" spans="2:11">
      <c r="B935" s="60">
        <v>931</v>
      </c>
      <c r="C935" s="60" t="s">
        <v>2406</v>
      </c>
      <c r="D935" s="60" t="s">
        <v>3751</v>
      </c>
      <c r="E935" s="60" t="s">
        <v>4670</v>
      </c>
      <c r="F935" s="60" t="s">
        <v>3751</v>
      </c>
      <c r="K935" s="71"/>
    </row>
    <row r="936" spans="2:11">
      <c r="B936" s="60">
        <v>932</v>
      </c>
      <c r="C936" s="60" t="s">
        <v>1276</v>
      </c>
      <c r="D936" s="60" t="s">
        <v>3752</v>
      </c>
      <c r="E936" s="60" t="s">
        <v>4668</v>
      </c>
      <c r="F936" s="60" t="s">
        <v>3752</v>
      </c>
      <c r="K936" s="71"/>
    </row>
    <row r="937" spans="2:11">
      <c r="B937" s="60">
        <v>933</v>
      </c>
      <c r="C937" s="60" t="s">
        <v>1277</v>
      </c>
      <c r="D937" s="60" t="s">
        <v>3753</v>
      </c>
      <c r="E937" s="60" t="s">
        <v>4670</v>
      </c>
      <c r="F937" s="60" t="s">
        <v>3753</v>
      </c>
      <c r="K937" s="71"/>
    </row>
    <row r="938" spans="2:11">
      <c r="B938" s="60">
        <v>934</v>
      </c>
      <c r="C938" s="60" t="s">
        <v>1278</v>
      </c>
      <c r="D938" s="60" t="s">
        <v>3754</v>
      </c>
      <c r="E938" s="60" t="s">
        <v>4670</v>
      </c>
      <c r="F938" s="60" t="s">
        <v>3754</v>
      </c>
      <c r="K938" s="71"/>
    </row>
    <row r="939" spans="2:11">
      <c r="B939" s="60">
        <v>935</v>
      </c>
      <c r="C939" s="60" t="s">
        <v>1279</v>
      </c>
      <c r="D939" s="60" t="s">
        <v>2538</v>
      </c>
      <c r="E939" s="60" t="s">
        <v>4670</v>
      </c>
      <c r="F939" s="60" t="s">
        <v>2538</v>
      </c>
      <c r="K939" s="71"/>
    </row>
    <row r="940" spans="2:11">
      <c r="B940" s="60">
        <v>936</v>
      </c>
      <c r="C940" s="60" t="s">
        <v>1280</v>
      </c>
      <c r="D940" s="60" t="s">
        <v>3755</v>
      </c>
      <c r="E940" s="60" t="s">
        <v>4668</v>
      </c>
      <c r="F940" s="60" t="s">
        <v>3755</v>
      </c>
      <c r="K940" s="71"/>
    </row>
    <row r="941" spans="2:11">
      <c r="B941" s="60">
        <v>937</v>
      </c>
      <c r="C941" s="60" t="s">
        <v>1281</v>
      </c>
      <c r="D941" s="60" t="s">
        <v>3756</v>
      </c>
      <c r="E941" s="60" t="s">
        <v>4668</v>
      </c>
      <c r="F941" s="60" t="s">
        <v>3756</v>
      </c>
      <c r="K941" s="71"/>
    </row>
    <row r="942" spans="2:11">
      <c r="B942" s="60">
        <v>938</v>
      </c>
      <c r="C942" s="60" t="s">
        <v>1282</v>
      </c>
      <c r="D942" s="60" t="s">
        <v>3757</v>
      </c>
      <c r="E942" s="60" t="s">
        <v>4670</v>
      </c>
      <c r="F942" s="60" t="s">
        <v>3757</v>
      </c>
      <c r="K942" s="71"/>
    </row>
    <row r="943" spans="2:11">
      <c r="B943" s="60">
        <v>939</v>
      </c>
      <c r="C943" s="60" t="s">
        <v>1283</v>
      </c>
      <c r="D943" s="60" t="s">
        <v>3758</v>
      </c>
      <c r="E943" s="60" t="s">
        <v>4670</v>
      </c>
      <c r="F943" s="60" t="s">
        <v>3758</v>
      </c>
      <c r="K943" s="71"/>
    </row>
    <row r="944" spans="2:11">
      <c r="B944" s="60">
        <v>940</v>
      </c>
      <c r="C944" s="60" t="s">
        <v>2797</v>
      </c>
      <c r="D944" s="60" t="s">
        <v>3759</v>
      </c>
      <c r="E944" s="60" t="s">
        <v>4668</v>
      </c>
      <c r="F944" s="60" t="s">
        <v>3759</v>
      </c>
      <c r="K944" s="71"/>
    </row>
    <row r="945" spans="2:11">
      <c r="B945" s="60">
        <v>941</v>
      </c>
      <c r="C945" s="60" t="s">
        <v>1284</v>
      </c>
      <c r="D945" s="60" t="s">
        <v>3760</v>
      </c>
      <c r="E945" s="60" t="s">
        <v>4668</v>
      </c>
      <c r="F945" s="60" t="s">
        <v>3760</v>
      </c>
      <c r="K945" s="71"/>
    </row>
    <row r="946" spans="2:11">
      <c r="B946" s="60">
        <v>942</v>
      </c>
      <c r="C946" s="60" t="s">
        <v>1285</v>
      </c>
      <c r="D946" s="60" t="s">
        <v>3761</v>
      </c>
      <c r="E946" s="60" t="s">
        <v>4669</v>
      </c>
      <c r="F946" s="60" t="s">
        <v>3761</v>
      </c>
      <c r="K946" s="71"/>
    </row>
    <row r="947" spans="2:11">
      <c r="B947" s="60">
        <v>943</v>
      </c>
      <c r="C947" s="60" t="s">
        <v>1286</v>
      </c>
      <c r="D947" s="60" t="s">
        <v>3762</v>
      </c>
      <c r="E947" s="60" t="s">
        <v>4668</v>
      </c>
      <c r="F947" s="60" t="s">
        <v>3762</v>
      </c>
      <c r="K947" s="71"/>
    </row>
    <row r="948" spans="2:11">
      <c r="B948" s="60">
        <v>944</v>
      </c>
      <c r="C948" s="60" t="s">
        <v>1287</v>
      </c>
      <c r="D948" s="60" t="s">
        <v>3763</v>
      </c>
      <c r="E948" s="60" t="s">
        <v>4670</v>
      </c>
      <c r="F948" s="60" t="s">
        <v>3763</v>
      </c>
      <c r="K948" s="71"/>
    </row>
    <row r="949" spans="2:11">
      <c r="B949" s="60">
        <v>945</v>
      </c>
      <c r="C949" s="60" t="s">
        <v>1288</v>
      </c>
      <c r="D949" s="60" t="s">
        <v>3764</v>
      </c>
      <c r="E949" s="60" t="s">
        <v>4670</v>
      </c>
      <c r="F949" s="60" t="s">
        <v>3764</v>
      </c>
      <c r="K949" s="71"/>
    </row>
    <row r="950" spans="2:11">
      <c r="B950" s="60">
        <v>946</v>
      </c>
      <c r="C950" s="60" t="s">
        <v>2798</v>
      </c>
      <c r="D950" s="60" t="s">
        <v>3765</v>
      </c>
      <c r="E950" s="60" t="s">
        <v>4668</v>
      </c>
      <c r="F950" s="60" t="s">
        <v>3765</v>
      </c>
      <c r="K950" s="71"/>
    </row>
    <row r="951" spans="2:11">
      <c r="B951" s="60">
        <v>947</v>
      </c>
      <c r="C951" s="60" t="s">
        <v>1289</v>
      </c>
      <c r="D951" s="60" t="s">
        <v>3766</v>
      </c>
      <c r="E951" s="60" t="s">
        <v>4670</v>
      </c>
      <c r="F951" s="60" t="s">
        <v>3766</v>
      </c>
      <c r="K951" s="71"/>
    </row>
    <row r="952" spans="2:11">
      <c r="B952" s="60">
        <v>948</v>
      </c>
      <c r="C952" s="60" t="s">
        <v>1290</v>
      </c>
      <c r="D952" s="60" t="s">
        <v>3767</v>
      </c>
      <c r="E952" s="60" t="s">
        <v>4670</v>
      </c>
      <c r="F952" s="60" t="s">
        <v>3767</v>
      </c>
      <c r="K952" s="71"/>
    </row>
    <row r="953" spans="2:11">
      <c r="B953" s="60">
        <v>949</v>
      </c>
      <c r="C953" s="60" t="s">
        <v>1291</v>
      </c>
      <c r="D953" s="60" t="s">
        <v>3768</v>
      </c>
      <c r="E953" s="60" t="s">
        <v>4668</v>
      </c>
      <c r="F953" s="60" t="s">
        <v>3768</v>
      </c>
      <c r="K953" s="71"/>
    </row>
    <row r="954" spans="2:11">
      <c r="B954" s="60">
        <v>950</v>
      </c>
      <c r="C954" s="60" t="s">
        <v>1292</v>
      </c>
      <c r="D954" s="60" t="s">
        <v>3769</v>
      </c>
      <c r="E954" s="60" t="s">
        <v>4668</v>
      </c>
      <c r="F954" s="60" t="s">
        <v>3769</v>
      </c>
      <c r="K954" s="71"/>
    </row>
    <row r="955" spans="2:11">
      <c r="B955" s="60">
        <v>951</v>
      </c>
      <c r="C955" s="60" t="s">
        <v>1293</v>
      </c>
      <c r="D955" s="60" t="s">
        <v>3770</v>
      </c>
      <c r="E955" s="60" t="s">
        <v>4670</v>
      </c>
      <c r="F955" s="60" t="s">
        <v>3770</v>
      </c>
      <c r="K955" s="71"/>
    </row>
    <row r="956" spans="2:11">
      <c r="B956" s="60">
        <v>952</v>
      </c>
      <c r="C956" s="60" t="s">
        <v>1294</v>
      </c>
      <c r="D956" s="60" t="s">
        <v>3771</v>
      </c>
      <c r="E956" s="60" t="s">
        <v>4670</v>
      </c>
      <c r="F956" s="60" t="s">
        <v>3771</v>
      </c>
      <c r="K956" s="71"/>
    </row>
    <row r="957" spans="2:11">
      <c r="B957" s="60">
        <v>953</v>
      </c>
      <c r="C957" s="60" t="s">
        <v>1295</v>
      </c>
      <c r="D957" s="60" t="s">
        <v>3772</v>
      </c>
      <c r="E957" s="60" t="s">
        <v>4668</v>
      </c>
      <c r="F957" s="60" t="s">
        <v>3772</v>
      </c>
      <c r="K957" s="71"/>
    </row>
    <row r="958" spans="2:11">
      <c r="B958" s="60">
        <v>954</v>
      </c>
      <c r="C958" s="60" t="s">
        <v>1296</v>
      </c>
      <c r="D958" s="60" t="s">
        <v>3773</v>
      </c>
      <c r="E958" s="60" t="s">
        <v>4669</v>
      </c>
      <c r="F958" s="60" t="s">
        <v>3773</v>
      </c>
      <c r="K958" s="71"/>
    </row>
    <row r="959" spans="2:11">
      <c r="B959" s="60">
        <v>955</v>
      </c>
      <c r="C959" s="60" t="s">
        <v>1297</v>
      </c>
      <c r="D959" s="60" t="s">
        <v>3774</v>
      </c>
      <c r="E959" s="60" t="s">
        <v>4668</v>
      </c>
      <c r="F959" s="60" t="s">
        <v>3774</v>
      </c>
      <c r="K959" s="71"/>
    </row>
    <row r="960" spans="2:11">
      <c r="B960" s="60">
        <v>956</v>
      </c>
      <c r="C960" s="60" t="s">
        <v>1298</v>
      </c>
      <c r="D960" s="60" t="s">
        <v>3775</v>
      </c>
      <c r="E960" s="60" t="s">
        <v>4670</v>
      </c>
      <c r="F960" s="60" t="s">
        <v>3775</v>
      </c>
      <c r="K960" s="71"/>
    </row>
    <row r="961" spans="2:11">
      <c r="B961" s="60">
        <v>957</v>
      </c>
      <c r="C961" s="60" t="s">
        <v>1299</v>
      </c>
      <c r="D961" s="60" t="s">
        <v>3776</v>
      </c>
      <c r="E961" s="60" t="s">
        <v>4668</v>
      </c>
      <c r="F961" s="60" t="s">
        <v>3776</v>
      </c>
      <c r="K961" s="71"/>
    </row>
    <row r="962" spans="2:11">
      <c r="B962" s="60">
        <v>958</v>
      </c>
      <c r="C962" s="60" t="s">
        <v>1300</v>
      </c>
      <c r="D962" s="60" t="s">
        <v>3777</v>
      </c>
      <c r="E962" s="60" t="s">
        <v>4668</v>
      </c>
      <c r="F962" s="60" t="s">
        <v>3777</v>
      </c>
      <c r="K962" s="71"/>
    </row>
    <row r="963" spans="2:11">
      <c r="B963" s="60">
        <v>959</v>
      </c>
      <c r="C963" s="60" t="s">
        <v>1301</v>
      </c>
      <c r="D963" s="60" t="s">
        <v>3778</v>
      </c>
      <c r="E963" s="60" t="s">
        <v>4670</v>
      </c>
      <c r="F963" s="60" t="s">
        <v>3778</v>
      </c>
      <c r="K963" s="71"/>
    </row>
    <row r="964" spans="2:11">
      <c r="B964" s="60">
        <v>960</v>
      </c>
      <c r="C964" s="60" t="s">
        <v>1302</v>
      </c>
      <c r="D964" s="60" t="s">
        <v>3779</v>
      </c>
      <c r="E964" s="60" t="s">
        <v>4669</v>
      </c>
      <c r="F964" s="60" t="s">
        <v>3779</v>
      </c>
      <c r="K964" s="71"/>
    </row>
    <row r="965" spans="2:11">
      <c r="B965" s="60">
        <v>961</v>
      </c>
      <c r="C965" s="60" t="s">
        <v>1303</v>
      </c>
      <c r="D965" s="60" t="s">
        <v>3780</v>
      </c>
      <c r="E965" s="60" t="s">
        <v>4668</v>
      </c>
      <c r="F965" s="60" t="s">
        <v>3780</v>
      </c>
      <c r="K965" s="71"/>
    </row>
    <row r="966" spans="2:11">
      <c r="B966" s="60">
        <v>962</v>
      </c>
      <c r="C966" s="60" t="s">
        <v>1304</v>
      </c>
      <c r="D966" s="60" t="s">
        <v>3781</v>
      </c>
      <c r="E966" s="60" t="s">
        <v>4670</v>
      </c>
      <c r="F966" s="60" t="s">
        <v>3781</v>
      </c>
      <c r="K966" s="71"/>
    </row>
    <row r="967" spans="2:11">
      <c r="B967" s="60">
        <v>963</v>
      </c>
      <c r="C967" s="60" t="s">
        <v>1305</v>
      </c>
      <c r="D967" s="60" t="s">
        <v>3782</v>
      </c>
      <c r="E967" s="60" t="s">
        <v>4669</v>
      </c>
      <c r="F967" s="60" t="s">
        <v>3782</v>
      </c>
      <c r="K967" s="71"/>
    </row>
    <row r="968" spans="2:11">
      <c r="B968" s="60">
        <v>964</v>
      </c>
      <c r="C968" s="60" t="s">
        <v>1306</v>
      </c>
      <c r="D968" s="60" t="s">
        <v>3783</v>
      </c>
      <c r="E968" s="60" t="s">
        <v>4668</v>
      </c>
      <c r="F968" s="60" t="s">
        <v>3783</v>
      </c>
      <c r="K968" s="71"/>
    </row>
    <row r="969" spans="2:11">
      <c r="B969" s="60">
        <v>965</v>
      </c>
      <c r="C969" s="60" t="s">
        <v>1307</v>
      </c>
      <c r="D969" s="60" t="s">
        <v>3784</v>
      </c>
      <c r="E969" s="60" t="s">
        <v>4668</v>
      </c>
      <c r="F969" s="60" t="s">
        <v>3784</v>
      </c>
      <c r="K969" s="71"/>
    </row>
    <row r="970" spans="2:11">
      <c r="B970" s="60">
        <v>966</v>
      </c>
      <c r="C970" s="60" t="s">
        <v>1308</v>
      </c>
      <c r="D970" s="60" t="s">
        <v>3785</v>
      </c>
      <c r="E970" s="60" t="s">
        <v>4669</v>
      </c>
      <c r="F970" s="60" t="s">
        <v>3785</v>
      </c>
      <c r="K970" s="71"/>
    </row>
    <row r="971" spans="2:11">
      <c r="B971" s="60">
        <v>967</v>
      </c>
      <c r="C971" s="60" t="s">
        <v>1309</v>
      </c>
      <c r="D971" s="60" t="s">
        <v>3786</v>
      </c>
      <c r="E971" s="60" t="s">
        <v>4670</v>
      </c>
      <c r="F971" s="60" t="s">
        <v>3786</v>
      </c>
      <c r="K971" s="71"/>
    </row>
    <row r="972" spans="2:11">
      <c r="B972" s="60">
        <v>968</v>
      </c>
      <c r="C972" s="60" t="s">
        <v>1310</v>
      </c>
      <c r="D972" s="60" t="s">
        <v>3787</v>
      </c>
      <c r="E972" s="60" t="s">
        <v>4668</v>
      </c>
      <c r="F972" s="60" t="s">
        <v>3787</v>
      </c>
      <c r="K972" s="71"/>
    </row>
    <row r="973" spans="2:11">
      <c r="B973" s="60">
        <v>969</v>
      </c>
      <c r="C973" s="60" t="s">
        <v>1311</v>
      </c>
      <c r="D973" s="60" t="s">
        <v>3788</v>
      </c>
      <c r="E973" s="60" t="s">
        <v>4669</v>
      </c>
      <c r="F973" s="60" t="s">
        <v>3788</v>
      </c>
      <c r="K973" s="71"/>
    </row>
    <row r="974" spans="2:11">
      <c r="B974" s="60">
        <v>970</v>
      </c>
      <c r="C974" s="60" t="s">
        <v>1312</v>
      </c>
      <c r="D974" s="60" t="s">
        <v>3789</v>
      </c>
      <c r="E974" s="60" t="s">
        <v>4668</v>
      </c>
      <c r="F974" s="60" t="s">
        <v>3789</v>
      </c>
      <c r="K974" s="71"/>
    </row>
    <row r="975" spans="2:11">
      <c r="B975" s="60">
        <v>971</v>
      </c>
      <c r="C975" s="60" t="s">
        <v>1313</v>
      </c>
      <c r="D975" s="60" t="s">
        <v>3790</v>
      </c>
      <c r="E975" s="60" t="s">
        <v>4669</v>
      </c>
      <c r="F975" s="60" t="s">
        <v>3790</v>
      </c>
      <c r="K975" s="71"/>
    </row>
    <row r="976" spans="2:11">
      <c r="B976" s="60">
        <v>972</v>
      </c>
      <c r="C976" s="60" t="s">
        <v>1314</v>
      </c>
      <c r="D976" s="60" t="s">
        <v>3791</v>
      </c>
      <c r="E976" s="60" t="s">
        <v>4669</v>
      </c>
      <c r="F976" s="60" t="s">
        <v>3791</v>
      </c>
      <c r="K976" s="71"/>
    </row>
    <row r="977" spans="2:11">
      <c r="B977" s="60">
        <v>973</v>
      </c>
      <c r="C977" s="60" t="s">
        <v>1315</v>
      </c>
      <c r="D977" s="60" t="s">
        <v>3792</v>
      </c>
      <c r="E977" s="60" t="s">
        <v>4668</v>
      </c>
      <c r="F977" s="60" t="s">
        <v>3792</v>
      </c>
      <c r="K977" s="71"/>
    </row>
    <row r="978" spans="2:11">
      <c r="B978" s="60">
        <v>974</v>
      </c>
      <c r="C978" s="60" t="s">
        <v>1316</v>
      </c>
      <c r="D978" s="60" t="s">
        <v>3793</v>
      </c>
      <c r="E978" s="60" t="s">
        <v>4670</v>
      </c>
      <c r="F978" s="60" t="s">
        <v>3793</v>
      </c>
      <c r="K978" s="71"/>
    </row>
    <row r="979" spans="2:11">
      <c r="B979" s="60">
        <v>975</v>
      </c>
      <c r="C979" s="60" t="s">
        <v>1317</v>
      </c>
      <c r="D979" s="60" t="s">
        <v>3794</v>
      </c>
      <c r="E979" s="60" t="s">
        <v>4669</v>
      </c>
      <c r="F979" s="60" t="s">
        <v>3794</v>
      </c>
      <c r="K979" s="71"/>
    </row>
    <row r="980" spans="2:11">
      <c r="B980" s="60">
        <v>976</v>
      </c>
      <c r="C980" s="60" t="s">
        <v>1318</v>
      </c>
      <c r="D980" s="60" t="s">
        <v>3795</v>
      </c>
      <c r="E980" s="60" t="s">
        <v>4668</v>
      </c>
      <c r="F980" s="60" t="s">
        <v>3795</v>
      </c>
      <c r="K980" s="71"/>
    </row>
    <row r="981" spans="2:11">
      <c r="B981" s="60">
        <v>977</v>
      </c>
      <c r="C981" s="60" t="s">
        <v>1319</v>
      </c>
      <c r="D981" s="60" t="s">
        <v>3796</v>
      </c>
      <c r="E981" s="60" t="s">
        <v>4670</v>
      </c>
      <c r="F981" s="60" t="s">
        <v>3796</v>
      </c>
      <c r="K981" s="71"/>
    </row>
    <row r="982" spans="2:11">
      <c r="B982" s="60">
        <v>978</v>
      </c>
      <c r="C982" s="60" t="s">
        <v>1320</v>
      </c>
      <c r="D982" s="60" t="s">
        <v>3797</v>
      </c>
      <c r="E982" s="60" t="s">
        <v>4669</v>
      </c>
      <c r="F982" s="60" t="s">
        <v>3797</v>
      </c>
      <c r="K982" s="71"/>
    </row>
    <row r="983" spans="2:11">
      <c r="B983" s="60">
        <v>979</v>
      </c>
      <c r="C983" s="60" t="s">
        <v>1321</v>
      </c>
      <c r="D983" s="60" t="s">
        <v>3798</v>
      </c>
      <c r="E983" s="60" t="s">
        <v>4668</v>
      </c>
      <c r="F983" s="60" t="s">
        <v>3798</v>
      </c>
      <c r="K983" s="71"/>
    </row>
    <row r="984" spans="2:11">
      <c r="B984" s="60">
        <v>980</v>
      </c>
      <c r="C984" s="60" t="s">
        <v>1322</v>
      </c>
      <c r="D984" s="60" t="s">
        <v>3799</v>
      </c>
      <c r="E984" s="60" t="s">
        <v>4668</v>
      </c>
      <c r="F984" s="60" t="s">
        <v>3799</v>
      </c>
      <c r="K984" s="71"/>
    </row>
    <row r="985" spans="2:11">
      <c r="B985" s="60">
        <v>981</v>
      </c>
      <c r="C985" s="60" t="s">
        <v>1323</v>
      </c>
      <c r="D985" s="60" t="s">
        <v>3800</v>
      </c>
      <c r="E985" s="60" t="s">
        <v>4668</v>
      </c>
      <c r="F985" s="60" t="s">
        <v>3800</v>
      </c>
      <c r="K985" s="71"/>
    </row>
    <row r="986" spans="2:11">
      <c r="B986" s="60">
        <v>982</v>
      </c>
      <c r="C986" s="60" t="s">
        <v>2799</v>
      </c>
      <c r="D986" s="60" t="s">
        <v>3801</v>
      </c>
      <c r="E986" s="60" t="s">
        <v>4668</v>
      </c>
      <c r="F986" s="60" t="s">
        <v>3801</v>
      </c>
      <c r="K986" s="71"/>
    </row>
    <row r="987" spans="2:11">
      <c r="B987" s="60">
        <v>983</v>
      </c>
      <c r="C987" s="60" t="s">
        <v>1324</v>
      </c>
      <c r="D987" s="60" t="s">
        <v>3802</v>
      </c>
      <c r="E987" s="60" t="s">
        <v>4669</v>
      </c>
      <c r="F987" s="60" t="s">
        <v>3802</v>
      </c>
      <c r="K987" s="71"/>
    </row>
    <row r="988" spans="2:11">
      <c r="B988" s="60">
        <v>984</v>
      </c>
      <c r="C988" s="60" t="s">
        <v>1325</v>
      </c>
      <c r="D988" s="60" t="s">
        <v>3803</v>
      </c>
      <c r="E988" s="60" t="s">
        <v>4668</v>
      </c>
      <c r="F988" s="60" t="s">
        <v>3803</v>
      </c>
      <c r="K988" s="71"/>
    </row>
    <row r="989" spans="2:11">
      <c r="B989" s="60">
        <v>985</v>
      </c>
      <c r="C989" s="60" t="s">
        <v>1326</v>
      </c>
      <c r="D989" s="60" t="s">
        <v>3804</v>
      </c>
      <c r="E989" s="60" t="s">
        <v>4668</v>
      </c>
      <c r="F989" s="60" t="s">
        <v>3804</v>
      </c>
      <c r="K989" s="71"/>
    </row>
    <row r="990" spans="2:11">
      <c r="B990" s="60">
        <v>986</v>
      </c>
      <c r="C990" s="60" t="s">
        <v>1327</v>
      </c>
      <c r="D990" s="60" t="s">
        <v>3805</v>
      </c>
      <c r="E990" s="60" t="s">
        <v>4668</v>
      </c>
      <c r="F990" s="60" t="s">
        <v>3805</v>
      </c>
      <c r="K990" s="71"/>
    </row>
    <row r="991" spans="2:11">
      <c r="B991" s="60">
        <v>987</v>
      </c>
      <c r="C991" s="60" t="s">
        <v>1328</v>
      </c>
      <c r="D991" s="60" t="s">
        <v>3806</v>
      </c>
      <c r="E991" s="60" t="s">
        <v>4668</v>
      </c>
      <c r="F991" s="60" t="s">
        <v>3806</v>
      </c>
      <c r="K991" s="71"/>
    </row>
    <row r="992" spans="2:11">
      <c r="B992" s="60">
        <v>988</v>
      </c>
      <c r="C992" s="60" t="s">
        <v>1329</v>
      </c>
      <c r="D992" s="60" t="s">
        <v>3807</v>
      </c>
      <c r="E992" s="60" t="s">
        <v>4668</v>
      </c>
      <c r="F992" s="60" t="s">
        <v>3807</v>
      </c>
      <c r="K992" s="71"/>
    </row>
    <row r="993" spans="2:11">
      <c r="B993" s="60">
        <v>989</v>
      </c>
      <c r="C993" s="60" t="s">
        <v>1330</v>
      </c>
      <c r="D993" s="60" t="s">
        <v>3808</v>
      </c>
      <c r="E993" s="60" t="s">
        <v>4669</v>
      </c>
      <c r="F993" s="60" t="s">
        <v>3808</v>
      </c>
      <c r="K993" s="71"/>
    </row>
    <row r="994" spans="2:11">
      <c r="B994" s="60">
        <v>990</v>
      </c>
      <c r="C994" s="60" t="s">
        <v>2800</v>
      </c>
      <c r="D994" s="60" t="s">
        <v>3809</v>
      </c>
      <c r="E994" s="60" t="s">
        <v>4670</v>
      </c>
      <c r="F994" s="60" t="s">
        <v>3809</v>
      </c>
      <c r="K994" s="71"/>
    </row>
    <row r="995" spans="2:11">
      <c r="B995" s="60">
        <v>991</v>
      </c>
      <c r="C995" s="60" t="s">
        <v>2801</v>
      </c>
      <c r="D995" s="60" t="s">
        <v>3809</v>
      </c>
      <c r="E995" s="60" t="s">
        <v>4670</v>
      </c>
      <c r="F995" s="60" t="s">
        <v>3809</v>
      </c>
      <c r="K995" s="71"/>
    </row>
    <row r="996" spans="2:11">
      <c r="B996" s="60">
        <v>992</v>
      </c>
      <c r="C996" s="60" t="s">
        <v>2802</v>
      </c>
      <c r="D996" s="60" t="s">
        <v>3810</v>
      </c>
      <c r="E996" s="60" t="s">
        <v>4670</v>
      </c>
      <c r="F996" s="60" t="s">
        <v>3810</v>
      </c>
      <c r="K996" s="71"/>
    </row>
    <row r="997" spans="2:11">
      <c r="B997" s="60">
        <v>993</v>
      </c>
      <c r="C997" s="60" t="s">
        <v>2803</v>
      </c>
      <c r="D997" s="60" t="s">
        <v>3811</v>
      </c>
      <c r="E997" s="60" t="s">
        <v>4670</v>
      </c>
      <c r="F997" s="60" t="s">
        <v>3811</v>
      </c>
      <c r="K997" s="71"/>
    </row>
    <row r="998" spans="2:11">
      <c r="B998" s="60">
        <v>994</v>
      </c>
      <c r="C998" s="60" t="s">
        <v>2804</v>
      </c>
      <c r="D998" s="60" t="s">
        <v>3812</v>
      </c>
      <c r="E998" s="60" t="s">
        <v>4670</v>
      </c>
      <c r="F998" s="60" t="s">
        <v>3812</v>
      </c>
      <c r="K998" s="71"/>
    </row>
    <row r="999" spans="2:11">
      <c r="B999" s="60">
        <v>995</v>
      </c>
      <c r="C999" s="60" t="s">
        <v>2805</v>
      </c>
      <c r="D999" s="60" t="s">
        <v>3813</v>
      </c>
      <c r="E999" s="60" t="s">
        <v>4670</v>
      </c>
      <c r="F999" s="60" t="s">
        <v>3813</v>
      </c>
      <c r="K999" s="71"/>
    </row>
    <row r="1000" spans="2:11">
      <c r="B1000" s="60">
        <v>996</v>
      </c>
      <c r="C1000" s="60" t="s">
        <v>1331</v>
      </c>
      <c r="D1000" s="60" t="s">
        <v>3814</v>
      </c>
      <c r="E1000" s="60" t="s">
        <v>4668</v>
      </c>
      <c r="F1000" s="60" t="s">
        <v>3814</v>
      </c>
      <c r="K1000" s="71"/>
    </row>
    <row r="1001" spans="2:11">
      <c r="B1001" s="60">
        <v>997</v>
      </c>
      <c r="C1001" s="60" t="s">
        <v>1332</v>
      </c>
      <c r="D1001" s="60" t="s">
        <v>3815</v>
      </c>
      <c r="E1001" s="60" t="s">
        <v>4668</v>
      </c>
      <c r="F1001" s="60" t="s">
        <v>3815</v>
      </c>
      <c r="K1001" s="71"/>
    </row>
    <row r="1002" spans="2:11">
      <c r="B1002" s="60">
        <v>998</v>
      </c>
      <c r="C1002" s="60" t="s">
        <v>2539</v>
      </c>
      <c r="D1002" s="60" t="s">
        <v>3816</v>
      </c>
      <c r="E1002" s="60" t="s">
        <v>4668</v>
      </c>
      <c r="F1002" s="60" t="s">
        <v>3816</v>
      </c>
      <c r="K1002" s="71"/>
    </row>
    <row r="1003" spans="2:11">
      <c r="B1003" s="60">
        <v>999</v>
      </c>
      <c r="C1003" s="60" t="s">
        <v>1333</v>
      </c>
      <c r="D1003" s="60" t="s">
        <v>3817</v>
      </c>
      <c r="E1003" s="60" t="s">
        <v>4669</v>
      </c>
      <c r="F1003" s="60" t="s">
        <v>3817</v>
      </c>
      <c r="K1003" s="71"/>
    </row>
    <row r="1004" spans="2:11">
      <c r="B1004" s="60">
        <v>1000</v>
      </c>
      <c r="C1004" s="60" t="s">
        <v>1334</v>
      </c>
      <c r="D1004" s="60" t="s">
        <v>3818</v>
      </c>
      <c r="E1004" s="60" t="s">
        <v>4668</v>
      </c>
      <c r="F1004" s="60" t="s">
        <v>3818</v>
      </c>
      <c r="K1004" s="71"/>
    </row>
    <row r="1005" spans="2:11">
      <c r="B1005" s="60">
        <v>1001</v>
      </c>
      <c r="C1005" s="60" t="s">
        <v>1335</v>
      </c>
      <c r="D1005" s="60" t="s">
        <v>3819</v>
      </c>
      <c r="E1005" s="60" t="s">
        <v>4668</v>
      </c>
      <c r="F1005" s="60" t="s">
        <v>3819</v>
      </c>
      <c r="K1005" s="71"/>
    </row>
    <row r="1006" spans="2:11">
      <c r="B1006" s="60">
        <v>1002</v>
      </c>
      <c r="C1006" s="60" t="s">
        <v>1336</v>
      </c>
      <c r="D1006" s="60" t="s">
        <v>3820</v>
      </c>
      <c r="E1006" s="60" t="s">
        <v>4668</v>
      </c>
      <c r="F1006" s="60" t="s">
        <v>3820</v>
      </c>
      <c r="K1006" s="71"/>
    </row>
    <row r="1007" spans="2:11">
      <c r="B1007" s="60">
        <v>1003</v>
      </c>
      <c r="C1007" s="60" t="s">
        <v>1337</v>
      </c>
      <c r="D1007" s="60" t="s">
        <v>3821</v>
      </c>
      <c r="E1007" s="60" t="s">
        <v>4668</v>
      </c>
      <c r="F1007" s="60" t="s">
        <v>3821</v>
      </c>
      <c r="K1007" s="71"/>
    </row>
    <row r="1008" spans="2:11">
      <c r="B1008" s="60">
        <v>1004</v>
      </c>
      <c r="C1008" s="60" t="s">
        <v>1338</v>
      </c>
      <c r="D1008" s="60" t="s">
        <v>3822</v>
      </c>
      <c r="E1008" s="60" t="s">
        <v>4668</v>
      </c>
      <c r="F1008" s="60" t="s">
        <v>3822</v>
      </c>
      <c r="K1008" s="71"/>
    </row>
    <row r="1009" spans="2:11">
      <c r="B1009" s="60">
        <v>1005</v>
      </c>
      <c r="C1009" s="60" t="s">
        <v>1339</v>
      </c>
      <c r="D1009" s="60" t="s">
        <v>3823</v>
      </c>
      <c r="E1009" s="60" t="s">
        <v>4670</v>
      </c>
      <c r="F1009" s="60" t="s">
        <v>3823</v>
      </c>
      <c r="K1009" s="71"/>
    </row>
    <row r="1010" spans="2:11">
      <c r="B1010" s="60">
        <v>1006</v>
      </c>
      <c r="C1010" s="60" t="s">
        <v>1340</v>
      </c>
      <c r="D1010" s="60" t="s">
        <v>3824</v>
      </c>
      <c r="E1010" s="60" t="s">
        <v>4670</v>
      </c>
      <c r="F1010" s="60" t="s">
        <v>3824</v>
      </c>
      <c r="K1010" s="71"/>
    </row>
    <row r="1011" spans="2:11">
      <c r="B1011" s="60">
        <v>1007</v>
      </c>
      <c r="C1011" s="60" t="s">
        <v>1341</v>
      </c>
      <c r="D1011" s="60" t="s">
        <v>3825</v>
      </c>
      <c r="E1011" s="60" t="s">
        <v>4669</v>
      </c>
      <c r="F1011" s="60" t="s">
        <v>3825</v>
      </c>
      <c r="K1011" s="71"/>
    </row>
    <row r="1012" spans="2:11">
      <c r="B1012" s="60">
        <v>1008</v>
      </c>
      <c r="C1012" s="60" t="s">
        <v>1342</v>
      </c>
      <c r="D1012" s="60" t="s">
        <v>3826</v>
      </c>
      <c r="E1012" s="60" t="s">
        <v>4670</v>
      </c>
      <c r="F1012" s="60" t="s">
        <v>3826</v>
      </c>
      <c r="K1012" s="71"/>
    </row>
    <row r="1013" spans="2:11">
      <c r="B1013" s="60">
        <v>1009</v>
      </c>
      <c r="C1013" s="60" t="s">
        <v>1343</v>
      </c>
      <c r="D1013" s="60" t="s">
        <v>3827</v>
      </c>
      <c r="E1013" s="60" t="s">
        <v>4668</v>
      </c>
      <c r="F1013" s="60" t="s">
        <v>3827</v>
      </c>
      <c r="K1013" s="71"/>
    </row>
    <row r="1014" spans="2:11">
      <c r="B1014" s="60">
        <v>1010</v>
      </c>
      <c r="C1014" s="60" t="s">
        <v>1344</v>
      </c>
      <c r="D1014" s="60" t="s">
        <v>3828</v>
      </c>
      <c r="E1014" s="60" t="s">
        <v>4670</v>
      </c>
      <c r="F1014" s="60" t="s">
        <v>3828</v>
      </c>
      <c r="K1014" s="71"/>
    </row>
    <row r="1015" spans="2:11">
      <c r="B1015" s="60">
        <v>1011</v>
      </c>
      <c r="C1015" s="60" t="s">
        <v>1345</v>
      </c>
      <c r="D1015" s="60" t="s">
        <v>3829</v>
      </c>
      <c r="E1015" s="60" t="s">
        <v>4670</v>
      </c>
      <c r="F1015" s="60" t="s">
        <v>3829</v>
      </c>
      <c r="K1015" s="71"/>
    </row>
    <row r="1016" spans="2:11">
      <c r="B1016" s="60">
        <v>1012</v>
      </c>
      <c r="C1016" s="60" t="s">
        <v>1346</v>
      </c>
      <c r="D1016" s="60" t="s">
        <v>3830</v>
      </c>
      <c r="E1016" s="60" t="s">
        <v>4670</v>
      </c>
      <c r="F1016" s="60" t="s">
        <v>3830</v>
      </c>
      <c r="K1016" s="71"/>
    </row>
    <row r="1017" spans="2:11">
      <c r="B1017" s="60">
        <v>1013</v>
      </c>
      <c r="C1017" s="60" t="s">
        <v>1347</v>
      </c>
      <c r="D1017" s="60" t="s">
        <v>3831</v>
      </c>
      <c r="E1017" s="60" t="s">
        <v>4668</v>
      </c>
      <c r="F1017" s="60" t="s">
        <v>3831</v>
      </c>
      <c r="K1017" s="71"/>
    </row>
    <row r="1018" spans="2:11">
      <c r="B1018" s="60">
        <v>1014</v>
      </c>
      <c r="C1018" s="60" t="s">
        <v>1348</v>
      </c>
      <c r="D1018" s="60" t="s">
        <v>3832</v>
      </c>
      <c r="E1018" s="60" t="s">
        <v>4668</v>
      </c>
      <c r="F1018" s="60" t="s">
        <v>3832</v>
      </c>
      <c r="K1018" s="71"/>
    </row>
    <row r="1019" spans="2:11">
      <c r="B1019" s="60">
        <v>1015</v>
      </c>
      <c r="C1019" s="60" t="s">
        <v>1349</v>
      </c>
      <c r="D1019" s="60" t="s">
        <v>3833</v>
      </c>
      <c r="E1019" s="60" t="s">
        <v>4668</v>
      </c>
      <c r="F1019" s="60" t="s">
        <v>3833</v>
      </c>
      <c r="K1019" s="71"/>
    </row>
    <row r="1020" spans="2:11">
      <c r="B1020" s="60">
        <v>1016</v>
      </c>
      <c r="C1020" s="60" t="s">
        <v>1350</v>
      </c>
      <c r="D1020" s="60" t="s">
        <v>3834</v>
      </c>
      <c r="E1020" s="60" t="s">
        <v>4670</v>
      </c>
      <c r="F1020" s="60" t="s">
        <v>3834</v>
      </c>
      <c r="K1020" s="71"/>
    </row>
    <row r="1021" spans="2:11">
      <c r="B1021" s="60">
        <v>1017</v>
      </c>
      <c r="C1021" s="60" t="s">
        <v>1351</v>
      </c>
      <c r="D1021" s="60" t="s">
        <v>3835</v>
      </c>
      <c r="E1021" s="60" t="s">
        <v>4669</v>
      </c>
      <c r="F1021" s="60" t="s">
        <v>3835</v>
      </c>
      <c r="K1021" s="71"/>
    </row>
    <row r="1022" spans="2:11">
      <c r="B1022" s="60">
        <v>1018</v>
      </c>
      <c r="C1022" s="60" t="s">
        <v>1352</v>
      </c>
      <c r="D1022" s="60" t="s">
        <v>3836</v>
      </c>
      <c r="E1022" s="60" t="s">
        <v>4668</v>
      </c>
      <c r="F1022" s="60" t="s">
        <v>3836</v>
      </c>
      <c r="K1022" s="71"/>
    </row>
    <row r="1023" spans="2:11">
      <c r="B1023" s="60">
        <v>1019</v>
      </c>
      <c r="C1023" s="60" t="s">
        <v>1353</v>
      </c>
      <c r="D1023" s="60" t="s">
        <v>3837</v>
      </c>
      <c r="E1023" s="60" t="s">
        <v>4670</v>
      </c>
      <c r="F1023" s="60" t="s">
        <v>3837</v>
      </c>
      <c r="K1023" s="71"/>
    </row>
    <row r="1024" spans="2:11">
      <c r="B1024" s="60">
        <v>1020</v>
      </c>
      <c r="C1024" s="60" t="s">
        <v>1354</v>
      </c>
      <c r="D1024" s="60" t="s">
        <v>3838</v>
      </c>
      <c r="E1024" s="60" t="s">
        <v>4668</v>
      </c>
      <c r="F1024" s="60" t="s">
        <v>3838</v>
      </c>
      <c r="K1024" s="71"/>
    </row>
    <row r="1025" spans="2:11">
      <c r="B1025" s="60">
        <v>1021</v>
      </c>
      <c r="C1025" s="60" t="s">
        <v>1355</v>
      </c>
      <c r="D1025" s="60" t="s">
        <v>3839</v>
      </c>
      <c r="E1025" s="60" t="s">
        <v>4669</v>
      </c>
      <c r="F1025" s="60" t="s">
        <v>3839</v>
      </c>
      <c r="K1025" s="71"/>
    </row>
    <row r="1026" spans="2:11">
      <c r="B1026" s="60">
        <v>1022</v>
      </c>
      <c r="C1026" s="60" t="s">
        <v>1356</v>
      </c>
      <c r="D1026" s="60" t="s">
        <v>3840</v>
      </c>
      <c r="E1026" s="60" t="s">
        <v>4668</v>
      </c>
      <c r="F1026" s="60" t="s">
        <v>3840</v>
      </c>
      <c r="K1026" s="71"/>
    </row>
    <row r="1027" spans="2:11">
      <c r="B1027" s="60">
        <v>1023</v>
      </c>
      <c r="C1027" s="60" t="s">
        <v>1357</v>
      </c>
      <c r="D1027" s="60" t="s">
        <v>3841</v>
      </c>
      <c r="E1027" s="60" t="s">
        <v>4670</v>
      </c>
      <c r="F1027" s="60" t="s">
        <v>3841</v>
      </c>
      <c r="K1027" s="71"/>
    </row>
    <row r="1028" spans="2:11">
      <c r="B1028" s="60">
        <v>1024</v>
      </c>
      <c r="C1028" s="60" t="s">
        <v>1358</v>
      </c>
      <c r="D1028" s="60" t="s">
        <v>3842</v>
      </c>
      <c r="E1028" s="60" t="s">
        <v>4668</v>
      </c>
      <c r="F1028" s="60" t="s">
        <v>3842</v>
      </c>
      <c r="K1028" s="71"/>
    </row>
    <row r="1029" spans="2:11">
      <c r="B1029" s="60">
        <v>1025</v>
      </c>
      <c r="C1029" s="60" t="s">
        <v>1359</v>
      </c>
      <c r="D1029" s="60" t="s">
        <v>3843</v>
      </c>
      <c r="E1029" s="60" t="s">
        <v>4670</v>
      </c>
      <c r="F1029" s="60" t="s">
        <v>3843</v>
      </c>
      <c r="K1029" s="71"/>
    </row>
    <row r="1030" spans="2:11">
      <c r="B1030" s="60">
        <v>1026</v>
      </c>
      <c r="C1030" s="60" t="s">
        <v>1360</v>
      </c>
      <c r="D1030" s="60" t="s">
        <v>3844</v>
      </c>
      <c r="E1030" s="60" t="s">
        <v>4668</v>
      </c>
      <c r="F1030" s="60" t="s">
        <v>3844</v>
      </c>
      <c r="K1030" s="71"/>
    </row>
    <row r="1031" spans="2:11">
      <c r="B1031" s="60">
        <v>1027</v>
      </c>
      <c r="C1031" s="60" t="s">
        <v>1361</v>
      </c>
      <c r="D1031" s="60" t="s">
        <v>3845</v>
      </c>
      <c r="E1031" s="60" t="s">
        <v>4668</v>
      </c>
      <c r="F1031" s="60" t="s">
        <v>3845</v>
      </c>
      <c r="K1031" s="71"/>
    </row>
    <row r="1032" spans="2:11">
      <c r="B1032" s="60">
        <v>1028</v>
      </c>
      <c r="C1032" s="60" t="s">
        <v>1362</v>
      </c>
      <c r="D1032" s="60" t="s">
        <v>3846</v>
      </c>
      <c r="E1032" s="60" t="s">
        <v>4668</v>
      </c>
      <c r="F1032" s="60" t="s">
        <v>3846</v>
      </c>
      <c r="K1032" s="71"/>
    </row>
    <row r="1033" spans="2:11">
      <c r="B1033" s="60">
        <v>1029</v>
      </c>
      <c r="C1033" s="60" t="s">
        <v>1363</v>
      </c>
      <c r="D1033" s="60" t="s">
        <v>3847</v>
      </c>
      <c r="E1033" s="60" t="s">
        <v>4668</v>
      </c>
      <c r="F1033" s="60" t="s">
        <v>3847</v>
      </c>
      <c r="K1033" s="71"/>
    </row>
    <row r="1034" spans="2:11">
      <c r="B1034" s="60">
        <v>1030</v>
      </c>
      <c r="C1034" s="60" t="s">
        <v>2540</v>
      </c>
      <c r="D1034" s="60" t="s">
        <v>3848</v>
      </c>
      <c r="E1034" s="60" t="s">
        <v>4668</v>
      </c>
      <c r="F1034" s="60" t="s">
        <v>3848</v>
      </c>
      <c r="K1034" s="71"/>
    </row>
    <row r="1035" spans="2:11">
      <c r="B1035" s="60">
        <v>1031</v>
      </c>
      <c r="C1035" s="60" t="s">
        <v>1364</v>
      </c>
      <c r="D1035" s="60" t="s">
        <v>2541</v>
      </c>
      <c r="E1035" s="60" t="s">
        <v>4668</v>
      </c>
      <c r="F1035" s="60" t="s">
        <v>2541</v>
      </c>
      <c r="K1035" s="71"/>
    </row>
    <row r="1036" spans="2:11">
      <c r="B1036" s="60">
        <v>1032</v>
      </c>
      <c r="C1036" s="60" t="s">
        <v>1365</v>
      </c>
      <c r="D1036" s="60" t="s">
        <v>3849</v>
      </c>
      <c r="E1036" s="60" t="s">
        <v>4669</v>
      </c>
      <c r="F1036" s="60" t="s">
        <v>3849</v>
      </c>
      <c r="K1036" s="71"/>
    </row>
    <row r="1037" spans="2:11">
      <c r="B1037" s="60">
        <v>1033</v>
      </c>
      <c r="C1037" s="60" t="s">
        <v>1366</v>
      </c>
      <c r="D1037" s="60" t="s">
        <v>3850</v>
      </c>
      <c r="E1037" s="60" t="s">
        <v>4670</v>
      </c>
      <c r="F1037" s="60" t="s">
        <v>3850</v>
      </c>
      <c r="K1037" s="71"/>
    </row>
    <row r="1038" spans="2:11">
      <c r="B1038" s="60">
        <v>1034</v>
      </c>
      <c r="C1038" s="60" t="s">
        <v>1367</v>
      </c>
      <c r="D1038" s="60" t="s">
        <v>3851</v>
      </c>
      <c r="E1038" s="60" t="s">
        <v>4668</v>
      </c>
      <c r="F1038" s="60" t="s">
        <v>3851</v>
      </c>
      <c r="K1038" s="71"/>
    </row>
    <row r="1039" spans="2:11">
      <c r="B1039" s="60">
        <v>1035</v>
      </c>
      <c r="C1039" s="60" t="s">
        <v>1368</v>
      </c>
      <c r="D1039" s="60" t="s">
        <v>3852</v>
      </c>
      <c r="E1039" s="60" t="s">
        <v>4668</v>
      </c>
      <c r="F1039" s="60" t="s">
        <v>3852</v>
      </c>
      <c r="K1039" s="71"/>
    </row>
    <row r="1040" spans="2:11">
      <c r="B1040" s="60">
        <v>1036</v>
      </c>
      <c r="C1040" s="60" t="s">
        <v>1369</v>
      </c>
      <c r="D1040" s="60" t="s">
        <v>3853</v>
      </c>
      <c r="E1040" s="60" t="s">
        <v>4669</v>
      </c>
      <c r="F1040" s="60" t="s">
        <v>3853</v>
      </c>
      <c r="K1040" s="71"/>
    </row>
    <row r="1041" spans="2:11">
      <c r="B1041" s="60">
        <v>1037</v>
      </c>
      <c r="C1041" s="60" t="s">
        <v>1370</v>
      </c>
      <c r="D1041" s="60" t="s">
        <v>3854</v>
      </c>
      <c r="E1041" s="60" t="s">
        <v>4668</v>
      </c>
      <c r="F1041" s="60" t="s">
        <v>3854</v>
      </c>
      <c r="K1041" s="71"/>
    </row>
    <row r="1042" spans="2:11">
      <c r="B1042" s="60">
        <v>1038</v>
      </c>
      <c r="C1042" s="60" t="s">
        <v>1371</v>
      </c>
      <c r="D1042" s="60" t="s">
        <v>3855</v>
      </c>
      <c r="E1042" s="60" t="s">
        <v>4668</v>
      </c>
      <c r="F1042" s="60" t="s">
        <v>3855</v>
      </c>
      <c r="K1042" s="71"/>
    </row>
    <row r="1043" spans="2:11">
      <c r="B1043" s="60">
        <v>1039</v>
      </c>
      <c r="C1043" s="60" t="s">
        <v>1372</v>
      </c>
      <c r="D1043" s="60" t="s">
        <v>3856</v>
      </c>
      <c r="E1043" s="60" t="s">
        <v>4670</v>
      </c>
      <c r="F1043" s="60" t="s">
        <v>3856</v>
      </c>
      <c r="K1043" s="71"/>
    </row>
    <row r="1044" spans="2:11">
      <c r="B1044" s="60">
        <v>1040</v>
      </c>
      <c r="C1044" s="60" t="s">
        <v>1373</v>
      </c>
      <c r="D1044" s="60" t="s">
        <v>3857</v>
      </c>
      <c r="E1044" s="60" t="s">
        <v>4668</v>
      </c>
      <c r="F1044" s="60" t="s">
        <v>3857</v>
      </c>
      <c r="K1044" s="71"/>
    </row>
    <row r="1045" spans="2:11">
      <c r="B1045" s="60">
        <v>1041</v>
      </c>
      <c r="C1045" s="60" t="s">
        <v>1374</v>
      </c>
      <c r="D1045" s="60" t="s">
        <v>3858</v>
      </c>
      <c r="E1045" s="60" t="s">
        <v>4668</v>
      </c>
      <c r="F1045" s="60" t="s">
        <v>3858</v>
      </c>
      <c r="K1045" s="71"/>
    </row>
    <row r="1046" spans="2:11">
      <c r="B1046" s="60">
        <v>1042</v>
      </c>
      <c r="C1046" s="60" t="s">
        <v>1375</v>
      </c>
      <c r="D1046" s="60" t="s">
        <v>3859</v>
      </c>
      <c r="E1046" s="60" t="s">
        <v>4668</v>
      </c>
      <c r="F1046" s="60" t="s">
        <v>3859</v>
      </c>
      <c r="K1046" s="71"/>
    </row>
    <row r="1047" spans="2:11">
      <c r="B1047" s="60">
        <v>1043</v>
      </c>
      <c r="C1047" s="60" t="s">
        <v>2806</v>
      </c>
      <c r="D1047" s="60" t="s">
        <v>3860</v>
      </c>
      <c r="E1047" s="60" t="s">
        <v>4670</v>
      </c>
      <c r="F1047" s="60" t="s">
        <v>3860</v>
      </c>
      <c r="K1047" s="71"/>
    </row>
    <row r="1048" spans="2:11">
      <c r="B1048" s="60">
        <v>1044</v>
      </c>
      <c r="C1048" s="60" t="s">
        <v>1376</v>
      </c>
      <c r="D1048" s="60" t="s">
        <v>3861</v>
      </c>
      <c r="E1048" s="60" t="s">
        <v>4668</v>
      </c>
      <c r="F1048" s="60" t="s">
        <v>3861</v>
      </c>
      <c r="K1048" s="71"/>
    </row>
    <row r="1049" spans="2:11">
      <c r="B1049" s="60">
        <v>1045</v>
      </c>
      <c r="C1049" s="60" t="s">
        <v>1377</v>
      </c>
      <c r="D1049" s="60" t="s">
        <v>3862</v>
      </c>
      <c r="E1049" s="60" t="s">
        <v>4668</v>
      </c>
      <c r="F1049" s="60" t="s">
        <v>3862</v>
      </c>
      <c r="K1049" s="71"/>
    </row>
    <row r="1050" spans="2:11">
      <c r="B1050" s="60">
        <v>1046</v>
      </c>
      <c r="C1050" s="60" t="s">
        <v>1378</v>
      </c>
      <c r="D1050" s="60" t="s">
        <v>3863</v>
      </c>
      <c r="E1050" s="60" t="s">
        <v>4668</v>
      </c>
      <c r="F1050" s="60" t="s">
        <v>3863</v>
      </c>
      <c r="K1050" s="71"/>
    </row>
    <row r="1051" spans="2:11">
      <c r="B1051" s="60">
        <v>1047</v>
      </c>
      <c r="C1051" s="60" t="s">
        <v>1379</v>
      </c>
      <c r="D1051" s="60" t="s">
        <v>3864</v>
      </c>
      <c r="E1051" s="60" t="s">
        <v>4668</v>
      </c>
      <c r="F1051" s="60" t="s">
        <v>3864</v>
      </c>
      <c r="K1051" s="71"/>
    </row>
    <row r="1052" spans="2:11">
      <c r="B1052" s="60">
        <v>1048</v>
      </c>
      <c r="C1052" s="60" t="s">
        <v>1380</v>
      </c>
      <c r="D1052" s="60" t="s">
        <v>3865</v>
      </c>
      <c r="E1052" s="60" t="s">
        <v>4668</v>
      </c>
      <c r="F1052" s="60" t="s">
        <v>3865</v>
      </c>
      <c r="K1052" s="71"/>
    </row>
    <row r="1053" spans="2:11">
      <c r="B1053" s="60">
        <v>1049</v>
      </c>
      <c r="C1053" s="60" t="s">
        <v>1381</v>
      </c>
      <c r="D1053" s="60" t="s">
        <v>3866</v>
      </c>
      <c r="E1053" s="60" t="s">
        <v>4668</v>
      </c>
      <c r="F1053" s="60" t="s">
        <v>3866</v>
      </c>
      <c r="K1053" s="71"/>
    </row>
    <row r="1054" spans="2:11">
      <c r="B1054" s="60">
        <v>1050</v>
      </c>
      <c r="C1054" s="60" t="s">
        <v>1382</v>
      </c>
      <c r="D1054" s="60" t="s">
        <v>3867</v>
      </c>
      <c r="E1054" s="60" t="s">
        <v>4668</v>
      </c>
      <c r="F1054" s="60" t="s">
        <v>3867</v>
      </c>
      <c r="K1054" s="71"/>
    </row>
    <row r="1055" spans="2:11">
      <c r="B1055" s="60">
        <v>1051</v>
      </c>
      <c r="C1055" s="60" t="s">
        <v>1383</v>
      </c>
      <c r="D1055" s="60" t="s">
        <v>3868</v>
      </c>
      <c r="E1055" s="60" t="s">
        <v>4668</v>
      </c>
      <c r="F1055" s="60" t="s">
        <v>3868</v>
      </c>
      <c r="K1055" s="71"/>
    </row>
    <row r="1056" spans="2:11">
      <c r="B1056" s="60">
        <v>1052</v>
      </c>
      <c r="C1056" s="60" t="s">
        <v>1384</v>
      </c>
      <c r="D1056" s="60" t="s">
        <v>3869</v>
      </c>
      <c r="E1056" s="60" t="s">
        <v>4669</v>
      </c>
      <c r="F1056" s="60" t="s">
        <v>3869</v>
      </c>
      <c r="K1056" s="71"/>
    </row>
    <row r="1057" spans="2:11">
      <c r="B1057" s="60">
        <v>1053</v>
      </c>
      <c r="C1057" s="60" t="s">
        <v>1385</v>
      </c>
      <c r="D1057" s="60" t="s">
        <v>3870</v>
      </c>
      <c r="E1057" s="60" t="s">
        <v>4669</v>
      </c>
      <c r="F1057" s="60" t="s">
        <v>3870</v>
      </c>
      <c r="K1057" s="71"/>
    </row>
    <row r="1058" spans="2:11">
      <c r="B1058" s="60">
        <v>1054</v>
      </c>
      <c r="C1058" s="60" t="s">
        <v>1386</v>
      </c>
      <c r="D1058" s="60" t="s">
        <v>3871</v>
      </c>
      <c r="E1058" s="60" t="s">
        <v>4669</v>
      </c>
      <c r="F1058" s="60" t="s">
        <v>3871</v>
      </c>
      <c r="K1058" s="71"/>
    </row>
    <row r="1059" spans="2:11">
      <c r="B1059" s="60">
        <v>1055</v>
      </c>
      <c r="C1059" s="60" t="s">
        <v>2807</v>
      </c>
      <c r="D1059" s="60" t="s">
        <v>3872</v>
      </c>
      <c r="E1059" s="60" t="s">
        <v>4670</v>
      </c>
      <c r="F1059" s="60" t="s">
        <v>3872</v>
      </c>
      <c r="K1059" s="71"/>
    </row>
    <row r="1060" spans="2:11">
      <c r="B1060" s="60">
        <v>1056</v>
      </c>
      <c r="C1060" s="60" t="s">
        <v>2808</v>
      </c>
      <c r="D1060" s="60" t="s">
        <v>3873</v>
      </c>
      <c r="E1060" s="60" t="s">
        <v>4670</v>
      </c>
      <c r="F1060" s="60" t="s">
        <v>3873</v>
      </c>
      <c r="K1060" s="71"/>
    </row>
    <row r="1061" spans="2:11">
      <c r="B1061" s="60">
        <v>1057</v>
      </c>
      <c r="C1061" s="60" t="s">
        <v>2809</v>
      </c>
      <c r="D1061" s="60" t="s">
        <v>3874</v>
      </c>
      <c r="E1061" s="60" t="s">
        <v>4670</v>
      </c>
      <c r="F1061" s="60" t="s">
        <v>3874</v>
      </c>
      <c r="K1061" s="71"/>
    </row>
    <row r="1062" spans="2:11">
      <c r="B1062" s="60">
        <v>1058</v>
      </c>
      <c r="C1062" s="60" t="s">
        <v>2810</v>
      </c>
      <c r="D1062" s="60" t="s">
        <v>3875</v>
      </c>
      <c r="E1062" s="60" t="s">
        <v>4670</v>
      </c>
      <c r="F1062" s="60" t="s">
        <v>3875</v>
      </c>
      <c r="K1062" s="71"/>
    </row>
    <row r="1063" spans="2:11">
      <c r="B1063" s="60">
        <v>1059</v>
      </c>
      <c r="C1063" s="60" t="s">
        <v>1387</v>
      </c>
      <c r="D1063" s="60" t="s">
        <v>3876</v>
      </c>
      <c r="E1063" s="60" t="s">
        <v>4668</v>
      </c>
      <c r="F1063" s="60" t="s">
        <v>3876</v>
      </c>
      <c r="K1063" s="71"/>
    </row>
    <row r="1064" spans="2:11">
      <c r="B1064" s="60">
        <v>1060</v>
      </c>
      <c r="C1064" s="60" t="s">
        <v>1388</v>
      </c>
      <c r="D1064" s="60" t="s">
        <v>3877</v>
      </c>
      <c r="E1064" s="60" t="s">
        <v>4670</v>
      </c>
      <c r="F1064" s="60" t="s">
        <v>3877</v>
      </c>
      <c r="K1064" s="71"/>
    </row>
    <row r="1065" spans="2:11">
      <c r="B1065" s="60">
        <v>1061</v>
      </c>
      <c r="C1065" s="60" t="s">
        <v>1389</v>
      </c>
      <c r="D1065" s="60" t="s">
        <v>3878</v>
      </c>
      <c r="E1065" s="60" t="s">
        <v>4668</v>
      </c>
      <c r="F1065" s="60" t="s">
        <v>3878</v>
      </c>
      <c r="K1065" s="71"/>
    </row>
    <row r="1066" spans="2:11">
      <c r="B1066" s="60">
        <v>1062</v>
      </c>
      <c r="C1066" s="60" t="s">
        <v>1390</v>
      </c>
      <c r="D1066" s="60" t="s">
        <v>3879</v>
      </c>
      <c r="E1066" s="60" t="s">
        <v>4668</v>
      </c>
      <c r="F1066" s="60" t="s">
        <v>3879</v>
      </c>
      <c r="K1066" s="71"/>
    </row>
    <row r="1067" spans="2:11">
      <c r="B1067" s="60">
        <v>1063</v>
      </c>
      <c r="C1067" s="60" t="s">
        <v>1391</v>
      </c>
      <c r="D1067" s="60" t="s">
        <v>3880</v>
      </c>
      <c r="E1067" s="60" t="s">
        <v>4668</v>
      </c>
      <c r="F1067" s="60" t="s">
        <v>3880</v>
      </c>
      <c r="K1067" s="71"/>
    </row>
    <row r="1068" spans="2:11">
      <c r="B1068" s="60">
        <v>1064</v>
      </c>
      <c r="C1068" s="60" t="s">
        <v>1392</v>
      </c>
      <c r="D1068" s="60" t="s">
        <v>3881</v>
      </c>
      <c r="E1068" s="60" t="s">
        <v>4668</v>
      </c>
      <c r="F1068" s="60" t="s">
        <v>3881</v>
      </c>
      <c r="K1068" s="71"/>
    </row>
    <row r="1069" spans="2:11">
      <c r="B1069" s="60">
        <v>1065</v>
      </c>
      <c r="C1069" s="60" t="s">
        <v>1393</v>
      </c>
      <c r="D1069" s="60" t="s">
        <v>3882</v>
      </c>
      <c r="E1069" s="60" t="s">
        <v>4668</v>
      </c>
      <c r="F1069" s="60" t="s">
        <v>3882</v>
      </c>
      <c r="K1069" s="71"/>
    </row>
    <row r="1070" spans="2:11">
      <c r="B1070" s="60">
        <v>1066</v>
      </c>
      <c r="C1070" s="60" t="s">
        <v>1394</v>
      </c>
      <c r="D1070" s="60" t="s">
        <v>3883</v>
      </c>
      <c r="E1070" s="60" t="s">
        <v>4668</v>
      </c>
      <c r="F1070" s="60" t="s">
        <v>3883</v>
      </c>
      <c r="K1070" s="71"/>
    </row>
    <row r="1071" spans="2:11">
      <c r="B1071" s="60">
        <v>1067</v>
      </c>
      <c r="C1071" s="60" t="s">
        <v>1395</v>
      </c>
      <c r="D1071" s="60" t="s">
        <v>3884</v>
      </c>
      <c r="E1071" s="60" t="s">
        <v>4668</v>
      </c>
      <c r="F1071" s="60" t="s">
        <v>3884</v>
      </c>
      <c r="K1071" s="71"/>
    </row>
    <row r="1072" spans="2:11">
      <c r="B1072" s="60">
        <v>1068</v>
      </c>
      <c r="C1072" s="60" t="s">
        <v>1396</v>
      </c>
      <c r="D1072" s="60" t="s">
        <v>3885</v>
      </c>
      <c r="E1072" s="60" t="s">
        <v>4668</v>
      </c>
      <c r="F1072" s="60" t="s">
        <v>3885</v>
      </c>
      <c r="K1072" s="71"/>
    </row>
    <row r="1073" spans="2:11">
      <c r="B1073" s="60">
        <v>1069</v>
      </c>
      <c r="C1073" s="60" t="s">
        <v>1397</v>
      </c>
      <c r="D1073" s="60" t="s">
        <v>3886</v>
      </c>
      <c r="E1073" s="60" t="s">
        <v>4668</v>
      </c>
      <c r="F1073" s="60" t="s">
        <v>3886</v>
      </c>
      <c r="K1073" s="71"/>
    </row>
    <row r="1074" spans="2:11">
      <c r="B1074" s="60">
        <v>1070</v>
      </c>
      <c r="C1074" s="60" t="s">
        <v>1398</v>
      </c>
      <c r="D1074" s="60" t="s">
        <v>3887</v>
      </c>
      <c r="E1074" s="60" t="s">
        <v>4670</v>
      </c>
      <c r="F1074" s="60" t="s">
        <v>3887</v>
      </c>
      <c r="K1074" s="71"/>
    </row>
    <row r="1075" spans="2:11">
      <c r="B1075" s="60">
        <v>1071</v>
      </c>
      <c r="C1075" s="60" t="s">
        <v>1399</v>
      </c>
      <c r="D1075" s="60" t="s">
        <v>3888</v>
      </c>
      <c r="E1075" s="60" t="s">
        <v>4668</v>
      </c>
      <c r="F1075" s="60" t="s">
        <v>3888</v>
      </c>
      <c r="K1075" s="71"/>
    </row>
    <row r="1076" spans="2:11">
      <c r="B1076" s="60">
        <v>1072</v>
      </c>
      <c r="C1076" s="60" t="s">
        <v>1400</v>
      </c>
      <c r="D1076" s="60" t="s">
        <v>3889</v>
      </c>
      <c r="E1076" s="60" t="s">
        <v>4668</v>
      </c>
      <c r="F1076" s="60" t="s">
        <v>3889</v>
      </c>
      <c r="K1076" s="71"/>
    </row>
    <row r="1077" spans="2:11">
      <c r="B1077" s="60">
        <v>1073</v>
      </c>
      <c r="C1077" s="60" t="s">
        <v>1401</v>
      </c>
      <c r="D1077" s="60" t="s">
        <v>3890</v>
      </c>
      <c r="E1077" s="60" t="s">
        <v>4669</v>
      </c>
      <c r="F1077" s="60" t="s">
        <v>3890</v>
      </c>
      <c r="K1077" s="71"/>
    </row>
    <row r="1078" spans="2:11">
      <c r="B1078" s="60">
        <v>1074</v>
      </c>
      <c r="C1078" s="60" t="s">
        <v>1402</v>
      </c>
      <c r="D1078" s="60" t="s">
        <v>3891</v>
      </c>
      <c r="E1078" s="60" t="s">
        <v>4668</v>
      </c>
      <c r="F1078" s="60" t="s">
        <v>3891</v>
      </c>
      <c r="K1078" s="71"/>
    </row>
    <row r="1079" spans="2:11">
      <c r="B1079" s="60">
        <v>1075</v>
      </c>
      <c r="C1079" s="60" t="s">
        <v>1403</v>
      </c>
      <c r="D1079" s="60" t="s">
        <v>3892</v>
      </c>
      <c r="E1079" s="60" t="s">
        <v>4668</v>
      </c>
      <c r="F1079" s="60" t="s">
        <v>3892</v>
      </c>
      <c r="K1079" s="71"/>
    </row>
    <row r="1080" spans="2:11">
      <c r="B1080" s="60">
        <v>1076</v>
      </c>
      <c r="C1080" s="60" t="s">
        <v>1404</v>
      </c>
      <c r="D1080" s="60" t="s">
        <v>3893</v>
      </c>
      <c r="E1080" s="60" t="s">
        <v>4669</v>
      </c>
      <c r="F1080" s="60" t="s">
        <v>3893</v>
      </c>
      <c r="K1080" s="71"/>
    </row>
    <row r="1081" spans="2:11">
      <c r="B1081" s="60">
        <v>1077</v>
      </c>
      <c r="C1081" s="60" t="s">
        <v>1405</v>
      </c>
      <c r="D1081" s="60" t="s">
        <v>3894</v>
      </c>
      <c r="E1081" s="60" t="s">
        <v>4670</v>
      </c>
      <c r="F1081" s="60" t="s">
        <v>3894</v>
      </c>
      <c r="K1081" s="71"/>
    </row>
    <row r="1082" spans="2:11">
      <c r="B1082" s="60">
        <v>1078</v>
      </c>
      <c r="C1082" s="60" t="s">
        <v>1406</v>
      </c>
      <c r="D1082" s="60" t="s">
        <v>3895</v>
      </c>
      <c r="E1082" s="60" t="s">
        <v>4670</v>
      </c>
      <c r="F1082" s="60" t="s">
        <v>3895</v>
      </c>
      <c r="K1082" s="71"/>
    </row>
    <row r="1083" spans="2:11">
      <c r="B1083" s="60">
        <v>1079</v>
      </c>
      <c r="C1083" s="60" t="s">
        <v>1407</v>
      </c>
      <c r="D1083" s="60" t="s">
        <v>3896</v>
      </c>
      <c r="E1083" s="60" t="s">
        <v>4668</v>
      </c>
      <c r="F1083" s="60" t="s">
        <v>3896</v>
      </c>
      <c r="K1083" s="71"/>
    </row>
    <row r="1084" spans="2:11">
      <c r="B1084" s="60">
        <v>1080</v>
      </c>
      <c r="C1084" s="60" t="s">
        <v>1408</v>
      </c>
      <c r="D1084" s="60" t="s">
        <v>3897</v>
      </c>
      <c r="E1084" s="60" t="s">
        <v>4668</v>
      </c>
      <c r="F1084" s="60" t="s">
        <v>3897</v>
      </c>
      <c r="K1084" s="71"/>
    </row>
    <row r="1085" spans="2:11">
      <c r="B1085" s="60">
        <v>1081</v>
      </c>
      <c r="C1085" s="60" t="s">
        <v>1409</v>
      </c>
      <c r="D1085" s="60" t="s">
        <v>2885</v>
      </c>
      <c r="E1085" s="60" t="s">
        <v>4669</v>
      </c>
      <c r="F1085" s="60" t="s">
        <v>2885</v>
      </c>
      <c r="K1085" s="71"/>
    </row>
    <row r="1086" spans="2:11">
      <c r="B1086" s="60">
        <v>1082</v>
      </c>
      <c r="C1086" s="60" t="s">
        <v>1410</v>
      </c>
      <c r="D1086" s="60" t="s">
        <v>3898</v>
      </c>
      <c r="E1086" s="60" t="s">
        <v>4668</v>
      </c>
      <c r="F1086" s="60" t="s">
        <v>3898</v>
      </c>
      <c r="K1086" s="71"/>
    </row>
    <row r="1087" spans="2:11">
      <c r="B1087" s="60">
        <v>1083</v>
      </c>
      <c r="C1087" s="60" t="s">
        <v>1411</v>
      </c>
      <c r="D1087" s="60" t="s">
        <v>3899</v>
      </c>
      <c r="E1087" s="60" t="s">
        <v>4669</v>
      </c>
      <c r="F1087" s="60" t="s">
        <v>3899</v>
      </c>
      <c r="K1087" s="71"/>
    </row>
    <row r="1088" spans="2:11">
      <c r="B1088" s="60">
        <v>1084</v>
      </c>
      <c r="C1088" s="60" t="s">
        <v>1412</v>
      </c>
      <c r="D1088" s="60" t="s">
        <v>3900</v>
      </c>
      <c r="E1088" s="60" t="s">
        <v>4670</v>
      </c>
      <c r="F1088" s="60" t="s">
        <v>3900</v>
      </c>
      <c r="K1088" s="71"/>
    </row>
    <row r="1089" spans="2:11">
      <c r="B1089" s="60">
        <v>1085</v>
      </c>
      <c r="C1089" s="60" t="s">
        <v>1413</v>
      </c>
      <c r="D1089" s="60" t="s">
        <v>3901</v>
      </c>
      <c r="E1089" s="60" t="s">
        <v>4668</v>
      </c>
      <c r="F1089" s="60" t="s">
        <v>3901</v>
      </c>
      <c r="K1089" s="71"/>
    </row>
    <row r="1090" spans="2:11">
      <c r="B1090" s="60">
        <v>1086</v>
      </c>
      <c r="C1090" s="60" t="s">
        <v>1414</v>
      </c>
      <c r="D1090" s="60" t="s">
        <v>3902</v>
      </c>
      <c r="E1090" s="60" t="s">
        <v>4670</v>
      </c>
      <c r="F1090" s="60" t="s">
        <v>3902</v>
      </c>
      <c r="K1090" s="71"/>
    </row>
    <row r="1091" spans="2:11">
      <c r="B1091" s="60">
        <v>1087</v>
      </c>
      <c r="C1091" s="60" t="s">
        <v>1415</v>
      </c>
      <c r="D1091" s="60" t="s">
        <v>3903</v>
      </c>
      <c r="E1091" s="60" t="s">
        <v>4668</v>
      </c>
      <c r="F1091" s="60" t="s">
        <v>3903</v>
      </c>
      <c r="K1091" s="71"/>
    </row>
    <row r="1092" spans="2:11">
      <c r="B1092" s="60">
        <v>1088</v>
      </c>
      <c r="C1092" s="60" t="s">
        <v>1416</v>
      </c>
      <c r="D1092" s="60" t="s">
        <v>3904</v>
      </c>
      <c r="E1092" s="60" t="s">
        <v>4670</v>
      </c>
      <c r="F1092" s="60" t="s">
        <v>3904</v>
      </c>
      <c r="K1092" s="71"/>
    </row>
    <row r="1093" spans="2:11">
      <c r="B1093" s="60">
        <v>1089</v>
      </c>
      <c r="C1093" s="60" t="s">
        <v>2811</v>
      </c>
      <c r="D1093" s="60" t="s">
        <v>3905</v>
      </c>
      <c r="E1093" s="60" t="s">
        <v>4668</v>
      </c>
      <c r="F1093" s="60" t="s">
        <v>3905</v>
      </c>
      <c r="K1093" s="71"/>
    </row>
    <row r="1094" spans="2:11">
      <c r="B1094" s="60">
        <v>1090</v>
      </c>
      <c r="C1094" s="60" t="s">
        <v>1417</v>
      </c>
      <c r="D1094" s="60" t="s">
        <v>3906</v>
      </c>
      <c r="E1094" s="60" t="s">
        <v>4668</v>
      </c>
      <c r="F1094" s="60" t="s">
        <v>3906</v>
      </c>
      <c r="K1094" s="71"/>
    </row>
    <row r="1095" spans="2:11">
      <c r="B1095" s="60">
        <v>1091</v>
      </c>
      <c r="C1095" s="60" t="s">
        <v>1418</v>
      </c>
      <c r="D1095" s="60" t="s">
        <v>3907</v>
      </c>
      <c r="E1095" s="60" t="s">
        <v>4669</v>
      </c>
      <c r="F1095" s="60" t="s">
        <v>3907</v>
      </c>
      <c r="K1095" s="71"/>
    </row>
    <row r="1096" spans="2:11">
      <c r="B1096" s="60">
        <v>1092</v>
      </c>
      <c r="C1096" s="60" t="s">
        <v>1419</v>
      </c>
      <c r="D1096" s="60" t="s">
        <v>3908</v>
      </c>
      <c r="E1096" s="60" t="s">
        <v>4668</v>
      </c>
      <c r="F1096" s="60" t="s">
        <v>3908</v>
      </c>
      <c r="K1096" s="71"/>
    </row>
    <row r="1097" spans="2:11">
      <c r="B1097" s="60">
        <v>1093</v>
      </c>
      <c r="C1097" s="60" t="s">
        <v>1420</v>
      </c>
      <c r="D1097" s="60" t="s">
        <v>3909</v>
      </c>
      <c r="E1097" s="60" t="s">
        <v>4668</v>
      </c>
      <c r="F1097" s="60" t="s">
        <v>3909</v>
      </c>
      <c r="K1097" s="71"/>
    </row>
    <row r="1098" spans="2:11">
      <c r="B1098" s="60">
        <v>1094</v>
      </c>
      <c r="C1098" s="60" t="s">
        <v>1421</v>
      </c>
      <c r="D1098" s="60" t="s">
        <v>3910</v>
      </c>
      <c r="E1098" s="60" t="s">
        <v>4668</v>
      </c>
      <c r="F1098" s="60" t="s">
        <v>3910</v>
      </c>
      <c r="K1098" s="71"/>
    </row>
    <row r="1099" spans="2:11">
      <c r="B1099" s="60">
        <v>1095</v>
      </c>
      <c r="C1099" s="60" t="s">
        <v>1422</v>
      </c>
      <c r="D1099" s="60" t="s">
        <v>3911</v>
      </c>
      <c r="E1099" s="60" t="s">
        <v>4670</v>
      </c>
      <c r="F1099" s="60" t="s">
        <v>3911</v>
      </c>
      <c r="K1099" s="71"/>
    </row>
    <row r="1100" spans="2:11">
      <c r="B1100" s="60">
        <v>1096</v>
      </c>
      <c r="C1100" s="60" t="s">
        <v>1423</v>
      </c>
      <c r="D1100" s="60" t="s">
        <v>3912</v>
      </c>
      <c r="E1100" s="60" t="s">
        <v>4668</v>
      </c>
      <c r="F1100" s="60" t="s">
        <v>3912</v>
      </c>
      <c r="K1100" s="71"/>
    </row>
    <row r="1101" spans="2:11">
      <c r="B1101" s="60">
        <v>1097</v>
      </c>
      <c r="C1101" s="60" t="s">
        <v>1424</v>
      </c>
      <c r="D1101" s="60" t="s">
        <v>3913</v>
      </c>
      <c r="E1101" s="60" t="s">
        <v>4668</v>
      </c>
      <c r="F1101" s="60" t="s">
        <v>3913</v>
      </c>
      <c r="K1101" s="71"/>
    </row>
    <row r="1102" spans="2:11">
      <c r="B1102" s="60">
        <v>1098</v>
      </c>
      <c r="C1102" s="60" t="s">
        <v>1425</v>
      </c>
      <c r="D1102" s="60" t="s">
        <v>3914</v>
      </c>
      <c r="E1102" s="60" t="s">
        <v>4668</v>
      </c>
      <c r="F1102" s="60" t="s">
        <v>3914</v>
      </c>
      <c r="K1102" s="71"/>
    </row>
    <row r="1103" spans="2:11">
      <c r="B1103" s="60">
        <v>1099</v>
      </c>
      <c r="C1103" s="60" t="s">
        <v>1426</v>
      </c>
      <c r="D1103" s="60" t="s">
        <v>3915</v>
      </c>
      <c r="E1103" s="60" t="s">
        <v>4670</v>
      </c>
      <c r="F1103" s="60" t="s">
        <v>3915</v>
      </c>
      <c r="K1103" s="71"/>
    </row>
    <row r="1104" spans="2:11">
      <c r="B1104" s="60">
        <v>1100</v>
      </c>
      <c r="C1104" s="60" t="s">
        <v>1427</v>
      </c>
      <c r="D1104" s="60" t="s">
        <v>3916</v>
      </c>
      <c r="E1104" s="60" t="s">
        <v>4668</v>
      </c>
      <c r="F1104" s="60" t="s">
        <v>3916</v>
      </c>
      <c r="K1104" s="71"/>
    </row>
    <row r="1105" spans="2:11">
      <c r="B1105" s="60">
        <v>1101</v>
      </c>
      <c r="C1105" s="60" t="s">
        <v>2562</v>
      </c>
      <c r="D1105" s="60" t="s">
        <v>3917</v>
      </c>
      <c r="E1105" s="60" t="s">
        <v>4668</v>
      </c>
      <c r="F1105" s="60" t="s">
        <v>3917</v>
      </c>
      <c r="K1105" s="71"/>
    </row>
    <row r="1106" spans="2:11">
      <c r="B1106" s="60">
        <v>1102</v>
      </c>
      <c r="C1106" s="60" t="s">
        <v>1428</v>
      </c>
      <c r="D1106" s="60" t="s">
        <v>3918</v>
      </c>
      <c r="E1106" s="60" t="s">
        <v>4670</v>
      </c>
      <c r="F1106" s="60" t="s">
        <v>3918</v>
      </c>
      <c r="K1106" s="71"/>
    </row>
    <row r="1107" spans="2:11">
      <c r="B1107" s="60">
        <v>1103</v>
      </c>
      <c r="C1107" s="60" t="s">
        <v>1429</v>
      </c>
      <c r="D1107" s="60" t="s">
        <v>3919</v>
      </c>
      <c r="E1107" s="60" t="s">
        <v>4670</v>
      </c>
      <c r="F1107" s="60" t="s">
        <v>3919</v>
      </c>
      <c r="K1107" s="71"/>
    </row>
    <row r="1108" spans="2:11">
      <c r="B1108" s="60">
        <v>1104</v>
      </c>
      <c r="C1108" s="60" t="s">
        <v>1430</v>
      </c>
      <c r="D1108" s="60" t="s">
        <v>3920</v>
      </c>
      <c r="E1108" s="60" t="s">
        <v>4668</v>
      </c>
      <c r="F1108" s="60" t="s">
        <v>3920</v>
      </c>
      <c r="K1108" s="71"/>
    </row>
    <row r="1109" spans="2:11">
      <c r="B1109" s="60">
        <v>1105</v>
      </c>
      <c r="C1109" s="60" t="s">
        <v>1431</v>
      </c>
      <c r="D1109" s="60" t="s">
        <v>3921</v>
      </c>
      <c r="E1109" s="60" t="s">
        <v>4669</v>
      </c>
      <c r="F1109" s="60" t="s">
        <v>3921</v>
      </c>
      <c r="K1109" s="71"/>
    </row>
    <row r="1110" spans="2:11">
      <c r="B1110" s="60">
        <v>1106</v>
      </c>
      <c r="C1110" s="60" t="s">
        <v>1432</v>
      </c>
      <c r="D1110" s="60" t="s">
        <v>3922</v>
      </c>
      <c r="E1110" s="60" t="s">
        <v>4670</v>
      </c>
      <c r="F1110" s="60" t="s">
        <v>3922</v>
      </c>
      <c r="K1110" s="71"/>
    </row>
    <row r="1111" spans="2:11">
      <c r="B1111" s="60">
        <v>1107</v>
      </c>
      <c r="C1111" s="60" t="s">
        <v>1433</v>
      </c>
      <c r="D1111" s="60" t="s">
        <v>3923</v>
      </c>
      <c r="E1111" s="60" t="s">
        <v>4669</v>
      </c>
      <c r="F1111" s="60" t="s">
        <v>3923</v>
      </c>
      <c r="K1111" s="71"/>
    </row>
    <row r="1112" spans="2:11">
      <c r="B1112" s="60">
        <v>1108</v>
      </c>
      <c r="C1112" s="60" t="s">
        <v>1434</v>
      </c>
      <c r="D1112" s="60" t="s">
        <v>3924</v>
      </c>
      <c r="E1112" s="60" t="s">
        <v>4668</v>
      </c>
      <c r="F1112" s="60" t="s">
        <v>3924</v>
      </c>
      <c r="K1112" s="71"/>
    </row>
    <row r="1113" spans="2:11">
      <c r="B1113" s="60">
        <v>1109</v>
      </c>
      <c r="C1113" s="60" t="s">
        <v>1435</v>
      </c>
      <c r="D1113" s="60" t="s">
        <v>3925</v>
      </c>
      <c r="E1113" s="60" t="s">
        <v>4669</v>
      </c>
      <c r="F1113" s="60" t="s">
        <v>3925</v>
      </c>
      <c r="K1113" s="71"/>
    </row>
    <row r="1114" spans="2:11">
      <c r="B1114" s="60">
        <v>1110</v>
      </c>
      <c r="C1114" s="60" t="s">
        <v>1436</v>
      </c>
      <c r="D1114" s="60" t="s">
        <v>3926</v>
      </c>
      <c r="E1114" s="60" t="s">
        <v>4668</v>
      </c>
      <c r="F1114" s="60" t="s">
        <v>3926</v>
      </c>
      <c r="K1114" s="71"/>
    </row>
    <row r="1115" spans="2:11">
      <c r="B1115" s="60">
        <v>1111</v>
      </c>
      <c r="C1115" s="60" t="s">
        <v>1437</v>
      </c>
      <c r="D1115" s="60" t="s">
        <v>3927</v>
      </c>
      <c r="E1115" s="60" t="s">
        <v>4668</v>
      </c>
      <c r="F1115" s="60" t="s">
        <v>3927</v>
      </c>
      <c r="K1115" s="71"/>
    </row>
    <row r="1116" spans="2:11">
      <c r="B1116" s="60">
        <v>1112</v>
      </c>
      <c r="C1116" s="60" t="s">
        <v>1438</v>
      </c>
      <c r="D1116" s="60" t="s">
        <v>3928</v>
      </c>
      <c r="E1116" s="60" t="s">
        <v>4669</v>
      </c>
      <c r="F1116" s="60" t="s">
        <v>3928</v>
      </c>
      <c r="K1116" s="71"/>
    </row>
    <row r="1117" spans="2:11">
      <c r="B1117" s="60">
        <v>1113</v>
      </c>
      <c r="C1117" s="60" t="s">
        <v>1439</v>
      </c>
      <c r="D1117" s="60" t="s">
        <v>3929</v>
      </c>
      <c r="E1117" s="60" t="s">
        <v>4669</v>
      </c>
      <c r="F1117" s="60" t="s">
        <v>3929</v>
      </c>
      <c r="K1117" s="71"/>
    </row>
    <row r="1118" spans="2:11">
      <c r="B1118" s="60">
        <v>1114</v>
      </c>
      <c r="C1118" s="60" t="s">
        <v>1440</v>
      </c>
      <c r="D1118" s="60" t="s">
        <v>3930</v>
      </c>
      <c r="E1118" s="60" t="s">
        <v>4668</v>
      </c>
      <c r="F1118" s="60" t="s">
        <v>3930</v>
      </c>
      <c r="K1118" s="71"/>
    </row>
    <row r="1119" spans="2:11">
      <c r="B1119" s="60">
        <v>1115</v>
      </c>
      <c r="C1119" s="60" t="s">
        <v>1441</v>
      </c>
      <c r="D1119" s="60" t="s">
        <v>3931</v>
      </c>
      <c r="E1119" s="60" t="s">
        <v>4669</v>
      </c>
      <c r="F1119" s="60" t="s">
        <v>3931</v>
      </c>
      <c r="K1119" s="71"/>
    </row>
    <row r="1120" spans="2:11">
      <c r="B1120" s="60">
        <v>1116</v>
      </c>
      <c r="C1120" s="60" t="s">
        <v>1442</v>
      </c>
      <c r="D1120" s="60" t="s">
        <v>3932</v>
      </c>
      <c r="E1120" s="60" t="s">
        <v>4668</v>
      </c>
      <c r="F1120" s="60" t="s">
        <v>3932</v>
      </c>
      <c r="K1120" s="71"/>
    </row>
    <row r="1121" spans="2:11">
      <c r="B1121" s="60">
        <v>1117</v>
      </c>
      <c r="C1121" s="60" t="s">
        <v>2542</v>
      </c>
      <c r="D1121" s="60" t="s">
        <v>3933</v>
      </c>
      <c r="E1121" s="60" t="s">
        <v>4669</v>
      </c>
      <c r="F1121" s="60" t="s">
        <v>3933</v>
      </c>
      <c r="K1121" s="71"/>
    </row>
    <row r="1122" spans="2:11">
      <c r="B1122" s="60">
        <v>1118</v>
      </c>
      <c r="C1122" s="60" t="s">
        <v>1443</v>
      </c>
      <c r="D1122" s="60" t="s">
        <v>3934</v>
      </c>
      <c r="E1122" s="60" t="s">
        <v>4668</v>
      </c>
      <c r="F1122" s="60" t="s">
        <v>3934</v>
      </c>
      <c r="K1122" s="71"/>
    </row>
    <row r="1123" spans="2:11">
      <c r="B1123" s="60">
        <v>1119</v>
      </c>
      <c r="C1123" s="60" t="s">
        <v>2812</v>
      </c>
      <c r="D1123" s="60" t="s">
        <v>3935</v>
      </c>
      <c r="E1123" s="60" t="s">
        <v>4670</v>
      </c>
      <c r="F1123" s="60" t="s">
        <v>3935</v>
      </c>
      <c r="K1123" s="71"/>
    </row>
    <row r="1124" spans="2:11">
      <c r="B1124" s="60">
        <v>1120</v>
      </c>
      <c r="C1124" s="60" t="s">
        <v>2813</v>
      </c>
      <c r="D1124" s="60" t="s">
        <v>3936</v>
      </c>
      <c r="E1124" s="60" t="s">
        <v>4670</v>
      </c>
      <c r="F1124" s="60" t="s">
        <v>3936</v>
      </c>
      <c r="K1124" s="71"/>
    </row>
    <row r="1125" spans="2:11">
      <c r="B1125" s="60">
        <v>1121</v>
      </c>
      <c r="C1125" s="60" t="s">
        <v>2814</v>
      </c>
      <c r="D1125" s="60" t="s">
        <v>3937</v>
      </c>
      <c r="E1125" s="60" t="s">
        <v>4670</v>
      </c>
      <c r="F1125" s="60" t="s">
        <v>3937</v>
      </c>
      <c r="K1125" s="71"/>
    </row>
    <row r="1126" spans="2:11">
      <c r="B1126" s="60">
        <v>1122</v>
      </c>
      <c r="C1126" s="60" t="s">
        <v>2815</v>
      </c>
      <c r="D1126" s="60" t="s">
        <v>3938</v>
      </c>
      <c r="E1126" s="60" t="s">
        <v>4670</v>
      </c>
      <c r="F1126" s="60" t="s">
        <v>3938</v>
      </c>
      <c r="K1126" s="71"/>
    </row>
    <row r="1127" spans="2:11">
      <c r="B1127" s="60">
        <v>1123</v>
      </c>
      <c r="C1127" s="60" t="s">
        <v>2816</v>
      </c>
      <c r="D1127" s="60" t="s">
        <v>3939</v>
      </c>
      <c r="E1127" s="60" t="s">
        <v>4670</v>
      </c>
      <c r="F1127" s="60" t="s">
        <v>3939</v>
      </c>
      <c r="K1127" s="71"/>
    </row>
    <row r="1128" spans="2:11">
      <c r="B1128" s="60">
        <v>1124</v>
      </c>
      <c r="C1128" s="60" t="s">
        <v>1444</v>
      </c>
      <c r="D1128" s="60" t="s">
        <v>3940</v>
      </c>
      <c r="E1128" s="60" t="s">
        <v>4668</v>
      </c>
      <c r="F1128" s="60" t="s">
        <v>3940</v>
      </c>
      <c r="K1128" s="71"/>
    </row>
    <row r="1129" spans="2:11">
      <c r="B1129" s="60">
        <v>1125</v>
      </c>
      <c r="C1129" s="60" t="s">
        <v>1445</v>
      </c>
      <c r="D1129" s="60" t="s">
        <v>3941</v>
      </c>
      <c r="E1129" s="60" t="s">
        <v>4668</v>
      </c>
      <c r="F1129" s="60" t="s">
        <v>3941</v>
      </c>
      <c r="K1129" s="71"/>
    </row>
    <row r="1130" spans="2:11">
      <c r="B1130" s="60">
        <v>1126</v>
      </c>
      <c r="C1130" s="60" t="s">
        <v>1446</v>
      </c>
      <c r="D1130" s="60" t="s">
        <v>3942</v>
      </c>
      <c r="E1130" s="60" t="s">
        <v>4668</v>
      </c>
      <c r="F1130" s="60" t="s">
        <v>3942</v>
      </c>
      <c r="K1130" s="71"/>
    </row>
    <row r="1131" spans="2:11">
      <c r="B1131" s="60">
        <v>1127</v>
      </c>
      <c r="C1131" s="60" t="s">
        <v>1447</v>
      </c>
      <c r="D1131" s="60" t="s">
        <v>3943</v>
      </c>
      <c r="E1131" s="60" t="s">
        <v>4670</v>
      </c>
      <c r="F1131" s="60" t="s">
        <v>3943</v>
      </c>
      <c r="K1131" s="71"/>
    </row>
    <row r="1132" spans="2:11">
      <c r="B1132" s="60">
        <v>1128</v>
      </c>
      <c r="C1132" s="60" t="s">
        <v>1448</v>
      </c>
      <c r="D1132" s="60" t="s">
        <v>3944</v>
      </c>
      <c r="E1132" s="60" t="s">
        <v>4668</v>
      </c>
      <c r="F1132" s="60" t="s">
        <v>3944</v>
      </c>
      <c r="K1132" s="71"/>
    </row>
    <row r="1133" spans="2:11">
      <c r="B1133" s="60">
        <v>1129</v>
      </c>
      <c r="C1133" s="60" t="s">
        <v>1449</v>
      </c>
      <c r="D1133" s="60" t="s">
        <v>3945</v>
      </c>
      <c r="E1133" s="60" t="s">
        <v>4669</v>
      </c>
      <c r="F1133" s="60" t="s">
        <v>3945</v>
      </c>
      <c r="K1133" s="71"/>
    </row>
    <row r="1134" spans="2:11">
      <c r="B1134" s="60">
        <v>1130</v>
      </c>
      <c r="C1134" s="60" t="s">
        <v>1450</v>
      </c>
      <c r="D1134" s="60" t="s">
        <v>3946</v>
      </c>
      <c r="E1134" s="60" t="s">
        <v>4668</v>
      </c>
      <c r="F1134" s="60" t="s">
        <v>3946</v>
      </c>
      <c r="K1134" s="71"/>
    </row>
    <row r="1135" spans="2:11">
      <c r="B1135" s="60">
        <v>1131</v>
      </c>
      <c r="C1135" s="60" t="s">
        <v>1451</v>
      </c>
      <c r="D1135" s="60" t="s">
        <v>3947</v>
      </c>
      <c r="E1135" s="60" t="s">
        <v>4670</v>
      </c>
      <c r="F1135" s="60" t="s">
        <v>3947</v>
      </c>
      <c r="K1135" s="71"/>
    </row>
    <row r="1136" spans="2:11">
      <c r="B1136" s="60">
        <v>1132</v>
      </c>
      <c r="C1136" s="60" t="s">
        <v>1452</v>
      </c>
      <c r="D1136" s="60" t="s">
        <v>3948</v>
      </c>
      <c r="E1136" s="60" t="s">
        <v>4668</v>
      </c>
      <c r="F1136" s="60" t="s">
        <v>3948</v>
      </c>
      <c r="K1136" s="71"/>
    </row>
    <row r="1137" spans="2:11">
      <c r="B1137" s="60">
        <v>1133</v>
      </c>
      <c r="C1137" s="60" t="s">
        <v>1453</v>
      </c>
      <c r="D1137" s="60" t="s">
        <v>3949</v>
      </c>
      <c r="E1137" s="60" t="s">
        <v>4668</v>
      </c>
      <c r="F1137" s="60" t="s">
        <v>3949</v>
      </c>
      <c r="K1137" s="71"/>
    </row>
    <row r="1138" spans="2:11">
      <c r="B1138" s="60">
        <v>1134</v>
      </c>
      <c r="C1138" s="60" t="s">
        <v>1454</v>
      </c>
      <c r="D1138" s="60" t="s">
        <v>3950</v>
      </c>
      <c r="E1138" s="60" t="s">
        <v>4670</v>
      </c>
      <c r="F1138" s="60" t="s">
        <v>3950</v>
      </c>
      <c r="K1138" s="71"/>
    </row>
    <row r="1139" spans="2:11">
      <c r="B1139" s="60">
        <v>1135</v>
      </c>
      <c r="C1139" s="60" t="s">
        <v>1455</v>
      </c>
      <c r="D1139" s="60" t="s">
        <v>3951</v>
      </c>
      <c r="E1139" s="60" t="s">
        <v>4669</v>
      </c>
      <c r="F1139" s="60" t="s">
        <v>3951</v>
      </c>
      <c r="K1139" s="71"/>
    </row>
    <row r="1140" spans="2:11">
      <c r="B1140" s="60">
        <v>1136</v>
      </c>
      <c r="C1140" s="60" t="s">
        <v>1456</v>
      </c>
      <c r="D1140" s="60" t="s">
        <v>3952</v>
      </c>
      <c r="E1140" s="60" t="s">
        <v>4668</v>
      </c>
      <c r="F1140" s="60" t="s">
        <v>3952</v>
      </c>
      <c r="K1140" s="71"/>
    </row>
    <row r="1141" spans="2:11">
      <c r="B1141" s="60">
        <v>1137</v>
      </c>
      <c r="C1141" s="60" t="s">
        <v>1457</v>
      </c>
      <c r="D1141" s="60" t="s">
        <v>3953</v>
      </c>
      <c r="E1141" s="60" t="s">
        <v>4668</v>
      </c>
      <c r="F1141" s="60" t="s">
        <v>3953</v>
      </c>
      <c r="K1141" s="71"/>
    </row>
    <row r="1142" spans="2:11">
      <c r="B1142" s="60">
        <v>1138</v>
      </c>
      <c r="C1142" s="60" t="s">
        <v>1458</v>
      </c>
      <c r="D1142" s="60" t="s">
        <v>3954</v>
      </c>
      <c r="E1142" s="60" t="s">
        <v>4668</v>
      </c>
      <c r="F1142" s="60" t="s">
        <v>3954</v>
      </c>
      <c r="K1142" s="71"/>
    </row>
    <row r="1143" spans="2:11">
      <c r="B1143" s="60">
        <v>1139</v>
      </c>
      <c r="C1143" s="60" t="s">
        <v>1459</v>
      </c>
      <c r="D1143" s="60" t="s">
        <v>3955</v>
      </c>
      <c r="E1143" s="60" t="s">
        <v>4670</v>
      </c>
      <c r="F1143" s="60" t="s">
        <v>3955</v>
      </c>
      <c r="K1143" s="71"/>
    </row>
    <row r="1144" spans="2:11">
      <c r="B1144" s="60">
        <v>1140</v>
      </c>
      <c r="C1144" s="60" t="s">
        <v>1460</v>
      </c>
      <c r="D1144" s="60" t="s">
        <v>3956</v>
      </c>
      <c r="E1144" s="60" t="s">
        <v>4669</v>
      </c>
      <c r="F1144" s="60" t="s">
        <v>3956</v>
      </c>
      <c r="K1144" s="71"/>
    </row>
    <row r="1145" spans="2:11">
      <c r="B1145" s="60">
        <v>1141</v>
      </c>
      <c r="C1145" s="60" t="s">
        <v>1461</v>
      </c>
      <c r="D1145" s="60" t="s">
        <v>3957</v>
      </c>
      <c r="E1145" s="60" t="s">
        <v>4670</v>
      </c>
      <c r="F1145" s="60" t="s">
        <v>3957</v>
      </c>
      <c r="K1145" s="71"/>
    </row>
    <row r="1146" spans="2:11">
      <c r="B1146" s="60">
        <v>1142</v>
      </c>
      <c r="C1146" s="60" t="s">
        <v>1462</v>
      </c>
      <c r="D1146" s="60" t="s">
        <v>3958</v>
      </c>
      <c r="E1146" s="60" t="s">
        <v>4668</v>
      </c>
      <c r="F1146" s="60" t="s">
        <v>3958</v>
      </c>
      <c r="K1146" s="71"/>
    </row>
    <row r="1147" spans="2:11">
      <c r="B1147" s="60">
        <v>1143</v>
      </c>
      <c r="C1147" s="60" t="s">
        <v>1463</v>
      </c>
      <c r="D1147" s="60" t="s">
        <v>3959</v>
      </c>
      <c r="E1147" s="60" t="s">
        <v>4668</v>
      </c>
      <c r="F1147" s="60" t="s">
        <v>3959</v>
      </c>
      <c r="K1147" s="71"/>
    </row>
    <row r="1148" spans="2:11">
      <c r="B1148" s="60">
        <v>1144</v>
      </c>
      <c r="C1148" s="60" t="s">
        <v>1464</v>
      </c>
      <c r="D1148" s="60" t="s">
        <v>3960</v>
      </c>
      <c r="E1148" s="60" t="s">
        <v>4668</v>
      </c>
      <c r="F1148" s="60" t="s">
        <v>3960</v>
      </c>
      <c r="K1148" s="71"/>
    </row>
    <row r="1149" spans="2:11">
      <c r="B1149" s="60">
        <v>1145</v>
      </c>
      <c r="C1149" s="60" t="s">
        <v>1465</v>
      </c>
      <c r="D1149" s="60" t="s">
        <v>3961</v>
      </c>
      <c r="E1149" s="60" t="s">
        <v>4670</v>
      </c>
      <c r="F1149" s="60" t="s">
        <v>3961</v>
      </c>
      <c r="K1149" s="71"/>
    </row>
    <row r="1150" spans="2:11">
      <c r="B1150" s="60">
        <v>1146</v>
      </c>
      <c r="C1150" s="60" t="s">
        <v>1466</v>
      </c>
      <c r="D1150" s="60" t="s">
        <v>3962</v>
      </c>
      <c r="E1150" s="60" t="s">
        <v>4669</v>
      </c>
      <c r="F1150" s="60" t="s">
        <v>3962</v>
      </c>
      <c r="K1150" s="71"/>
    </row>
    <row r="1151" spans="2:11">
      <c r="B1151" s="60">
        <v>1147</v>
      </c>
      <c r="C1151" s="60" t="s">
        <v>2817</v>
      </c>
      <c r="D1151" s="60" t="s">
        <v>3963</v>
      </c>
      <c r="E1151" s="60" t="s">
        <v>4670</v>
      </c>
      <c r="F1151" s="60" t="s">
        <v>3963</v>
      </c>
      <c r="K1151" s="71"/>
    </row>
    <row r="1152" spans="2:11">
      <c r="B1152" s="60">
        <v>1148</v>
      </c>
      <c r="C1152" s="60" t="s">
        <v>1467</v>
      </c>
      <c r="D1152" s="60" t="s">
        <v>3964</v>
      </c>
      <c r="E1152" s="60" t="s">
        <v>4668</v>
      </c>
      <c r="F1152" s="60" t="s">
        <v>3964</v>
      </c>
      <c r="K1152" s="71"/>
    </row>
    <row r="1153" spans="2:11">
      <c r="B1153" s="60">
        <v>1149</v>
      </c>
      <c r="C1153" s="60" t="s">
        <v>1468</v>
      </c>
      <c r="D1153" s="60" t="s">
        <v>3965</v>
      </c>
      <c r="E1153" s="60" t="s">
        <v>4669</v>
      </c>
      <c r="F1153" s="60" t="s">
        <v>3965</v>
      </c>
      <c r="K1153" s="71"/>
    </row>
    <row r="1154" spans="2:11">
      <c r="B1154" s="60">
        <v>1150</v>
      </c>
      <c r="C1154" s="60" t="s">
        <v>1469</v>
      </c>
      <c r="D1154" s="60" t="s">
        <v>3966</v>
      </c>
      <c r="E1154" s="60" t="s">
        <v>4668</v>
      </c>
      <c r="F1154" s="60" t="s">
        <v>3966</v>
      </c>
      <c r="K1154" s="71"/>
    </row>
    <row r="1155" spans="2:11">
      <c r="B1155" s="60">
        <v>1151</v>
      </c>
      <c r="C1155" s="60" t="s">
        <v>2543</v>
      </c>
      <c r="D1155" s="60" t="s">
        <v>3967</v>
      </c>
      <c r="E1155" s="60" t="s">
        <v>4668</v>
      </c>
      <c r="F1155" s="60" t="s">
        <v>3967</v>
      </c>
      <c r="K1155" s="71"/>
    </row>
    <row r="1156" spans="2:11">
      <c r="B1156" s="60">
        <v>1152</v>
      </c>
      <c r="C1156" s="60" t="s">
        <v>1470</v>
      </c>
      <c r="D1156" s="60" t="s">
        <v>3968</v>
      </c>
      <c r="E1156" s="60" t="s">
        <v>4669</v>
      </c>
      <c r="F1156" s="60" t="s">
        <v>3968</v>
      </c>
      <c r="K1156" s="71"/>
    </row>
    <row r="1157" spans="2:11">
      <c r="B1157" s="60">
        <v>1153</v>
      </c>
      <c r="C1157" s="60" t="s">
        <v>1471</v>
      </c>
      <c r="D1157" s="60" t="s">
        <v>3969</v>
      </c>
      <c r="E1157" s="60" t="s">
        <v>4670</v>
      </c>
      <c r="F1157" s="60" t="s">
        <v>3969</v>
      </c>
      <c r="K1157" s="71"/>
    </row>
    <row r="1158" spans="2:11">
      <c r="B1158" s="60">
        <v>1154</v>
      </c>
      <c r="C1158" s="60" t="s">
        <v>2544</v>
      </c>
      <c r="D1158" s="60" t="s">
        <v>3970</v>
      </c>
      <c r="E1158" s="60" t="s">
        <v>4668</v>
      </c>
      <c r="F1158" s="60" t="s">
        <v>3970</v>
      </c>
      <c r="K1158" s="71"/>
    </row>
    <row r="1159" spans="2:11">
      <c r="B1159" s="60">
        <v>1155</v>
      </c>
      <c r="C1159" s="60" t="s">
        <v>1472</v>
      </c>
      <c r="D1159" s="60" t="s">
        <v>3971</v>
      </c>
      <c r="E1159" s="60" t="s">
        <v>4669</v>
      </c>
      <c r="F1159" s="60" t="s">
        <v>3971</v>
      </c>
      <c r="K1159" s="71"/>
    </row>
    <row r="1160" spans="2:11">
      <c r="B1160" s="60">
        <v>1156</v>
      </c>
      <c r="C1160" s="60" t="s">
        <v>1473</v>
      </c>
      <c r="D1160" s="60" t="s">
        <v>3972</v>
      </c>
      <c r="E1160" s="60" t="s">
        <v>4668</v>
      </c>
      <c r="F1160" s="60" t="s">
        <v>3972</v>
      </c>
      <c r="K1160" s="71"/>
    </row>
    <row r="1161" spans="2:11">
      <c r="B1161" s="60">
        <v>1157</v>
      </c>
      <c r="C1161" s="60" t="s">
        <v>1474</v>
      </c>
      <c r="D1161" s="60" t="s">
        <v>3973</v>
      </c>
      <c r="E1161" s="60" t="s">
        <v>4670</v>
      </c>
      <c r="F1161" s="60" t="s">
        <v>3973</v>
      </c>
      <c r="K1161" s="71"/>
    </row>
    <row r="1162" spans="2:11">
      <c r="B1162" s="60">
        <v>1158</v>
      </c>
      <c r="C1162" s="60" t="s">
        <v>1475</v>
      </c>
      <c r="D1162" s="60" t="s">
        <v>3974</v>
      </c>
      <c r="E1162" s="60" t="s">
        <v>4668</v>
      </c>
      <c r="F1162" s="60" t="s">
        <v>3974</v>
      </c>
      <c r="K1162" s="71"/>
    </row>
    <row r="1163" spans="2:11">
      <c r="B1163" s="60">
        <v>1159</v>
      </c>
      <c r="C1163" s="60" t="s">
        <v>1476</v>
      </c>
      <c r="D1163" s="60" t="s">
        <v>3975</v>
      </c>
      <c r="E1163" s="60" t="s">
        <v>4669</v>
      </c>
      <c r="F1163" s="60" t="s">
        <v>3975</v>
      </c>
      <c r="K1163" s="71"/>
    </row>
    <row r="1164" spans="2:11">
      <c r="B1164" s="60">
        <v>1160</v>
      </c>
      <c r="C1164" s="60" t="s">
        <v>1477</v>
      </c>
      <c r="D1164" s="60" t="s">
        <v>3976</v>
      </c>
      <c r="E1164" s="60" t="s">
        <v>4669</v>
      </c>
      <c r="F1164" s="60" t="s">
        <v>3976</v>
      </c>
      <c r="K1164" s="71"/>
    </row>
    <row r="1165" spans="2:11">
      <c r="B1165" s="60">
        <v>1161</v>
      </c>
      <c r="C1165" s="60" t="s">
        <v>1478</v>
      </c>
      <c r="D1165" s="60" t="s">
        <v>3977</v>
      </c>
      <c r="E1165" s="60" t="s">
        <v>4669</v>
      </c>
      <c r="F1165" s="60" t="s">
        <v>3977</v>
      </c>
      <c r="K1165" s="71"/>
    </row>
    <row r="1166" spans="2:11">
      <c r="B1166" s="60">
        <v>1162</v>
      </c>
      <c r="C1166" s="60" t="s">
        <v>1479</v>
      </c>
      <c r="D1166" s="60" t="s">
        <v>3978</v>
      </c>
      <c r="E1166" s="60" t="s">
        <v>4668</v>
      </c>
      <c r="F1166" s="60" t="s">
        <v>3978</v>
      </c>
      <c r="K1166" s="71"/>
    </row>
    <row r="1167" spans="2:11">
      <c r="B1167" s="60">
        <v>1163</v>
      </c>
      <c r="C1167" s="60" t="s">
        <v>1480</v>
      </c>
      <c r="D1167" s="60" t="s">
        <v>3979</v>
      </c>
      <c r="E1167" s="60" t="s">
        <v>4669</v>
      </c>
      <c r="F1167" s="60" t="s">
        <v>3979</v>
      </c>
      <c r="K1167" s="71"/>
    </row>
    <row r="1168" spans="2:11">
      <c r="B1168" s="60">
        <v>1164</v>
      </c>
      <c r="C1168" s="60" t="s">
        <v>1481</v>
      </c>
      <c r="D1168" s="60" t="s">
        <v>3980</v>
      </c>
      <c r="E1168" s="60" t="s">
        <v>4668</v>
      </c>
      <c r="F1168" s="60" t="s">
        <v>3980</v>
      </c>
      <c r="K1168" s="71"/>
    </row>
    <row r="1169" spans="2:11">
      <c r="B1169" s="60">
        <v>1165</v>
      </c>
      <c r="C1169" s="60" t="s">
        <v>1482</v>
      </c>
      <c r="D1169" s="60" t="s">
        <v>3981</v>
      </c>
      <c r="E1169" s="60" t="s">
        <v>4668</v>
      </c>
      <c r="F1169" s="60" t="s">
        <v>3981</v>
      </c>
      <c r="K1169" s="71"/>
    </row>
    <row r="1170" spans="2:11">
      <c r="B1170" s="60">
        <v>1166</v>
      </c>
      <c r="C1170" s="60" t="s">
        <v>2499</v>
      </c>
      <c r="D1170" s="60" t="s">
        <v>3982</v>
      </c>
      <c r="E1170" s="60" t="s">
        <v>4668</v>
      </c>
      <c r="F1170" s="60" t="s">
        <v>3982</v>
      </c>
      <c r="K1170" s="71"/>
    </row>
    <row r="1171" spans="2:11">
      <c r="B1171" s="60">
        <v>1167</v>
      </c>
      <c r="C1171" s="60" t="s">
        <v>1483</v>
      </c>
      <c r="D1171" s="60" t="s">
        <v>3983</v>
      </c>
      <c r="E1171" s="60" t="s">
        <v>4668</v>
      </c>
      <c r="F1171" s="60" t="s">
        <v>3983</v>
      </c>
      <c r="K1171" s="71"/>
    </row>
    <row r="1172" spans="2:11">
      <c r="B1172" s="60">
        <v>1168</v>
      </c>
      <c r="C1172" s="60" t="s">
        <v>1484</v>
      </c>
      <c r="D1172" s="60" t="s">
        <v>3984</v>
      </c>
      <c r="E1172" s="60" t="s">
        <v>4670</v>
      </c>
      <c r="F1172" s="60" t="s">
        <v>3984</v>
      </c>
      <c r="K1172" s="71"/>
    </row>
    <row r="1173" spans="2:11">
      <c r="B1173" s="60">
        <v>1169</v>
      </c>
      <c r="C1173" s="60" t="s">
        <v>1485</v>
      </c>
      <c r="D1173" s="60" t="s">
        <v>3985</v>
      </c>
      <c r="E1173" s="60" t="s">
        <v>4668</v>
      </c>
      <c r="F1173" s="60" t="s">
        <v>3985</v>
      </c>
      <c r="K1173" s="71"/>
    </row>
    <row r="1174" spans="2:11">
      <c r="B1174" s="60">
        <v>1170</v>
      </c>
      <c r="C1174" s="60" t="s">
        <v>1486</v>
      </c>
      <c r="D1174" s="60" t="s">
        <v>3986</v>
      </c>
      <c r="E1174" s="60" t="s">
        <v>4669</v>
      </c>
      <c r="F1174" s="60" t="s">
        <v>3986</v>
      </c>
      <c r="K1174" s="71"/>
    </row>
    <row r="1175" spans="2:11">
      <c r="B1175" s="60">
        <v>1171</v>
      </c>
      <c r="C1175" s="60" t="s">
        <v>1487</v>
      </c>
      <c r="D1175" s="60" t="s">
        <v>3987</v>
      </c>
      <c r="E1175" s="60" t="s">
        <v>4668</v>
      </c>
      <c r="F1175" s="60" t="s">
        <v>3987</v>
      </c>
      <c r="K1175" s="71"/>
    </row>
    <row r="1176" spans="2:11">
      <c r="B1176" s="60">
        <v>1172</v>
      </c>
      <c r="C1176" s="60" t="s">
        <v>1488</v>
      </c>
      <c r="D1176" s="60" t="s">
        <v>3988</v>
      </c>
      <c r="E1176" s="60" t="s">
        <v>4670</v>
      </c>
      <c r="F1176" s="60" t="s">
        <v>3988</v>
      </c>
      <c r="K1176" s="71"/>
    </row>
    <row r="1177" spans="2:11">
      <c r="B1177" s="60">
        <v>1173</v>
      </c>
      <c r="C1177" s="60" t="s">
        <v>1489</v>
      </c>
      <c r="D1177" s="60" t="s">
        <v>3989</v>
      </c>
      <c r="E1177" s="60" t="s">
        <v>4668</v>
      </c>
      <c r="F1177" s="60" t="s">
        <v>3989</v>
      </c>
      <c r="K1177" s="71"/>
    </row>
    <row r="1178" spans="2:11">
      <c r="B1178" s="60">
        <v>1174</v>
      </c>
      <c r="C1178" s="60" t="s">
        <v>1490</v>
      </c>
      <c r="D1178" s="60" t="s">
        <v>3990</v>
      </c>
      <c r="E1178" s="60" t="s">
        <v>4670</v>
      </c>
      <c r="F1178" s="60" t="s">
        <v>3990</v>
      </c>
      <c r="K1178" s="71"/>
    </row>
    <row r="1179" spans="2:11">
      <c r="B1179" s="60">
        <v>1175</v>
      </c>
      <c r="C1179" s="60" t="s">
        <v>2545</v>
      </c>
      <c r="D1179" s="60" t="s">
        <v>3991</v>
      </c>
      <c r="E1179" s="60" t="s">
        <v>4670</v>
      </c>
      <c r="F1179" s="60" t="s">
        <v>3991</v>
      </c>
      <c r="K1179" s="71"/>
    </row>
    <row r="1180" spans="2:11">
      <c r="B1180" s="60">
        <v>1176</v>
      </c>
      <c r="C1180" s="60" t="s">
        <v>1491</v>
      </c>
      <c r="D1180" s="60" t="s">
        <v>3992</v>
      </c>
      <c r="E1180" s="60" t="s">
        <v>4668</v>
      </c>
      <c r="F1180" s="60" t="s">
        <v>3992</v>
      </c>
      <c r="K1180" s="71"/>
    </row>
    <row r="1181" spans="2:11">
      <c r="B1181" s="60">
        <v>1177</v>
      </c>
      <c r="C1181" s="60" t="s">
        <v>1492</v>
      </c>
      <c r="D1181" s="60" t="s">
        <v>3993</v>
      </c>
      <c r="E1181" s="60" t="s">
        <v>4668</v>
      </c>
      <c r="F1181" s="60" t="s">
        <v>3993</v>
      </c>
      <c r="K1181" s="71"/>
    </row>
    <row r="1182" spans="2:11">
      <c r="B1182" s="60">
        <v>1178</v>
      </c>
      <c r="C1182" s="60" t="s">
        <v>1493</v>
      </c>
      <c r="D1182" s="60" t="s">
        <v>3994</v>
      </c>
      <c r="E1182" s="60" t="s">
        <v>4670</v>
      </c>
      <c r="F1182" s="60" t="s">
        <v>3994</v>
      </c>
      <c r="K1182" s="71"/>
    </row>
    <row r="1183" spans="2:11">
      <c r="B1183" s="60">
        <v>1179</v>
      </c>
      <c r="C1183" s="60" t="s">
        <v>1494</v>
      </c>
      <c r="D1183" s="60" t="s">
        <v>3995</v>
      </c>
      <c r="E1183" s="60" t="s">
        <v>4670</v>
      </c>
      <c r="F1183" s="60" t="s">
        <v>3995</v>
      </c>
      <c r="K1183" s="71"/>
    </row>
    <row r="1184" spans="2:11">
      <c r="B1184" s="60">
        <v>1180</v>
      </c>
      <c r="C1184" s="60" t="s">
        <v>1495</v>
      </c>
      <c r="D1184" s="60" t="s">
        <v>3996</v>
      </c>
      <c r="E1184" s="60" t="s">
        <v>4668</v>
      </c>
      <c r="F1184" s="60" t="s">
        <v>3996</v>
      </c>
      <c r="K1184" s="71"/>
    </row>
    <row r="1185" spans="2:11">
      <c r="B1185" s="60">
        <v>1181</v>
      </c>
      <c r="C1185" s="60" t="s">
        <v>1496</v>
      </c>
      <c r="D1185" s="60" t="s">
        <v>3997</v>
      </c>
      <c r="E1185" s="60" t="s">
        <v>4669</v>
      </c>
      <c r="F1185" s="60" t="s">
        <v>3997</v>
      </c>
      <c r="K1185" s="71"/>
    </row>
    <row r="1186" spans="2:11">
      <c r="B1186" s="60">
        <v>1182</v>
      </c>
      <c r="C1186" s="60" t="s">
        <v>1497</v>
      </c>
      <c r="D1186" s="60" t="s">
        <v>3998</v>
      </c>
      <c r="E1186" s="60" t="s">
        <v>4669</v>
      </c>
      <c r="F1186" s="60" t="s">
        <v>3998</v>
      </c>
      <c r="K1186" s="71"/>
    </row>
    <row r="1187" spans="2:11">
      <c r="B1187" s="60">
        <v>1183</v>
      </c>
      <c r="C1187" s="60" t="s">
        <v>1498</v>
      </c>
      <c r="D1187" s="60" t="s">
        <v>3999</v>
      </c>
      <c r="E1187" s="60" t="s">
        <v>4668</v>
      </c>
      <c r="F1187" s="60" t="s">
        <v>3999</v>
      </c>
      <c r="K1187" s="71"/>
    </row>
    <row r="1188" spans="2:11">
      <c r="B1188" s="60">
        <v>1184</v>
      </c>
      <c r="C1188" s="60" t="s">
        <v>1499</v>
      </c>
      <c r="D1188" s="60" t="s">
        <v>4000</v>
      </c>
      <c r="E1188" s="60" t="s">
        <v>4668</v>
      </c>
      <c r="F1188" s="60" t="s">
        <v>4000</v>
      </c>
      <c r="K1188" s="71"/>
    </row>
    <row r="1189" spans="2:11">
      <c r="B1189" s="60">
        <v>1185</v>
      </c>
      <c r="C1189" s="60" t="s">
        <v>1500</v>
      </c>
      <c r="D1189" s="60" t="s">
        <v>4001</v>
      </c>
      <c r="E1189" s="60" t="s">
        <v>4668</v>
      </c>
      <c r="F1189" s="60" t="s">
        <v>4001</v>
      </c>
      <c r="K1189" s="71"/>
    </row>
    <row r="1190" spans="2:11">
      <c r="B1190" s="60">
        <v>1186</v>
      </c>
      <c r="C1190" s="60" t="s">
        <v>1501</v>
      </c>
      <c r="D1190" s="60" t="s">
        <v>4002</v>
      </c>
      <c r="E1190" s="60" t="s">
        <v>4670</v>
      </c>
      <c r="F1190" s="60" t="s">
        <v>4002</v>
      </c>
      <c r="K1190" s="71"/>
    </row>
    <row r="1191" spans="2:11">
      <c r="B1191" s="60">
        <v>1187</v>
      </c>
      <c r="C1191" s="60" t="s">
        <v>1502</v>
      </c>
      <c r="D1191" s="60" t="s">
        <v>4003</v>
      </c>
      <c r="E1191" s="60" t="s">
        <v>4668</v>
      </c>
      <c r="F1191" s="60" t="s">
        <v>4003</v>
      </c>
      <c r="K1191" s="71"/>
    </row>
    <row r="1192" spans="2:11">
      <c r="B1192" s="60">
        <v>1188</v>
      </c>
      <c r="C1192" s="60" t="s">
        <v>1503</v>
      </c>
      <c r="D1192" s="60" t="s">
        <v>4004</v>
      </c>
      <c r="E1192" s="60" t="s">
        <v>4669</v>
      </c>
      <c r="F1192" s="60" t="s">
        <v>4004</v>
      </c>
      <c r="K1192" s="71"/>
    </row>
    <row r="1193" spans="2:11">
      <c r="B1193" s="60">
        <v>1189</v>
      </c>
      <c r="C1193" s="60" t="s">
        <v>1504</v>
      </c>
      <c r="D1193" s="60" t="s">
        <v>4005</v>
      </c>
      <c r="E1193" s="60" t="s">
        <v>4668</v>
      </c>
      <c r="F1193" s="60" t="s">
        <v>4005</v>
      </c>
      <c r="K1193" s="71"/>
    </row>
    <row r="1194" spans="2:11">
      <c r="B1194" s="60">
        <v>1190</v>
      </c>
      <c r="C1194" s="60" t="s">
        <v>1505</v>
      </c>
      <c r="D1194" s="60" t="s">
        <v>4006</v>
      </c>
      <c r="E1194" s="60" t="s">
        <v>4668</v>
      </c>
      <c r="F1194" s="60" t="s">
        <v>4006</v>
      </c>
      <c r="K1194" s="71"/>
    </row>
    <row r="1195" spans="2:11">
      <c r="B1195" s="60">
        <v>1191</v>
      </c>
      <c r="C1195" s="60" t="s">
        <v>1506</v>
      </c>
      <c r="D1195" s="60" t="s">
        <v>4007</v>
      </c>
      <c r="E1195" s="60" t="s">
        <v>4669</v>
      </c>
      <c r="F1195" s="60" t="s">
        <v>4007</v>
      </c>
      <c r="K1195" s="71"/>
    </row>
    <row r="1196" spans="2:11">
      <c r="B1196" s="60">
        <v>1192</v>
      </c>
      <c r="C1196" s="60" t="s">
        <v>1507</v>
      </c>
      <c r="D1196" s="60" t="s">
        <v>4008</v>
      </c>
      <c r="E1196" s="60" t="s">
        <v>4669</v>
      </c>
      <c r="F1196" s="60" t="s">
        <v>4008</v>
      </c>
      <c r="K1196" s="71"/>
    </row>
    <row r="1197" spans="2:11">
      <c r="B1197" s="60">
        <v>1193</v>
      </c>
      <c r="C1197" s="60" t="s">
        <v>1508</v>
      </c>
      <c r="D1197" s="60" t="s">
        <v>4009</v>
      </c>
      <c r="E1197" s="60" t="s">
        <v>4669</v>
      </c>
      <c r="F1197" s="60" t="s">
        <v>4009</v>
      </c>
      <c r="K1197" s="71"/>
    </row>
    <row r="1198" spans="2:11">
      <c r="B1198" s="60">
        <v>1194</v>
      </c>
      <c r="C1198" s="60" t="s">
        <v>1509</v>
      </c>
      <c r="D1198" s="60" t="s">
        <v>4010</v>
      </c>
      <c r="E1198" s="60" t="s">
        <v>4670</v>
      </c>
      <c r="F1198" s="60" t="s">
        <v>4010</v>
      </c>
      <c r="K1198" s="71"/>
    </row>
    <row r="1199" spans="2:11">
      <c r="B1199" s="60">
        <v>1195</v>
      </c>
      <c r="C1199" s="60" t="s">
        <v>1510</v>
      </c>
      <c r="D1199" s="60" t="s">
        <v>4011</v>
      </c>
      <c r="E1199" s="60" t="s">
        <v>4670</v>
      </c>
      <c r="F1199" s="60" t="s">
        <v>4011</v>
      </c>
      <c r="K1199" s="71"/>
    </row>
    <row r="1200" spans="2:11">
      <c r="B1200" s="60">
        <v>1196</v>
      </c>
      <c r="C1200" s="60" t="s">
        <v>1511</v>
      </c>
      <c r="D1200" s="60" t="s">
        <v>4012</v>
      </c>
      <c r="E1200" s="60" t="s">
        <v>4670</v>
      </c>
      <c r="F1200" s="60" t="s">
        <v>4012</v>
      </c>
      <c r="K1200" s="71"/>
    </row>
    <row r="1201" spans="2:11">
      <c r="B1201" s="60">
        <v>1197</v>
      </c>
      <c r="C1201" s="60" t="s">
        <v>1512</v>
      </c>
      <c r="D1201" s="60" t="s">
        <v>4013</v>
      </c>
      <c r="E1201" s="60" t="s">
        <v>4669</v>
      </c>
      <c r="F1201" s="60" t="s">
        <v>4013</v>
      </c>
      <c r="K1201" s="71"/>
    </row>
    <row r="1202" spans="2:11">
      <c r="B1202" s="60">
        <v>1198</v>
      </c>
      <c r="C1202" s="60" t="s">
        <v>1513</v>
      </c>
      <c r="D1202" s="60" t="s">
        <v>4014</v>
      </c>
      <c r="E1202" s="60" t="s">
        <v>4669</v>
      </c>
      <c r="F1202" s="60" t="s">
        <v>4014</v>
      </c>
      <c r="K1202" s="71"/>
    </row>
    <row r="1203" spans="2:11">
      <c r="B1203" s="60">
        <v>1199</v>
      </c>
      <c r="C1203" s="60" t="s">
        <v>1514</v>
      </c>
      <c r="D1203" s="60" t="s">
        <v>4015</v>
      </c>
      <c r="E1203" s="60" t="s">
        <v>4668</v>
      </c>
      <c r="F1203" s="60" t="s">
        <v>4015</v>
      </c>
      <c r="K1203" s="71"/>
    </row>
    <row r="1204" spans="2:11">
      <c r="B1204" s="60">
        <v>1200</v>
      </c>
      <c r="C1204" s="60" t="s">
        <v>1515</v>
      </c>
      <c r="D1204" s="60" t="s">
        <v>4016</v>
      </c>
      <c r="E1204" s="60" t="s">
        <v>4670</v>
      </c>
      <c r="F1204" s="60" t="s">
        <v>4016</v>
      </c>
      <c r="K1204" s="71"/>
    </row>
    <row r="1205" spans="2:11">
      <c r="B1205" s="60">
        <v>1201</v>
      </c>
      <c r="C1205" s="60" t="s">
        <v>1516</v>
      </c>
      <c r="D1205" s="60" t="s">
        <v>4017</v>
      </c>
      <c r="E1205" s="60" t="s">
        <v>4668</v>
      </c>
      <c r="F1205" s="60" t="s">
        <v>4017</v>
      </c>
      <c r="K1205" s="71"/>
    </row>
    <row r="1206" spans="2:11">
      <c r="B1206" s="60">
        <v>1202</v>
      </c>
      <c r="C1206" s="60" t="s">
        <v>1517</v>
      </c>
      <c r="D1206" s="60" t="s">
        <v>4018</v>
      </c>
      <c r="E1206" s="60" t="s">
        <v>4669</v>
      </c>
      <c r="F1206" s="60" t="s">
        <v>4018</v>
      </c>
      <c r="K1206" s="71"/>
    </row>
    <row r="1207" spans="2:11">
      <c r="B1207" s="60">
        <v>1203</v>
      </c>
      <c r="C1207" s="60" t="s">
        <v>1518</v>
      </c>
      <c r="D1207" s="60" t="s">
        <v>4019</v>
      </c>
      <c r="E1207" s="60" t="s">
        <v>4668</v>
      </c>
      <c r="F1207" s="60" t="s">
        <v>4019</v>
      </c>
      <c r="K1207" s="71"/>
    </row>
    <row r="1208" spans="2:11">
      <c r="B1208" s="60">
        <v>1204</v>
      </c>
      <c r="C1208" s="60" t="s">
        <v>1519</v>
      </c>
      <c r="D1208" s="60" t="s">
        <v>4020</v>
      </c>
      <c r="E1208" s="60" t="s">
        <v>4670</v>
      </c>
      <c r="F1208" s="60" t="s">
        <v>4020</v>
      </c>
      <c r="K1208" s="71"/>
    </row>
    <row r="1209" spans="2:11">
      <c r="B1209" s="60">
        <v>1205</v>
      </c>
      <c r="C1209" s="60" t="s">
        <v>1520</v>
      </c>
      <c r="D1209" s="60" t="s">
        <v>4021</v>
      </c>
      <c r="E1209" s="60" t="s">
        <v>4670</v>
      </c>
      <c r="F1209" s="60" t="s">
        <v>4021</v>
      </c>
      <c r="K1209" s="71"/>
    </row>
    <row r="1210" spans="2:11">
      <c r="B1210" s="60">
        <v>1206</v>
      </c>
      <c r="C1210" s="60" t="s">
        <v>1521</v>
      </c>
      <c r="D1210" s="60" t="s">
        <v>4022</v>
      </c>
      <c r="E1210" s="60" t="s">
        <v>4668</v>
      </c>
      <c r="F1210" s="60" t="s">
        <v>4022</v>
      </c>
      <c r="K1210" s="71"/>
    </row>
    <row r="1211" spans="2:11">
      <c r="B1211" s="60">
        <v>1207</v>
      </c>
      <c r="C1211" s="60" t="s">
        <v>1522</v>
      </c>
      <c r="D1211" s="60" t="s">
        <v>4023</v>
      </c>
      <c r="E1211" s="60" t="s">
        <v>4668</v>
      </c>
      <c r="F1211" s="60" t="s">
        <v>4023</v>
      </c>
      <c r="K1211" s="71"/>
    </row>
    <row r="1212" spans="2:11">
      <c r="B1212" s="60">
        <v>1208</v>
      </c>
      <c r="C1212" s="60" t="s">
        <v>1523</v>
      </c>
      <c r="D1212" s="60" t="s">
        <v>4024</v>
      </c>
      <c r="E1212" s="60" t="s">
        <v>4669</v>
      </c>
      <c r="F1212" s="60" t="s">
        <v>4024</v>
      </c>
      <c r="K1212" s="71"/>
    </row>
    <row r="1213" spans="2:11">
      <c r="B1213" s="60">
        <v>1209</v>
      </c>
      <c r="C1213" s="60" t="s">
        <v>1524</v>
      </c>
      <c r="D1213" s="60" t="s">
        <v>4025</v>
      </c>
      <c r="E1213" s="60" t="s">
        <v>4668</v>
      </c>
      <c r="F1213" s="60" t="s">
        <v>4025</v>
      </c>
      <c r="K1213" s="71"/>
    </row>
    <row r="1214" spans="2:11">
      <c r="B1214" s="60">
        <v>1210</v>
      </c>
      <c r="C1214" s="60" t="s">
        <v>1525</v>
      </c>
      <c r="D1214" s="60" t="s">
        <v>4026</v>
      </c>
      <c r="E1214" s="60" t="s">
        <v>4670</v>
      </c>
      <c r="F1214" s="60" t="s">
        <v>4026</v>
      </c>
      <c r="K1214" s="71"/>
    </row>
    <row r="1215" spans="2:11">
      <c r="B1215" s="60">
        <v>1211</v>
      </c>
      <c r="C1215" s="60" t="s">
        <v>1526</v>
      </c>
      <c r="D1215" s="60" t="s">
        <v>4027</v>
      </c>
      <c r="E1215" s="60" t="s">
        <v>4668</v>
      </c>
      <c r="F1215" s="60" t="s">
        <v>4027</v>
      </c>
      <c r="K1215" s="71"/>
    </row>
    <row r="1216" spans="2:11">
      <c r="B1216" s="60">
        <v>1212</v>
      </c>
      <c r="C1216" s="60" t="s">
        <v>1527</v>
      </c>
      <c r="D1216" s="60" t="s">
        <v>4028</v>
      </c>
      <c r="E1216" s="60" t="s">
        <v>4669</v>
      </c>
      <c r="F1216" s="60" t="s">
        <v>4028</v>
      </c>
      <c r="K1216" s="71"/>
    </row>
    <row r="1217" spans="2:11">
      <c r="B1217" s="60">
        <v>1213</v>
      </c>
      <c r="C1217" s="60" t="s">
        <v>1528</v>
      </c>
      <c r="D1217" s="60" t="s">
        <v>4029</v>
      </c>
      <c r="E1217" s="60" t="s">
        <v>4668</v>
      </c>
      <c r="F1217" s="60" t="s">
        <v>4029</v>
      </c>
      <c r="K1217" s="71"/>
    </row>
    <row r="1218" spans="2:11">
      <c r="B1218" s="60">
        <v>1214</v>
      </c>
      <c r="C1218" s="60" t="s">
        <v>1529</v>
      </c>
      <c r="D1218" s="60" t="s">
        <v>1530</v>
      </c>
      <c r="E1218" s="60" t="s">
        <v>4670</v>
      </c>
      <c r="F1218" s="60" t="s">
        <v>1530</v>
      </c>
      <c r="K1218" s="71"/>
    </row>
    <row r="1219" spans="2:11">
      <c r="B1219" s="60">
        <v>1215</v>
      </c>
      <c r="C1219" s="60" t="s">
        <v>1531</v>
      </c>
      <c r="D1219" s="60" t="s">
        <v>4030</v>
      </c>
      <c r="E1219" s="60" t="s">
        <v>4668</v>
      </c>
      <c r="F1219" s="60" t="s">
        <v>4030</v>
      </c>
      <c r="K1219" s="71"/>
    </row>
    <row r="1220" spans="2:11">
      <c r="B1220" s="60">
        <v>1216</v>
      </c>
      <c r="C1220" s="60" t="s">
        <v>1532</v>
      </c>
      <c r="D1220" s="60" t="s">
        <v>4031</v>
      </c>
      <c r="E1220" s="60" t="s">
        <v>4668</v>
      </c>
      <c r="F1220" s="60" t="s">
        <v>4031</v>
      </c>
      <c r="K1220" s="71"/>
    </row>
    <row r="1221" spans="2:11">
      <c r="B1221" s="60">
        <v>1217</v>
      </c>
      <c r="C1221" s="60" t="s">
        <v>1533</v>
      </c>
      <c r="D1221" s="60" t="s">
        <v>4032</v>
      </c>
      <c r="E1221" s="60" t="s">
        <v>4669</v>
      </c>
      <c r="F1221" s="60" t="s">
        <v>4032</v>
      </c>
      <c r="K1221" s="71"/>
    </row>
    <row r="1222" spans="2:11">
      <c r="B1222" s="60">
        <v>1218</v>
      </c>
      <c r="C1222" s="60" t="s">
        <v>1534</v>
      </c>
      <c r="D1222" s="60" t="s">
        <v>4033</v>
      </c>
      <c r="E1222" s="60" t="s">
        <v>4669</v>
      </c>
      <c r="F1222" s="60" t="s">
        <v>4033</v>
      </c>
      <c r="K1222" s="71"/>
    </row>
    <row r="1223" spans="2:11">
      <c r="B1223" s="60">
        <v>1219</v>
      </c>
      <c r="C1223" s="60" t="s">
        <v>1535</v>
      </c>
      <c r="D1223" s="60" t="s">
        <v>4034</v>
      </c>
      <c r="E1223" s="60" t="s">
        <v>4670</v>
      </c>
      <c r="F1223" s="60" t="s">
        <v>4034</v>
      </c>
      <c r="K1223" s="71"/>
    </row>
    <row r="1224" spans="2:11">
      <c r="B1224" s="60">
        <v>1220</v>
      </c>
      <c r="C1224" s="60" t="s">
        <v>1536</v>
      </c>
      <c r="D1224" s="60" t="s">
        <v>4035</v>
      </c>
      <c r="E1224" s="60" t="s">
        <v>4670</v>
      </c>
      <c r="F1224" s="60" t="s">
        <v>4035</v>
      </c>
      <c r="K1224" s="71"/>
    </row>
    <row r="1225" spans="2:11">
      <c r="B1225" s="60">
        <v>1221</v>
      </c>
      <c r="C1225" s="60" t="s">
        <v>1537</v>
      </c>
      <c r="D1225" s="60" t="s">
        <v>4036</v>
      </c>
      <c r="E1225" s="60" t="s">
        <v>4669</v>
      </c>
      <c r="F1225" s="60" t="s">
        <v>4036</v>
      </c>
      <c r="K1225" s="71"/>
    </row>
    <row r="1226" spans="2:11">
      <c r="B1226" s="60">
        <v>1222</v>
      </c>
      <c r="C1226" s="60" t="s">
        <v>1538</v>
      </c>
      <c r="D1226" s="60" t="s">
        <v>4037</v>
      </c>
      <c r="E1226" s="60" t="s">
        <v>4668</v>
      </c>
      <c r="F1226" s="60" t="s">
        <v>4037</v>
      </c>
      <c r="K1226" s="71"/>
    </row>
    <row r="1227" spans="2:11">
      <c r="B1227" s="60">
        <v>1223</v>
      </c>
      <c r="C1227" s="60" t="s">
        <v>1539</v>
      </c>
      <c r="D1227" s="60" t="s">
        <v>4038</v>
      </c>
      <c r="E1227" s="60" t="s">
        <v>4670</v>
      </c>
      <c r="F1227" s="60" t="s">
        <v>4038</v>
      </c>
      <c r="K1227" s="71"/>
    </row>
    <row r="1228" spans="2:11">
      <c r="B1228" s="60">
        <v>1224</v>
      </c>
      <c r="C1228" s="60" t="s">
        <v>1540</v>
      </c>
      <c r="D1228" s="60" t="s">
        <v>4039</v>
      </c>
      <c r="E1228" s="60" t="s">
        <v>4670</v>
      </c>
      <c r="F1228" s="60" t="s">
        <v>4039</v>
      </c>
      <c r="K1228" s="71"/>
    </row>
    <row r="1229" spans="2:11">
      <c r="B1229" s="60">
        <v>1225</v>
      </c>
      <c r="C1229" s="60" t="s">
        <v>1541</v>
      </c>
      <c r="D1229" s="60" t="s">
        <v>4040</v>
      </c>
      <c r="E1229" s="60" t="s">
        <v>4668</v>
      </c>
      <c r="F1229" s="60" t="s">
        <v>4040</v>
      </c>
      <c r="K1229" s="71"/>
    </row>
    <row r="1230" spans="2:11">
      <c r="B1230" s="60">
        <v>1226</v>
      </c>
      <c r="C1230" s="60" t="s">
        <v>1542</v>
      </c>
      <c r="D1230" s="60" t="s">
        <v>4041</v>
      </c>
      <c r="E1230" s="60" t="s">
        <v>4668</v>
      </c>
      <c r="F1230" s="60" t="s">
        <v>4041</v>
      </c>
      <c r="K1230" s="71"/>
    </row>
    <row r="1231" spans="2:11">
      <c r="B1231" s="60">
        <v>1227</v>
      </c>
      <c r="C1231" s="60" t="s">
        <v>1543</v>
      </c>
      <c r="D1231" s="60" t="s">
        <v>4042</v>
      </c>
      <c r="E1231" s="60" t="s">
        <v>4669</v>
      </c>
      <c r="F1231" s="60" t="s">
        <v>4042</v>
      </c>
      <c r="K1231" s="71"/>
    </row>
    <row r="1232" spans="2:11">
      <c r="B1232" s="60">
        <v>1228</v>
      </c>
      <c r="C1232" s="60" t="s">
        <v>1544</v>
      </c>
      <c r="D1232" s="60" t="s">
        <v>4043</v>
      </c>
      <c r="E1232" s="60" t="s">
        <v>4668</v>
      </c>
      <c r="F1232" s="60" t="s">
        <v>4043</v>
      </c>
      <c r="K1232" s="71"/>
    </row>
    <row r="1233" spans="2:11">
      <c r="B1233" s="60">
        <v>1229</v>
      </c>
      <c r="C1233" s="60" t="s">
        <v>1545</v>
      </c>
      <c r="D1233" s="60" t="s">
        <v>4044</v>
      </c>
      <c r="E1233" s="60" t="s">
        <v>4668</v>
      </c>
      <c r="F1233" s="60" t="s">
        <v>4044</v>
      </c>
      <c r="K1233" s="71"/>
    </row>
    <row r="1234" spans="2:11">
      <c r="B1234" s="60">
        <v>1230</v>
      </c>
      <c r="C1234" s="60" t="s">
        <v>1546</v>
      </c>
      <c r="D1234" s="60" t="s">
        <v>4045</v>
      </c>
      <c r="E1234" s="60" t="s">
        <v>4669</v>
      </c>
      <c r="F1234" s="60" t="s">
        <v>4045</v>
      </c>
      <c r="K1234" s="71"/>
    </row>
    <row r="1235" spans="2:11">
      <c r="B1235" s="60">
        <v>1231</v>
      </c>
      <c r="C1235" s="60" t="s">
        <v>1547</v>
      </c>
      <c r="D1235" s="60" t="s">
        <v>4046</v>
      </c>
      <c r="E1235" s="60" t="s">
        <v>4668</v>
      </c>
      <c r="F1235" s="60" t="s">
        <v>4046</v>
      </c>
      <c r="K1235" s="71"/>
    </row>
    <row r="1236" spans="2:11">
      <c r="B1236" s="60">
        <v>1232</v>
      </c>
      <c r="C1236" s="60" t="s">
        <v>1548</v>
      </c>
      <c r="D1236" s="60" t="s">
        <v>4047</v>
      </c>
      <c r="E1236" s="60" t="s">
        <v>4668</v>
      </c>
      <c r="F1236" s="60" t="s">
        <v>4047</v>
      </c>
      <c r="K1236" s="71"/>
    </row>
    <row r="1237" spans="2:11">
      <c r="B1237" s="60">
        <v>1233</v>
      </c>
      <c r="C1237" s="60" t="s">
        <v>1549</v>
      </c>
      <c r="D1237" s="60" t="s">
        <v>4048</v>
      </c>
      <c r="E1237" s="60" t="s">
        <v>4668</v>
      </c>
      <c r="F1237" s="60" t="s">
        <v>4048</v>
      </c>
      <c r="K1237" s="71"/>
    </row>
    <row r="1238" spans="2:11">
      <c r="B1238" s="60">
        <v>1234</v>
      </c>
      <c r="C1238" s="60" t="s">
        <v>1550</v>
      </c>
      <c r="D1238" s="60" t="s">
        <v>4049</v>
      </c>
      <c r="E1238" s="60" t="s">
        <v>4669</v>
      </c>
      <c r="F1238" s="60" t="s">
        <v>4049</v>
      </c>
      <c r="K1238" s="71"/>
    </row>
    <row r="1239" spans="2:11">
      <c r="B1239" s="60">
        <v>1235</v>
      </c>
      <c r="C1239" s="60" t="s">
        <v>1551</v>
      </c>
      <c r="D1239" s="60" t="s">
        <v>4050</v>
      </c>
      <c r="E1239" s="60" t="s">
        <v>4668</v>
      </c>
      <c r="F1239" s="60" t="s">
        <v>4050</v>
      </c>
      <c r="K1239" s="71"/>
    </row>
    <row r="1240" spans="2:11">
      <c r="B1240" s="60">
        <v>1236</v>
      </c>
      <c r="C1240" s="60" t="s">
        <v>1552</v>
      </c>
      <c r="D1240" s="60" t="s">
        <v>4051</v>
      </c>
      <c r="E1240" s="60" t="s">
        <v>4670</v>
      </c>
      <c r="F1240" s="60" t="s">
        <v>4051</v>
      </c>
      <c r="K1240" s="71"/>
    </row>
    <row r="1241" spans="2:11">
      <c r="B1241" s="60">
        <v>1237</v>
      </c>
      <c r="C1241" s="60" t="s">
        <v>1553</v>
      </c>
      <c r="D1241" s="60" t="s">
        <v>4052</v>
      </c>
      <c r="E1241" s="60" t="s">
        <v>4668</v>
      </c>
      <c r="F1241" s="60" t="s">
        <v>4052</v>
      </c>
      <c r="K1241" s="71"/>
    </row>
    <row r="1242" spans="2:11">
      <c r="B1242" s="60">
        <v>1238</v>
      </c>
      <c r="C1242" s="60" t="s">
        <v>1554</v>
      </c>
      <c r="D1242" s="60" t="s">
        <v>4053</v>
      </c>
      <c r="E1242" s="60" t="s">
        <v>4669</v>
      </c>
      <c r="F1242" s="60" t="s">
        <v>4053</v>
      </c>
      <c r="K1242" s="71"/>
    </row>
    <row r="1243" spans="2:11">
      <c r="B1243" s="60">
        <v>1239</v>
      </c>
      <c r="C1243" s="60" t="s">
        <v>1555</v>
      </c>
      <c r="D1243" s="60" t="s">
        <v>4054</v>
      </c>
      <c r="E1243" s="60" t="s">
        <v>4669</v>
      </c>
      <c r="F1243" s="60" t="s">
        <v>4054</v>
      </c>
      <c r="K1243" s="71"/>
    </row>
    <row r="1244" spans="2:11">
      <c r="B1244" s="60">
        <v>1240</v>
      </c>
      <c r="C1244" s="60" t="s">
        <v>1556</v>
      </c>
      <c r="D1244" s="60" t="s">
        <v>4055</v>
      </c>
      <c r="E1244" s="60" t="s">
        <v>4670</v>
      </c>
      <c r="F1244" s="60" t="s">
        <v>4055</v>
      </c>
      <c r="K1244" s="71"/>
    </row>
    <row r="1245" spans="2:11">
      <c r="B1245" s="60">
        <v>1241</v>
      </c>
      <c r="C1245" s="60" t="s">
        <v>1557</v>
      </c>
      <c r="D1245" s="60" t="s">
        <v>4056</v>
      </c>
      <c r="E1245" s="60" t="s">
        <v>4668</v>
      </c>
      <c r="F1245" s="60" t="s">
        <v>4056</v>
      </c>
      <c r="K1245" s="71"/>
    </row>
    <row r="1246" spans="2:11">
      <c r="B1246" s="60">
        <v>1242</v>
      </c>
      <c r="C1246" s="60" t="s">
        <v>2408</v>
      </c>
      <c r="D1246" s="60" t="s">
        <v>4057</v>
      </c>
      <c r="E1246" s="60" t="s">
        <v>4668</v>
      </c>
      <c r="F1246" s="60" t="s">
        <v>4057</v>
      </c>
      <c r="K1246" s="71"/>
    </row>
    <row r="1247" spans="2:11">
      <c r="B1247" s="60">
        <v>1243</v>
      </c>
      <c r="C1247" s="60" t="s">
        <v>1558</v>
      </c>
      <c r="D1247" s="60" t="s">
        <v>4058</v>
      </c>
      <c r="E1247" s="60" t="s">
        <v>4670</v>
      </c>
      <c r="F1247" s="60" t="s">
        <v>4058</v>
      </c>
      <c r="K1247" s="71"/>
    </row>
    <row r="1248" spans="2:11">
      <c r="B1248" s="60">
        <v>1244</v>
      </c>
      <c r="C1248" s="60" t="s">
        <v>1559</v>
      </c>
      <c r="D1248" s="60" t="s">
        <v>4059</v>
      </c>
      <c r="E1248" s="60" t="s">
        <v>4670</v>
      </c>
      <c r="F1248" s="60" t="s">
        <v>4059</v>
      </c>
      <c r="K1248" s="71"/>
    </row>
    <row r="1249" spans="2:11">
      <c r="B1249" s="60">
        <v>1245</v>
      </c>
      <c r="C1249" s="60" t="s">
        <v>2546</v>
      </c>
      <c r="D1249" s="60" t="s">
        <v>4060</v>
      </c>
      <c r="E1249" s="60" t="s">
        <v>4670</v>
      </c>
      <c r="F1249" s="60" t="s">
        <v>4060</v>
      </c>
      <c r="K1249" s="71"/>
    </row>
    <row r="1250" spans="2:11">
      <c r="B1250" s="60">
        <v>1246</v>
      </c>
      <c r="C1250" s="60" t="s">
        <v>1560</v>
      </c>
      <c r="D1250" s="60" t="s">
        <v>4061</v>
      </c>
      <c r="E1250" s="60" t="s">
        <v>4670</v>
      </c>
      <c r="F1250" s="60" t="s">
        <v>4061</v>
      </c>
      <c r="K1250" s="71"/>
    </row>
    <row r="1251" spans="2:11">
      <c r="B1251" s="60">
        <v>1247</v>
      </c>
      <c r="C1251" s="60" t="s">
        <v>1561</v>
      </c>
      <c r="D1251" s="60" t="s">
        <v>4062</v>
      </c>
      <c r="E1251" s="60" t="s">
        <v>4668</v>
      </c>
      <c r="F1251" s="60" t="s">
        <v>4062</v>
      </c>
      <c r="K1251" s="71"/>
    </row>
    <row r="1252" spans="2:11">
      <c r="B1252" s="60">
        <v>1248</v>
      </c>
      <c r="C1252" s="60" t="s">
        <v>1562</v>
      </c>
      <c r="D1252" s="60" t="s">
        <v>4063</v>
      </c>
      <c r="E1252" s="60" t="s">
        <v>4670</v>
      </c>
      <c r="F1252" s="60" t="s">
        <v>4063</v>
      </c>
      <c r="K1252" s="71"/>
    </row>
    <row r="1253" spans="2:11">
      <c r="B1253" s="60">
        <v>1249</v>
      </c>
      <c r="C1253" s="60" t="s">
        <v>1563</v>
      </c>
      <c r="D1253" s="60" t="s">
        <v>4064</v>
      </c>
      <c r="E1253" s="60" t="s">
        <v>4670</v>
      </c>
      <c r="F1253" s="60" t="s">
        <v>4064</v>
      </c>
      <c r="K1253" s="71"/>
    </row>
    <row r="1254" spans="2:11">
      <c r="B1254" s="60">
        <v>1250</v>
      </c>
      <c r="C1254" s="60" t="s">
        <v>1564</v>
      </c>
      <c r="D1254" s="60" t="s">
        <v>4065</v>
      </c>
      <c r="E1254" s="60" t="s">
        <v>4668</v>
      </c>
      <c r="F1254" s="60" t="s">
        <v>4065</v>
      </c>
      <c r="K1254" s="71"/>
    </row>
    <row r="1255" spans="2:11">
      <c r="B1255" s="60">
        <v>1251</v>
      </c>
      <c r="C1255" s="60" t="s">
        <v>1565</v>
      </c>
      <c r="D1255" s="60" t="s">
        <v>4066</v>
      </c>
      <c r="E1255" s="60" t="s">
        <v>4668</v>
      </c>
      <c r="F1255" s="60" t="s">
        <v>4066</v>
      </c>
      <c r="K1255" s="71"/>
    </row>
    <row r="1256" spans="2:11">
      <c r="B1256" s="60">
        <v>1252</v>
      </c>
      <c r="C1256" s="60" t="s">
        <v>1566</v>
      </c>
      <c r="D1256" s="60" t="s">
        <v>4067</v>
      </c>
      <c r="E1256" s="60" t="s">
        <v>4668</v>
      </c>
      <c r="F1256" s="60" t="s">
        <v>4067</v>
      </c>
      <c r="K1256" s="71"/>
    </row>
    <row r="1257" spans="2:11">
      <c r="B1257" s="60">
        <v>1253</v>
      </c>
      <c r="C1257" s="60" t="s">
        <v>1567</v>
      </c>
      <c r="D1257" s="60" t="s">
        <v>4068</v>
      </c>
      <c r="E1257" s="60" t="s">
        <v>4670</v>
      </c>
      <c r="F1257" s="60" t="s">
        <v>4068</v>
      </c>
      <c r="K1257" s="71"/>
    </row>
    <row r="1258" spans="2:11">
      <c r="B1258" s="60">
        <v>1254</v>
      </c>
      <c r="C1258" s="60" t="s">
        <v>1568</v>
      </c>
      <c r="D1258" s="60" t="s">
        <v>4069</v>
      </c>
      <c r="E1258" s="60" t="s">
        <v>4670</v>
      </c>
      <c r="F1258" s="60" t="s">
        <v>4069</v>
      </c>
      <c r="K1258" s="71"/>
    </row>
    <row r="1259" spans="2:11">
      <c r="B1259" s="60">
        <v>1255</v>
      </c>
      <c r="C1259" s="60" t="s">
        <v>1569</v>
      </c>
      <c r="D1259" s="60" t="s">
        <v>4070</v>
      </c>
      <c r="E1259" s="60" t="s">
        <v>4670</v>
      </c>
      <c r="F1259" s="60" t="s">
        <v>4070</v>
      </c>
      <c r="K1259" s="71"/>
    </row>
    <row r="1260" spans="2:11">
      <c r="B1260" s="60">
        <v>1256</v>
      </c>
      <c r="C1260" s="60" t="s">
        <v>1570</v>
      </c>
      <c r="D1260" s="60" t="s">
        <v>4071</v>
      </c>
      <c r="E1260" s="60" t="s">
        <v>4668</v>
      </c>
      <c r="F1260" s="60" t="s">
        <v>4071</v>
      </c>
      <c r="K1260" s="71"/>
    </row>
    <row r="1261" spans="2:11">
      <c r="B1261" s="60">
        <v>1257</v>
      </c>
      <c r="C1261" s="60" t="s">
        <v>1571</v>
      </c>
      <c r="D1261" s="60" t="s">
        <v>4072</v>
      </c>
      <c r="E1261" s="60" t="s">
        <v>4669</v>
      </c>
      <c r="F1261" s="60" t="s">
        <v>4072</v>
      </c>
      <c r="K1261" s="71"/>
    </row>
    <row r="1262" spans="2:11">
      <c r="B1262" s="60">
        <v>1258</v>
      </c>
      <c r="C1262" s="60" t="s">
        <v>1572</v>
      </c>
      <c r="D1262" s="60" t="s">
        <v>4073</v>
      </c>
      <c r="E1262" s="60" t="s">
        <v>4670</v>
      </c>
      <c r="F1262" s="60" t="s">
        <v>4073</v>
      </c>
      <c r="K1262" s="71"/>
    </row>
    <row r="1263" spans="2:11">
      <c r="B1263" s="60">
        <v>1259</v>
      </c>
      <c r="C1263" s="60" t="s">
        <v>1573</v>
      </c>
      <c r="D1263" s="60" t="s">
        <v>4074</v>
      </c>
      <c r="E1263" s="60" t="s">
        <v>4668</v>
      </c>
      <c r="F1263" s="60" t="s">
        <v>4074</v>
      </c>
      <c r="K1263" s="71"/>
    </row>
    <row r="1264" spans="2:11">
      <c r="B1264" s="60">
        <v>1260</v>
      </c>
      <c r="C1264" s="60" t="s">
        <v>1574</v>
      </c>
      <c r="D1264" s="60" t="s">
        <v>4075</v>
      </c>
      <c r="E1264" s="60" t="s">
        <v>4668</v>
      </c>
      <c r="F1264" s="60" t="s">
        <v>4075</v>
      </c>
      <c r="K1264" s="71"/>
    </row>
    <row r="1265" spans="2:11">
      <c r="B1265" s="60">
        <v>1261</v>
      </c>
      <c r="C1265" s="60" t="s">
        <v>1575</v>
      </c>
      <c r="D1265" s="60" t="s">
        <v>4076</v>
      </c>
      <c r="E1265" s="60" t="s">
        <v>4668</v>
      </c>
      <c r="F1265" s="60" t="s">
        <v>4076</v>
      </c>
      <c r="K1265" s="71"/>
    </row>
    <row r="1266" spans="2:11">
      <c r="B1266" s="60">
        <v>1262</v>
      </c>
      <c r="C1266" s="60" t="s">
        <v>1576</v>
      </c>
      <c r="D1266" s="60" t="s">
        <v>4077</v>
      </c>
      <c r="E1266" s="60" t="s">
        <v>4670</v>
      </c>
      <c r="F1266" s="60" t="s">
        <v>4077</v>
      </c>
      <c r="K1266" s="71"/>
    </row>
    <row r="1267" spans="2:11">
      <c r="B1267" s="60">
        <v>1263</v>
      </c>
      <c r="C1267" s="60" t="s">
        <v>1577</v>
      </c>
      <c r="D1267" s="60" t="s">
        <v>4078</v>
      </c>
      <c r="E1267" s="60" t="s">
        <v>4669</v>
      </c>
      <c r="F1267" s="60" t="s">
        <v>4078</v>
      </c>
      <c r="K1267" s="71"/>
    </row>
    <row r="1268" spans="2:11">
      <c r="B1268" s="60">
        <v>1264</v>
      </c>
      <c r="C1268" s="60" t="s">
        <v>1578</v>
      </c>
      <c r="D1268" s="60" t="s">
        <v>4079</v>
      </c>
      <c r="E1268" s="60" t="s">
        <v>4669</v>
      </c>
      <c r="F1268" s="60" t="s">
        <v>4079</v>
      </c>
      <c r="K1268" s="71"/>
    </row>
    <row r="1269" spans="2:11">
      <c r="B1269" s="60">
        <v>1265</v>
      </c>
      <c r="C1269" s="60" t="s">
        <v>1579</v>
      </c>
      <c r="D1269" s="60" t="s">
        <v>4080</v>
      </c>
      <c r="E1269" s="60" t="s">
        <v>4670</v>
      </c>
      <c r="F1269" s="60" t="s">
        <v>4080</v>
      </c>
      <c r="K1269" s="71"/>
    </row>
    <row r="1270" spans="2:11">
      <c r="B1270" s="60">
        <v>1266</v>
      </c>
      <c r="C1270" s="60" t="s">
        <v>1580</v>
      </c>
      <c r="D1270" s="60" t="s">
        <v>4081</v>
      </c>
      <c r="E1270" s="60" t="s">
        <v>4668</v>
      </c>
      <c r="F1270" s="60" t="s">
        <v>4081</v>
      </c>
      <c r="K1270" s="71"/>
    </row>
    <row r="1271" spans="2:11">
      <c r="B1271" s="60">
        <v>1267</v>
      </c>
      <c r="C1271" s="60" t="s">
        <v>1581</v>
      </c>
      <c r="D1271" s="60" t="s">
        <v>4082</v>
      </c>
      <c r="E1271" s="60" t="s">
        <v>4668</v>
      </c>
      <c r="F1271" s="60" t="s">
        <v>4082</v>
      </c>
      <c r="K1271" s="71"/>
    </row>
    <row r="1272" spans="2:11">
      <c r="B1272" s="60">
        <v>1268</v>
      </c>
      <c r="C1272" s="60" t="s">
        <v>1582</v>
      </c>
      <c r="D1272" s="60" t="s">
        <v>4083</v>
      </c>
      <c r="E1272" s="60" t="s">
        <v>4668</v>
      </c>
      <c r="F1272" s="60" t="s">
        <v>4083</v>
      </c>
      <c r="K1272" s="71"/>
    </row>
    <row r="1273" spans="2:11">
      <c r="B1273" s="60">
        <v>1269</v>
      </c>
      <c r="C1273" s="60" t="s">
        <v>1583</v>
      </c>
      <c r="D1273" s="60" t="s">
        <v>4084</v>
      </c>
      <c r="E1273" s="60" t="s">
        <v>4670</v>
      </c>
      <c r="F1273" s="60" t="s">
        <v>4084</v>
      </c>
      <c r="K1273" s="71"/>
    </row>
    <row r="1274" spans="2:11">
      <c r="B1274" s="60">
        <v>1270</v>
      </c>
      <c r="C1274" s="60" t="s">
        <v>1584</v>
      </c>
      <c r="D1274" s="60" t="s">
        <v>4085</v>
      </c>
      <c r="E1274" s="60" t="s">
        <v>4669</v>
      </c>
      <c r="F1274" s="60" t="s">
        <v>4085</v>
      </c>
      <c r="K1274" s="71"/>
    </row>
    <row r="1275" spans="2:11">
      <c r="B1275" s="60">
        <v>1271</v>
      </c>
      <c r="C1275" s="60" t="s">
        <v>1585</v>
      </c>
      <c r="D1275" s="60" t="s">
        <v>4086</v>
      </c>
      <c r="E1275" s="60" t="s">
        <v>4668</v>
      </c>
      <c r="F1275" s="60" t="s">
        <v>4086</v>
      </c>
      <c r="K1275" s="71"/>
    </row>
    <row r="1276" spans="2:11">
      <c r="B1276" s="60">
        <v>1272</v>
      </c>
      <c r="C1276" s="60" t="s">
        <v>1586</v>
      </c>
      <c r="D1276" s="60" t="s">
        <v>4087</v>
      </c>
      <c r="E1276" s="60" t="s">
        <v>4668</v>
      </c>
      <c r="F1276" s="60" t="s">
        <v>4087</v>
      </c>
      <c r="K1276" s="71"/>
    </row>
    <row r="1277" spans="2:11">
      <c r="B1277" s="60">
        <v>1273</v>
      </c>
      <c r="C1277" s="60" t="s">
        <v>1587</v>
      </c>
      <c r="D1277" s="60" t="s">
        <v>4088</v>
      </c>
      <c r="E1277" s="60" t="s">
        <v>4670</v>
      </c>
      <c r="F1277" s="60" t="s">
        <v>4088</v>
      </c>
      <c r="K1277" s="71"/>
    </row>
    <row r="1278" spans="2:11">
      <c r="B1278" s="60">
        <v>1274</v>
      </c>
      <c r="C1278" s="60" t="s">
        <v>1588</v>
      </c>
      <c r="D1278" s="60" t="s">
        <v>4089</v>
      </c>
      <c r="E1278" s="60" t="s">
        <v>4668</v>
      </c>
      <c r="F1278" s="60" t="s">
        <v>4089</v>
      </c>
      <c r="K1278" s="71"/>
    </row>
    <row r="1279" spans="2:11">
      <c r="B1279" s="60">
        <v>1275</v>
      </c>
      <c r="C1279" s="60" t="s">
        <v>1589</v>
      </c>
      <c r="D1279" s="60" t="s">
        <v>4090</v>
      </c>
      <c r="E1279" s="60" t="s">
        <v>4668</v>
      </c>
      <c r="F1279" s="60" t="s">
        <v>4090</v>
      </c>
      <c r="K1279" s="71"/>
    </row>
    <row r="1280" spans="2:11">
      <c r="B1280" s="60">
        <v>1276</v>
      </c>
      <c r="C1280" s="60" t="s">
        <v>1590</v>
      </c>
      <c r="D1280" s="60" t="s">
        <v>4091</v>
      </c>
      <c r="E1280" s="60" t="s">
        <v>4668</v>
      </c>
      <c r="F1280" s="60" t="s">
        <v>4091</v>
      </c>
      <c r="K1280" s="71"/>
    </row>
    <row r="1281" spans="2:11">
      <c r="B1281" s="60">
        <v>1277</v>
      </c>
      <c r="C1281" s="60" t="s">
        <v>1591</v>
      </c>
      <c r="D1281" s="60" t="s">
        <v>4092</v>
      </c>
      <c r="E1281" s="60" t="s">
        <v>4670</v>
      </c>
      <c r="F1281" s="60" t="s">
        <v>4092</v>
      </c>
      <c r="K1281" s="71"/>
    </row>
    <row r="1282" spans="2:11">
      <c r="B1282" s="60">
        <v>1278</v>
      </c>
      <c r="C1282" s="60" t="s">
        <v>1592</v>
      </c>
      <c r="D1282" s="60" t="s">
        <v>4093</v>
      </c>
      <c r="E1282" s="60" t="s">
        <v>4668</v>
      </c>
      <c r="F1282" s="60" t="s">
        <v>4093</v>
      </c>
      <c r="K1282" s="71"/>
    </row>
    <row r="1283" spans="2:11">
      <c r="B1283" s="60">
        <v>1279</v>
      </c>
      <c r="C1283" s="60" t="s">
        <v>1593</v>
      </c>
      <c r="D1283" s="60" t="s">
        <v>4094</v>
      </c>
      <c r="E1283" s="60" t="s">
        <v>4670</v>
      </c>
      <c r="F1283" s="60" t="s">
        <v>4094</v>
      </c>
      <c r="K1283" s="71"/>
    </row>
    <row r="1284" spans="2:11">
      <c r="B1284" s="60">
        <v>1280</v>
      </c>
      <c r="C1284" s="60" t="s">
        <v>1594</v>
      </c>
      <c r="D1284" s="60" t="s">
        <v>4095</v>
      </c>
      <c r="E1284" s="60" t="s">
        <v>4670</v>
      </c>
      <c r="F1284" s="60" t="s">
        <v>4095</v>
      </c>
      <c r="K1284" s="71"/>
    </row>
    <row r="1285" spans="2:11">
      <c r="B1285" s="60">
        <v>1281</v>
      </c>
      <c r="C1285" s="60" t="s">
        <v>1595</v>
      </c>
      <c r="D1285" s="60" t="s">
        <v>4096</v>
      </c>
      <c r="E1285" s="60" t="s">
        <v>4669</v>
      </c>
      <c r="F1285" s="60" t="s">
        <v>4096</v>
      </c>
      <c r="K1285" s="71"/>
    </row>
    <row r="1286" spans="2:11">
      <c r="B1286" s="60">
        <v>1282</v>
      </c>
      <c r="C1286" s="60" t="s">
        <v>1596</v>
      </c>
      <c r="D1286" s="60" t="s">
        <v>4097</v>
      </c>
      <c r="E1286" s="60" t="s">
        <v>4668</v>
      </c>
      <c r="F1286" s="60" t="s">
        <v>4097</v>
      </c>
      <c r="K1286" s="71"/>
    </row>
    <row r="1287" spans="2:11">
      <c r="B1287" s="60">
        <v>1283</v>
      </c>
      <c r="C1287" s="60" t="s">
        <v>1597</v>
      </c>
      <c r="D1287" s="60" t="s">
        <v>4098</v>
      </c>
      <c r="E1287" s="60" t="s">
        <v>4670</v>
      </c>
      <c r="F1287" s="60" t="s">
        <v>4098</v>
      </c>
      <c r="K1287" s="71"/>
    </row>
    <row r="1288" spans="2:11">
      <c r="B1288" s="60">
        <v>1284</v>
      </c>
      <c r="C1288" s="60" t="s">
        <v>1598</v>
      </c>
      <c r="D1288" s="60" t="s">
        <v>4099</v>
      </c>
      <c r="E1288" s="60" t="s">
        <v>4668</v>
      </c>
      <c r="F1288" s="60" t="s">
        <v>4099</v>
      </c>
      <c r="K1288" s="71"/>
    </row>
    <row r="1289" spans="2:11">
      <c r="B1289" s="60">
        <v>1285</v>
      </c>
      <c r="C1289" s="60" t="s">
        <v>1599</v>
      </c>
      <c r="D1289" s="60" t="s">
        <v>4100</v>
      </c>
      <c r="E1289" s="60" t="s">
        <v>4670</v>
      </c>
      <c r="F1289" s="60" t="s">
        <v>4100</v>
      </c>
      <c r="K1289" s="71"/>
    </row>
    <row r="1290" spans="2:11">
      <c r="B1290" s="60">
        <v>1286</v>
      </c>
      <c r="C1290" s="60" t="s">
        <v>1600</v>
      </c>
      <c r="D1290" s="60" t="s">
        <v>4101</v>
      </c>
      <c r="E1290" s="60" t="s">
        <v>4668</v>
      </c>
      <c r="F1290" s="60" t="s">
        <v>4101</v>
      </c>
      <c r="K1290" s="71"/>
    </row>
    <row r="1291" spans="2:11">
      <c r="B1291" s="60">
        <v>1287</v>
      </c>
      <c r="C1291" s="60" t="s">
        <v>1601</v>
      </c>
      <c r="D1291" s="60" t="s">
        <v>4102</v>
      </c>
      <c r="E1291" s="60" t="s">
        <v>4668</v>
      </c>
      <c r="F1291" s="60" t="s">
        <v>4102</v>
      </c>
      <c r="K1291" s="71"/>
    </row>
    <row r="1292" spans="2:11">
      <c r="B1292" s="60">
        <v>1288</v>
      </c>
      <c r="C1292" s="60" t="s">
        <v>1602</v>
      </c>
      <c r="D1292" s="60" t="s">
        <v>4103</v>
      </c>
      <c r="E1292" s="60" t="s">
        <v>4668</v>
      </c>
      <c r="F1292" s="60" t="s">
        <v>4103</v>
      </c>
      <c r="K1292" s="71"/>
    </row>
    <row r="1293" spans="2:11">
      <c r="B1293" s="60">
        <v>1289</v>
      </c>
      <c r="C1293" s="60" t="s">
        <v>1603</v>
      </c>
      <c r="D1293" s="60" t="s">
        <v>4104</v>
      </c>
      <c r="E1293" s="60" t="s">
        <v>4669</v>
      </c>
      <c r="F1293" s="60" t="s">
        <v>4104</v>
      </c>
      <c r="K1293" s="71"/>
    </row>
    <row r="1294" spans="2:11">
      <c r="B1294" s="60">
        <v>1290</v>
      </c>
      <c r="C1294" s="60" t="s">
        <v>1604</v>
      </c>
      <c r="D1294" s="60" t="s">
        <v>4105</v>
      </c>
      <c r="E1294" s="60" t="s">
        <v>4668</v>
      </c>
      <c r="F1294" s="60" t="s">
        <v>4105</v>
      </c>
      <c r="K1294" s="71"/>
    </row>
    <row r="1295" spans="2:11">
      <c r="B1295" s="60">
        <v>1291</v>
      </c>
      <c r="C1295" s="60" t="s">
        <v>1605</v>
      </c>
      <c r="D1295" s="60" t="s">
        <v>4106</v>
      </c>
      <c r="E1295" s="60" t="s">
        <v>4670</v>
      </c>
      <c r="F1295" s="60" t="s">
        <v>4106</v>
      </c>
      <c r="K1295" s="71"/>
    </row>
    <row r="1296" spans="2:11">
      <c r="B1296" s="60">
        <v>1292</v>
      </c>
      <c r="C1296" s="60" t="s">
        <v>1606</v>
      </c>
      <c r="D1296" s="60" t="s">
        <v>4107</v>
      </c>
      <c r="E1296" s="60" t="s">
        <v>4669</v>
      </c>
      <c r="F1296" s="60" t="s">
        <v>4107</v>
      </c>
      <c r="K1296" s="71"/>
    </row>
    <row r="1297" spans="2:11">
      <c r="B1297" s="60">
        <v>1293</v>
      </c>
      <c r="C1297" s="60" t="s">
        <v>1607</v>
      </c>
      <c r="D1297" s="60" t="s">
        <v>4108</v>
      </c>
      <c r="E1297" s="60" t="s">
        <v>4668</v>
      </c>
      <c r="F1297" s="60" t="s">
        <v>4108</v>
      </c>
      <c r="K1297" s="71"/>
    </row>
    <row r="1298" spans="2:11">
      <c r="B1298" s="60">
        <v>1294</v>
      </c>
      <c r="C1298" s="60" t="s">
        <v>1608</v>
      </c>
      <c r="D1298" s="60" t="s">
        <v>4109</v>
      </c>
      <c r="E1298" s="60" t="s">
        <v>4668</v>
      </c>
      <c r="F1298" s="60" t="s">
        <v>4109</v>
      </c>
      <c r="K1298" s="71"/>
    </row>
    <row r="1299" spans="2:11">
      <c r="B1299" s="60">
        <v>1295</v>
      </c>
      <c r="C1299" s="60" t="s">
        <v>1609</v>
      </c>
      <c r="D1299" s="60" t="s">
        <v>4110</v>
      </c>
      <c r="E1299" s="60" t="s">
        <v>4668</v>
      </c>
      <c r="F1299" s="60" t="s">
        <v>4110</v>
      </c>
      <c r="K1299" s="71"/>
    </row>
    <row r="1300" spans="2:11">
      <c r="B1300" s="60">
        <v>1296</v>
      </c>
      <c r="C1300" s="60" t="s">
        <v>1610</v>
      </c>
      <c r="D1300" s="60" t="s">
        <v>4111</v>
      </c>
      <c r="E1300" s="60" t="s">
        <v>4668</v>
      </c>
      <c r="F1300" s="60" t="s">
        <v>4111</v>
      </c>
      <c r="K1300" s="71"/>
    </row>
    <row r="1301" spans="2:11">
      <c r="B1301" s="60">
        <v>1297</v>
      </c>
      <c r="C1301" s="60" t="s">
        <v>1611</v>
      </c>
      <c r="D1301" s="60" t="s">
        <v>4112</v>
      </c>
      <c r="E1301" s="60" t="s">
        <v>4668</v>
      </c>
      <c r="F1301" s="60" t="s">
        <v>4112</v>
      </c>
      <c r="K1301" s="71"/>
    </row>
    <row r="1302" spans="2:11">
      <c r="B1302" s="60">
        <v>1298</v>
      </c>
      <c r="C1302" s="60" t="s">
        <v>1612</v>
      </c>
      <c r="D1302" s="60" t="s">
        <v>4113</v>
      </c>
      <c r="E1302" s="60" t="s">
        <v>4668</v>
      </c>
      <c r="F1302" s="60" t="s">
        <v>4113</v>
      </c>
      <c r="K1302" s="71"/>
    </row>
    <row r="1303" spans="2:11">
      <c r="B1303" s="60">
        <v>1299</v>
      </c>
      <c r="C1303" s="60" t="s">
        <v>1613</v>
      </c>
      <c r="D1303" s="60" t="s">
        <v>4114</v>
      </c>
      <c r="E1303" s="60" t="s">
        <v>4668</v>
      </c>
      <c r="F1303" s="60" t="s">
        <v>4114</v>
      </c>
      <c r="K1303" s="71"/>
    </row>
    <row r="1304" spans="2:11">
      <c r="B1304" s="60">
        <v>1300</v>
      </c>
      <c r="C1304" s="60" t="s">
        <v>1614</v>
      </c>
      <c r="D1304" s="60" t="s">
        <v>4115</v>
      </c>
      <c r="E1304" s="60" t="s">
        <v>4668</v>
      </c>
      <c r="F1304" s="60" t="s">
        <v>4115</v>
      </c>
      <c r="K1304" s="71"/>
    </row>
    <row r="1305" spans="2:11">
      <c r="B1305" s="60">
        <v>1301</v>
      </c>
      <c r="C1305" s="60" t="s">
        <v>1615</v>
      </c>
      <c r="D1305" s="60" t="s">
        <v>4116</v>
      </c>
      <c r="E1305" s="60" t="s">
        <v>4668</v>
      </c>
      <c r="F1305" s="60" t="s">
        <v>4116</v>
      </c>
      <c r="K1305" s="71"/>
    </row>
    <row r="1306" spans="2:11">
      <c r="B1306" s="60">
        <v>1302</v>
      </c>
      <c r="C1306" s="60" t="s">
        <v>1616</v>
      </c>
      <c r="D1306" s="60" t="s">
        <v>4117</v>
      </c>
      <c r="E1306" s="60" t="s">
        <v>4668</v>
      </c>
      <c r="F1306" s="60" t="s">
        <v>4117</v>
      </c>
      <c r="K1306" s="71"/>
    </row>
    <row r="1307" spans="2:11">
      <c r="B1307" s="60">
        <v>1303</v>
      </c>
      <c r="C1307" s="60" t="s">
        <v>1617</v>
      </c>
      <c r="D1307" s="60" t="s">
        <v>4118</v>
      </c>
      <c r="E1307" s="60" t="s">
        <v>4668</v>
      </c>
      <c r="F1307" s="60" t="s">
        <v>4118</v>
      </c>
      <c r="K1307" s="71"/>
    </row>
    <row r="1308" spans="2:11">
      <c r="B1308" s="60">
        <v>1304</v>
      </c>
      <c r="C1308" s="60" t="s">
        <v>1618</v>
      </c>
      <c r="D1308" s="60" t="s">
        <v>4119</v>
      </c>
      <c r="E1308" s="60" t="s">
        <v>4668</v>
      </c>
      <c r="F1308" s="60" t="s">
        <v>4119</v>
      </c>
      <c r="K1308" s="71"/>
    </row>
    <row r="1309" spans="2:11">
      <c r="B1309" s="60">
        <v>1305</v>
      </c>
      <c r="C1309" s="60" t="s">
        <v>1619</v>
      </c>
      <c r="D1309" s="60" t="s">
        <v>4120</v>
      </c>
      <c r="E1309" s="60" t="s">
        <v>4668</v>
      </c>
      <c r="F1309" s="60" t="s">
        <v>4120</v>
      </c>
      <c r="K1309" s="71"/>
    </row>
    <row r="1310" spans="2:11">
      <c r="B1310" s="60">
        <v>1306</v>
      </c>
      <c r="C1310" s="60" t="s">
        <v>1620</v>
      </c>
      <c r="D1310" s="60" t="s">
        <v>4121</v>
      </c>
      <c r="E1310" s="60" t="s">
        <v>4669</v>
      </c>
      <c r="F1310" s="60" t="s">
        <v>4121</v>
      </c>
      <c r="K1310" s="71"/>
    </row>
    <row r="1311" spans="2:11">
      <c r="B1311" s="60">
        <v>1307</v>
      </c>
      <c r="C1311" s="60" t="s">
        <v>1621</v>
      </c>
      <c r="D1311" s="60" t="s">
        <v>4122</v>
      </c>
      <c r="E1311" s="60" t="s">
        <v>4668</v>
      </c>
      <c r="F1311" s="60" t="s">
        <v>4122</v>
      </c>
      <c r="K1311" s="71"/>
    </row>
    <row r="1312" spans="2:11">
      <c r="B1312" s="60">
        <v>1308</v>
      </c>
      <c r="C1312" s="60" t="s">
        <v>1622</v>
      </c>
      <c r="D1312" s="60" t="s">
        <v>4123</v>
      </c>
      <c r="E1312" s="60" t="s">
        <v>4669</v>
      </c>
      <c r="F1312" s="60" t="s">
        <v>4123</v>
      </c>
      <c r="K1312" s="71"/>
    </row>
    <row r="1313" spans="2:11">
      <c r="B1313" s="60">
        <v>1309</v>
      </c>
      <c r="C1313" s="60" t="s">
        <v>1623</v>
      </c>
      <c r="D1313" s="60" t="s">
        <v>4124</v>
      </c>
      <c r="E1313" s="60" t="s">
        <v>4670</v>
      </c>
      <c r="F1313" s="60" t="s">
        <v>4124</v>
      </c>
      <c r="K1313" s="71"/>
    </row>
    <row r="1314" spans="2:11">
      <c r="B1314" s="60">
        <v>1310</v>
      </c>
      <c r="C1314" s="60" t="s">
        <v>1624</v>
      </c>
      <c r="D1314" s="60" t="s">
        <v>4125</v>
      </c>
      <c r="E1314" s="60" t="s">
        <v>4668</v>
      </c>
      <c r="F1314" s="60" t="s">
        <v>4125</v>
      </c>
      <c r="K1314" s="71"/>
    </row>
    <row r="1315" spans="2:11">
      <c r="B1315" s="60">
        <v>1311</v>
      </c>
      <c r="C1315" s="60" t="s">
        <v>1625</v>
      </c>
      <c r="D1315" s="60" t="s">
        <v>4126</v>
      </c>
      <c r="E1315" s="60" t="s">
        <v>4668</v>
      </c>
      <c r="F1315" s="60" t="s">
        <v>4126</v>
      </c>
      <c r="K1315" s="71"/>
    </row>
    <row r="1316" spans="2:11">
      <c r="B1316" s="60">
        <v>1312</v>
      </c>
      <c r="C1316" s="60" t="s">
        <v>2818</v>
      </c>
      <c r="D1316" s="60" t="s">
        <v>4127</v>
      </c>
      <c r="E1316" s="60" t="s">
        <v>4669</v>
      </c>
      <c r="F1316" s="60" t="s">
        <v>4127</v>
      </c>
      <c r="K1316" s="71"/>
    </row>
    <row r="1317" spans="2:11">
      <c r="B1317" s="60">
        <v>1313</v>
      </c>
      <c r="C1317" s="60" t="s">
        <v>1626</v>
      </c>
      <c r="D1317" s="60" t="s">
        <v>4128</v>
      </c>
      <c r="E1317" s="60" t="s">
        <v>4668</v>
      </c>
      <c r="F1317" s="60" t="s">
        <v>4128</v>
      </c>
      <c r="K1317" s="71"/>
    </row>
    <row r="1318" spans="2:11">
      <c r="B1318" s="60">
        <v>1314</v>
      </c>
      <c r="C1318" s="60" t="s">
        <v>1627</v>
      </c>
      <c r="D1318" s="60" t="s">
        <v>4129</v>
      </c>
      <c r="E1318" s="60" t="s">
        <v>4668</v>
      </c>
      <c r="F1318" s="60" t="s">
        <v>4129</v>
      </c>
      <c r="K1318" s="71"/>
    </row>
    <row r="1319" spans="2:11">
      <c r="B1319" s="60">
        <v>1315</v>
      </c>
      <c r="C1319" s="60" t="s">
        <v>1628</v>
      </c>
      <c r="D1319" s="60" t="s">
        <v>4130</v>
      </c>
      <c r="E1319" s="60" t="s">
        <v>4668</v>
      </c>
      <c r="F1319" s="60" t="s">
        <v>4130</v>
      </c>
      <c r="K1319" s="71"/>
    </row>
    <row r="1320" spans="2:11">
      <c r="B1320" s="60">
        <v>1316</v>
      </c>
      <c r="C1320" s="60" t="s">
        <v>1629</v>
      </c>
      <c r="D1320" s="60" t="s">
        <v>4131</v>
      </c>
      <c r="E1320" s="60" t="s">
        <v>4668</v>
      </c>
      <c r="F1320" s="60" t="s">
        <v>4131</v>
      </c>
      <c r="K1320" s="71"/>
    </row>
    <row r="1321" spans="2:11">
      <c r="B1321" s="60">
        <v>1317</v>
      </c>
      <c r="C1321" s="60" t="s">
        <v>1630</v>
      </c>
      <c r="D1321" s="60" t="s">
        <v>4132</v>
      </c>
      <c r="E1321" s="60" t="s">
        <v>4668</v>
      </c>
      <c r="F1321" s="60" t="s">
        <v>4132</v>
      </c>
      <c r="K1321" s="71"/>
    </row>
    <row r="1322" spans="2:11">
      <c r="B1322" s="60">
        <v>1318</v>
      </c>
      <c r="C1322" s="60" t="s">
        <v>1631</v>
      </c>
      <c r="D1322" s="60" t="s">
        <v>4133</v>
      </c>
      <c r="E1322" s="60" t="s">
        <v>4668</v>
      </c>
      <c r="F1322" s="60" t="s">
        <v>4133</v>
      </c>
      <c r="K1322" s="71"/>
    </row>
    <row r="1323" spans="2:11">
      <c r="B1323" s="60">
        <v>1319</v>
      </c>
      <c r="C1323" s="60" t="s">
        <v>1632</v>
      </c>
      <c r="D1323" s="60" t="s">
        <v>4134</v>
      </c>
      <c r="E1323" s="60" t="s">
        <v>4670</v>
      </c>
      <c r="F1323" s="60" t="s">
        <v>4134</v>
      </c>
      <c r="K1323" s="71"/>
    </row>
    <row r="1324" spans="2:11">
      <c r="B1324" s="60">
        <v>1320</v>
      </c>
      <c r="C1324" s="60" t="s">
        <v>1633</v>
      </c>
      <c r="D1324" s="60" t="s">
        <v>4135</v>
      </c>
      <c r="E1324" s="60" t="s">
        <v>4670</v>
      </c>
      <c r="F1324" s="60" t="s">
        <v>4135</v>
      </c>
      <c r="K1324" s="71"/>
    </row>
    <row r="1325" spans="2:11">
      <c r="B1325" s="60">
        <v>1321</v>
      </c>
      <c r="C1325" s="60" t="s">
        <v>1634</v>
      </c>
      <c r="D1325" s="60" t="s">
        <v>4136</v>
      </c>
      <c r="E1325" s="60" t="s">
        <v>4668</v>
      </c>
      <c r="F1325" s="60" t="s">
        <v>4136</v>
      </c>
      <c r="K1325" s="71"/>
    </row>
    <row r="1326" spans="2:11">
      <c r="B1326" s="60">
        <v>1322</v>
      </c>
      <c r="C1326" s="60" t="s">
        <v>1635</v>
      </c>
      <c r="D1326" s="60" t="s">
        <v>4137</v>
      </c>
      <c r="E1326" s="60" t="s">
        <v>4669</v>
      </c>
      <c r="F1326" s="60" t="s">
        <v>4137</v>
      </c>
      <c r="K1326" s="71"/>
    </row>
    <row r="1327" spans="2:11">
      <c r="B1327" s="60">
        <v>1323</v>
      </c>
      <c r="C1327" s="60" t="s">
        <v>1636</v>
      </c>
      <c r="D1327" s="60" t="s">
        <v>4138</v>
      </c>
      <c r="E1327" s="60" t="s">
        <v>4668</v>
      </c>
      <c r="F1327" s="60" t="s">
        <v>4138</v>
      </c>
      <c r="K1327" s="71"/>
    </row>
    <row r="1328" spans="2:11">
      <c r="B1328" s="60">
        <v>1324</v>
      </c>
      <c r="C1328" s="60" t="s">
        <v>1637</v>
      </c>
      <c r="D1328" s="60" t="s">
        <v>4139</v>
      </c>
      <c r="E1328" s="60" t="s">
        <v>4668</v>
      </c>
      <c r="F1328" s="60" t="s">
        <v>4139</v>
      </c>
      <c r="K1328" s="71"/>
    </row>
    <row r="1329" spans="2:11">
      <c r="B1329" s="60">
        <v>1325</v>
      </c>
      <c r="C1329" s="60" t="s">
        <v>1638</v>
      </c>
      <c r="D1329" s="60" t="s">
        <v>4140</v>
      </c>
      <c r="E1329" s="60" t="s">
        <v>4668</v>
      </c>
      <c r="F1329" s="60" t="s">
        <v>4140</v>
      </c>
      <c r="K1329" s="71"/>
    </row>
    <row r="1330" spans="2:11">
      <c r="B1330" s="60">
        <v>1326</v>
      </c>
      <c r="C1330" s="60" t="s">
        <v>1639</v>
      </c>
      <c r="D1330" s="60" t="s">
        <v>4141</v>
      </c>
      <c r="E1330" s="60" t="s">
        <v>4668</v>
      </c>
      <c r="F1330" s="60" t="s">
        <v>4141</v>
      </c>
      <c r="K1330" s="71"/>
    </row>
    <row r="1331" spans="2:11">
      <c r="B1331" s="60">
        <v>1327</v>
      </c>
      <c r="C1331" s="60" t="s">
        <v>1640</v>
      </c>
      <c r="D1331" s="60" t="s">
        <v>4142</v>
      </c>
      <c r="E1331" s="60" t="s">
        <v>4670</v>
      </c>
      <c r="F1331" s="60" t="s">
        <v>4142</v>
      </c>
      <c r="K1331" s="71"/>
    </row>
    <row r="1332" spans="2:11">
      <c r="B1332" s="60">
        <v>1328</v>
      </c>
      <c r="C1332" s="60" t="s">
        <v>1641</v>
      </c>
      <c r="D1332" s="60" t="s">
        <v>4143</v>
      </c>
      <c r="E1332" s="60" t="s">
        <v>4669</v>
      </c>
      <c r="F1332" s="60" t="s">
        <v>4143</v>
      </c>
      <c r="K1332" s="71"/>
    </row>
    <row r="1333" spans="2:11">
      <c r="B1333" s="60">
        <v>1329</v>
      </c>
      <c r="C1333" s="60" t="s">
        <v>1642</v>
      </c>
      <c r="D1333" s="60" t="s">
        <v>4144</v>
      </c>
      <c r="E1333" s="60" t="s">
        <v>4669</v>
      </c>
      <c r="F1333" s="60" t="s">
        <v>4144</v>
      </c>
      <c r="K1333" s="71"/>
    </row>
    <row r="1334" spans="2:11">
      <c r="B1334" s="60">
        <v>1330</v>
      </c>
      <c r="C1334" s="60" t="s">
        <v>1643</v>
      </c>
      <c r="D1334" s="60" t="s">
        <v>4145</v>
      </c>
      <c r="E1334" s="60" t="s">
        <v>4668</v>
      </c>
      <c r="F1334" s="60" t="s">
        <v>4145</v>
      </c>
      <c r="K1334" s="71"/>
    </row>
    <row r="1335" spans="2:11">
      <c r="B1335" s="60">
        <v>1331</v>
      </c>
      <c r="C1335" s="60" t="s">
        <v>1644</v>
      </c>
      <c r="D1335" s="60" t="s">
        <v>4146</v>
      </c>
      <c r="E1335" s="60" t="s">
        <v>4668</v>
      </c>
      <c r="F1335" s="60" t="s">
        <v>4146</v>
      </c>
      <c r="K1335" s="71"/>
    </row>
    <row r="1336" spans="2:11">
      <c r="B1336" s="60">
        <v>1332</v>
      </c>
      <c r="C1336" s="60" t="s">
        <v>1645</v>
      </c>
      <c r="D1336" s="60" t="s">
        <v>4147</v>
      </c>
      <c r="E1336" s="60" t="s">
        <v>4668</v>
      </c>
      <c r="F1336" s="60" t="s">
        <v>4147</v>
      </c>
      <c r="K1336" s="71"/>
    </row>
    <row r="1337" spans="2:11">
      <c r="B1337" s="60">
        <v>1333</v>
      </c>
      <c r="C1337" s="60" t="s">
        <v>1646</v>
      </c>
      <c r="D1337" s="60" t="s">
        <v>4148</v>
      </c>
      <c r="E1337" s="60" t="s">
        <v>4668</v>
      </c>
      <c r="F1337" s="60" t="s">
        <v>4148</v>
      </c>
      <c r="K1337" s="71"/>
    </row>
    <row r="1338" spans="2:11">
      <c r="B1338" s="60">
        <v>1334</v>
      </c>
      <c r="C1338" s="60" t="s">
        <v>1647</v>
      </c>
      <c r="D1338" s="60" t="s">
        <v>4149</v>
      </c>
      <c r="E1338" s="60" t="s">
        <v>4669</v>
      </c>
      <c r="F1338" s="60" t="s">
        <v>4149</v>
      </c>
      <c r="K1338" s="71"/>
    </row>
    <row r="1339" spans="2:11">
      <c r="B1339" s="60">
        <v>1335</v>
      </c>
      <c r="C1339" s="60" t="s">
        <v>1648</v>
      </c>
      <c r="D1339" s="60" t="s">
        <v>4150</v>
      </c>
      <c r="E1339" s="60" t="s">
        <v>4670</v>
      </c>
      <c r="F1339" s="60" t="s">
        <v>4150</v>
      </c>
      <c r="K1339" s="71"/>
    </row>
    <row r="1340" spans="2:11">
      <c r="B1340" s="60">
        <v>1336</v>
      </c>
      <c r="C1340" s="60" t="s">
        <v>1649</v>
      </c>
      <c r="D1340" s="60" t="s">
        <v>4151</v>
      </c>
      <c r="E1340" s="60" t="s">
        <v>4668</v>
      </c>
      <c r="F1340" s="60" t="s">
        <v>4151</v>
      </c>
      <c r="K1340" s="71"/>
    </row>
    <row r="1341" spans="2:11">
      <c r="B1341" s="60">
        <v>1337</v>
      </c>
      <c r="C1341" s="60" t="s">
        <v>1650</v>
      </c>
      <c r="D1341" s="60" t="s">
        <v>4152</v>
      </c>
      <c r="E1341" s="60" t="s">
        <v>4668</v>
      </c>
      <c r="F1341" s="60" t="s">
        <v>4152</v>
      </c>
      <c r="K1341" s="71"/>
    </row>
    <row r="1342" spans="2:11">
      <c r="B1342" s="60">
        <v>1338</v>
      </c>
      <c r="C1342" s="60" t="s">
        <v>1651</v>
      </c>
      <c r="D1342" s="60" t="s">
        <v>4153</v>
      </c>
      <c r="E1342" s="60" t="s">
        <v>4668</v>
      </c>
      <c r="F1342" s="60" t="s">
        <v>4153</v>
      </c>
      <c r="K1342" s="71"/>
    </row>
    <row r="1343" spans="2:11">
      <c r="B1343" s="60">
        <v>1339</v>
      </c>
      <c r="C1343" s="60" t="s">
        <v>1652</v>
      </c>
      <c r="D1343" s="60" t="s">
        <v>4154</v>
      </c>
      <c r="E1343" s="60" t="s">
        <v>4670</v>
      </c>
      <c r="F1343" s="60" t="s">
        <v>4154</v>
      </c>
      <c r="K1343" s="71"/>
    </row>
    <row r="1344" spans="2:11">
      <c r="B1344" s="60">
        <v>1340</v>
      </c>
      <c r="C1344" s="60" t="s">
        <v>1653</v>
      </c>
      <c r="D1344" s="60" t="s">
        <v>4155</v>
      </c>
      <c r="E1344" s="60" t="s">
        <v>4669</v>
      </c>
      <c r="F1344" s="60" t="s">
        <v>4155</v>
      </c>
      <c r="K1344" s="71"/>
    </row>
    <row r="1345" spans="2:11">
      <c r="B1345" s="60">
        <v>1341</v>
      </c>
      <c r="C1345" s="60" t="s">
        <v>1654</v>
      </c>
      <c r="D1345" s="60" t="s">
        <v>4156</v>
      </c>
      <c r="E1345" s="60" t="s">
        <v>4668</v>
      </c>
      <c r="F1345" s="60" t="s">
        <v>4156</v>
      </c>
      <c r="K1345" s="71"/>
    </row>
    <row r="1346" spans="2:11">
      <c r="B1346" s="60">
        <v>1342</v>
      </c>
      <c r="C1346" s="60" t="s">
        <v>1655</v>
      </c>
      <c r="D1346" s="60" t="s">
        <v>4157</v>
      </c>
      <c r="E1346" s="60" t="s">
        <v>4670</v>
      </c>
      <c r="F1346" s="60" t="s">
        <v>4157</v>
      </c>
      <c r="K1346" s="71"/>
    </row>
    <row r="1347" spans="2:11">
      <c r="B1347" s="60">
        <v>1343</v>
      </c>
      <c r="C1347" s="60" t="s">
        <v>1656</v>
      </c>
      <c r="D1347" s="60" t="s">
        <v>4158</v>
      </c>
      <c r="E1347" s="60" t="s">
        <v>4668</v>
      </c>
      <c r="F1347" s="60" t="s">
        <v>4158</v>
      </c>
      <c r="K1347" s="71"/>
    </row>
    <row r="1348" spans="2:11">
      <c r="B1348" s="60">
        <v>1344</v>
      </c>
      <c r="C1348" s="60" t="s">
        <v>1657</v>
      </c>
      <c r="D1348" s="60" t="s">
        <v>4159</v>
      </c>
      <c r="E1348" s="60" t="s">
        <v>4669</v>
      </c>
      <c r="F1348" s="60" t="s">
        <v>4159</v>
      </c>
      <c r="K1348" s="71"/>
    </row>
    <row r="1349" spans="2:11">
      <c r="B1349" s="60">
        <v>1345</v>
      </c>
      <c r="C1349" s="60" t="s">
        <v>1658</v>
      </c>
      <c r="D1349" s="60" t="s">
        <v>4160</v>
      </c>
      <c r="E1349" s="60" t="s">
        <v>4668</v>
      </c>
      <c r="F1349" s="60" t="s">
        <v>4160</v>
      </c>
      <c r="K1349" s="71"/>
    </row>
    <row r="1350" spans="2:11">
      <c r="B1350" s="60">
        <v>1346</v>
      </c>
      <c r="C1350" s="60" t="s">
        <v>1659</v>
      </c>
      <c r="D1350" s="60" t="s">
        <v>4161</v>
      </c>
      <c r="E1350" s="60" t="s">
        <v>4668</v>
      </c>
      <c r="F1350" s="60" t="s">
        <v>4161</v>
      </c>
      <c r="K1350" s="71"/>
    </row>
    <row r="1351" spans="2:11">
      <c r="B1351" s="60">
        <v>1347</v>
      </c>
      <c r="C1351" s="60" t="s">
        <v>1660</v>
      </c>
      <c r="D1351" s="60" t="s">
        <v>4162</v>
      </c>
      <c r="E1351" s="60" t="s">
        <v>4669</v>
      </c>
      <c r="F1351" s="60" t="s">
        <v>4162</v>
      </c>
      <c r="K1351" s="71"/>
    </row>
    <row r="1352" spans="2:11">
      <c r="B1352" s="60">
        <v>1348</v>
      </c>
      <c r="C1352" s="60" t="s">
        <v>1661</v>
      </c>
      <c r="D1352" s="60" t="s">
        <v>4163</v>
      </c>
      <c r="E1352" s="60" t="s">
        <v>4668</v>
      </c>
      <c r="F1352" s="60" t="s">
        <v>4163</v>
      </c>
      <c r="K1352" s="71"/>
    </row>
    <row r="1353" spans="2:11">
      <c r="B1353" s="60">
        <v>1349</v>
      </c>
      <c r="C1353" s="60" t="s">
        <v>1662</v>
      </c>
      <c r="D1353" s="60" t="s">
        <v>4164</v>
      </c>
      <c r="E1353" s="60" t="s">
        <v>4669</v>
      </c>
      <c r="F1353" s="60" t="s">
        <v>4164</v>
      </c>
      <c r="K1353" s="71"/>
    </row>
    <row r="1354" spans="2:11">
      <c r="B1354" s="60">
        <v>1350</v>
      </c>
      <c r="C1354" s="60" t="s">
        <v>2819</v>
      </c>
      <c r="D1354" s="60" t="s">
        <v>4165</v>
      </c>
      <c r="E1354" s="60" t="s">
        <v>4668</v>
      </c>
      <c r="F1354" s="60" t="s">
        <v>4165</v>
      </c>
      <c r="K1354" s="71"/>
    </row>
    <row r="1355" spans="2:11">
      <c r="B1355" s="60">
        <v>1351</v>
      </c>
      <c r="C1355" s="60" t="s">
        <v>1663</v>
      </c>
      <c r="D1355" s="60" t="s">
        <v>4166</v>
      </c>
      <c r="E1355" s="60" t="s">
        <v>4668</v>
      </c>
      <c r="F1355" s="60" t="s">
        <v>4166</v>
      </c>
      <c r="K1355" s="71"/>
    </row>
    <row r="1356" spans="2:11">
      <c r="B1356" s="60">
        <v>1352</v>
      </c>
      <c r="C1356" s="60" t="s">
        <v>2820</v>
      </c>
      <c r="D1356" s="60" t="s">
        <v>4167</v>
      </c>
      <c r="E1356" s="60" t="s">
        <v>4669</v>
      </c>
      <c r="F1356" s="60" t="s">
        <v>4167</v>
      </c>
      <c r="K1356" s="71"/>
    </row>
    <row r="1357" spans="2:11">
      <c r="B1357" s="60">
        <v>1353</v>
      </c>
      <c r="C1357" s="60" t="s">
        <v>1664</v>
      </c>
      <c r="D1357" s="60" t="s">
        <v>4168</v>
      </c>
      <c r="E1357" s="60" t="s">
        <v>4668</v>
      </c>
      <c r="F1357" s="60" t="s">
        <v>4168</v>
      </c>
      <c r="K1357" s="71"/>
    </row>
    <row r="1358" spans="2:11">
      <c r="B1358" s="60">
        <v>1354</v>
      </c>
      <c r="C1358" s="60" t="s">
        <v>1665</v>
      </c>
      <c r="D1358" s="60" t="s">
        <v>4169</v>
      </c>
      <c r="E1358" s="60" t="s">
        <v>4668</v>
      </c>
      <c r="F1358" s="60" t="s">
        <v>4169</v>
      </c>
      <c r="K1358" s="71"/>
    </row>
    <row r="1359" spans="2:11">
      <c r="B1359" s="60">
        <v>1355</v>
      </c>
      <c r="C1359" s="60" t="s">
        <v>1666</v>
      </c>
      <c r="D1359" s="60" t="s">
        <v>4170</v>
      </c>
      <c r="E1359" s="60" t="s">
        <v>4668</v>
      </c>
      <c r="F1359" s="60" t="s">
        <v>4170</v>
      </c>
      <c r="K1359" s="71"/>
    </row>
    <row r="1360" spans="2:11">
      <c r="B1360" s="60">
        <v>1356</v>
      </c>
      <c r="C1360" s="60" t="s">
        <v>1667</v>
      </c>
      <c r="D1360" s="60" t="s">
        <v>4171</v>
      </c>
      <c r="E1360" s="60" t="s">
        <v>4668</v>
      </c>
      <c r="F1360" s="60" t="s">
        <v>4171</v>
      </c>
      <c r="K1360" s="71"/>
    </row>
    <row r="1361" spans="2:11">
      <c r="B1361" s="60">
        <v>1357</v>
      </c>
      <c r="C1361" s="60" t="s">
        <v>1668</v>
      </c>
      <c r="D1361" s="60" t="s">
        <v>4172</v>
      </c>
      <c r="E1361" s="60" t="s">
        <v>4668</v>
      </c>
      <c r="F1361" s="60" t="s">
        <v>4172</v>
      </c>
      <c r="K1361" s="71"/>
    </row>
    <row r="1362" spans="2:11">
      <c r="B1362" s="60">
        <v>1358</v>
      </c>
      <c r="C1362" s="60" t="s">
        <v>1669</v>
      </c>
      <c r="D1362" s="60" t="s">
        <v>4173</v>
      </c>
      <c r="E1362" s="60" t="s">
        <v>4669</v>
      </c>
      <c r="F1362" s="60" t="s">
        <v>4173</v>
      </c>
      <c r="K1362" s="71"/>
    </row>
    <row r="1363" spans="2:11">
      <c r="B1363" s="60">
        <v>1359</v>
      </c>
      <c r="C1363" s="60" t="s">
        <v>1670</v>
      </c>
      <c r="D1363" s="60" t="s">
        <v>4174</v>
      </c>
      <c r="E1363" s="60" t="s">
        <v>4669</v>
      </c>
      <c r="F1363" s="60" t="s">
        <v>4174</v>
      </c>
      <c r="K1363" s="71"/>
    </row>
    <row r="1364" spans="2:11">
      <c r="B1364" s="60">
        <v>1360</v>
      </c>
      <c r="C1364" s="60" t="s">
        <v>1671</v>
      </c>
      <c r="D1364" s="60" t="s">
        <v>4175</v>
      </c>
      <c r="E1364" s="60" t="s">
        <v>4669</v>
      </c>
      <c r="F1364" s="60" t="s">
        <v>4175</v>
      </c>
      <c r="K1364" s="71"/>
    </row>
    <row r="1365" spans="2:11">
      <c r="B1365" s="60">
        <v>1361</v>
      </c>
      <c r="C1365" s="60" t="s">
        <v>1672</v>
      </c>
      <c r="D1365" s="60" t="s">
        <v>4176</v>
      </c>
      <c r="E1365" s="60" t="s">
        <v>4668</v>
      </c>
      <c r="F1365" s="60" t="s">
        <v>4176</v>
      </c>
      <c r="K1365" s="71"/>
    </row>
    <row r="1366" spans="2:11">
      <c r="B1366" s="60">
        <v>1362</v>
      </c>
      <c r="C1366" s="60" t="s">
        <v>1673</v>
      </c>
      <c r="D1366" s="60" t="s">
        <v>4177</v>
      </c>
      <c r="E1366" s="60" t="s">
        <v>4669</v>
      </c>
      <c r="F1366" s="60" t="s">
        <v>4177</v>
      </c>
      <c r="K1366" s="71"/>
    </row>
    <row r="1367" spans="2:11">
      <c r="B1367" s="60">
        <v>1363</v>
      </c>
      <c r="C1367" s="60" t="s">
        <v>1674</v>
      </c>
      <c r="D1367" s="60" t="s">
        <v>4178</v>
      </c>
      <c r="E1367" s="60" t="s">
        <v>4670</v>
      </c>
      <c r="F1367" s="60" t="s">
        <v>4178</v>
      </c>
      <c r="K1367" s="71"/>
    </row>
    <row r="1368" spans="2:11">
      <c r="B1368" s="60">
        <v>1364</v>
      </c>
      <c r="C1368" s="60" t="s">
        <v>1675</v>
      </c>
      <c r="D1368" s="60" t="s">
        <v>4179</v>
      </c>
      <c r="E1368" s="60" t="s">
        <v>4670</v>
      </c>
      <c r="F1368" s="60" t="s">
        <v>4179</v>
      </c>
      <c r="K1368" s="71"/>
    </row>
    <row r="1369" spans="2:11">
      <c r="B1369" s="60">
        <v>1365</v>
      </c>
      <c r="C1369" s="60" t="s">
        <v>1676</v>
      </c>
      <c r="D1369" s="60" t="s">
        <v>4180</v>
      </c>
      <c r="E1369" s="60" t="s">
        <v>4668</v>
      </c>
      <c r="F1369" s="60" t="s">
        <v>4180</v>
      </c>
      <c r="K1369" s="71"/>
    </row>
    <row r="1370" spans="2:11">
      <c r="B1370" s="60">
        <v>1366</v>
      </c>
      <c r="C1370" s="60" t="s">
        <v>1677</v>
      </c>
      <c r="D1370" s="60" t="s">
        <v>4181</v>
      </c>
      <c r="E1370" s="60" t="s">
        <v>4668</v>
      </c>
      <c r="F1370" s="60" t="s">
        <v>4181</v>
      </c>
      <c r="K1370" s="71"/>
    </row>
    <row r="1371" spans="2:11">
      <c r="B1371" s="60">
        <v>1367</v>
      </c>
      <c r="C1371" s="60" t="s">
        <v>1678</v>
      </c>
      <c r="D1371" s="60" t="s">
        <v>4182</v>
      </c>
      <c r="E1371" s="60" t="s">
        <v>4668</v>
      </c>
      <c r="F1371" s="60" t="s">
        <v>4182</v>
      </c>
      <c r="K1371" s="71"/>
    </row>
    <row r="1372" spans="2:11">
      <c r="B1372" s="60">
        <v>1368</v>
      </c>
      <c r="C1372" s="60" t="s">
        <v>1679</v>
      </c>
      <c r="D1372" s="60" t="s">
        <v>4183</v>
      </c>
      <c r="E1372" s="60" t="s">
        <v>4669</v>
      </c>
      <c r="F1372" s="60" t="s">
        <v>4183</v>
      </c>
      <c r="K1372" s="71"/>
    </row>
    <row r="1373" spans="2:11">
      <c r="B1373" s="60">
        <v>1369</v>
      </c>
      <c r="C1373" s="60" t="s">
        <v>1680</v>
      </c>
      <c r="D1373" s="60" t="s">
        <v>4184</v>
      </c>
      <c r="E1373" s="60" t="s">
        <v>4669</v>
      </c>
      <c r="F1373" s="60" t="s">
        <v>4184</v>
      </c>
      <c r="K1373" s="71"/>
    </row>
    <row r="1374" spans="2:11">
      <c r="B1374" s="60">
        <v>1370</v>
      </c>
      <c r="C1374" s="60" t="s">
        <v>1681</v>
      </c>
      <c r="D1374" s="60" t="s">
        <v>4185</v>
      </c>
      <c r="E1374" s="60" t="s">
        <v>4668</v>
      </c>
      <c r="F1374" s="60" t="s">
        <v>4185</v>
      </c>
      <c r="K1374" s="71"/>
    </row>
    <row r="1375" spans="2:11">
      <c r="B1375" s="60">
        <v>1371</v>
      </c>
      <c r="C1375" s="60" t="s">
        <v>1682</v>
      </c>
      <c r="D1375" s="60" t="s">
        <v>4186</v>
      </c>
      <c r="E1375" s="60" t="s">
        <v>4668</v>
      </c>
      <c r="F1375" s="60" t="s">
        <v>4186</v>
      </c>
      <c r="K1375" s="71"/>
    </row>
    <row r="1376" spans="2:11">
      <c r="B1376" s="60">
        <v>1372</v>
      </c>
      <c r="C1376" s="60" t="s">
        <v>1683</v>
      </c>
      <c r="D1376" s="60" t="s">
        <v>4187</v>
      </c>
      <c r="E1376" s="60" t="s">
        <v>4668</v>
      </c>
      <c r="F1376" s="60" t="s">
        <v>4187</v>
      </c>
      <c r="K1376" s="71"/>
    </row>
    <row r="1377" spans="2:11">
      <c r="B1377" s="60">
        <v>1373</v>
      </c>
      <c r="C1377" s="60" t="s">
        <v>1684</v>
      </c>
      <c r="D1377" s="60" t="s">
        <v>4188</v>
      </c>
      <c r="E1377" s="60" t="s">
        <v>4668</v>
      </c>
      <c r="F1377" s="60" t="s">
        <v>4188</v>
      </c>
      <c r="K1377" s="71"/>
    </row>
    <row r="1378" spans="2:11">
      <c r="B1378" s="60">
        <v>1374</v>
      </c>
      <c r="C1378" s="60" t="s">
        <v>1685</v>
      </c>
      <c r="D1378" s="60" t="s">
        <v>4189</v>
      </c>
      <c r="E1378" s="60" t="s">
        <v>4668</v>
      </c>
      <c r="F1378" s="60" t="s">
        <v>4189</v>
      </c>
      <c r="K1378" s="71"/>
    </row>
    <row r="1379" spans="2:11">
      <c r="B1379" s="60">
        <v>1375</v>
      </c>
      <c r="C1379" s="60" t="s">
        <v>1686</v>
      </c>
      <c r="D1379" s="60" t="s">
        <v>4190</v>
      </c>
      <c r="E1379" s="60" t="s">
        <v>4670</v>
      </c>
      <c r="F1379" s="60" t="s">
        <v>4190</v>
      </c>
      <c r="K1379" s="71"/>
    </row>
    <row r="1380" spans="2:11">
      <c r="B1380" s="60">
        <v>1376</v>
      </c>
      <c r="C1380" s="60" t="s">
        <v>1687</v>
      </c>
      <c r="D1380" s="60" t="s">
        <v>4191</v>
      </c>
      <c r="E1380" s="60" t="s">
        <v>4670</v>
      </c>
      <c r="F1380" s="60" t="s">
        <v>4191</v>
      </c>
      <c r="K1380" s="71"/>
    </row>
    <row r="1381" spans="2:11">
      <c r="B1381" s="60">
        <v>1377</v>
      </c>
      <c r="C1381" s="60" t="s">
        <v>1688</v>
      </c>
      <c r="D1381" s="60" t="s">
        <v>4192</v>
      </c>
      <c r="E1381" s="60" t="s">
        <v>4668</v>
      </c>
      <c r="F1381" s="60" t="s">
        <v>4192</v>
      </c>
      <c r="K1381" s="71"/>
    </row>
    <row r="1382" spans="2:11">
      <c r="B1382" s="60">
        <v>1378</v>
      </c>
      <c r="C1382" s="60" t="s">
        <v>1689</v>
      </c>
      <c r="D1382" s="60" t="s">
        <v>4193</v>
      </c>
      <c r="E1382" s="60" t="s">
        <v>4668</v>
      </c>
      <c r="F1382" s="60" t="s">
        <v>4193</v>
      </c>
      <c r="K1382" s="71"/>
    </row>
    <row r="1383" spans="2:11">
      <c r="B1383" s="60">
        <v>1379</v>
      </c>
      <c r="C1383" s="60" t="s">
        <v>1690</v>
      </c>
      <c r="D1383" s="60" t="s">
        <v>4194</v>
      </c>
      <c r="E1383" s="60" t="s">
        <v>4670</v>
      </c>
      <c r="F1383" s="60" t="s">
        <v>4194</v>
      </c>
      <c r="K1383" s="71"/>
    </row>
    <row r="1384" spans="2:11">
      <c r="B1384" s="60">
        <v>1380</v>
      </c>
      <c r="C1384" s="60" t="s">
        <v>1691</v>
      </c>
      <c r="D1384" s="60" t="s">
        <v>4195</v>
      </c>
      <c r="E1384" s="60" t="s">
        <v>4670</v>
      </c>
      <c r="F1384" s="60" t="s">
        <v>4195</v>
      </c>
      <c r="K1384" s="71"/>
    </row>
    <row r="1385" spans="2:11">
      <c r="B1385" s="60">
        <v>1381</v>
      </c>
      <c r="C1385" s="60" t="s">
        <v>1692</v>
      </c>
      <c r="D1385" s="60" t="s">
        <v>4196</v>
      </c>
      <c r="E1385" s="60" t="s">
        <v>4668</v>
      </c>
      <c r="F1385" s="60" t="s">
        <v>4196</v>
      </c>
      <c r="K1385" s="71"/>
    </row>
    <row r="1386" spans="2:11">
      <c r="B1386" s="60">
        <v>1382</v>
      </c>
      <c r="C1386" s="60" t="s">
        <v>1693</v>
      </c>
      <c r="D1386" s="60" t="s">
        <v>4197</v>
      </c>
      <c r="E1386" s="60" t="s">
        <v>4670</v>
      </c>
      <c r="F1386" s="60" t="s">
        <v>4197</v>
      </c>
      <c r="K1386" s="71"/>
    </row>
    <row r="1387" spans="2:11">
      <c r="B1387" s="60">
        <v>1383</v>
      </c>
      <c r="C1387" s="60" t="s">
        <v>1694</v>
      </c>
      <c r="D1387" s="60" t="s">
        <v>4198</v>
      </c>
      <c r="E1387" s="60" t="s">
        <v>4668</v>
      </c>
      <c r="F1387" s="60" t="s">
        <v>4198</v>
      </c>
      <c r="K1387" s="71"/>
    </row>
    <row r="1388" spans="2:11">
      <c r="B1388" s="60">
        <v>1384</v>
      </c>
      <c r="C1388" s="60" t="s">
        <v>1695</v>
      </c>
      <c r="D1388" s="60" t="s">
        <v>4199</v>
      </c>
      <c r="E1388" s="60" t="s">
        <v>4670</v>
      </c>
      <c r="F1388" s="60" t="s">
        <v>4199</v>
      </c>
      <c r="K1388" s="71"/>
    </row>
    <row r="1389" spans="2:11">
      <c r="B1389" s="60">
        <v>1385</v>
      </c>
      <c r="C1389" s="60" t="s">
        <v>1696</v>
      </c>
      <c r="D1389" s="60" t="s">
        <v>4200</v>
      </c>
      <c r="E1389" s="60" t="s">
        <v>4668</v>
      </c>
      <c r="F1389" s="60" t="s">
        <v>4200</v>
      </c>
      <c r="K1389" s="71"/>
    </row>
    <row r="1390" spans="2:11">
      <c r="B1390" s="60">
        <v>1386</v>
      </c>
      <c r="C1390" s="60" t="s">
        <v>1697</v>
      </c>
      <c r="D1390" s="60" t="s">
        <v>4201</v>
      </c>
      <c r="E1390" s="60" t="s">
        <v>4668</v>
      </c>
      <c r="F1390" s="60" t="s">
        <v>4201</v>
      </c>
      <c r="K1390" s="71"/>
    </row>
    <row r="1391" spans="2:11">
      <c r="B1391" s="60">
        <v>1387</v>
      </c>
      <c r="C1391" s="60" t="s">
        <v>1698</v>
      </c>
      <c r="D1391" s="60" t="s">
        <v>4202</v>
      </c>
      <c r="E1391" s="60" t="s">
        <v>4670</v>
      </c>
      <c r="F1391" s="60" t="s">
        <v>4202</v>
      </c>
      <c r="K1391" s="71"/>
    </row>
    <row r="1392" spans="2:11">
      <c r="B1392" s="60">
        <v>1388</v>
      </c>
      <c r="C1392" s="60" t="s">
        <v>1699</v>
      </c>
      <c r="D1392" s="60" t="s">
        <v>4203</v>
      </c>
      <c r="E1392" s="60" t="s">
        <v>4668</v>
      </c>
      <c r="F1392" s="60" t="s">
        <v>4203</v>
      </c>
      <c r="K1392" s="71"/>
    </row>
    <row r="1393" spans="2:11">
      <c r="B1393" s="60">
        <v>1389</v>
      </c>
      <c r="C1393" s="60" t="s">
        <v>1700</v>
      </c>
      <c r="D1393" s="60" t="s">
        <v>4204</v>
      </c>
      <c r="E1393" s="60" t="s">
        <v>4668</v>
      </c>
      <c r="F1393" s="60" t="s">
        <v>4204</v>
      </c>
      <c r="K1393" s="71"/>
    </row>
    <row r="1394" spans="2:11">
      <c r="B1394" s="60">
        <v>1390</v>
      </c>
      <c r="C1394" s="60" t="s">
        <v>1701</v>
      </c>
      <c r="D1394" s="60" t="s">
        <v>4205</v>
      </c>
      <c r="E1394" s="60" t="s">
        <v>4670</v>
      </c>
      <c r="F1394" s="60" t="s">
        <v>4205</v>
      </c>
      <c r="K1394" s="71"/>
    </row>
    <row r="1395" spans="2:11">
      <c r="B1395" s="60">
        <v>1391</v>
      </c>
      <c r="C1395" s="60" t="s">
        <v>1702</v>
      </c>
      <c r="D1395" s="60" t="s">
        <v>4206</v>
      </c>
      <c r="E1395" s="60" t="s">
        <v>4668</v>
      </c>
      <c r="F1395" s="60" t="s">
        <v>4206</v>
      </c>
      <c r="K1395" s="71"/>
    </row>
    <row r="1396" spans="2:11">
      <c r="B1396" s="60">
        <v>1392</v>
      </c>
      <c r="C1396" s="60" t="s">
        <v>1703</v>
      </c>
      <c r="D1396" s="60" t="s">
        <v>4207</v>
      </c>
      <c r="E1396" s="60" t="s">
        <v>4668</v>
      </c>
      <c r="F1396" s="60" t="s">
        <v>4207</v>
      </c>
      <c r="K1396" s="71"/>
    </row>
    <row r="1397" spans="2:11">
      <c r="B1397" s="60">
        <v>1393</v>
      </c>
      <c r="C1397" s="60" t="s">
        <v>1704</v>
      </c>
      <c r="D1397" s="60" t="s">
        <v>4208</v>
      </c>
      <c r="E1397" s="60" t="s">
        <v>4668</v>
      </c>
      <c r="F1397" s="60" t="s">
        <v>4208</v>
      </c>
      <c r="K1397" s="71"/>
    </row>
    <row r="1398" spans="2:11">
      <c r="B1398" s="60">
        <v>1394</v>
      </c>
      <c r="C1398" s="60" t="s">
        <v>1705</v>
      </c>
      <c r="D1398" s="60" t="s">
        <v>4209</v>
      </c>
      <c r="E1398" s="60" t="s">
        <v>4668</v>
      </c>
      <c r="F1398" s="60" t="s">
        <v>4209</v>
      </c>
      <c r="K1398" s="71"/>
    </row>
    <row r="1399" spans="2:11">
      <c r="B1399" s="60">
        <v>1395</v>
      </c>
      <c r="C1399" s="60" t="s">
        <v>1706</v>
      </c>
      <c r="D1399" s="60" t="s">
        <v>4210</v>
      </c>
      <c r="E1399" s="60" t="s">
        <v>4670</v>
      </c>
      <c r="F1399" s="60" t="s">
        <v>4210</v>
      </c>
      <c r="K1399" s="71"/>
    </row>
    <row r="1400" spans="2:11">
      <c r="B1400" s="60">
        <v>1396</v>
      </c>
      <c r="C1400" s="60" t="s">
        <v>1707</v>
      </c>
      <c r="D1400" s="60" t="s">
        <v>4211</v>
      </c>
      <c r="E1400" s="60" t="s">
        <v>4670</v>
      </c>
      <c r="F1400" s="60" t="s">
        <v>4211</v>
      </c>
      <c r="K1400" s="71"/>
    </row>
    <row r="1401" spans="2:11">
      <c r="B1401" s="60">
        <v>1397</v>
      </c>
      <c r="C1401" s="60" t="s">
        <v>1708</v>
      </c>
      <c r="D1401" s="60" t="s">
        <v>4212</v>
      </c>
      <c r="E1401" s="60" t="s">
        <v>4668</v>
      </c>
      <c r="F1401" s="60" t="s">
        <v>4212</v>
      </c>
      <c r="K1401" s="71"/>
    </row>
    <row r="1402" spans="2:11">
      <c r="B1402" s="60">
        <v>1398</v>
      </c>
      <c r="C1402" s="60" t="s">
        <v>1709</v>
      </c>
      <c r="D1402" s="60" t="s">
        <v>4213</v>
      </c>
      <c r="E1402" s="60" t="s">
        <v>4669</v>
      </c>
      <c r="F1402" s="60" t="s">
        <v>4213</v>
      </c>
      <c r="K1402" s="71"/>
    </row>
    <row r="1403" spans="2:11">
      <c r="B1403" s="60">
        <v>1399</v>
      </c>
      <c r="C1403" s="60" t="s">
        <v>1710</v>
      </c>
      <c r="D1403" s="60" t="s">
        <v>4214</v>
      </c>
      <c r="E1403" s="60" t="s">
        <v>4669</v>
      </c>
      <c r="F1403" s="60" t="s">
        <v>4214</v>
      </c>
      <c r="K1403" s="71"/>
    </row>
    <row r="1404" spans="2:11">
      <c r="B1404" s="60">
        <v>1400</v>
      </c>
      <c r="C1404" s="60" t="s">
        <v>1711</v>
      </c>
      <c r="D1404" s="60" t="s">
        <v>4215</v>
      </c>
      <c r="E1404" s="60" t="s">
        <v>4669</v>
      </c>
      <c r="F1404" s="60" t="s">
        <v>4215</v>
      </c>
      <c r="K1404" s="71"/>
    </row>
    <row r="1405" spans="2:11">
      <c r="B1405" s="60">
        <v>1401</v>
      </c>
      <c r="C1405" s="60" t="s">
        <v>1712</v>
      </c>
      <c r="D1405" s="60" t="s">
        <v>4216</v>
      </c>
      <c r="E1405" s="60" t="s">
        <v>4670</v>
      </c>
      <c r="F1405" s="60" t="s">
        <v>4216</v>
      </c>
      <c r="K1405" s="71"/>
    </row>
    <row r="1406" spans="2:11">
      <c r="B1406" s="60">
        <v>1402</v>
      </c>
      <c r="C1406" s="60" t="s">
        <v>1713</v>
      </c>
      <c r="D1406" s="60" t="s">
        <v>4217</v>
      </c>
      <c r="E1406" s="60" t="s">
        <v>4668</v>
      </c>
      <c r="F1406" s="60" t="s">
        <v>4217</v>
      </c>
      <c r="K1406" s="71"/>
    </row>
    <row r="1407" spans="2:11">
      <c r="B1407" s="60">
        <v>1403</v>
      </c>
      <c r="C1407" s="60" t="s">
        <v>1714</v>
      </c>
      <c r="D1407" s="60" t="s">
        <v>4218</v>
      </c>
      <c r="E1407" s="60" t="s">
        <v>4670</v>
      </c>
      <c r="F1407" s="60" t="s">
        <v>4218</v>
      </c>
      <c r="K1407" s="71"/>
    </row>
    <row r="1408" spans="2:11">
      <c r="B1408" s="60">
        <v>1404</v>
      </c>
      <c r="C1408" s="60" t="s">
        <v>1715</v>
      </c>
      <c r="D1408" s="60" t="s">
        <v>4219</v>
      </c>
      <c r="E1408" s="60" t="s">
        <v>4670</v>
      </c>
      <c r="F1408" s="60" t="s">
        <v>4219</v>
      </c>
      <c r="K1408" s="71"/>
    </row>
    <row r="1409" spans="2:11">
      <c r="B1409" s="60">
        <v>1405</v>
      </c>
      <c r="C1409" s="60" t="s">
        <v>1716</v>
      </c>
      <c r="D1409" s="60" t="s">
        <v>4220</v>
      </c>
      <c r="E1409" s="60" t="s">
        <v>4670</v>
      </c>
      <c r="F1409" s="60" t="s">
        <v>4220</v>
      </c>
      <c r="K1409" s="71"/>
    </row>
    <row r="1410" spans="2:11">
      <c r="B1410" s="60">
        <v>1406</v>
      </c>
      <c r="C1410" s="60" t="s">
        <v>2345</v>
      </c>
      <c r="D1410" s="60" t="s">
        <v>4221</v>
      </c>
      <c r="E1410" s="60" t="s">
        <v>4668</v>
      </c>
      <c r="F1410" s="60" t="s">
        <v>4221</v>
      </c>
      <c r="K1410" s="71"/>
    </row>
    <row r="1411" spans="2:11">
      <c r="B1411" s="60">
        <v>1407</v>
      </c>
      <c r="C1411" s="60" t="s">
        <v>1717</v>
      </c>
      <c r="D1411" s="60" t="s">
        <v>4222</v>
      </c>
      <c r="E1411" s="60" t="s">
        <v>4669</v>
      </c>
      <c r="F1411" s="60" t="s">
        <v>4222</v>
      </c>
      <c r="K1411" s="71"/>
    </row>
    <row r="1412" spans="2:11">
      <c r="B1412" s="60">
        <v>1408</v>
      </c>
      <c r="C1412" s="60" t="s">
        <v>1718</v>
      </c>
      <c r="D1412" s="60" t="s">
        <v>4223</v>
      </c>
      <c r="E1412" s="60" t="s">
        <v>4668</v>
      </c>
      <c r="F1412" s="60" t="s">
        <v>4223</v>
      </c>
      <c r="K1412" s="71"/>
    </row>
    <row r="1413" spans="2:11">
      <c r="B1413" s="60">
        <v>1409</v>
      </c>
      <c r="C1413" s="60" t="s">
        <v>1719</v>
      </c>
      <c r="D1413" s="60" t="s">
        <v>4224</v>
      </c>
      <c r="E1413" s="60" t="s">
        <v>4669</v>
      </c>
      <c r="F1413" s="60" t="s">
        <v>4224</v>
      </c>
      <c r="K1413" s="71"/>
    </row>
    <row r="1414" spans="2:11">
      <c r="B1414" s="60">
        <v>1410</v>
      </c>
      <c r="C1414" s="60" t="s">
        <v>1720</v>
      </c>
      <c r="D1414" s="60" t="s">
        <v>4225</v>
      </c>
      <c r="E1414" s="60" t="s">
        <v>4668</v>
      </c>
      <c r="F1414" s="60" t="s">
        <v>4225</v>
      </c>
      <c r="K1414" s="71"/>
    </row>
    <row r="1415" spans="2:11">
      <c r="B1415" s="60">
        <v>1411</v>
      </c>
      <c r="C1415" s="60" t="s">
        <v>1721</v>
      </c>
      <c r="D1415" s="60" t="s">
        <v>4226</v>
      </c>
      <c r="E1415" s="60" t="s">
        <v>4669</v>
      </c>
      <c r="F1415" s="60" t="s">
        <v>4226</v>
      </c>
      <c r="K1415" s="71"/>
    </row>
    <row r="1416" spans="2:11">
      <c r="B1416" s="60">
        <v>1412</v>
      </c>
      <c r="C1416" s="60" t="s">
        <v>1722</v>
      </c>
      <c r="D1416" s="60" t="s">
        <v>4227</v>
      </c>
      <c r="E1416" s="60" t="s">
        <v>4669</v>
      </c>
      <c r="F1416" s="60" t="s">
        <v>4227</v>
      </c>
      <c r="K1416" s="71"/>
    </row>
    <row r="1417" spans="2:11">
      <c r="B1417" s="60">
        <v>1413</v>
      </c>
      <c r="C1417" s="60" t="s">
        <v>1723</v>
      </c>
      <c r="D1417" s="60" t="s">
        <v>4228</v>
      </c>
      <c r="E1417" s="60" t="s">
        <v>4669</v>
      </c>
      <c r="F1417" s="60" t="s">
        <v>4228</v>
      </c>
      <c r="K1417" s="71"/>
    </row>
    <row r="1418" spans="2:11">
      <c r="B1418" s="60">
        <v>1414</v>
      </c>
      <c r="C1418" s="60" t="s">
        <v>1724</v>
      </c>
      <c r="D1418" s="60" t="s">
        <v>4229</v>
      </c>
      <c r="E1418" s="60" t="s">
        <v>4668</v>
      </c>
      <c r="F1418" s="60" t="s">
        <v>4229</v>
      </c>
      <c r="K1418" s="71"/>
    </row>
    <row r="1419" spans="2:11">
      <c r="B1419" s="60">
        <v>1415</v>
      </c>
      <c r="C1419" s="60" t="s">
        <v>1725</v>
      </c>
      <c r="D1419" s="60" t="s">
        <v>4230</v>
      </c>
      <c r="E1419" s="60" t="s">
        <v>4670</v>
      </c>
      <c r="F1419" s="60" t="s">
        <v>4230</v>
      </c>
      <c r="K1419" s="71"/>
    </row>
    <row r="1420" spans="2:11">
      <c r="B1420" s="60">
        <v>1416</v>
      </c>
      <c r="C1420" s="60" t="s">
        <v>1726</v>
      </c>
      <c r="D1420" s="60" t="s">
        <v>4231</v>
      </c>
      <c r="E1420" s="60" t="s">
        <v>4668</v>
      </c>
      <c r="F1420" s="60" t="s">
        <v>4231</v>
      </c>
      <c r="K1420" s="71"/>
    </row>
    <row r="1421" spans="2:11">
      <c r="B1421" s="60">
        <v>1417</v>
      </c>
      <c r="C1421" s="60" t="s">
        <v>1727</v>
      </c>
      <c r="D1421" s="60" t="s">
        <v>4232</v>
      </c>
      <c r="E1421" s="60" t="s">
        <v>4669</v>
      </c>
      <c r="F1421" s="60" t="s">
        <v>4232</v>
      </c>
      <c r="K1421" s="71"/>
    </row>
    <row r="1422" spans="2:11">
      <c r="B1422" s="60">
        <v>1418</v>
      </c>
      <c r="C1422" s="60" t="s">
        <v>1728</v>
      </c>
      <c r="D1422" s="60" t="s">
        <v>4233</v>
      </c>
      <c r="E1422" s="60" t="s">
        <v>4670</v>
      </c>
      <c r="F1422" s="60" t="s">
        <v>4233</v>
      </c>
      <c r="K1422" s="71"/>
    </row>
    <row r="1423" spans="2:11">
      <c r="B1423" s="60">
        <v>1419</v>
      </c>
      <c r="C1423" s="60" t="s">
        <v>1729</v>
      </c>
      <c r="D1423" s="60" t="s">
        <v>4234</v>
      </c>
      <c r="E1423" s="60" t="s">
        <v>4669</v>
      </c>
      <c r="F1423" s="60" t="s">
        <v>4234</v>
      </c>
      <c r="K1423" s="71"/>
    </row>
    <row r="1424" spans="2:11">
      <c r="B1424" s="60">
        <v>1420</v>
      </c>
      <c r="C1424" s="60" t="s">
        <v>1730</v>
      </c>
      <c r="D1424" s="60" t="s">
        <v>4235</v>
      </c>
      <c r="E1424" s="60" t="s">
        <v>4670</v>
      </c>
      <c r="F1424" s="60" t="s">
        <v>4235</v>
      </c>
      <c r="K1424" s="71"/>
    </row>
    <row r="1425" spans="2:11">
      <c r="B1425" s="60">
        <v>1421</v>
      </c>
      <c r="C1425" s="60" t="s">
        <v>1731</v>
      </c>
      <c r="D1425" s="60" t="s">
        <v>4236</v>
      </c>
      <c r="E1425" s="60" t="s">
        <v>4668</v>
      </c>
      <c r="F1425" s="60" t="s">
        <v>4236</v>
      </c>
      <c r="K1425" s="71"/>
    </row>
    <row r="1426" spans="2:11">
      <c r="B1426" s="60">
        <v>1422</v>
      </c>
      <c r="C1426" s="60" t="s">
        <v>1732</v>
      </c>
      <c r="D1426" s="60" t="s">
        <v>4237</v>
      </c>
      <c r="E1426" s="60" t="s">
        <v>4668</v>
      </c>
      <c r="F1426" s="60" t="s">
        <v>4237</v>
      </c>
      <c r="K1426" s="71"/>
    </row>
    <row r="1427" spans="2:11">
      <c r="B1427" s="60">
        <v>1423</v>
      </c>
      <c r="C1427" s="60" t="s">
        <v>1733</v>
      </c>
      <c r="D1427" s="60" t="s">
        <v>4238</v>
      </c>
      <c r="E1427" s="60" t="s">
        <v>4668</v>
      </c>
      <c r="F1427" s="60" t="s">
        <v>4238</v>
      </c>
      <c r="K1427" s="71"/>
    </row>
    <row r="1428" spans="2:11">
      <c r="B1428" s="60">
        <v>1424</v>
      </c>
      <c r="C1428" s="60" t="s">
        <v>1734</v>
      </c>
      <c r="D1428" s="60" t="s">
        <v>4239</v>
      </c>
      <c r="E1428" s="60" t="s">
        <v>4669</v>
      </c>
      <c r="F1428" s="60" t="s">
        <v>4239</v>
      </c>
      <c r="K1428" s="71"/>
    </row>
    <row r="1429" spans="2:11">
      <c r="B1429" s="60">
        <v>1425</v>
      </c>
      <c r="C1429" s="60" t="s">
        <v>1735</v>
      </c>
      <c r="D1429" s="60" t="s">
        <v>4240</v>
      </c>
      <c r="E1429" s="60" t="s">
        <v>4668</v>
      </c>
      <c r="F1429" s="60" t="s">
        <v>4240</v>
      </c>
      <c r="K1429" s="71"/>
    </row>
    <row r="1430" spans="2:11">
      <c r="B1430" s="60">
        <v>1426</v>
      </c>
      <c r="C1430" s="60" t="s">
        <v>1736</v>
      </c>
      <c r="D1430" s="60" t="s">
        <v>4241</v>
      </c>
      <c r="E1430" s="60" t="s">
        <v>4670</v>
      </c>
      <c r="F1430" s="60" t="s">
        <v>4241</v>
      </c>
      <c r="K1430" s="71"/>
    </row>
    <row r="1431" spans="2:11">
      <c r="B1431" s="60">
        <v>1427</v>
      </c>
      <c r="C1431" s="60" t="s">
        <v>1737</v>
      </c>
      <c r="D1431" s="60" t="s">
        <v>4242</v>
      </c>
      <c r="E1431" s="60" t="s">
        <v>4668</v>
      </c>
      <c r="F1431" s="60" t="s">
        <v>4242</v>
      </c>
      <c r="K1431" s="71"/>
    </row>
    <row r="1432" spans="2:11">
      <c r="B1432" s="60">
        <v>1428</v>
      </c>
      <c r="C1432" s="60" t="s">
        <v>1738</v>
      </c>
      <c r="D1432" s="60" t="s">
        <v>4243</v>
      </c>
      <c r="E1432" s="60" t="s">
        <v>4669</v>
      </c>
      <c r="F1432" s="60" t="s">
        <v>4243</v>
      </c>
      <c r="K1432" s="71"/>
    </row>
    <row r="1433" spans="2:11">
      <c r="B1433" s="60">
        <v>1429</v>
      </c>
      <c r="C1433" s="60" t="s">
        <v>1739</v>
      </c>
      <c r="D1433" s="60" t="s">
        <v>4244</v>
      </c>
      <c r="E1433" s="60" t="s">
        <v>4670</v>
      </c>
      <c r="F1433" s="60" t="s">
        <v>4244</v>
      </c>
      <c r="K1433" s="71"/>
    </row>
    <row r="1434" spans="2:11">
      <c r="B1434" s="60">
        <v>1430</v>
      </c>
      <c r="C1434" s="60" t="s">
        <v>1740</v>
      </c>
      <c r="D1434" s="60" t="s">
        <v>4245</v>
      </c>
      <c r="E1434" s="60" t="s">
        <v>4669</v>
      </c>
      <c r="F1434" s="60" t="s">
        <v>4245</v>
      </c>
      <c r="K1434" s="71"/>
    </row>
    <row r="1435" spans="2:11">
      <c r="B1435" s="60">
        <v>1431</v>
      </c>
      <c r="C1435" s="60" t="s">
        <v>1741</v>
      </c>
      <c r="D1435" s="60" t="s">
        <v>4246</v>
      </c>
      <c r="E1435" s="60" t="s">
        <v>4668</v>
      </c>
      <c r="F1435" s="60" t="s">
        <v>4246</v>
      </c>
      <c r="K1435" s="71"/>
    </row>
    <row r="1436" spans="2:11">
      <c r="B1436" s="60">
        <v>1432</v>
      </c>
      <c r="C1436" s="60" t="s">
        <v>1742</v>
      </c>
      <c r="D1436" s="60" t="s">
        <v>4247</v>
      </c>
      <c r="E1436" s="60" t="s">
        <v>4668</v>
      </c>
      <c r="F1436" s="60" t="s">
        <v>4247</v>
      </c>
      <c r="K1436" s="71"/>
    </row>
    <row r="1437" spans="2:11">
      <c r="B1437" s="60">
        <v>1433</v>
      </c>
      <c r="C1437" s="60" t="s">
        <v>1743</v>
      </c>
      <c r="D1437" s="60" t="s">
        <v>4248</v>
      </c>
      <c r="E1437" s="60" t="s">
        <v>4669</v>
      </c>
      <c r="F1437" s="60" t="s">
        <v>4248</v>
      </c>
      <c r="K1437" s="71"/>
    </row>
    <row r="1438" spans="2:11">
      <c r="B1438" s="60">
        <v>1434</v>
      </c>
      <c r="C1438" s="60" t="s">
        <v>1744</v>
      </c>
      <c r="D1438" s="60" t="s">
        <v>4249</v>
      </c>
      <c r="E1438" s="60" t="s">
        <v>4669</v>
      </c>
      <c r="F1438" s="60" t="s">
        <v>4249</v>
      </c>
      <c r="K1438" s="71"/>
    </row>
    <row r="1439" spans="2:11">
      <c r="B1439" s="60">
        <v>1435</v>
      </c>
      <c r="C1439" s="60" t="s">
        <v>1745</v>
      </c>
      <c r="D1439" s="60" t="s">
        <v>4250</v>
      </c>
      <c r="E1439" s="60" t="s">
        <v>4668</v>
      </c>
      <c r="F1439" s="60" t="s">
        <v>4250</v>
      </c>
      <c r="K1439" s="71"/>
    </row>
    <row r="1440" spans="2:11">
      <c r="B1440" s="60">
        <v>1436</v>
      </c>
      <c r="C1440" s="60" t="s">
        <v>1746</v>
      </c>
      <c r="D1440" s="60" t="s">
        <v>4251</v>
      </c>
      <c r="E1440" s="60" t="s">
        <v>4668</v>
      </c>
      <c r="F1440" s="60" t="s">
        <v>4251</v>
      </c>
      <c r="K1440" s="71"/>
    </row>
    <row r="1441" spans="2:11">
      <c r="B1441" s="60">
        <v>1437</v>
      </c>
      <c r="C1441" s="60" t="s">
        <v>1747</v>
      </c>
      <c r="D1441" s="60" t="s">
        <v>4252</v>
      </c>
      <c r="E1441" s="60" t="s">
        <v>4668</v>
      </c>
      <c r="F1441" s="60" t="s">
        <v>4252</v>
      </c>
      <c r="K1441" s="71"/>
    </row>
    <row r="1442" spans="2:11">
      <c r="B1442" s="60">
        <v>1438</v>
      </c>
      <c r="C1442" s="60" t="s">
        <v>1748</v>
      </c>
      <c r="D1442" s="60" t="s">
        <v>4253</v>
      </c>
      <c r="E1442" s="60" t="s">
        <v>4670</v>
      </c>
      <c r="F1442" s="60" t="s">
        <v>4253</v>
      </c>
      <c r="K1442" s="71"/>
    </row>
    <row r="1443" spans="2:11">
      <c r="B1443" s="60">
        <v>1439</v>
      </c>
      <c r="C1443" s="60" t="s">
        <v>1749</v>
      </c>
      <c r="D1443" s="60" t="s">
        <v>4254</v>
      </c>
      <c r="E1443" s="60" t="s">
        <v>4669</v>
      </c>
      <c r="F1443" s="60" t="s">
        <v>4254</v>
      </c>
      <c r="K1443" s="71"/>
    </row>
    <row r="1444" spans="2:11">
      <c r="B1444" s="60">
        <v>1440</v>
      </c>
      <c r="C1444" s="60" t="s">
        <v>1750</v>
      </c>
      <c r="D1444" s="60" t="s">
        <v>4255</v>
      </c>
      <c r="E1444" s="60" t="s">
        <v>4669</v>
      </c>
      <c r="F1444" s="60" t="s">
        <v>4255</v>
      </c>
      <c r="K1444" s="71"/>
    </row>
    <row r="1445" spans="2:11">
      <c r="B1445" s="60">
        <v>1441</v>
      </c>
      <c r="C1445" s="60" t="s">
        <v>1751</v>
      </c>
      <c r="D1445" s="60" t="s">
        <v>4256</v>
      </c>
      <c r="E1445" s="60" t="s">
        <v>4669</v>
      </c>
      <c r="F1445" s="60" t="s">
        <v>4256</v>
      </c>
      <c r="K1445" s="71"/>
    </row>
    <row r="1446" spans="2:11">
      <c r="B1446" s="60">
        <v>1442</v>
      </c>
      <c r="C1446" s="60" t="s">
        <v>1752</v>
      </c>
      <c r="D1446" s="60" t="s">
        <v>4257</v>
      </c>
      <c r="E1446" s="60" t="s">
        <v>4670</v>
      </c>
      <c r="F1446" s="60" t="s">
        <v>4257</v>
      </c>
      <c r="K1446" s="71"/>
    </row>
    <row r="1447" spans="2:11">
      <c r="B1447" s="60">
        <v>1443</v>
      </c>
      <c r="C1447" s="60" t="s">
        <v>1753</v>
      </c>
      <c r="D1447" s="60" t="s">
        <v>4258</v>
      </c>
      <c r="E1447" s="60" t="s">
        <v>4670</v>
      </c>
      <c r="F1447" s="60" t="s">
        <v>4258</v>
      </c>
      <c r="K1447" s="71"/>
    </row>
    <row r="1448" spans="2:11">
      <c r="B1448" s="60">
        <v>1444</v>
      </c>
      <c r="C1448" s="60" t="s">
        <v>1754</v>
      </c>
      <c r="D1448" s="60" t="s">
        <v>4259</v>
      </c>
      <c r="E1448" s="60" t="s">
        <v>4668</v>
      </c>
      <c r="F1448" s="60" t="s">
        <v>4259</v>
      </c>
      <c r="K1448" s="71"/>
    </row>
    <row r="1449" spans="2:11">
      <c r="B1449" s="60">
        <v>1445</v>
      </c>
      <c r="C1449" s="60" t="s">
        <v>1755</v>
      </c>
      <c r="D1449" s="60" t="s">
        <v>4260</v>
      </c>
      <c r="E1449" s="60" t="s">
        <v>4668</v>
      </c>
      <c r="F1449" s="60" t="s">
        <v>4260</v>
      </c>
      <c r="K1449" s="71"/>
    </row>
    <row r="1450" spans="2:11">
      <c r="B1450" s="60">
        <v>1446</v>
      </c>
      <c r="C1450" s="60" t="s">
        <v>1756</v>
      </c>
      <c r="D1450" s="60" t="s">
        <v>4261</v>
      </c>
      <c r="E1450" s="60" t="s">
        <v>4668</v>
      </c>
      <c r="F1450" s="60" t="s">
        <v>4261</v>
      </c>
      <c r="K1450" s="71"/>
    </row>
    <row r="1451" spans="2:11">
      <c r="B1451" s="60">
        <v>1447</v>
      </c>
      <c r="C1451" s="60" t="s">
        <v>1757</v>
      </c>
      <c r="D1451" s="60" t="s">
        <v>4262</v>
      </c>
      <c r="E1451" s="60" t="s">
        <v>4668</v>
      </c>
      <c r="F1451" s="60" t="s">
        <v>4262</v>
      </c>
      <c r="K1451" s="71"/>
    </row>
    <row r="1452" spans="2:11">
      <c r="B1452" s="60">
        <v>1448</v>
      </c>
      <c r="C1452" s="60" t="s">
        <v>1758</v>
      </c>
      <c r="D1452" s="60" t="s">
        <v>4263</v>
      </c>
      <c r="E1452" s="60" t="s">
        <v>4670</v>
      </c>
      <c r="F1452" s="60" t="s">
        <v>4263</v>
      </c>
      <c r="K1452" s="71"/>
    </row>
    <row r="1453" spans="2:11">
      <c r="B1453" s="60">
        <v>1449</v>
      </c>
      <c r="C1453" s="60" t="s">
        <v>1759</v>
      </c>
      <c r="D1453" s="60" t="s">
        <v>4264</v>
      </c>
      <c r="E1453" s="60" t="s">
        <v>4668</v>
      </c>
      <c r="F1453" s="60" t="s">
        <v>4264</v>
      </c>
      <c r="K1453" s="71"/>
    </row>
    <row r="1454" spans="2:11">
      <c r="B1454" s="60">
        <v>1450</v>
      </c>
      <c r="C1454" s="60" t="s">
        <v>1760</v>
      </c>
      <c r="D1454" s="60" t="s">
        <v>4265</v>
      </c>
      <c r="E1454" s="60" t="s">
        <v>4668</v>
      </c>
      <c r="F1454" s="60" t="s">
        <v>4265</v>
      </c>
      <c r="K1454" s="71"/>
    </row>
    <row r="1455" spans="2:11">
      <c r="B1455" s="60">
        <v>1451</v>
      </c>
      <c r="C1455" s="60" t="s">
        <v>1761</v>
      </c>
      <c r="D1455" s="60" t="s">
        <v>4266</v>
      </c>
      <c r="E1455" s="60" t="s">
        <v>4670</v>
      </c>
      <c r="F1455" s="60" t="s">
        <v>4266</v>
      </c>
      <c r="K1455" s="71"/>
    </row>
    <row r="1456" spans="2:11">
      <c r="B1456" s="60">
        <v>1452</v>
      </c>
      <c r="C1456" s="60" t="s">
        <v>1762</v>
      </c>
      <c r="D1456" s="60" t="s">
        <v>4267</v>
      </c>
      <c r="E1456" s="60" t="s">
        <v>4669</v>
      </c>
      <c r="F1456" s="60" t="s">
        <v>4267</v>
      </c>
      <c r="K1456" s="71"/>
    </row>
    <row r="1457" spans="2:11">
      <c r="B1457" s="60">
        <v>1453</v>
      </c>
      <c r="C1457" s="60" t="s">
        <v>1763</v>
      </c>
      <c r="D1457" s="60" t="s">
        <v>4268</v>
      </c>
      <c r="E1457" s="60" t="s">
        <v>4668</v>
      </c>
      <c r="F1457" s="60" t="s">
        <v>4268</v>
      </c>
      <c r="K1457" s="71"/>
    </row>
    <row r="1458" spans="2:11">
      <c r="B1458" s="60">
        <v>1454</v>
      </c>
      <c r="C1458" s="60" t="s">
        <v>1764</v>
      </c>
      <c r="D1458" s="60" t="s">
        <v>4269</v>
      </c>
      <c r="E1458" s="60" t="s">
        <v>4668</v>
      </c>
      <c r="F1458" s="60" t="s">
        <v>4269</v>
      </c>
      <c r="K1458" s="71"/>
    </row>
    <row r="1459" spans="2:11">
      <c r="B1459" s="60">
        <v>1455</v>
      </c>
      <c r="C1459" s="60" t="s">
        <v>1765</v>
      </c>
      <c r="D1459" s="60" t="s">
        <v>4270</v>
      </c>
      <c r="E1459" s="60" t="s">
        <v>4670</v>
      </c>
      <c r="F1459" s="60" t="s">
        <v>4270</v>
      </c>
      <c r="K1459" s="71"/>
    </row>
    <row r="1460" spans="2:11">
      <c r="B1460" s="60">
        <v>1456</v>
      </c>
      <c r="C1460" s="60" t="s">
        <v>1766</v>
      </c>
      <c r="D1460" s="60" t="s">
        <v>4271</v>
      </c>
      <c r="E1460" s="60" t="s">
        <v>4668</v>
      </c>
      <c r="F1460" s="60" t="s">
        <v>4271</v>
      </c>
      <c r="K1460" s="71"/>
    </row>
    <row r="1461" spans="2:11">
      <c r="B1461" s="60">
        <v>1457</v>
      </c>
      <c r="C1461" s="60" t="s">
        <v>1767</v>
      </c>
      <c r="D1461" s="60" t="s">
        <v>4272</v>
      </c>
      <c r="E1461" s="60" t="s">
        <v>4669</v>
      </c>
      <c r="F1461" s="60" t="s">
        <v>4272</v>
      </c>
      <c r="K1461" s="71"/>
    </row>
    <row r="1462" spans="2:11">
      <c r="B1462" s="60">
        <v>1458</v>
      </c>
      <c r="C1462" s="60" t="s">
        <v>1768</v>
      </c>
      <c r="D1462" s="60" t="s">
        <v>4273</v>
      </c>
      <c r="E1462" s="60" t="s">
        <v>4669</v>
      </c>
      <c r="F1462" s="60" t="s">
        <v>4273</v>
      </c>
      <c r="K1462" s="71"/>
    </row>
    <row r="1463" spans="2:11">
      <c r="B1463" s="60">
        <v>1459</v>
      </c>
      <c r="C1463" s="60" t="s">
        <v>1769</v>
      </c>
      <c r="D1463" s="60" t="s">
        <v>4274</v>
      </c>
      <c r="E1463" s="60" t="s">
        <v>4668</v>
      </c>
      <c r="F1463" s="60" t="s">
        <v>4274</v>
      </c>
      <c r="K1463" s="71"/>
    </row>
    <row r="1464" spans="2:11">
      <c r="B1464" s="60">
        <v>1460</v>
      </c>
      <c r="C1464" s="60" t="s">
        <v>1770</v>
      </c>
      <c r="D1464" s="60" t="s">
        <v>4275</v>
      </c>
      <c r="E1464" s="60" t="s">
        <v>4669</v>
      </c>
      <c r="F1464" s="60" t="s">
        <v>4275</v>
      </c>
      <c r="K1464" s="71"/>
    </row>
    <row r="1465" spans="2:11">
      <c r="B1465" s="60">
        <v>1461</v>
      </c>
      <c r="C1465" s="60" t="s">
        <v>1771</v>
      </c>
      <c r="D1465" s="60" t="s">
        <v>4276</v>
      </c>
      <c r="E1465" s="60" t="s">
        <v>4669</v>
      </c>
      <c r="F1465" s="60" t="s">
        <v>4276</v>
      </c>
      <c r="K1465" s="71"/>
    </row>
    <row r="1466" spans="2:11">
      <c r="B1466" s="60">
        <v>1462</v>
      </c>
      <c r="C1466" s="60" t="s">
        <v>1772</v>
      </c>
      <c r="D1466" s="60" t="s">
        <v>4277</v>
      </c>
      <c r="E1466" s="60" t="s">
        <v>4668</v>
      </c>
      <c r="F1466" s="60" t="s">
        <v>4277</v>
      </c>
      <c r="K1466" s="71"/>
    </row>
    <row r="1467" spans="2:11">
      <c r="B1467" s="60">
        <v>1463</v>
      </c>
      <c r="C1467" s="60" t="s">
        <v>1773</v>
      </c>
      <c r="D1467" s="60" t="s">
        <v>4278</v>
      </c>
      <c r="E1467" s="60" t="s">
        <v>4668</v>
      </c>
      <c r="F1467" s="60" t="s">
        <v>4278</v>
      </c>
      <c r="K1467" s="71"/>
    </row>
    <row r="1468" spans="2:11">
      <c r="B1468" s="60">
        <v>1464</v>
      </c>
      <c r="C1468" s="60" t="s">
        <v>2145</v>
      </c>
      <c r="D1468" s="60" t="s">
        <v>4279</v>
      </c>
      <c r="E1468" s="60" t="s">
        <v>4668</v>
      </c>
      <c r="F1468" s="60" t="s">
        <v>4279</v>
      </c>
      <c r="K1468" s="71"/>
    </row>
    <row r="1469" spans="2:11">
      <c r="B1469" s="60">
        <v>1465</v>
      </c>
      <c r="C1469" s="60" t="s">
        <v>1774</v>
      </c>
      <c r="D1469" s="60" t="s">
        <v>4280</v>
      </c>
      <c r="E1469" s="60" t="s">
        <v>4669</v>
      </c>
      <c r="F1469" s="60" t="s">
        <v>4280</v>
      </c>
      <c r="K1469" s="71"/>
    </row>
    <row r="1470" spans="2:11">
      <c r="B1470" s="60">
        <v>1466</v>
      </c>
      <c r="C1470" s="60" t="s">
        <v>1775</v>
      </c>
      <c r="D1470" s="60" t="s">
        <v>4281</v>
      </c>
      <c r="E1470" s="60" t="s">
        <v>4670</v>
      </c>
      <c r="F1470" s="60" t="s">
        <v>4281</v>
      </c>
      <c r="K1470" s="71"/>
    </row>
    <row r="1471" spans="2:11">
      <c r="B1471" s="60">
        <v>1467</v>
      </c>
      <c r="C1471" s="60" t="s">
        <v>1776</v>
      </c>
      <c r="D1471" s="60" t="s">
        <v>4282</v>
      </c>
      <c r="E1471" s="60" t="s">
        <v>4668</v>
      </c>
      <c r="F1471" s="60" t="s">
        <v>4282</v>
      </c>
      <c r="K1471" s="71"/>
    </row>
    <row r="1472" spans="2:11">
      <c r="B1472" s="60">
        <v>1468</v>
      </c>
      <c r="C1472" s="60" t="s">
        <v>1777</v>
      </c>
      <c r="D1472" s="60" t="s">
        <v>4283</v>
      </c>
      <c r="E1472" s="60" t="s">
        <v>4669</v>
      </c>
      <c r="F1472" s="60" t="s">
        <v>4283</v>
      </c>
      <c r="K1472" s="71"/>
    </row>
    <row r="1473" spans="2:11">
      <c r="B1473" s="60">
        <v>1469</v>
      </c>
      <c r="C1473" s="60" t="s">
        <v>1778</v>
      </c>
      <c r="D1473" s="60" t="s">
        <v>4284</v>
      </c>
      <c r="E1473" s="60" t="s">
        <v>4669</v>
      </c>
      <c r="F1473" s="60" t="s">
        <v>4284</v>
      </c>
      <c r="K1473" s="71"/>
    </row>
    <row r="1474" spans="2:11">
      <c r="B1474" s="60">
        <v>1470</v>
      </c>
      <c r="C1474" s="60" t="s">
        <v>1779</v>
      </c>
      <c r="D1474" s="60" t="s">
        <v>4285</v>
      </c>
      <c r="E1474" s="60" t="s">
        <v>4670</v>
      </c>
      <c r="F1474" s="60" t="s">
        <v>4285</v>
      </c>
      <c r="K1474" s="71"/>
    </row>
    <row r="1475" spans="2:11">
      <c r="B1475" s="60">
        <v>1471</v>
      </c>
      <c r="C1475" s="60" t="s">
        <v>1780</v>
      </c>
      <c r="D1475" s="60" t="s">
        <v>4286</v>
      </c>
      <c r="E1475" s="60" t="s">
        <v>4669</v>
      </c>
      <c r="F1475" s="60" t="s">
        <v>4286</v>
      </c>
      <c r="K1475" s="71"/>
    </row>
    <row r="1476" spans="2:11">
      <c r="B1476" s="60">
        <v>1472</v>
      </c>
      <c r="C1476" s="60" t="s">
        <v>1781</v>
      </c>
      <c r="D1476" s="60" t="s">
        <v>4287</v>
      </c>
      <c r="E1476" s="60" t="s">
        <v>4668</v>
      </c>
      <c r="F1476" s="60" t="s">
        <v>4287</v>
      </c>
      <c r="K1476" s="71"/>
    </row>
    <row r="1477" spans="2:11">
      <c r="B1477" s="60">
        <v>1473</v>
      </c>
      <c r="C1477" s="60" t="s">
        <v>1782</v>
      </c>
      <c r="D1477" s="60" t="s">
        <v>4288</v>
      </c>
      <c r="E1477" s="60" t="s">
        <v>4669</v>
      </c>
      <c r="F1477" s="60" t="s">
        <v>4288</v>
      </c>
      <c r="K1477" s="71"/>
    </row>
    <row r="1478" spans="2:11">
      <c r="B1478" s="60">
        <v>1474</v>
      </c>
      <c r="C1478" s="60" t="s">
        <v>1783</v>
      </c>
      <c r="D1478" s="60" t="s">
        <v>4289</v>
      </c>
      <c r="E1478" s="60" t="s">
        <v>4668</v>
      </c>
      <c r="F1478" s="60" t="s">
        <v>4289</v>
      </c>
      <c r="K1478" s="71"/>
    </row>
    <row r="1479" spans="2:11">
      <c r="B1479" s="60">
        <v>1475</v>
      </c>
      <c r="C1479" s="60" t="s">
        <v>1784</v>
      </c>
      <c r="D1479" s="60" t="s">
        <v>4290</v>
      </c>
      <c r="E1479" s="60" t="s">
        <v>4670</v>
      </c>
      <c r="F1479" s="60" t="s">
        <v>4290</v>
      </c>
      <c r="K1479" s="71"/>
    </row>
    <row r="1480" spans="2:11">
      <c r="B1480" s="60">
        <v>1476</v>
      </c>
      <c r="C1480" s="60" t="s">
        <v>1785</v>
      </c>
      <c r="D1480" s="60" t="s">
        <v>4291</v>
      </c>
      <c r="E1480" s="60" t="s">
        <v>4668</v>
      </c>
      <c r="F1480" s="60" t="s">
        <v>4291</v>
      </c>
      <c r="K1480" s="71"/>
    </row>
    <row r="1481" spans="2:11">
      <c r="B1481" s="60">
        <v>1477</v>
      </c>
      <c r="C1481" s="60" t="s">
        <v>32</v>
      </c>
      <c r="D1481" s="60" t="s">
        <v>4292</v>
      </c>
      <c r="E1481" s="60" t="s">
        <v>4668</v>
      </c>
      <c r="F1481" s="60" t="s">
        <v>4292</v>
      </c>
      <c r="K1481" s="71"/>
    </row>
    <row r="1482" spans="2:11">
      <c r="B1482" s="60">
        <v>1478</v>
      </c>
      <c r="C1482" s="60" t="s">
        <v>1786</v>
      </c>
      <c r="D1482" s="60" t="s">
        <v>4293</v>
      </c>
      <c r="E1482" s="60" t="s">
        <v>4668</v>
      </c>
      <c r="F1482" s="60" t="s">
        <v>4293</v>
      </c>
      <c r="K1482" s="71"/>
    </row>
    <row r="1483" spans="2:11">
      <c r="B1483" s="60">
        <v>1479</v>
      </c>
      <c r="C1483" s="60" t="s">
        <v>1787</v>
      </c>
      <c r="D1483" s="60" t="s">
        <v>4294</v>
      </c>
      <c r="E1483" s="60" t="s">
        <v>4669</v>
      </c>
      <c r="F1483" s="60" t="s">
        <v>4294</v>
      </c>
      <c r="K1483" s="71"/>
    </row>
    <row r="1484" spans="2:11">
      <c r="B1484" s="60">
        <v>1480</v>
      </c>
      <c r="C1484" s="60" t="s">
        <v>1788</v>
      </c>
      <c r="D1484" s="60" t="s">
        <v>4295</v>
      </c>
      <c r="E1484" s="60" t="s">
        <v>4669</v>
      </c>
      <c r="F1484" s="60" t="s">
        <v>4295</v>
      </c>
      <c r="K1484" s="71"/>
    </row>
    <row r="1485" spans="2:11">
      <c r="B1485" s="60">
        <v>1481</v>
      </c>
      <c r="C1485" s="60" t="s">
        <v>1789</v>
      </c>
      <c r="D1485" s="60" t="s">
        <v>4296</v>
      </c>
      <c r="E1485" s="60" t="s">
        <v>4668</v>
      </c>
      <c r="F1485" s="60" t="s">
        <v>4296</v>
      </c>
      <c r="K1485" s="71"/>
    </row>
    <row r="1486" spans="2:11">
      <c r="B1486" s="60">
        <v>1482</v>
      </c>
      <c r="C1486" s="60" t="s">
        <v>1790</v>
      </c>
      <c r="D1486" s="60" t="s">
        <v>4297</v>
      </c>
      <c r="E1486" s="60" t="s">
        <v>4668</v>
      </c>
      <c r="F1486" s="60" t="s">
        <v>4297</v>
      </c>
      <c r="K1486" s="71"/>
    </row>
    <row r="1487" spans="2:11">
      <c r="B1487" s="60">
        <v>1483</v>
      </c>
      <c r="C1487" s="60" t="s">
        <v>1791</v>
      </c>
      <c r="D1487" s="60" t="s">
        <v>4298</v>
      </c>
      <c r="E1487" s="60" t="s">
        <v>4669</v>
      </c>
      <c r="F1487" s="60" t="s">
        <v>4298</v>
      </c>
      <c r="K1487" s="71"/>
    </row>
    <row r="1488" spans="2:11">
      <c r="B1488" s="60">
        <v>1484</v>
      </c>
      <c r="C1488" s="60" t="s">
        <v>1792</v>
      </c>
      <c r="D1488" s="60" t="s">
        <v>4299</v>
      </c>
      <c r="E1488" s="60" t="s">
        <v>4670</v>
      </c>
      <c r="F1488" s="60" t="s">
        <v>4299</v>
      </c>
      <c r="K1488" s="71"/>
    </row>
    <row r="1489" spans="2:11">
      <c r="B1489" s="60">
        <v>1485</v>
      </c>
      <c r="C1489" s="60" t="s">
        <v>1793</v>
      </c>
      <c r="D1489" s="60" t="s">
        <v>4300</v>
      </c>
      <c r="E1489" s="60" t="s">
        <v>4669</v>
      </c>
      <c r="F1489" s="60" t="s">
        <v>4300</v>
      </c>
      <c r="K1489" s="71"/>
    </row>
    <row r="1490" spans="2:11">
      <c r="B1490" s="60">
        <v>1486</v>
      </c>
      <c r="C1490" s="60" t="s">
        <v>1794</v>
      </c>
      <c r="D1490" s="60" t="s">
        <v>4301</v>
      </c>
      <c r="E1490" s="60" t="s">
        <v>4668</v>
      </c>
      <c r="F1490" s="60" t="s">
        <v>4301</v>
      </c>
      <c r="K1490" s="71"/>
    </row>
    <row r="1491" spans="2:11">
      <c r="B1491" s="60">
        <v>1487</v>
      </c>
      <c r="C1491" s="60" t="s">
        <v>1795</v>
      </c>
      <c r="D1491" s="60" t="s">
        <v>4302</v>
      </c>
      <c r="E1491" s="60" t="s">
        <v>4670</v>
      </c>
      <c r="F1491" s="60" t="s">
        <v>4302</v>
      </c>
      <c r="K1491" s="71"/>
    </row>
    <row r="1492" spans="2:11">
      <c r="B1492" s="60">
        <v>1488</v>
      </c>
      <c r="C1492" s="60" t="s">
        <v>1796</v>
      </c>
      <c r="D1492" s="60" t="s">
        <v>4303</v>
      </c>
      <c r="E1492" s="60" t="s">
        <v>4669</v>
      </c>
      <c r="F1492" s="60" t="s">
        <v>4303</v>
      </c>
      <c r="K1492" s="71"/>
    </row>
    <row r="1493" spans="2:11">
      <c r="B1493" s="60">
        <v>1489</v>
      </c>
      <c r="C1493" s="60" t="s">
        <v>1797</v>
      </c>
      <c r="D1493" s="60" t="s">
        <v>4304</v>
      </c>
      <c r="E1493" s="60" t="s">
        <v>4668</v>
      </c>
      <c r="F1493" s="60" t="s">
        <v>4304</v>
      </c>
      <c r="K1493" s="71"/>
    </row>
    <row r="1494" spans="2:11">
      <c r="B1494" s="60">
        <v>1490</v>
      </c>
      <c r="C1494" s="60" t="s">
        <v>2547</v>
      </c>
      <c r="D1494" s="60" t="s">
        <v>4305</v>
      </c>
      <c r="E1494" s="60" t="s">
        <v>4668</v>
      </c>
      <c r="F1494" s="60" t="s">
        <v>4305</v>
      </c>
      <c r="K1494" s="71"/>
    </row>
    <row r="1495" spans="2:11">
      <c r="B1495" s="60">
        <v>1491</v>
      </c>
      <c r="C1495" s="60" t="s">
        <v>1798</v>
      </c>
      <c r="D1495" s="60" t="s">
        <v>4306</v>
      </c>
      <c r="E1495" s="60" t="s">
        <v>4669</v>
      </c>
      <c r="F1495" s="60" t="s">
        <v>4306</v>
      </c>
      <c r="K1495" s="71"/>
    </row>
    <row r="1496" spans="2:11">
      <c r="B1496" s="60">
        <v>1492</v>
      </c>
      <c r="C1496" s="60" t="s">
        <v>1799</v>
      </c>
      <c r="D1496" s="60" t="s">
        <v>4307</v>
      </c>
      <c r="E1496" s="60" t="s">
        <v>4668</v>
      </c>
      <c r="F1496" s="60" t="s">
        <v>4307</v>
      </c>
      <c r="K1496" s="71"/>
    </row>
    <row r="1497" spans="2:11">
      <c r="B1497" s="60">
        <v>1493</v>
      </c>
      <c r="C1497" s="60" t="s">
        <v>1800</v>
      </c>
      <c r="D1497" s="60" t="s">
        <v>4308</v>
      </c>
      <c r="E1497" s="60" t="s">
        <v>4668</v>
      </c>
      <c r="F1497" s="60" t="s">
        <v>4308</v>
      </c>
      <c r="K1497" s="71"/>
    </row>
    <row r="1498" spans="2:11">
      <c r="B1498" s="60">
        <v>1494</v>
      </c>
      <c r="C1498" s="60" t="s">
        <v>1801</v>
      </c>
      <c r="D1498" s="60" t="s">
        <v>4309</v>
      </c>
      <c r="E1498" s="60" t="s">
        <v>4670</v>
      </c>
      <c r="F1498" s="60" t="s">
        <v>4309</v>
      </c>
      <c r="K1498" s="71"/>
    </row>
    <row r="1499" spans="2:11">
      <c r="B1499" s="60">
        <v>1495</v>
      </c>
      <c r="C1499" s="60" t="s">
        <v>2821</v>
      </c>
      <c r="D1499" s="60" t="s">
        <v>4310</v>
      </c>
      <c r="E1499" s="60" t="s">
        <v>4668</v>
      </c>
      <c r="F1499" s="60" t="s">
        <v>4310</v>
      </c>
      <c r="K1499" s="71"/>
    </row>
    <row r="1500" spans="2:11">
      <c r="B1500" s="60">
        <v>1496</v>
      </c>
      <c r="C1500" s="60" t="s">
        <v>1802</v>
      </c>
      <c r="D1500" s="60" t="s">
        <v>4311</v>
      </c>
      <c r="E1500" s="60" t="s">
        <v>4668</v>
      </c>
      <c r="F1500" s="60" t="s">
        <v>4311</v>
      </c>
      <c r="K1500" s="71"/>
    </row>
    <row r="1501" spans="2:11">
      <c r="B1501" s="60">
        <v>1497</v>
      </c>
      <c r="C1501" s="60" t="s">
        <v>1803</v>
      </c>
      <c r="D1501" s="60" t="s">
        <v>4312</v>
      </c>
      <c r="E1501" s="60" t="s">
        <v>4670</v>
      </c>
      <c r="F1501" s="60" t="s">
        <v>4312</v>
      </c>
      <c r="K1501" s="71"/>
    </row>
    <row r="1502" spans="2:11">
      <c r="B1502" s="60">
        <v>1498</v>
      </c>
      <c r="C1502" s="60" t="s">
        <v>1804</v>
      </c>
      <c r="D1502" s="60" t="s">
        <v>4313</v>
      </c>
      <c r="E1502" s="60" t="s">
        <v>4668</v>
      </c>
      <c r="F1502" s="60" t="s">
        <v>4313</v>
      </c>
      <c r="K1502" s="71"/>
    </row>
    <row r="1503" spans="2:11">
      <c r="B1503" s="60">
        <v>1499</v>
      </c>
      <c r="C1503" s="60" t="s">
        <v>1805</v>
      </c>
      <c r="D1503" s="60" t="s">
        <v>4314</v>
      </c>
      <c r="E1503" s="60" t="s">
        <v>4668</v>
      </c>
      <c r="F1503" s="60" t="s">
        <v>4314</v>
      </c>
      <c r="K1503" s="71"/>
    </row>
    <row r="1504" spans="2:11">
      <c r="B1504" s="60">
        <v>1500</v>
      </c>
      <c r="C1504" s="60" t="s">
        <v>1806</v>
      </c>
      <c r="D1504" s="60" t="s">
        <v>4315</v>
      </c>
      <c r="E1504" s="60" t="s">
        <v>4669</v>
      </c>
      <c r="F1504" s="60" t="s">
        <v>4315</v>
      </c>
      <c r="K1504" s="71"/>
    </row>
    <row r="1505" spans="2:11">
      <c r="B1505" s="60">
        <v>1501</v>
      </c>
      <c r="C1505" s="60" t="s">
        <v>1807</v>
      </c>
      <c r="D1505" s="60" t="s">
        <v>2548</v>
      </c>
      <c r="E1505" s="60" t="s">
        <v>4668</v>
      </c>
      <c r="F1505" s="60" t="s">
        <v>2548</v>
      </c>
      <c r="K1505" s="71"/>
    </row>
    <row r="1506" spans="2:11">
      <c r="B1506" s="60">
        <v>1502</v>
      </c>
      <c r="C1506" s="60" t="s">
        <v>2149</v>
      </c>
      <c r="D1506" s="60" t="s">
        <v>4316</v>
      </c>
      <c r="E1506" s="60" t="s">
        <v>4668</v>
      </c>
      <c r="F1506" s="60" t="s">
        <v>4316</v>
      </c>
      <c r="K1506" s="71"/>
    </row>
    <row r="1507" spans="2:11">
      <c r="B1507" s="60">
        <v>1503</v>
      </c>
      <c r="C1507" s="60" t="s">
        <v>2549</v>
      </c>
      <c r="D1507" s="60" t="s">
        <v>4317</v>
      </c>
      <c r="E1507" s="60" t="s">
        <v>4668</v>
      </c>
      <c r="F1507" s="60" t="s">
        <v>4317</v>
      </c>
      <c r="K1507" s="71"/>
    </row>
    <row r="1508" spans="2:11">
      <c r="B1508" s="60">
        <v>1504</v>
      </c>
      <c r="C1508" s="60" t="s">
        <v>1808</v>
      </c>
      <c r="D1508" s="60" t="s">
        <v>4318</v>
      </c>
      <c r="E1508" s="60" t="s">
        <v>4668</v>
      </c>
      <c r="F1508" s="60" t="s">
        <v>4318</v>
      </c>
      <c r="K1508" s="71"/>
    </row>
    <row r="1509" spans="2:11">
      <c r="B1509" s="60">
        <v>1505</v>
      </c>
      <c r="C1509" s="60" t="s">
        <v>2822</v>
      </c>
      <c r="D1509" s="60" t="s">
        <v>4319</v>
      </c>
      <c r="E1509" s="60" t="s">
        <v>4668</v>
      </c>
      <c r="F1509" s="60" t="s">
        <v>4319</v>
      </c>
      <c r="K1509" s="71"/>
    </row>
    <row r="1510" spans="2:11">
      <c r="B1510" s="60">
        <v>1506</v>
      </c>
      <c r="C1510" s="60" t="s">
        <v>1809</v>
      </c>
      <c r="D1510" s="60" t="s">
        <v>4320</v>
      </c>
      <c r="E1510" s="60" t="s">
        <v>4670</v>
      </c>
      <c r="F1510" s="60" t="s">
        <v>4320</v>
      </c>
      <c r="K1510" s="71"/>
    </row>
    <row r="1511" spans="2:11">
      <c r="B1511" s="60">
        <v>1507</v>
      </c>
      <c r="C1511" s="60" t="s">
        <v>1810</v>
      </c>
      <c r="D1511" s="60" t="s">
        <v>4321</v>
      </c>
      <c r="E1511" s="60" t="s">
        <v>4670</v>
      </c>
      <c r="F1511" s="60" t="s">
        <v>4321</v>
      </c>
      <c r="K1511" s="71"/>
    </row>
    <row r="1512" spans="2:11">
      <c r="B1512" s="60">
        <v>1508</v>
      </c>
      <c r="C1512" s="60" t="s">
        <v>1811</v>
      </c>
      <c r="D1512" s="60" t="s">
        <v>4322</v>
      </c>
      <c r="E1512" s="60" t="s">
        <v>4669</v>
      </c>
      <c r="F1512" s="60" t="s">
        <v>4322</v>
      </c>
      <c r="K1512" s="71"/>
    </row>
    <row r="1513" spans="2:11">
      <c r="B1513" s="60">
        <v>1509</v>
      </c>
      <c r="C1513" s="60" t="s">
        <v>1812</v>
      </c>
      <c r="D1513" s="60" t="s">
        <v>4323</v>
      </c>
      <c r="E1513" s="60" t="s">
        <v>4669</v>
      </c>
      <c r="F1513" s="60" t="s">
        <v>4323</v>
      </c>
      <c r="K1513" s="71"/>
    </row>
    <row r="1514" spans="2:11">
      <c r="B1514" s="60">
        <v>1510</v>
      </c>
      <c r="C1514" s="60" t="s">
        <v>1813</v>
      </c>
      <c r="D1514" s="60" t="s">
        <v>4324</v>
      </c>
      <c r="E1514" s="60" t="s">
        <v>4669</v>
      </c>
      <c r="F1514" s="60" t="s">
        <v>4324</v>
      </c>
      <c r="K1514" s="71"/>
    </row>
    <row r="1515" spans="2:11">
      <c r="B1515" s="60">
        <v>1511</v>
      </c>
      <c r="C1515" s="60" t="s">
        <v>1814</v>
      </c>
      <c r="D1515" s="60" t="s">
        <v>4325</v>
      </c>
      <c r="E1515" s="60" t="s">
        <v>4669</v>
      </c>
      <c r="F1515" s="60" t="s">
        <v>4325</v>
      </c>
      <c r="K1515" s="71"/>
    </row>
    <row r="1516" spans="2:11">
      <c r="B1516" s="60">
        <v>1512</v>
      </c>
      <c r="C1516" s="60" t="s">
        <v>1815</v>
      </c>
      <c r="D1516" s="60" t="s">
        <v>4326</v>
      </c>
      <c r="E1516" s="60" t="s">
        <v>4668</v>
      </c>
      <c r="F1516" s="60" t="s">
        <v>4326</v>
      </c>
      <c r="K1516" s="71"/>
    </row>
    <row r="1517" spans="2:11">
      <c r="B1517" s="60">
        <v>1513</v>
      </c>
      <c r="C1517" s="60" t="s">
        <v>1816</v>
      </c>
      <c r="D1517" s="60" t="s">
        <v>4327</v>
      </c>
      <c r="E1517" s="60" t="s">
        <v>4668</v>
      </c>
      <c r="F1517" s="60" t="s">
        <v>4327</v>
      </c>
      <c r="K1517" s="71"/>
    </row>
    <row r="1518" spans="2:11">
      <c r="B1518" s="60">
        <v>1514</v>
      </c>
      <c r="C1518" s="60" t="s">
        <v>1817</v>
      </c>
      <c r="D1518" s="60" t="s">
        <v>4328</v>
      </c>
      <c r="E1518" s="60" t="s">
        <v>4669</v>
      </c>
      <c r="F1518" s="60" t="s">
        <v>4328</v>
      </c>
      <c r="K1518" s="71"/>
    </row>
    <row r="1519" spans="2:11">
      <c r="B1519" s="60">
        <v>1515</v>
      </c>
      <c r="C1519" s="60" t="s">
        <v>1818</v>
      </c>
      <c r="D1519" s="60" t="s">
        <v>4329</v>
      </c>
      <c r="E1519" s="60" t="s">
        <v>4669</v>
      </c>
      <c r="F1519" s="60" t="s">
        <v>4329</v>
      </c>
      <c r="K1519" s="71"/>
    </row>
    <row r="1520" spans="2:11">
      <c r="B1520" s="60">
        <v>1516</v>
      </c>
      <c r="C1520" s="60" t="s">
        <v>1819</v>
      </c>
      <c r="D1520" s="60" t="s">
        <v>4330</v>
      </c>
      <c r="E1520" s="60" t="s">
        <v>4669</v>
      </c>
      <c r="F1520" s="60" t="s">
        <v>4330</v>
      </c>
      <c r="K1520" s="71"/>
    </row>
    <row r="1521" spans="2:11">
      <c r="B1521" s="60">
        <v>1517</v>
      </c>
      <c r="C1521" s="60" t="s">
        <v>1820</v>
      </c>
      <c r="D1521" s="60" t="s">
        <v>4331</v>
      </c>
      <c r="E1521" s="60" t="s">
        <v>4669</v>
      </c>
      <c r="F1521" s="60" t="s">
        <v>4331</v>
      </c>
      <c r="K1521" s="71"/>
    </row>
    <row r="1522" spans="2:11">
      <c r="B1522" s="60">
        <v>1518</v>
      </c>
      <c r="C1522" s="60" t="s">
        <v>1821</v>
      </c>
      <c r="D1522" s="60" t="s">
        <v>4332</v>
      </c>
      <c r="E1522" s="60" t="s">
        <v>4669</v>
      </c>
      <c r="F1522" s="60" t="s">
        <v>4332</v>
      </c>
      <c r="K1522" s="71"/>
    </row>
    <row r="1523" spans="2:11">
      <c r="B1523" s="60">
        <v>1519</v>
      </c>
      <c r="C1523" s="60" t="s">
        <v>1822</v>
      </c>
      <c r="D1523" s="60" t="s">
        <v>4333</v>
      </c>
      <c r="E1523" s="60" t="s">
        <v>4668</v>
      </c>
      <c r="F1523" s="60" t="s">
        <v>4333</v>
      </c>
      <c r="K1523" s="71"/>
    </row>
    <row r="1524" spans="2:11">
      <c r="B1524" s="60">
        <v>1520</v>
      </c>
      <c r="C1524" s="60" t="s">
        <v>1823</v>
      </c>
      <c r="D1524" s="60" t="s">
        <v>4334</v>
      </c>
      <c r="E1524" s="60" t="s">
        <v>4668</v>
      </c>
      <c r="F1524" s="60" t="s">
        <v>4334</v>
      </c>
      <c r="K1524" s="71"/>
    </row>
    <row r="1525" spans="2:11">
      <c r="B1525" s="60">
        <v>1521</v>
      </c>
      <c r="C1525" s="60" t="s">
        <v>1824</v>
      </c>
      <c r="D1525" s="60" t="s">
        <v>4335</v>
      </c>
      <c r="E1525" s="60" t="s">
        <v>4669</v>
      </c>
      <c r="F1525" s="60" t="s">
        <v>4335</v>
      </c>
      <c r="K1525" s="71"/>
    </row>
    <row r="1526" spans="2:11">
      <c r="B1526" s="60">
        <v>1522</v>
      </c>
      <c r="C1526" s="60" t="s">
        <v>1825</v>
      </c>
      <c r="D1526" s="60" t="s">
        <v>4336</v>
      </c>
      <c r="E1526" s="60" t="s">
        <v>4668</v>
      </c>
      <c r="F1526" s="60" t="s">
        <v>4336</v>
      </c>
      <c r="K1526" s="71"/>
    </row>
    <row r="1527" spans="2:11">
      <c r="B1527" s="60">
        <v>1523</v>
      </c>
      <c r="C1527" s="60" t="s">
        <v>1826</v>
      </c>
      <c r="D1527" s="60" t="s">
        <v>4337</v>
      </c>
      <c r="E1527" s="60" t="s">
        <v>4669</v>
      </c>
      <c r="F1527" s="60" t="s">
        <v>4337</v>
      </c>
      <c r="K1527" s="71"/>
    </row>
    <row r="1528" spans="2:11">
      <c r="B1528" s="60">
        <v>1524</v>
      </c>
      <c r="C1528" s="60" t="s">
        <v>1827</v>
      </c>
      <c r="D1528" s="60" t="s">
        <v>4338</v>
      </c>
      <c r="E1528" s="60" t="s">
        <v>4669</v>
      </c>
      <c r="F1528" s="60" t="s">
        <v>4338</v>
      </c>
      <c r="K1528" s="71"/>
    </row>
    <row r="1529" spans="2:11">
      <c r="B1529" s="60">
        <v>1525</v>
      </c>
      <c r="C1529" s="60" t="s">
        <v>1828</v>
      </c>
      <c r="D1529" s="60" t="s">
        <v>4339</v>
      </c>
      <c r="E1529" s="60" t="s">
        <v>4669</v>
      </c>
      <c r="F1529" s="60" t="s">
        <v>4339</v>
      </c>
      <c r="K1529" s="71"/>
    </row>
    <row r="1530" spans="2:11">
      <c r="B1530" s="60">
        <v>1526</v>
      </c>
      <c r="C1530" s="60" t="s">
        <v>1829</v>
      </c>
      <c r="D1530" s="60" t="s">
        <v>4340</v>
      </c>
      <c r="E1530" s="60" t="s">
        <v>4670</v>
      </c>
      <c r="F1530" s="60" t="s">
        <v>4340</v>
      </c>
      <c r="K1530" s="71"/>
    </row>
    <row r="1531" spans="2:11">
      <c r="B1531" s="60">
        <v>1527</v>
      </c>
      <c r="C1531" s="60" t="s">
        <v>1830</v>
      </c>
      <c r="D1531" s="60" t="s">
        <v>4341</v>
      </c>
      <c r="E1531" s="60" t="s">
        <v>4669</v>
      </c>
      <c r="F1531" s="60" t="s">
        <v>4341</v>
      </c>
      <c r="K1531" s="71"/>
    </row>
    <row r="1532" spans="2:11">
      <c r="B1532" s="60">
        <v>1528</v>
      </c>
      <c r="C1532" s="60" t="s">
        <v>1831</v>
      </c>
      <c r="D1532" s="60" t="s">
        <v>4342</v>
      </c>
      <c r="E1532" s="60" t="s">
        <v>4668</v>
      </c>
      <c r="F1532" s="60" t="s">
        <v>4342</v>
      </c>
      <c r="K1532" s="71"/>
    </row>
    <row r="1533" spans="2:11">
      <c r="B1533" s="60">
        <v>1529</v>
      </c>
      <c r="C1533" s="60" t="s">
        <v>1832</v>
      </c>
      <c r="D1533" s="60" t="s">
        <v>4343</v>
      </c>
      <c r="E1533" s="60" t="s">
        <v>4670</v>
      </c>
      <c r="F1533" s="60" t="s">
        <v>4343</v>
      </c>
      <c r="K1533" s="71"/>
    </row>
    <row r="1534" spans="2:11">
      <c r="B1534" s="60">
        <v>1530</v>
      </c>
      <c r="C1534" s="60" t="s">
        <v>1833</v>
      </c>
      <c r="D1534" s="60" t="s">
        <v>4344</v>
      </c>
      <c r="E1534" s="60" t="s">
        <v>4669</v>
      </c>
      <c r="F1534" s="60" t="s">
        <v>4344</v>
      </c>
      <c r="K1534" s="71"/>
    </row>
    <row r="1535" spans="2:11">
      <c r="B1535" s="60">
        <v>1531</v>
      </c>
      <c r="C1535" s="60" t="s">
        <v>2550</v>
      </c>
      <c r="D1535" s="60" t="s">
        <v>2551</v>
      </c>
      <c r="E1535" s="60" t="s">
        <v>4668</v>
      </c>
      <c r="F1535" s="60" t="s">
        <v>2551</v>
      </c>
      <c r="K1535" s="71"/>
    </row>
    <row r="1536" spans="2:11">
      <c r="B1536" s="60">
        <v>1532</v>
      </c>
      <c r="C1536" s="60" t="s">
        <v>1834</v>
      </c>
      <c r="D1536" s="60" t="s">
        <v>4345</v>
      </c>
      <c r="E1536" s="60" t="s">
        <v>4669</v>
      </c>
      <c r="F1536" s="60" t="s">
        <v>4345</v>
      </c>
      <c r="K1536" s="71"/>
    </row>
    <row r="1537" spans="2:11">
      <c r="B1537" s="60">
        <v>1533</v>
      </c>
      <c r="C1537" s="60" t="s">
        <v>1835</v>
      </c>
      <c r="D1537" s="60" t="s">
        <v>4346</v>
      </c>
      <c r="E1537" s="60" t="s">
        <v>4668</v>
      </c>
      <c r="F1537" s="60" t="s">
        <v>4346</v>
      </c>
      <c r="K1537" s="71"/>
    </row>
    <row r="1538" spans="2:11">
      <c r="B1538" s="60">
        <v>1534</v>
      </c>
      <c r="C1538" s="60" t="s">
        <v>1836</v>
      </c>
      <c r="D1538" s="60" t="s">
        <v>4347</v>
      </c>
      <c r="E1538" s="60" t="s">
        <v>4670</v>
      </c>
      <c r="F1538" s="60" t="s">
        <v>4347</v>
      </c>
      <c r="K1538" s="71"/>
    </row>
    <row r="1539" spans="2:11">
      <c r="B1539" s="60">
        <v>1535</v>
      </c>
      <c r="C1539" s="60" t="s">
        <v>1837</v>
      </c>
      <c r="D1539" s="60" t="s">
        <v>4348</v>
      </c>
      <c r="E1539" s="60" t="s">
        <v>4670</v>
      </c>
      <c r="F1539" s="60" t="s">
        <v>4348</v>
      </c>
      <c r="K1539" s="71"/>
    </row>
    <row r="1540" spans="2:11">
      <c r="B1540" s="60">
        <v>1536</v>
      </c>
      <c r="C1540" s="60" t="s">
        <v>1838</v>
      </c>
      <c r="D1540" s="60" t="s">
        <v>4349</v>
      </c>
      <c r="E1540" s="60" t="s">
        <v>4668</v>
      </c>
      <c r="F1540" s="60" t="s">
        <v>4349</v>
      </c>
      <c r="K1540" s="71"/>
    </row>
    <row r="1541" spans="2:11">
      <c r="B1541" s="60">
        <v>1537</v>
      </c>
      <c r="C1541" s="60" t="s">
        <v>1839</v>
      </c>
      <c r="D1541" s="60" t="s">
        <v>4350</v>
      </c>
      <c r="E1541" s="60" t="s">
        <v>4668</v>
      </c>
      <c r="F1541" s="60" t="s">
        <v>4350</v>
      </c>
      <c r="K1541" s="71"/>
    </row>
    <row r="1542" spans="2:11">
      <c r="B1542" s="60">
        <v>1538</v>
      </c>
      <c r="C1542" s="60" t="s">
        <v>1840</v>
      </c>
      <c r="D1542" s="60" t="s">
        <v>4351</v>
      </c>
      <c r="E1542" s="60" t="s">
        <v>4668</v>
      </c>
      <c r="F1542" s="60" t="s">
        <v>4351</v>
      </c>
      <c r="K1542" s="71"/>
    </row>
    <row r="1543" spans="2:11">
      <c r="B1543" s="60">
        <v>1539</v>
      </c>
      <c r="C1543" s="60" t="s">
        <v>1841</v>
      </c>
      <c r="D1543" s="60" t="s">
        <v>4352</v>
      </c>
      <c r="E1543" s="60" t="s">
        <v>4670</v>
      </c>
      <c r="F1543" s="60" t="s">
        <v>4352</v>
      </c>
      <c r="K1543" s="71"/>
    </row>
    <row r="1544" spans="2:11">
      <c r="B1544" s="60">
        <v>1540</v>
      </c>
      <c r="C1544" s="60" t="s">
        <v>1842</v>
      </c>
      <c r="D1544" s="60" t="s">
        <v>4353</v>
      </c>
      <c r="E1544" s="60" t="s">
        <v>4670</v>
      </c>
      <c r="F1544" s="60" t="s">
        <v>4353</v>
      </c>
      <c r="K1544" s="71"/>
    </row>
    <row r="1545" spans="2:11">
      <c r="B1545" s="60">
        <v>1541</v>
      </c>
      <c r="C1545" s="60" t="s">
        <v>1843</v>
      </c>
      <c r="D1545" s="60" t="s">
        <v>4354</v>
      </c>
      <c r="E1545" s="60" t="s">
        <v>4669</v>
      </c>
      <c r="F1545" s="60" t="s">
        <v>4354</v>
      </c>
      <c r="K1545" s="71"/>
    </row>
    <row r="1546" spans="2:11">
      <c r="B1546" s="60">
        <v>1542</v>
      </c>
      <c r="C1546" s="60" t="s">
        <v>2823</v>
      </c>
      <c r="D1546" s="60" t="s">
        <v>4355</v>
      </c>
      <c r="E1546" s="60" t="s">
        <v>4668</v>
      </c>
      <c r="F1546" s="60" t="s">
        <v>4355</v>
      </c>
      <c r="K1546" s="71"/>
    </row>
    <row r="1547" spans="2:11">
      <c r="B1547" s="60">
        <v>1543</v>
      </c>
      <c r="C1547" s="60" t="s">
        <v>1845</v>
      </c>
      <c r="D1547" s="60" t="s">
        <v>4356</v>
      </c>
      <c r="E1547" s="60" t="s">
        <v>4668</v>
      </c>
      <c r="F1547" s="60" t="s">
        <v>4356</v>
      </c>
      <c r="K1547" s="71"/>
    </row>
    <row r="1548" spans="2:11">
      <c r="B1548" s="60">
        <v>1544</v>
      </c>
      <c r="C1548" s="60" t="s">
        <v>1846</v>
      </c>
      <c r="D1548" s="60" t="s">
        <v>4357</v>
      </c>
      <c r="E1548" s="60" t="s">
        <v>4668</v>
      </c>
      <c r="F1548" s="60" t="s">
        <v>4357</v>
      </c>
      <c r="K1548" s="71"/>
    </row>
    <row r="1549" spans="2:11">
      <c r="B1549" s="60">
        <v>1545</v>
      </c>
      <c r="C1549" s="60" t="s">
        <v>1847</v>
      </c>
      <c r="D1549" s="60" t="s">
        <v>4358</v>
      </c>
      <c r="E1549" s="60" t="s">
        <v>4670</v>
      </c>
      <c r="F1549" s="60" t="s">
        <v>4358</v>
      </c>
      <c r="K1549" s="71"/>
    </row>
    <row r="1550" spans="2:11">
      <c r="B1550" s="60">
        <v>1546</v>
      </c>
      <c r="C1550" s="60" t="s">
        <v>1848</v>
      </c>
      <c r="D1550" s="60" t="s">
        <v>4359</v>
      </c>
      <c r="E1550" s="60" t="s">
        <v>4670</v>
      </c>
      <c r="F1550" s="60" t="s">
        <v>4359</v>
      </c>
      <c r="K1550" s="71"/>
    </row>
    <row r="1551" spans="2:11">
      <c r="B1551" s="60">
        <v>1547</v>
      </c>
      <c r="C1551" s="60" t="s">
        <v>1849</v>
      </c>
      <c r="D1551" s="60" t="s">
        <v>4360</v>
      </c>
      <c r="E1551" s="60" t="s">
        <v>4668</v>
      </c>
      <c r="F1551" s="60" t="s">
        <v>4360</v>
      </c>
      <c r="K1551" s="71"/>
    </row>
    <row r="1552" spans="2:11">
      <c r="B1552" s="60">
        <v>1548</v>
      </c>
      <c r="C1552" s="60" t="s">
        <v>1850</v>
      </c>
      <c r="D1552" s="60" t="s">
        <v>4361</v>
      </c>
      <c r="E1552" s="60" t="s">
        <v>4668</v>
      </c>
      <c r="F1552" s="60" t="s">
        <v>4361</v>
      </c>
      <c r="K1552" s="71"/>
    </row>
    <row r="1553" spans="2:11">
      <c r="B1553" s="60">
        <v>1549</v>
      </c>
      <c r="C1553" s="60" t="s">
        <v>1851</v>
      </c>
      <c r="D1553" s="60" t="s">
        <v>4362</v>
      </c>
      <c r="E1553" s="60" t="s">
        <v>4668</v>
      </c>
      <c r="F1553" s="60" t="s">
        <v>4362</v>
      </c>
      <c r="K1553" s="71"/>
    </row>
    <row r="1554" spans="2:11">
      <c r="B1554" s="60">
        <v>1550</v>
      </c>
      <c r="C1554" s="60" t="s">
        <v>1852</v>
      </c>
      <c r="D1554" s="60" t="s">
        <v>4363</v>
      </c>
      <c r="E1554" s="60" t="s">
        <v>4668</v>
      </c>
      <c r="F1554" s="60" t="s">
        <v>4363</v>
      </c>
      <c r="K1554" s="71"/>
    </row>
    <row r="1555" spans="2:11">
      <c r="B1555" s="60">
        <v>1551</v>
      </c>
      <c r="C1555" s="60" t="s">
        <v>1853</v>
      </c>
      <c r="D1555" s="60" t="s">
        <v>4364</v>
      </c>
      <c r="E1555" s="60" t="s">
        <v>4670</v>
      </c>
      <c r="F1555" s="60" t="s">
        <v>4364</v>
      </c>
      <c r="K1555" s="71"/>
    </row>
    <row r="1556" spans="2:11">
      <c r="B1556" s="60">
        <v>1552</v>
      </c>
      <c r="C1556" s="60" t="s">
        <v>2552</v>
      </c>
      <c r="D1556" s="60" t="s">
        <v>4365</v>
      </c>
      <c r="E1556" s="60" t="s">
        <v>4668</v>
      </c>
      <c r="F1556" s="60" t="s">
        <v>4365</v>
      </c>
      <c r="K1556" s="71"/>
    </row>
    <row r="1557" spans="2:11">
      <c r="B1557" s="60">
        <v>1553</v>
      </c>
      <c r="C1557" s="60" t="s">
        <v>1854</v>
      </c>
      <c r="D1557" s="60" t="s">
        <v>4366</v>
      </c>
      <c r="E1557" s="60" t="s">
        <v>4669</v>
      </c>
      <c r="F1557" s="60" t="s">
        <v>4366</v>
      </c>
      <c r="K1557" s="71"/>
    </row>
    <row r="1558" spans="2:11">
      <c r="B1558" s="60">
        <v>1554</v>
      </c>
      <c r="C1558" s="60" t="s">
        <v>1855</v>
      </c>
      <c r="D1558" s="60" t="s">
        <v>4367</v>
      </c>
      <c r="E1558" s="60" t="s">
        <v>4668</v>
      </c>
      <c r="F1558" s="60" t="s">
        <v>4367</v>
      </c>
      <c r="K1558" s="71"/>
    </row>
    <row r="1559" spans="2:11">
      <c r="B1559" s="60">
        <v>1555</v>
      </c>
      <c r="C1559" s="60" t="s">
        <v>1856</v>
      </c>
      <c r="D1559" s="60" t="s">
        <v>4368</v>
      </c>
      <c r="E1559" s="60" t="s">
        <v>4669</v>
      </c>
      <c r="F1559" s="60" t="s">
        <v>4368</v>
      </c>
      <c r="K1559" s="71"/>
    </row>
    <row r="1560" spans="2:11">
      <c r="B1560" s="60">
        <v>1556</v>
      </c>
      <c r="C1560" s="60" t="s">
        <v>1857</v>
      </c>
      <c r="D1560" s="60" t="s">
        <v>4369</v>
      </c>
      <c r="E1560" s="60" t="s">
        <v>4670</v>
      </c>
      <c r="F1560" s="60" t="s">
        <v>4369</v>
      </c>
      <c r="K1560" s="71"/>
    </row>
    <row r="1561" spans="2:11">
      <c r="B1561" s="60">
        <v>1557</v>
      </c>
      <c r="C1561" s="60" t="s">
        <v>1858</v>
      </c>
      <c r="D1561" s="60" t="s">
        <v>4370</v>
      </c>
      <c r="E1561" s="60" t="s">
        <v>4668</v>
      </c>
      <c r="F1561" s="60" t="s">
        <v>4370</v>
      </c>
      <c r="K1561" s="71"/>
    </row>
    <row r="1562" spans="2:11">
      <c r="B1562" s="60">
        <v>1558</v>
      </c>
      <c r="C1562" s="60" t="s">
        <v>1859</v>
      </c>
      <c r="D1562" s="60" t="s">
        <v>4371</v>
      </c>
      <c r="E1562" s="60" t="s">
        <v>4670</v>
      </c>
      <c r="F1562" s="60" t="s">
        <v>4371</v>
      </c>
      <c r="K1562" s="71"/>
    </row>
    <row r="1563" spans="2:11">
      <c r="B1563" s="60">
        <v>1559</v>
      </c>
      <c r="C1563" s="60" t="s">
        <v>1860</v>
      </c>
      <c r="D1563" s="60" t="s">
        <v>4372</v>
      </c>
      <c r="E1563" s="60" t="s">
        <v>4670</v>
      </c>
      <c r="F1563" s="60" t="s">
        <v>4372</v>
      </c>
      <c r="K1563" s="71"/>
    </row>
    <row r="1564" spans="2:11">
      <c r="B1564" s="60">
        <v>1560</v>
      </c>
      <c r="C1564" s="60" t="s">
        <v>1861</v>
      </c>
      <c r="D1564" s="60" t="s">
        <v>4373</v>
      </c>
      <c r="E1564" s="60" t="s">
        <v>4668</v>
      </c>
      <c r="F1564" s="60" t="s">
        <v>4373</v>
      </c>
      <c r="K1564" s="71"/>
    </row>
    <row r="1565" spans="2:11">
      <c r="B1565" s="60">
        <v>1561</v>
      </c>
      <c r="C1565" s="60" t="s">
        <v>1862</v>
      </c>
      <c r="D1565" s="60" t="s">
        <v>4374</v>
      </c>
      <c r="E1565" s="60" t="s">
        <v>4669</v>
      </c>
      <c r="F1565" s="60" t="s">
        <v>4374</v>
      </c>
      <c r="K1565" s="71"/>
    </row>
    <row r="1566" spans="2:11">
      <c r="B1566" s="60">
        <v>1562</v>
      </c>
      <c r="C1566" s="60" t="s">
        <v>1863</v>
      </c>
      <c r="D1566" s="60" t="s">
        <v>4375</v>
      </c>
      <c r="E1566" s="60" t="s">
        <v>4669</v>
      </c>
      <c r="F1566" s="60" t="s">
        <v>4375</v>
      </c>
      <c r="K1566" s="71"/>
    </row>
    <row r="1567" spans="2:11">
      <c r="B1567" s="60">
        <v>1563</v>
      </c>
      <c r="C1567" s="60" t="s">
        <v>1864</v>
      </c>
      <c r="D1567" s="60" t="s">
        <v>4376</v>
      </c>
      <c r="E1567" s="60" t="s">
        <v>4669</v>
      </c>
      <c r="F1567" s="60" t="s">
        <v>4376</v>
      </c>
      <c r="K1567" s="71"/>
    </row>
    <row r="1568" spans="2:11">
      <c r="B1568" s="60">
        <v>1564</v>
      </c>
      <c r="C1568" s="60" t="s">
        <v>1865</v>
      </c>
      <c r="D1568" s="60" t="s">
        <v>4377</v>
      </c>
      <c r="E1568" s="60" t="s">
        <v>4668</v>
      </c>
      <c r="F1568" s="60" t="s">
        <v>4377</v>
      </c>
      <c r="K1568" s="71"/>
    </row>
    <row r="1569" spans="2:11">
      <c r="B1569" s="60">
        <v>1565</v>
      </c>
      <c r="C1569" s="60" t="s">
        <v>1866</v>
      </c>
      <c r="D1569" s="60" t="s">
        <v>4378</v>
      </c>
      <c r="E1569" s="60" t="s">
        <v>4668</v>
      </c>
      <c r="F1569" s="60" t="s">
        <v>4378</v>
      </c>
      <c r="K1569" s="71"/>
    </row>
    <row r="1570" spans="2:11">
      <c r="B1570" s="60">
        <v>1566</v>
      </c>
      <c r="C1570" s="60" t="s">
        <v>1867</v>
      </c>
      <c r="D1570" s="60" t="s">
        <v>4379</v>
      </c>
      <c r="E1570" s="60" t="s">
        <v>4668</v>
      </c>
      <c r="F1570" s="60" t="s">
        <v>4379</v>
      </c>
      <c r="K1570" s="71"/>
    </row>
    <row r="1571" spans="2:11">
      <c r="B1571" s="60">
        <v>1567</v>
      </c>
      <c r="C1571" s="60" t="s">
        <v>1868</v>
      </c>
      <c r="D1571" s="60" t="s">
        <v>4380</v>
      </c>
      <c r="E1571" s="60" t="s">
        <v>4670</v>
      </c>
      <c r="F1571" s="60" t="s">
        <v>4380</v>
      </c>
      <c r="K1571" s="71"/>
    </row>
    <row r="1572" spans="2:11">
      <c r="B1572" s="60">
        <v>1568</v>
      </c>
      <c r="C1572" s="60" t="s">
        <v>1869</v>
      </c>
      <c r="D1572" s="60" t="s">
        <v>4381</v>
      </c>
      <c r="E1572" s="60" t="s">
        <v>4670</v>
      </c>
      <c r="F1572" s="60" t="s">
        <v>4381</v>
      </c>
      <c r="K1572" s="71"/>
    </row>
    <row r="1573" spans="2:11">
      <c r="B1573" s="60">
        <v>1569</v>
      </c>
      <c r="C1573" s="60" t="s">
        <v>1870</v>
      </c>
      <c r="D1573" s="60" t="s">
        <v>4382</v>
      </c>
      <c r="E1573" s="60" t="s">
        <v>4668</v>
      </c>
      <c r="F1573" s="60" t="s">
        <v>4382</v>
      </c>
      <c r="K1573" s="71"/>
    </row>
    <row r="1574" spans="2:11">
      <c r="B1574" s="60">
        <v>1570</v>
      </c>
      <c r="C1574" s="60" t="s">
        <v>1871</v>
      </c>
      <c r="D1574" s="60" t="s">
        <v>4383</v>
      </c>
      <c r="E1574" s="60" t="s">
        <v>4669</v>
      </c>
      <c r="F1574" s="60" t="s">
        <v>4383</v>
      </c>
      <c r="K1574" s="71"/>
    </row>
    <row r="1575" spans="2:11">
      <c r="B1575" s="60">
        <v>1571</v>
      </c>
      <c r="C1575" s="60" t="s">
        <v>1872</v>
      </c>
      <c r="D1575" s="60" t="s">
        <v>4384</v>
      </c>
      <c r="E1575" s="60" t="s">
        <v>4669</v>
      </c>
      <c r="F1575" s="60" t="s">
        <v>4384</v>
      </c>
      <c r="K1575" s="71"/>
    </row>
    <row r="1576" spans="2:11">
      <c r="B1576" s="60">
        <v>1572</v>
      </c>
      <c r="C1576" s="60" t="s">
        <v>1873</v>
      </c>
      <c r="D1576" s="60" t="s">
        <v>4385</v>
      </c>
      <c r="E1576" s="60" t="s">
        <v>4669</v>
      </c>
      <c r="F1576" s="60" t="s">
        <v>4385</v>
      </c>
      <c r="K1576" s="71"/>
    </row>
    <row r="1577" spans="2:11">
      <c r="B1577" s="60">
        <v>1573</v>
      </c>
      <c r="C1577" s="60" t="s">
        <v>1874</v>
      </c>
      <c r="D1577" s="60" t="s">
        <v>4386</v>
      </c>
      <c r="E1577" s="60" t="s">
        <v>4668</v>
      </c>
      <c r="F1577" s="60" t="s">
        <v>4386</v>
      </c>
      <c r="K1577" s="71"/>
    </row>
    <row r="1578" spans="2:11">
      <c r="B1578" s="60">
        <v>1574</v>
      </c>
      <c r="C1578" s="60" t="s">
        <v>1875</v>
      </c>
      <c r="D1578" s="60" t="s">
        <v>4387</v>
      </c>
      <c r="E1578" s="60" t="s">
        <v>4670</v>
      </c>
      <c r="F1578" s="60" t="s">
        <v>4387</v>
      </c>
      <c r="K1578" s="71"/>
    </row>
    <row r="1579" spans="2:11">
      <c r="B1579" s="60">
        <v>1575</v>
      </c>
      <c r="C1579" s="60" t="s">
        <v>1876</v>
      </c>
      <c r="D1579" s="60" t="s">
        <v>4388</v>
      </c>
      <c r="E1579" s="60" t="s">
        <v>4669</v>
      </c>
      <c r="F1579" s="60" t="s">
        <v>4388</v>
      </c>
      <c r="K1579" s="71"/>
    </row>
    <row r="1580" spans="2:11">
      <c r="B1580" s="60">
        <v>1576</v>
      </c>
      <c r="C1580" s="60" t="s">
        <v>2824</v>
      </c>
      <c r="D1580" s="60" t="s">
        <v>4389</v>
      </c>
      <c r="E1580" s="60" t="s">
        <v>4670</v>
      </c>
      <c r="F1580" s="60" t="s">
        <v>4389</v>
      </c>
      <c r="K1580" s="71"/>
    </row>
    <row r="1581" spans="2:11">
      <c r="B1581" s="60">
        <v>1577</v>
      </c>
      <c r="C1581" s="60" t="s">
        <v>1877</v>
      </c>
      <c r="D1581" s="60" t="s">
        <v>4390</v>
      </c>
      <c r="E1581" s="60" t="s">
        <v>4669</v>
      </c>
      <c r="F1581" s="60" t="s">
        <v>4390</v>
      </c>
      <c r="K1581" s="71"/>
    </row>
    <row r="1582" spans="2:11">
      <c r="B1582" s="60">
        <v>1578</v>
      </c>
      <c r="C1582" s="60" t="s">
        <v>1878</v>
      </c>
      <c r="D1582" s="60" t="s">
        <v>4391</v>
      </c>
      <c r="E1582" s="60" t="s">
        <v>4668</v>
      </c>
      <c r="F1582" s="60" t="s">
        <v>4391</v>
      </c>
      <c r="K1582" s="71"/>
    </row>
    <row r="1583" spans="2:11">
      <c r="B1583" s="60">
        <v>1579</v>
      </c>
      <c r="C1583" s="60" t="s">
        <v>1879</v>
      </c>
      <c r="D1583" s="60" t="s">
        <v>4392</v>
      </c>
      <c r="E1583" s="60" t="s">
        <v>4669</v>
      </c>
      <c r="F1583" s="60" t="s">
        <v>4392</v>
      </c>
      <c r="K1583" s="71"/>
    </row>
    <row r="1584" spans="2:11">
      <c r="B1584" s="60">
        <v>1580</v>
      </c>
      <c r="C1584" s="60" t="s">
        <v>1880</v>
      </c>
      <c r="D1584" s="60" t="s">
        <v>4393</v>
      </c>
      <c r="E1584" s="60" t="s">
        <v>4670</v>
      </c>
      <c r="F1584" s="60" t="s">
        <v>4393</v>
      </c>
      <c r="K1584" s="71"/>
    </row>
    <row r="1585" spans="2:11">
      <c r="B1585" s="60">
        <v>1581</v>
      </c>
      <c r="C1585" s="60" t="s">
        <v>2825</v>
      </c>
      <c r="D1585" s="60" t="s">
        <v>4394</v>
      </c>
      <c r="E1585" s="60" t="s">
        <v>4670</v>
      </c>
      <c r="F1585" s="60" t="s">
        <v>4394</v>
      </c>
      <c r="K1585" s="71"/>
    </row>
    <row r="1586" spans="2:11">
      <c r="B1586" s="60">
        <v>1582</v>
      </c>
      <c r="C1586" s="60" t="s">
        <v>1881</v>
      </c>
      <c r="D1586" s="60" t="s">
        <v>4395</v>
      </c>
      <c r="E1586" s="60" t="s">
        <v>4669</v>
      </c>
      <c r="F1586" s="60" t="s">
        <v>4395</v>
      </c>
      <c r="K1586" s="71"/>
    </row>
    <row r="1587" spans="2:11">
      <c r="B1587" s="60">
        <v>1583</v>
      </c>
      <c r="C1587" s="60" t="s">
        <v>1882</v>
      </c>
      <c r="D1587" s="60" t="s">
        <v>4396</v>
      </c>
      <c r="E1587" s="60" t="s">
        <v>4669</v>
      </c>
      <c r="F1587" s="60" t="s">
        <v>4396</v>
      </c>
      <c r="K1587" s="71"/>
    </row>
    <row r="1588" spans="2:11">
      <c r="B1588" s="60">
        <v>1584</v>
      </c>
      <c r="C1588" s="60" t="s">
        <v>1883</v>
      </c>
      <c r="D1588" s="60" t="s">
        <v>4397</v>
      </c>
      <c r="E1588" s="60" t="s">
        <v>4668</v>
      </c>
      <c r="F1588" s="60" t="s">
        <v>4397</v>
      </c>
      <c r="K1588" s="71"/>
    </row>
    <row r="1589" spans="2:11">
      <c r="B1589" s="60">
        <v>1585</v>
      </c>
      <c r="C1589" s="60" t="s">
        <v>1884</v>
      </c>
      <c r="D1589" s="60" t="s">
        <v>4398</v>
      </c>
      <c r="E1589" s="60" t="s">
        <v>4668</v>
      </c>
      <c r="F1589" s="60" t="s">
        <v>4398</v>
      </c>
      <c r="K1589" s="71"/>
    </row>
    <row r="1590" spans="2:11">
      <c r="B1590" s="60">
        <v>1586</v>
      </c>
      <c r="C1590" s="60" t="s">
        <v>1885</v>
      </c>
      <c r="D1590" s="60" t="s">
        <v>4399</v>
      </c>
      <c r="E1590" s="60" t="s">
        <v>4668</v>
      </c>
      <c r="F1590" s="60" t="s">
        <v>4399</v>
      </c>
      <c r="K1590" s="71"/>
    </row>
    <row r="1591" spans="2:11">
      <c r="B1591" s="60">
        <v>1587</v>
      </c>
      <c r="C1591" s="60" t="s">
        <v>1886</v>
      </c>
      <c r="D1591" s="60" t="s">
        <v>4400</v>
      </c>
      <c r="E1591" s="60" t="s">
        <v>4669</v>
      </c>
      <c r="F1591" s="60" t="s">
        <v>4400</v>
      </c>
      <c r="K1591" s="71"/>
    </row>
    <row r="1592" spans="2:11">
      <c r="B1592" s="60">
        <v>1588</v>
      </c>
      <c r="C1592" s="60" t="s">
        <v>1887</v>
      </c>
      <c r="D1592" s="60" t="s">
        <v>4401</v>
      </c>
      <c r="E1592" s="60" t="s">
        <v>4668</v>
      </c>
      <c r="F1592" s="60" t="s">
        <v>4401</v>
      </c>
      <c r="K1592" s="71"/>
    </row>
    <row r="1593" spans="2:11">
      <c r="B1593" s="60">
        <v>1589</v>
      </c>
      <c r="C1593" s="60" t="s">
        <v>1888</v>
      </c>
      <c r="D1593" s="60" t="s">
        <v>4402</v>
      </c>
      <c r="E1593" s="60" t="s">
        <v>4668</v>
      </c>
      <c r="F1593" s="60" t="s">
        <v>4402</v>
      </c>
      <c r="K1593" s="71"/>
    </row>
    <row r="1594" spans="2:11">
      <c r="B1594" s="60">
        <v>1590</v>
      </c>
      <c r="C1594" s="60" t="s">
        <v>2151</v>
      </c>
      <c r="D1594" s="60" t="s">
        <v>4403</v>
      </c>
      <c r="E1594" s="60" t="s">
        <v>4668</v>
      </c>
      <c r="F1594" s="60" t="s">
        <v>4403</v>
      </c>
      <c r="K1594" s="71"/>
    </row>
    <row r="1595" spans="2:11">
      <c r="B1595" s="60">
        <v>1591</v>
      </c>
      <c r="C1595" s="60" t="s">
        <v>1889</v>
      </c>
      <c r="D1595" s="60" t="s">
        <v>4404</v>
      </c>
      <c r="E1595" s="60" t="s">
        <v>4670</v>
      </c>
      <c r="F1595" s="60" t="s">
        <v>4404</v>
      </c>
      <c r="K1595" s="71"/>
    </row>
    <row r="1596" spans="2:11">
      <c r="B1596" s="60">
        <v>1592</v>
      </c>
      <c r="C1596" s="60" t="s">
        <v>1890</v>
      </c>
      <c r="D1596" s="60" t="s">
        <v>4405</v>
      </c>
      <c r="E1596" s="60" t="s">
        <v>4668</v>
      </c>
      <c r="F1596" s="60" t="s">
        <v>4405</v>
      </c>
      <c r="K1596" s="71"/>
    </row>
    <row r="1597" spans="2:11">
      <c r="B1597" s="60">
        <v>1593</v>
      </c>
      <c r="C1597" s="60" t="s">
        <v>1891</v>
      </c>
      <c r="D1597" s="60" t="s">
        <v>4406</v>
      </c>
      <c r="E1597" s="60" t="s">
        <v>4669</v>
      </c>
      <c r="F1597" s="60" t="s">
        <v>4406</v>
      </c>
      <c r="K1597" s="71"/>
    </row>
    <row r="1598" spans="2:11">
      <c r="B1598" s="60">
        <v>1594</v>
      </c>
      <c r="C1598" s="60" t="s">
        <v>1892</v>
      </c>
      <c r="D1598" s="60" t="s">
        <v>4407</v>
      </c>
      <c r="E1598" s="60" t="s">
        <v>4669</v>
      </c>
      <c r="F1598" s="60" t="s">
        <v>4407</v>
      </c>
      <c r="K1598" s="71"/>
    </row>
    <row r="1599" spans="2:11">
      <c r="B1599" s="60">
        <v>1595</v>
      </c>
      <c r="C1599" s="60" t="s">
        <v>1893</v>
      </c>
      <c r="D1599" s="60" t="s">
        <v>4408</v>
      </c>
      <c r="E1599" s="60" t="s">
        <v>4670</v>
      </c>
      <c r="F1599" s="60" t="s">
        <v>4408</v>
      </c>
      <c r="K1599" s="71"/>
    </row>
    <row r="1600" spans="2:11">
      <c r="B1600" s="60">
        <v>1596</v>
      </c>
      <c r="C1600" s="60" t="s">
        <v>1894</v>
      </c>
      <c r="D1600" s="60" t="s">
        <v>4409</v>
      </c>
      <c r="E1600" s="60" t="s">
        <v>4670</v>
      </c>
      <c r="F1600" s="60" t="s">
        <v>4409</v>
      </c>
      <c r="K1600" s="71"/>
    </row>
    <row r="1601" spans="2:11">
      <c r="B1601" s="60">
        <v>1597</v>
      </c>
      <c r="C1601" s="60" t="s">
        <v>1895</v>
      </c>
      <c r="D1601" s="60" t="s">
        <v>4410</v>
      </c>
      <c r="E1601" s="60" t="s">
        <v>4668</v>
      </c>
      <c r="F1601" s="60" t="s">
        <v>4410</v>
      </c>
      <c r="K1601" s="71"/>
    </row>
    <row r="1602" spans="2:11">
      <c r="B1602" s="60">
        <v>1598</v>
      </c>
      <c r="C1602" s="60" t="s">
        <v>1896</v>
      </c>
      <c r="D1602" s="60" t="s">
        <v>4411</v>
      </c>
      <c r="E1602" s="60" t="s">
        <v>4668</v>
      </c>
      <c r="F1602" s="60" t="s">
        <v>4411</v>
      </c>
      <c r="K1602" s="71"/>
    </row>
    <row r="1603" spans="2:11">
      <c r="B1603" s="60">
        <v>1599</v>
      </c>
      <c r="C1603" s="60" t="s">
        <v>1897</v>
      </c>
      <c r="D1603" s="60" t="s">
        <v>4412</v>
      </c>
      <c r="E1603" s="60" t="s">
        <v>4668</v>
      </c>
      <c r="F1603" s="60" t="s">
        <v>4412</v>
      </c>
      <c r="K1603" s="71"/>
    </row>
    <row r="1604" spans="2:11">
      <c r="B1604" s="60">
        <v>1600</v>
      </c>
      <c r="C1604" s="60" t="s">
        <v>1898</v>
      </c>
      <c r="D1604" s="60" t="s">
        <v>4413</v>
      </c>
      <c r="E1604" s="60" t="s">
        <v>4668</v>
      </c>
      <c r="F1604" s="60" t="s">
        <v>4413</v>
      </c>
      <c r="K1604" s="71"/>
    </row>
    <row r="1605" spans="2:11">
      <c r="B1605" s="60">
        <v>1601</v>
      </c>
      <c r="C1605" s="60" t="s">
        <v>1899</v>
      </c>
      <c r="D1605" s="60" t="s">
        <v>4414</v>
      </c>
      <c r="E1605" s="60" t="s">
        <v>4669</v>
      </c>
      <c r="F1605" s="60" t="s">
        <v>4414</v>
      </c>
      <c r="K1605" s="71"/>
    </row>
    <row r="1606" spans="2:11">
      <c r="B1606" s="60">
        <v>1602</v>
      </c>
      <c r="C1606" s="60" t="s">
        <v>1900</v>
      </c>
      <c r="D1606" s="60" t="s">
        <v>4415</v>
      </c>
      <c r="E1606" s="60" t="s">
        <v>4669</v>
      </c>
      <c r="F1606" s="60" t="s">
        <v>4415</v>
      </c>
      <c r="K1606" s="71"/>
    </row>
    <row r="1607" spans="2:11">
      <c r="B1607" s="60">
        <v>1603</v>
      </c>
      <c r="C1607" s="60" t="s">
        <v>1901</v>
      </c>
      <c r="D1607" s="60" t="s">
        <v>4416</v>
      </c>
      <c r="E1607" s="60" t="s">
        <v>4668</v>
      </c>
      <c r="F1607" s="60" t="s">
        <v>4416</v>
      </c>
      <c r="K1607" s="71"/>
    </row>
    <row r="1608" spans="2:11">
      <c r="B1608" s="60">
        <v>1604</v>
      </c>
      <c r="C1608" s="60" t="s">
        <v>1902</v>
      </c>
      <c r="D1608" s="60" t="s">
        <v>4417</v>
      </c>
      <c r="E1608" s="60" t="s">
        <v>4668</v>
      </c>
      <c r="F1608" s="60" t="s">
        <v>4417</v>
      </c>
      <c r="K1608" s="71"/>
    </row>
    <row r="1609" spans="2:11">
      <c r="B1609" s="60">
        <v>1605</v>
      </c>
      <c r="C1609" s="60" t="s">
        <v>1903</v>
      </c>
      <c r="D1609" s="60" t="s">
        <v>4418</v>
      </c>
      <c r="E1609" s="60" t="s">
        <v>4668</v>
      </c>
      <c r="F1609" s="60" t="s">
        <v>4418</v>
      </c>
      <c r="K1609" s="71"/>
    </row>
    <row r="1610" spans="2:11">
      <c r="B1610" s="60">
        <v>1606</v>
      </c>
      <c r="C1610" s="60" t="s">
        <v>1904</v>
      </c>
      <c r="D1610" s="60" t="s">
        <v>4419</v>
      </c>
      <c r="E1610" s="60" t="s">
        <v>4668</v>
      </c>
      <c r="F1610" s="60" t="s">
        <v>4419</v>
      </c>
      <c r="K1610" s="71"/>
    </row>
    <row r="1611" spans="2:11">
      <c r="B1611" s="60">
        <v>1607</v>
      </c>
      <c r="C1611" s="60" t="s">
        <v>1905</v>
      </c>
      <c r="D1611" s="60" t="s">
        <v>4420</v>
      </c>
      <c r="E1611" s="60" t="s">
        <v>4670</v>
      </c>
      <c r="F1611" s="60" t="s">
        <v>4420</v>
      </c>
      <c r="K1611" s="71"/>
    </row>
    <row r="1612" spans="2:11">
      <c r="B1612" s="60">
        <v>1608</v>
      </c>
      <c r="C1612" s="60" t="s">
        <v>1906</v>
      </c>
      <c r="D1612" s="60" t="s">
        <v>4421</v>
      </c>
      <c r="E1612" s="60" t="s">
        <v>4669</v>
      </c>
      <c r="F1612" s="60" t="s">
        <v>4421</v>
      </c>
      <c r="K1612" s="71"/>
    </row>
    <row r="1613" spans="2:11">
      <c r="B1613" s="60">
        <v>1609</v>
      </c>
      <c r="C1613" s="60" t="s">
        <v>1907</v>
      </c>
      <c r="D1613" s="60" t="s">
        <v>4422</v>
      </c>
      <c r="E1613" s="60" t="s">
        <v>4668</v>
      </c>
      <c r="F1613" s="60" t="s">
        <v>4422</v>
      </c>
      <c r="K1613" s="71"/>
    </row>
    <row r="1614" spans="2:11">
      <c r="B1614" s="60">
        <v>1610</v>
      </c>
      <c r="C1614" s="60" t="s">
        <v>1908</v>
      </c>
      <c r="D1614" s="60" t="s">
        <v>4423</v>
      </c>
      <c r="E1614" s="60" t="s">
        <v>4668</v>
      </c>
      <c r="F1614" s="60" t="s">
        <v>4423</v>
      </c>
      <c r="K1614" s="71"/>
    </row>
    <row r="1615" spans="2:11">
      <c r="B1615" s="60">
        <v>1611</v>
      </c>
      <c r="C1615" s="60" t="s">
        <v>1909</v>
      </c>
      <c r="D1615" s="60" t="s">
        <v>4424</v>
      </c>
      <c r="E1615" s="60" t="s">
        <v>4668</v>
      </c>
      <c r="F1615" s="60" t="s">
        <v>4424</v>
      </c>
      <c r="K1615" s="71"/>
    </row>
    <row r="1616" spans="2:11">
      <c r="B1616" s="60">
        <v>1612</v>
      </c>
      <c r="C1616" s="60" t="s">
        <v>1910</v>
      </c>
      <c r="D1616" s="60" t="s">
        <v>4425</v>
      </c>
      <c r="E1616" s="60" t="s">
        <v>4668</v>
      </c>
      <c r="F1616" s="60" t="s">
        <v>4425</v>
      </c>
      <c r="K1616" s="71"/>
    </row>
    <row r="1617" spans="2:11">
      <c r="B1617" s="60">
        <v>1613</v>
      </c>
      <c r="C1617" s="60" t="s">
        <v>1911</v>
      </c>
      <c r="D1617" s="60" t="s">
        <v>4426</v>
      </c>
      <c r="E1617" s="60" t="s">
        <v>4669</v>
      </c>
      <c r="F1617" s="60" t="s">
        <v>4426</v>
      </c>
      <c r="K1617" s="71"/>
    </row>
    <row r="1618" spans="2:11">
      <c r="B1618" s="60">
        <v>1614</v>
      </c>
      <c r="C1618" s="60" t="s">
        <v>1912</v>
      </c>
      <c r="D1618" s="60" t="s">
        <v>4427</v>
      </c>
      <c r="E1618" s="60" t="s">
        <v>4668</v>
      </c>
      <c r="F1618" s="60" t="s">
        <v>4427</v>
      </c>
      <c r="K1618" s="71"/>
    </row>
    <row r="1619" spans="2:11">
      <c r="B1619" s="60">
        <v>1615</v>
      </c>
      <c r="C1619" s="60" t="s">
        <v>1913</v>
      </c>
      <c r="D1619" s="60" t="s">
        <v>4428</v>
      </c>
      <c r="E1619" s="60" t="s">
        <v>4670</v>
      </c>
      <c r="F1619" s="60" t="s">
        <v>4428</v>
      </c>
      <c r="K1619" s="71"/>
    </row>
    <row r="1620" spans="2:11">
      <c r="B1620" s="60">
        <v>1616</v>
      </c>
      <c r="C1620" s="60" t="s">
        <v>1914</v>
      </c>
      <c r="D1620" s="60" t="s">
        <v>4429</v>
      </c>
      <c r="E1620" s="60" t="s">
        <v>4668</v>
      </c>
      <c r="F1620" s="60" t="s">
        <v>4429</v>
      </c>
      <c r="K1620" s="71"/>
    </row>
    <row r="1621" spans="2:11">
      <c r="B1621" s="60">
        <v>1617</v>
      </c>
      <c r="C1621" s="60" t="s">
        <v>1915</v>
      </c>
      <c r="D1621" s="60" t="s">
        <v>4430</v>
      </c>
      <c r="E1621" s="60" t="s">
        <v>4669</v>
      </c>
      <c r="F1621" s="60" t="s">
        <v>4430</v>
      </c>
      <c r="K1621" s="71"/>
    </row>
    <row r="1622" spans="2:11">
      <c r="B1622" s="60">
        <v>1618</v>
      </c>
      <c r="C1622" s="60" t="s">
        <v>1916</v>
      </c>
      <c r="D1622" s="60" t="s">
        <v>4431</v>
      </c>
      <c r="E1622" s="60" t="s">
        <v>4669</v>
      </c>
      <c r="F1622" s="60" t="s">
        <v>4431</v>
      </c>
      <c r="K1622" s="71"/>
    </row>
    <row r="1623" spans="2:11">
      <c r="B1623" s="60">
        <v>1619</v>
      </c>
      <c r="C1623" s="60" t="s">
        <v>1917</v>
      </c>
      <c r="D1623" s="60" t="s">
        <v>4432</v>
      </c>
      <c r="E1623" s="60" t="s">
        <v>4668</v>
      </c>
      <c r="F1623" s="60" t="s">
        <v>4432</v>
      </c>
      <c r="K1623" s="71"/>
    </row>
    <row r="1624" spans="2:11">
      <c r="B1624" s="60">
        <v>1620</v>
      </c>
      <c r="C1624" s="60" t="s">
        <v>1918</v>
      </c>
      <c r="D1624" s="60" t="s">
        <v>4433</v>
      </c>
      <c r="E1624" s="60" t="s">
        <v>4670</v>
      </c>
      <c r="F1624" s="60" t="s">
        <v>4433</v>
      </c>
      <c r="K1624" s="71"/>
    </row>
    <row r="1625" spans="2:11">
      <c r="B1625" s="60">
        <v>1621</v>
      </c>
      <c r="C1625" s="60" t="s">
        <v>1919</v>
      </c>
      <c r="D1625" s="60" t="s">
        <v>2553</v>
      </c>
      <c r="E1625" s="60" t="s">
        <v>4670</v>
      </c>
      <c r="F1625" s="60" t="s">
        <v>2553</v>
      </c>
      <c r="K1625" s="71"/>
    </row>
    <row r="1626" spans="2:11">
      <c r="B1626" s="60">
        <v>1622</v>
      </c>
      <c r="C1626" s="60" t="s">
        <v>1920</v>
      </c>
      <c r="D1626" s="60" t="s">
        <v>4434</v>
      </c>
      <c r="E1626" s="60" t="s">
        <v>4668</v>
      </c>
      <c r="F1626" s="60" t="s">
        <v>4434</v>
      </c>
      <c r="K1626" s="71"/>
    </row>
    <row r="1627" spans="2:11">
      <c r="B1627" s="60">
        <v>1623</v>
      </c>
      <c r="C1627" s="60" t="s">
        <v>1921</v>
      </c>
      <c r="D1627" s="60" t="s">
        <v>4435</v>
      </c>
      <c r="E1627" s="60" t="s">
        <v>4668</v>
      </c>
      <c r="F1627" s="60" t="s">
        <v>4435</v>
      </c>
      <c r="K1627" s="71"/>
    </row>
    <row r="1628" spans="2:11">
      <c r="B1628" s="60">
        <v>1624</v>
      </c>
      <c r="C1628" s="60" t="s">
        <v>1922</v>
      </c>
      <c r="D1628" s="60" t="s">
        <v>4436</v>
      </c>
      <c r="E1628" s="60" t="s">
        <v>4668</v>
      </c>
      <c r="F1628" s="60" t="s">
        <v>4436</v>
      </c>
      <c r="K1628" s="71"/>
    </row>
    <row r="1629" spans="2:11">
      <c r="B1629" s="60">
        <v>1625</v>
      </c>
      <c r="C1629" s="60" t="s">
        <v>1923</v>
      </c>
      <c r="D1629" s="60" t="s">
        <v>4437</v>
      </c>
      <c r="E1629" s="60" t="s">
        <v>4670</v>
      </c>
      <c r="F1629" s="60" t="s">
        <v>4437</v>
      </c>
      <c r="K1629" s="71"/>
    </row>
    <row r="1630" spans="2:11">
      <c r="B1630" s="60">
        <v>1626</v>
      </c>
      <c r="C1630" s="60" t="s">
        <v>1924</v>
      </c>
      <c r="D1630" s="60" t="s">
        <v>4438</v>
      </c>
      <c r="E1630" s="60" t="s">
        <v>4668</v>
      </c>
      <c r="F1630" s="60" t="s">
        <v>4438</v>
      </c>
      <c r="K1630" s="71"/>
    </row>
    <row r="1631" spans="2:11">
      <c r="B1631" s="60">
        <v>1627</v>
      </c>
      <c r="C1631" s="60" t="s">
        <v>1925</v>
      </c>
      <c r="D1631" s="60" t="s">
        <v>4439</v>
      </c>
      <c r="E1631" s="60" t="s">
        <v>4668</v>
      </c>
      <c r="F1631" s="60" t="s">
        <v>4439</v>
      </c>
      <c r="K1631" s="71"/>
    </row>
    <row r="1632" spans="2:11">
      <c r="B1632" s="60">
        <v>1628</v>
      </c>
      <c r="C1632" s="60" t="s">
        <v>1926</v>
      </c>
      <c r="D1632" s="60" t="s">
        <v>4440</v>
      </c>
      <c r="E1632" s="60" t="s">
        <v>4668</v>
      </c>
      <c r="F1632" s="60" t="s">
        <v>4440</v>
      </c>
      <c r="K1632" s="71"/>
    </row>
    <row r="1633" spans="2:11">
      <c r="B1633" s="60">
        <v>1629</v>
      </c>
      <c r="C1633" s="60" t="s">
        <v>1927</v>
      </c>
      <c r="D1633" s="60" t="s">
        <v>4441</v>
      </c>
      <c r="E1633" s="60" t="s">
        <v>4669</v>
      </c>
      <c r="F1633" s="60" t="s">
        <v>4441</v>
      </c>
      <c r="K1633" s="71"/>
    </row>
    <row r="1634" spans="2:11">
      <c r="B1634" s="60">
        <v>1630</v>
      </c>
      <c r="C1634" s="60" t="s">
        <v>1928</v>
      </c>
      <c r="D1634" s="60" t="s">
        <v>4442</v>
      </c>
      <c r="E1634" s="60" t="s">
        <v>4670</v>
      </c>
      <c r="F1634" s="60" t="s">
        <v>4442</v>
      </c>
      <c r="K1634" s="71"/>
    </row>
    <row r="1635" spans="2:11">
      <c r="B1635" s="60">
        <v>1631</v>
      </c>
      <c r="C1635" s="60" t="s">
        <v>1929</v>
      </c>
      <c r="D1635" s="60" t="s">
        <v>4443</v>
      </c>
      <c r="E1635" s="60" t="s">
        <v>4670</v>
      </c>
      <c r="F1635" s="60" t="s">
        <v>4443</v>
      </c>
      <c r="K1635" s="71"/>
    </row>
    <row r="1636" spans="2:11">
      <c r="B1636" s="60">
        <v>1632</v>
      </c>
      <c r="C1636" s="60" t="s">
        <v>1930</v>
      </c>
      <c r="D1636" s="60" t="s">
        <v>4444</v>
      </c>
      <c r="E1636" s="60" t="s">
        <v>4668</v>
      </c>
      <c r="F1636" s="60" t="s">
        <v>4444</v>
      </c>
      <c r="K1636" s="71"/>
    </row>
    <row r="1637" spans="2:11">
      <c r="B1637" s="60">
        <v>1633</v>
      </c>
      <c r="C1637" s="60" t="s">
        <v>1931</v>
      </c>
      <c r="D1637" s="60" t="s">
        <v>4445</v>
      </c>
      <c r="E1637" s="60" t="s">
        <v>4668</v>
      </c>
      <c r="F1637" s="60" t="s">
        <v>4445</v>
      </c>
      <c r="K1637" s="71"/>
    </row>
    <row r="1638" spans="2:11">
      <c r="B1638" s="60">
        <v>1634</v>
      </c>
      <c r="C1638" s="60" t="s">
        <v>1932</v>
      </c>
      <c r="D1638" s="60" t="s">
        <v>4446</v>
      </c>
      <c r="E1638" s="60" t="s">
        <v>4669</v>
      </c>
      <c r="F1638" s="60" t="s">
        <v>4446</v>
      </c>
      <c r="K1638" s="71"/>
    </row>
    <row r="1639" spans="2:11">
      <c r="B1639" s="60">
        <v>1635</v>
      </c>
      <c r="C1639" s="60" t="s">
        <v>1933</v>
      </c>
      <c r="D1639" s="60" t="s">
        <v>4447</v>
      </c>
      <c r="E1639" s="60" t="s">
        <v>4670</v>
      </c>
      <c r="F1639" s="60" t="s">
        <v>4447</v>
      </c>
      <c r="K1639" s="71"/>
    </row>
    <row r="1640" spans="2:11">
      <c r="B1640" s="60">
        <v>1636</v>
      </c>
      <c r="C1640" s="60" t="s">
        <v>1934</v>
      </c>
      <c r="D1640" s="60" t="s">
        <v>4448</v>
      </c>
      <c r="E1640" s="60" t="s">
        <v>4670</v>
      </c>
      <c r="F1640" s="60" t="s">
        <v>4448</v>
      </c>
      <c r="K1640" s="71"/>
    </row>
    <row r="1641" spans="2:11">
      <c r="B1641" s="60">
        <v>1637</v>
      </c>
      <c r="C1641" s="60" t="s">
        <v>1935</v>
      </c>
      <c r="D1641" s="60" t="s">
        <v>4449</v>
      </c>
      <c r="E1641" s="60" t="s">
        <v>4668</v>
      </c>
      <c r="F1641" s="60" t="s">
        <v>4449</v>
      </c>
      <c r="K1641" s="71"/>
    </row>
    <row r="1642" spans="2:11">
      <c r="B1642" s="60">
        <v>1638</v>
      </c>
      <c r="C1642" s="60" t="s">
        <v>1936</v>
      </c>
      <c r="D1642" s="60" t="s">
        <v>4450</v>
      </c>
      <c r="E1642" s="60" t="s">
        <v>4668</v>
      </c>
      <c r="F1642" s="60" t="s">
        <v>4450</v>
      </c>
      <c r="K1642" s="71"/>
    </row>
    <row r="1643" spans="2:11">
      <c r="B1643" s="60">
        <v>1639</v>
      </c>
      <c r="C1643" s="60" t="s">
        <v>1937</v>
      </c>
      <c r="D1643" s="60" t="s">
        <v>4451</v>
      </c>
      <c r="E1643" s="60" t="s">
        <v>4668</v>
      </c>
      <c r="F1643" s="60" t="s">
        <v>4451</v>
      </c>
      <c r="K1643" s="71"/>
    </row>
    <row r="1644" spans="2:11">
      <c r="B1644" s="60">
        <v>1640</v>
      </c>
      <c r="C1644" s="60" t="s">
        <v>1938</v>
      </c>
      <c r="D1644" s="60" t="s">
        <v>2554</v>
      </c>
      <c r="E1644" s="60" t="s">
        <v>4668</v>
      </c>
      <c r="F1644" s="60" t="s">
        <v>2554</v>
      </c>
      <c r="K1644" s="71"/>
    </row>
    <row r="1645" spans="2:11">
      <c r="B1645" s="60">
        <v>1641</v>
      </c>
      <c r="C1645" s="60" t="s">
        <v>1939</v>
      </c>
      <c r="D1645" s="60" t="s">
        <v>4452</v>
      </c>
      <c r="E1645" s="60" t="s">
        <v>4669</v>
      </c>
      <c r="F1645" s="60" t="s">
        <v>4452</v>
      </c>
      <c r="K1645" s="71"/>
    </row>
    <row r="1646" spans="2:11">
      <c r="B1646" s="60">
        <v>1642</v>
      </c>
      <c r="C1646" s="60" t="s">
        <v>1940</v>
      </c>
      <c r="D1646" s="60" t="s">
        <v>2555</v>
      </c>
      <c r="E1646" s="60" t="s">
        <v>4669</v>
      </c>
      <c r="F1646" s="60" t="s">
        <v>2555</v>
      </c>
      <c r="K1646" s="71"/>
    </row>
    <row r="1647" spans="2:11">
      <c r="B1647" s="60">
        <v>1643</v>
      </c>
      <c r="C1647" s="60" t="s">
        <v>1941</v>
      </c>
      <c r="D1647" s="60" t="s">
        <v>4453</v>
      </c>
      <c r="E1647" s="60" t="s">
        <v>4668</v>
      </c>
      <c r="F1647" s="60" t="s">
        <v>4453</v>
      </c>
      <c r="K1647" s="71"/>
    </row>
    <row r="1648" spans="2:11">
      <c r="B1648" s="60">
        <v>1644</v>
      </c>
      <c r="C1648" s="60" t="s">
        <v>1942</v>
      </c>
      <c r="D1648" s="60" t="s">
        <v>4454</v>
      </c>
      <c r="E1648" s="60" t="s">
        <v>4670</v>
      </c>
      <c r="F1648" s="60" t="s">
        <v>4454</v>
      </c>
      <c r="K1648" s="71"/>
    </row>
    <row r="1649" spans="2:11">
      <c r="B1649" s="60">
        <v>1645</v>
      </c>
      <c r="C1649" s="60" t="s">
        <v>1943</v>
      </c>
      <c r="D1649" s="60" t="s">
        <v>4455</v>
      </c>
      <c r="E1649" s="60" t="s">
        <v>4669</v>
      </c>
      <c r="F1649" s="60" t="s">
        <v>4455</v>
      </c>
      <c r="K1649" s="71"/>
    </row>
    <row r="1650" spans="2:11">
      <c r="B1650" s="60">
        <v>1646</v>
      </c>
      <c r="C1650" s="60" t="s">
        <v>1944</v>
      </c>
      <c r="D1650" s="60" t="s">
        <v>4456</v>
      </c>
      <c r="E1650" s="60" t="s">
        <v>4668</v>
      </c>
      <c r="F1650" s="60" t="s">
        <v>4456</v>
      </c>
      <c r="K1650" s="71"/>
    </row>
    <row r="1651" spans="2:11">
      <c r="B1651" s="60">
        <v>1647</v>
      </c>
      <c r="C1651" s="60" t="s">
        <v>1945</v>
      </c>
      <c r="D1651" s="60" t="s">
        <v>4457</v>
      </c>
      <c r="E1651" s="60" t="s">
        <v>4668</v>
      </c>
      <c r="F1651" s="60" t="s">
        <v>4457</v>
      </c>
      <c r="K1651" s="71"/>
    </row>
    <row r="1652" spans="2:11">
      <c r="B1652" s="60">
        <v>1648</v>
      </c>
      <c r="C1652" s="60" t="s">
        <v>1946</v>
      </c>
      <c r="D1652" s="60" t="s">
        <v>4458</v>
      </c>
      <c r="E1652" s="60" t="s">
        <v>4668</v>
      </c>
      <c r="F1652" s="60" t="s">
        <v>4458</v>
      </c>
      <c r="K1652" s="71"/>
    </row>
    <row r="1653" spans="2:11">
      <c r="B1653" s="60">
        <v>1649</v>
      </c>
      <c r="C1653" s="60" t="s">
        <v>1947</v>
      </c>
      <c r="D1653" s="60" t="s">
        <v>4459</v>
      </c>
      <c r="E1653" s="60" t="s">
        <v>4668</v>
      </c>
      <c r="F1653" s="60" t="s">
        <v>4459</v>
      </c>
      <c r="K1653" s="71"/>
    </row>
    <row r="1654" spans="2:11">
      <c r="B1654" s="60">
        <v>1650</v>
      </c>
      <c r="C1654" s="60" t="s">
        <v>1948</v>
      </c>
      <c r="D1654" s="60" t="s">
        <v>4460</v>
      </c>
      <c r="E1654" s="60" t="s">
        <v>4668</v>
      </c>
      <c r="F1654" s="60" t="s">
        <v>4460</v>
      </c>
      <c r="K1654" s="71"/>
    </row>
    <row r="1655" spans="2:11">
      <c r="B1655" s="60">
        <v>1651</v>
      </c>
      <c r="C1655" s="60" t="s">
        <v>1949</v>
      </c>
      <c r="D1655" s="60" t="s">
        <v>4461</v>
      </c>
      <c r="E1655" s="60" t="s">
        <v>4669</v>
      </c>
      <c r="F1655" s="60" t="s">
        <v>4461</v>
      </c>
      <c r="K1655" s="71"/>
    </row>
    <row r="1656" spans="2:11">
      <c r="B1656" s="60">
        <v>1652</v>
      </c>
      <c r="C1656" s="60" t="s">
        <v>1950</v>
      </c>
      <c r="D1656" s="60" t="s">
        <v>4462</v>
      </c>
      <c r="E1656" s="60" t="s">
        <v>4668</v>
      </c>
      <c r="F1656" s="60" t="s">
        <v>4462</v>
      </c>
      <c r="K1656" s="71"/>
    </row>
    <row r="1657" spans="2:11">
      <c r="B1657" s="60">
        <v>1653</v>
      </c>
      <c r="C1657" s="60" t="s">
        <v>1951</v>
      </c>
      <c r="D1657" s="60" t="s">
        <v>4463</v>
      </c>
      <c r="E1657" s="60" t="s">
        <v>4670</v>
      </c>
      <c r="F1657" s="60" t="s">
        <v>4463</v>
      </c>
      <c r="K1657" s="71"/>
    </row>
    <row r="1658" spans="2:11">
      <c r="B1658" s="60">
        <v>1654</v>
      </c>
      <c r="C1658" s="60" t="s">
        <v>1952</v>
      </c>
      <c r="D1658" s="60" t="s">
        <v>4464</v>
      </c>
      <c r="E1658" s="60" t="s">
        <v>4668</v>
      </c>
      <c r="F1658" s="60" t="s">
        <v>4464</v>
      </c>
      <c r="K1658" s="71"/>
    </row>
    <row r="1659" spans="2:11">
      <c r="B1659" s="60">
        <v>1655</v>
      </c>
      <c r="C1659" s="60" t="s">
        <v>1953</v>
      </c>
      <c r="D1659" s="60" t="s">
        <v>4465</v>
      </c>
      <c r="E1659" s="60" t="s">
        <v>4668</v>
      </c>
      <c r="F1659" s="60" t="s">
        <v>4465</v>
      </c>
      <c r="K1659" s="71"/>
    </row>
    <row r="1660" spans="2:11">
      <c r="B1660" s="60">
        <v>1656</v>
      </c>
      <c r="C1660" s="60" t="s">
        <v>1954</v>
      </c>
      <c r="D1660" s="60" t="s">
        <v>4466</v>
      </c>
      <c r="E1660" s="60" t="s">
        <v>4668</v>
      </c>
      <c r="F1660" s="60" t="s">
        <v>4466</v>
      </c>
      <c r="K1660" s="71"/>
    </row>
    <row r="1661" spans="2:11">
      <c r="B1661" s="60">
        <v>1657</v>
      </c>
      <c r="C1661" s="60" t="s">
        <v>1955</v>
      </c>
      <c r="D1661" s="60" t="s">
        <v>4467</v>
      </c>
      <c r="E1661" s="60" t="s">
        <v>4668</v>
      </c>
      <c r="F1661" s="60" t="s">
        <v>4467</v>
      </c>
      <c r="K1661" s="71"/>
    </row>
    <row r="1662" spans="2:11">
      <c r="B1662" s="60">
        <v>1658</v>
      </c>
      <c r="C1662" s="60" t="s">
        <v>1956</v>
      </c>
      <c r="D1662" s="60" t="s">
        <v>4468</v>
      </c>
      <c r="E1662" s="60" t="s">
        <v>4668</v>
      </c>
      <c r="F1662" s="60" t="s">
        <v>4468</v>
      </c>
      <c r="K1662" s="71"/>
    </row>
    <row r="1663" spans="2:11">
      <c r="B1663" s="60">
        <v>1659</v>
      </c>
      <c r="C1663" s="60" t="s">
        <v>1957</v>
      </c>
      <c r="D1663" s="60" t="s">
        <v>4469</v>
      </c>
      <c r="E1663" s="60" t="s">
        <v>4670</v>
      </c>
      <c r="F1663" s="60" t="s">
        <v>4469</v>
      </c>
      <c r="K1663" s="71"/>
    </row>
    <row r="1664" spans="2:11">
      <c r="B1664" s="60">
        <v>1660</v>
      </c>
      <c r="C1664" s="60" t="s">
        <v>1958</v>
      </c>
      <c r="D1664" s="60" t="s">
        <v>4470</v>
      </c>
      <c r="E1664" s="60" t="s">
        <v>4668</v>
      </c>
      <c r="F1664" s="60" t="s">
        <v>4470</v>
      </c>
      <c r="K1664" s="71"/>
    </row>
    <row r="1665" spans="2:11">
      <c r="B1665" s="60">
        <v>1661</v>
      </c>
      <c r="C1665" s="60" t="s">
        <v>1959</v>
      </c>
      <c r="D1665" s="60" t="s">
        <v>4471</v>
      </c>
      <c r="E1665" s="60" t="s">
        <v>4670</v>
      </c>
      <c r="F1665" s="60" t="s">
        <v>4471</v>
      </c>
      <c r="K1665" s="71"/>
    </row>
    <row r="1666" spans="2:11">
      <c r="B1666" s="60">
        <v>1662</v>
      </c>
      <c r="C1666" s="60" t="s">
        <v>1960</v>
      </c>
      <c r="D1666" s="60" t="s">
        <v>4472</v>
      </c>
      <c r="E1666" s="60" t="s">
        <v>4668</v>
      </c>
      <c r="F1666" s="60" t="s">
        <v>4472</v>
      </c>
      <c r="K1666" s="71"/>
    </row>
    <row r="1667" spans="2:11">
      <c r="B1667" s="60">
        <v>1663</v>
      </c>
      <c r="C1667" s="60" t="s">
        <v>1961</v>
      </c>
      <c r="D1667" s="60" t="s">
        <v>4473</v>
      </c>
      <c r="E1667" s="60" t="s">
        <v>4669</v>
      </c>
      <c r="F1667" s="60" t="s">
        <v>4473</v>
      </c>
      <c r="K1667" s="71"/>
    </row>
    <row r="1668" spans="2:11">
      <c r="B1668" s="60">
        <v>1664</v>
      </c>
      <c r="C1668" s="60" t="s">
        <v>1962</v>
      </c>
      <c r="D1668" s="60" t="s">
        <v>4474</v>
      </c>
      <c r="E1668" s="60" t="s">
        <v>4668</v>
      </c>
      <c r="F1668" s="60" t="s">
        <v>4474</v>
      </c>
      <c r="K1668" s="71"/>
    </row>
    <row r="1669" spans="2:11">
      <c r="B1669" s="60">
        <v>1665</v>
      </c>
      <c r="C1669" s="60" t="s">
        <v>2826</v>
      </c>
      <c r="D1669" s="60" t="s">
        <v>4475</v>
      </c>
      <c r="E1669" s="60" t="s">
        <v>4670</v>
      </c>
      <c r="F1669" s="60" t="s">
        <v>4475</v>
      </c>
      <c r="K1669" s="71"/>
    </row>
    <row r="1670" spans="2:11">
      <c r="B1670" s="60">
        <v>1666</v>
      </c>
      <c r="C1670" s="60" t="s">
        <v>2827</v>
      </c>
      <c r="D1670" s="60" t="s">
        <v>4476</v>
      </c>
      <c r="E1670" s="60" t="s">
        <v>4670</v>
      </c>
      <c r="F1670" s="60" t="s">
        <v>4476</v>
      </c>
      <c r="K1670" s="71"/>
    </row>
    <row r="1671" spans="2:11">
      <c r="B1671" s="60">
        <v>1667</v>
      </c>
      <c r="C1671" s="60" t="s">
        <v>1963</v>
      </c>
      <c r="D1671" s="60" t="s">
        <v>4477</v>
      </c>
      <c r="E1671" s="60" t="s">
        <v>4668</v>
      </c>
      <c r="F1671" s="60" t="s">
        <v>4477</v>
      </c>
      <c r="K1671" s="71"/>
    </row>
    <row r="1672" spans="2:11">
      <c r="B1672" s="60">
        <v>1668</v>
      </c>
      <c r="C1672" s="60" t="s">
        <v>2828</v>
      </c>
      <c r="D1672" s="60" t="s">
        <v>4478</v>
      </c>
      <c r="E1672" s="60" t="s">
        <v>4670</v>
      </c>
      <c r="F1672" s="60" t="s">
        <v>4478</v>
      </c>
      <c r="K1672" s="71"/>
    </row>
    <row r="1673" spans="2:11">
      <c r="B1673" s="60">
        <v>1669</v>
      </c>
      <c r="C1673" s="60" t="s">
        <v>1964</v>
      </c>
      <c r="D1673" s="60" t="s">
        <v>4479</v>
      </c>
      <c r="E1673" s="60" t="s">
        <v>4670</v>
      </c>
      <c r="F1673" s="60" t="s">
        <v>4479</v>
      </c>
      <c r="K1673" s="71"/>
    </row>
    <row r="1674" spans="2:11">
      <c r="B1674" s="60">
        <v>1670</v>
      </c>
      <c r="C1674" s="60" t="s">
        <v>1965</v>
      </c>
      <c r="D1674" s="60" t="s">
        <v>4480</v>
      </c>
      <c r="E1674" s="60" t="s">
        <v>4668</v>
      </c>
      <c r="F1674" s="60" t="s">
        <v>4480</v>
      </c>
      <c r="K1674" s="71"/>
    </row>
    <row r="1675" spans="2:11">
      <c r="B1675" s="60">
        <v>1671</v>
      </c>
      <c r="C1675" s="60" t="s">
        <v>1966</v>
      </c>
      <c r="D1675" s="60" t="s">
        <v>4481</v>
      </c>
      <c r="E1675" s="60" t="s">
        <v>4668</v>
      </c>
      <c r="F1675" s="60" t="s">
        <v>4481</v>
      </c>
      <c r="K1675" s="71"/>
    </row>
    <row r="1676" spans="2:11">
      <c r="B1676" s="60">
        <v>1672</v>
      </c>
      <c r="C1676" s="60" t="s">
        <v>1967</v>
      </c>
      <c r="D1676" s="60" t="s">
        <v>4482</v>
      </c>
      <c r="E1676" s="60" t="s">
        <v>4670</v>
      </c>
      <c r="F1676" s="60" t="s">
        <v>4482</v>
      </c>
      <c r="K1676" s="71"/>
    </row>
    <row r="1677" spans="2:11">
      <c r="B1677" s="60">
        <v>1673</v>
      </c>
      <c r="C1677" s="60" t="s">
        <v>1968</v>
      </c>
      <c r="D1677" s="60" t="s">
        <v>4483</v>
      </c>
      <c r="E1677" s="60" t="s">
        <v>4670</v>
      </c>
      <c r="F1677" s="60" t="s">
        <v>4483</v>
      </c>
      <c r="K1677" s="71"/>
    </row>
    <row r="1678" spans="2:11">
      <c r="B1678" s="60">
        <v>1674</v>
      </c>
      <c r="C1678" s="60" t="s">
        <v>1969</v>
      </c>
      <c r="D1678" s="60" t="s">
        <v>4484</v>
      </c>
      <c r="E1678" s="60" t="s">
        <v>4670</v>
      </c>
      <c r="F1678" s="60" t="s">
        <v>4484</v>
      </c>
      <c r="K1678" s="71"/>
    </row>
    <row r="1679" spans="2:11">
      <c r="B1679" s="60">
        <v>1675</v>
      </c>
      <c r="C1679" s="60" t="s">
        <v>1970</v>
      </c>
      <c r="D1679" s="60" t="s">
        <v>4485</v>
      </c>
      <c r="E1679" s="60" t="s">
        <v>4668</v>
      </c>
      <c r="F1679" s="60" t="s">
        <v>4485</v>
      </c>
      <c r="K1679" s="71"/>
    </row>
    <row r="1680" spans="2:11">
      <c r="B1680" s="60">
        <v>1676</v>
      </c>
      <c r="C1680" s="60" t="s">
        <v>1971</v>
      </c>
      <c r="D1680" s="60" t="s">
        <v>4486</v>
      </c>
      <c r="E1680" s="60" t="s">
        <v>4670</v>
      </c>
      <c r="F1680" s="60" t="s">
        <v>4486</v>
      </c>
      <c r="K1680" s="71"/>
    </row>
    <row r="1681" spans="2:11">
      <c r="B1681" s="60">
        <v>1677</v>
      </c>
      <c r="C1681" s="60" t="s">
        <v>1972</v>
      </c>
      <c r="D1681" s="60" t="s">
        <v>4487</v>
      </c>
      <c r="E1681" s="60" t="s">
        <v>4670</v>
      </c>
      <c r="F1681" s="60" t="s">
        <v>4487</v>
      </c>
      <c r="K1681" s="71"/>
    </row>
    <row r="1682" spans="2:11">
      <c r="B1682" s="60">
        <v>1678</v>
      </c>
      <c r="C1682" s="60" t="s">
        <v>1973</v>
      </c>
      <c r="D1682" s="60" t="s">
        <v>4488</v>
      </c>
      <c r="E1682" s="60" t="s">
        <v>4670</v>
      </c>
      <c r="F1682" s="60" t="s">
        <v>4488</v>
      </c>
      <c r="K1682" s="71"/>
    </row>
    <row r="1683" spans="2:11">
      <c r="B1683" s="60">
        <v>1679</v>
      </c>
      <c r="C1683" s="60" t="s">
        <v>1974</v>
      </c>
      <c r="D1683" s="60" t="s">
        <v>4489</v>
      </c>
      <c r="E1683" s="60" t="s">
        <v>4669</v>
      </c>
      <c r="F1683" s="60" t="s">
        <v>4489</v>
      </c>
      <c r="K1683" s="71"/>
    </row>
    <row r="1684" spans="2:11">
      <c r="B1684" s="60">
        <v>1680</v>
      </c>
      <c r="C1684" s="60" t="s">
        <v>0</v>
      </c>
      <c r="D1684" s="60" t="s">
        <v>2139</v>
      </c>
      <c r="E1684" s="60" t="s">
        <v>4669</v>
      </c>
      <c r="F1684" s="60" t="s">
        <v>2139</v>
      </c>
      <c r="K1684" s="71"/>
    </row>
    <row r="1685" spans="2:11">
      <c r="B1685" s="60">
        <v>1681</v>
      </c>
      <c r="C1685" s="60" t="s">
        <v>1975</v>
      </c>
      <c r="D1685" s="60" t="s">
        <v>4490</v>
      </c>
      <c r="E1685" s="60" t="s">
        <v>4670</v>
      </c>
      <c r="F1685" s="60" t="s">
        <v>4490</v>
      </c>
      <c r="K1685" s="71"/>
    </row>
    <row r="1686" spans="2:11">
      <c r="B1686" s="60">
        <v>1682</v>
      </c>
      <c r="C1686" s="60" t="s">
        <v>1976</v>
      </c>
      <c r="D1686" s="60" t="s">
        <v>4491</v>
      </c>
      <c r="E1686" s="60" t="s">
        <v>4668</v>
      </c>
      <c r="F1686" s="60" t="s">
        <v>4491</v>
      </c>
      <c r="K1686" s="71"/>
    </row>
    <row r="1687" spans="2:11">
      <c r="B1687" s="60">
        <v>1683</v>
      </c>
      <c r="C1687" s="60" t="s">
        <v>1977</v>
      </c>
      <c r="D1687" s="60" t="s">
        <v>4492</v>
      </c>
      <c r="E1687" s="60" t="s">
        <v>4669</v>
      </c>
      <c r="F1687" s="60" t="s">
        <v>4492</v>
      </c>
      <c r="K1687" s="71"/>
    </row>
    <row r="1688" spans="2:11">
      <c r="B1688" s="60">
        <v>1684</v>
      </c>
      <c r="C1688" s="60" t="s">
        <v>1978</v>
      </c>
      <c r="D1688" s="60" t="s">
        <v>4493</v>
      </c>
      <c r="E1688" s="60" t="s">
        <v>4669</v>
      </c>
      <c r="F1688" s="60" t="s">
        <v>4493</v>
      </c>
      <c r="K1688" s="71"/>
    </row>
    <row r="1689" spans="2:11">
      <c r="B1689" s="60">
        <v>1685</v>
      </c>
      <c r="C1689" s="60" t="s">
        <v>1979</v>
      </c>
      <c r="D1689" s="60" t="s">
        <v>4494</v>
      </c>
      <c r="E1689" s="60" t="s">
        <v>4669</v>
      </c>
      <c r="F1689" s="60" t="s">
        <v>4494</v>
      </c>
      <c r="K1689" s="71"/>
    </row>
    <row r="1690" spans="2:11">
      <c r="B1690" s="60">
        <v>1686</v>
      </c>
      <c r="C1690" s="60" t="s">
        <v>1980</v>
      </c>
      <c r="D1690" s="60" t="s">
        <v>4495</v>
      </c>
      <c r="E1690" s="60" t="s">
        <v>4670</v>
      </c>
      <c r="F1690" s="60" t="s">
        <v>4495</v>
      </c>
      <c r="K1690" s="71"/>
    </row>
    <row r="1691" spans="2:11">
      <c r="B1691" s="60">
        <v>1687</v>
      </c>
      <c r="C1691" s="60" t="s">
        <v>1981</v>
      </c>
      <c r="D1691" s="60" t="s">
        <v>4496</v>
      </c>
      <c r="E1691" s="60" t="s">
        <v>4668</v>
      </c>
      <c r="F1691" s="60" t="s">
        <v>4496</v>
      </c>
      <c r="K1691" s="71"/>
    </row>
    <row r="1692" spans="2:11">
      <c r="B1692" s="60">
        <v>1688</v>
      </c>
      <c r="C1692" s="60" t="s">
        <v>1982</v>
      </c>
      <c r="D1692" s="60" t="s">
        <v>4497</v>
      </c>
      <c r="E1692" s="60" t="s">
        <v>4668</v>
      </c>
      <c r="F1692" s="60" t="s">
        <v>4497</v>
      </c>
      <c r="K1692" s="71"/>
    </row>
    <row r="1693" spans="2:11">
      <c r="B1693" s="60">
        <v>1689</v>
      </c>
      <c r="C1693" s="60" t="s">
        <v>1983</v>
      </c>
      <c r="D1693" s="60" t="s">
        <v>4498</v>
      </c>
      <c r="E1693" s="60" t="s">
        <v>4670</v>
      </c>
      <c r="F1693" s="60" t="s">
        <v>4498</v>
      </c>
      <c r="K1693" s="71"/>
    </row>
    <row r="1694" spans="2:11">
      <c r="B1694" s="60">
        <v>1690</v>
      </c>
      <c r="C1694" s="60" t="s">
        <v>1984</v>
      </c>
      <c r="D1694" s="60" t="s">
        <v>4499</v>
      </c>
      <c r="E1694" s="60" t="s">
        <v>4668</v>
      </c>
      <c r="F1694" s="60" t="s">
        <v>4499</v>
      </c>
      <c r="K1694" s="71"/>
    </row>
    <row r="1695" spans="2:11">
      <c r="B1695" s="60">
        <v>1691</v>
      </c>
      <c r="C1695" s="60" t="s">
        <v>1985</v>
      </c>
      <c r="D1695" s="60" t="s">
        <v>4500</v>
      </c>
      <c r="E1695" s="60" t="s">
        <v>4668</v>
      </c>
      <c r="F1695" s="60" t="s">
        <v>4500</v>
      </c>
      <c r="K1695" s="71"/>
    </row>
    <row r="1696" spans="2:11">
      <c r="B1696" s="60">
        <v>1692</v>
      </c>
      <c r="C1696" s="60" t="s">
        <v>1986</v>
      </c>
      <c r="D1696" s="60" t="s">
        <v>4501</v>
      </c>
      <c r="E1696" s="60" t="s">
        <v>4668</v>
      </c>
      <c r="F1696" s="60" t="s">
        <v>4501</v>
      </c>
      <c r="K1696" s="71"/>
    </row>
    <row r="1697" spans="2:11">
      <c r="B1697" s="60">
        <v>1693</v>
      </c>
      <c r="C1697" s="60" t="s">
        <v>1987</v>
      </c>
      <c r="D1697" s="60" t="s">
        <v>4502</v>
      </c>
      <c r="E1697" s="60" t="s">
        <v>4668</v>
      </c>
      <c r="F1697" s="60" t="s">
        <v>4502</v>
      </c>
      <c r="K1697" s="71"/>
    </row>
    <row r="1698" spans="2:11">
      <c r="B1698" s="60">
        <v>1694</v>
      </c>
      <c r="C1698" s="60" t="s">
        <v>1988</v>
      </c>
      <c r="D1698" s="60" t="s">
        <v>4503</v>
      </c>
      <c r="E1698" s="60" t="s">
        <v>4670</v>
      </c>
      <c r="F1698" s="60" t="s">
        <v>4503</v>
      </c>
      <c r="K1698" s="71"/>
    </row>
    <row r="1699" spans="2:11">
      <c r="B1699" s="60">
        <v>1695</v>
      </c>
      <c r="C1699" s="60" t="s">
        <v>1989</v>
      </c>
      <c r="D1699" s="60" t="s">
        <v>4504</v>
      </c>
      <c r="E1699" s="60" t="s">
        <v>4668</v>
      </c>
      <c r="F1699" s="60" t="s">
        <v>4504</v>
      </c>
      <c r="K1699" s="71"/>
    </row>
    <row r="1700" spans="2:11">
      <c r="B1700" s="60">
        <v>1696</v>
      </c>
      <c r="C1700" s="60" t="s">
        <v>1990</v>
      </c>
      <c r="D1700" s="60" t="s">
        <v>4505</v>
      </c>
      <c r="E1700" s="60" t="s">
        <v>4669</v>
      </c>
      <c r="F1700" s="60" t="s">
        <v>4505</v>
      </c>
      <c r="K1700" s="71"/>
    </row>
    <row r="1701" spans="2:11">
      <c r="B1701" s="60">
        <v>1697</v>
      </c>
      <c r="C1701" s="60" t="s">
        <v>1991</v>
      </c>
      <c r="D1701" s="60" t="s">
        <v>4506</v>
      </c>
      <c r="E1701" s="60" t="s">
        <v>4669</v>
      </c>
      <c r="F1701" s="60" t="s">
        <v>4506</v>
      </c>
      <c r="K1701" s="71"/>
    </row>
    <row r="1702" spans="2:11">
      <c r="B1702" s="60">
        <v>1698</v>
      </c>
      <c r="C1702" s="60" t="s">
        <v>1992</v>
      </c>
      <c r="D1702" s="60" t="s">
        <v>4507</v>
      </c>
      <c r="E1702" s="60" t="s">
        <v>4668</v>
      </c>
      <c r="F1702" s="60" t="s">
        <v>4507</v>
      </c>
      <c r="K1702" s="71"/>
    </row>
    <row r="1703" spans="2:11">
      <c r="B1703" s="60">
        <v>1699</v>
      </c>
      <c r="C1703" s="60" t="s">
        <v>1993</v>
      </c>
      <c r="D1703" s="60" t="s">
        <v>4508</v>
      </c>
      <c r="E1703" s="60" t="s">
        <v>4670</v>
      </c>
      <c r="F1703" s="60" t="s">
        <v>4508</v>
      </c>
      <c r="K1703" s="71"/>
    </row>
    <row r="1704" spans="2:11">
      <c r="B1704" s="60">
        <v>1700</v>
      </c>
      <c r="C1704" s="60" t="s">
        <v>1994</v>
      </c>
      <c r="D1704" s="60" t="s">
        <v>4509</v>
      </c>
      <c r="E1704" s="60" t="s">
        <v>4668</v>
      </c>
      <c r="F1704" s="60" t="s">
        <v>4509</v>
      </c>
      <c r="K1704" s="71"/>
    </row>
    <row r="1705" spans="2:11">
      <c r="B1705" s="60">
        <v>1701</v>
      </c>
      <c r="C1705" s="60" t="s">
        <v>1995</v>
      </c>
      <c r="D1705" s="60" t="s">
        <v>4510</v>
      </c>
      <c r="E1705" s="60" t="s">
        <v>4670</v>
      </c>
      <c r="F1705" s="60" t="s">
        <v>4510</v>
      </c>
      <c r="K1705" s="71"/>
    </row>
    <row r="1706" spans="2:11">
      <c r="B1706" s="60">
        <v>1702</v>
      </c>
      <c r="C1706" s="60" t="s">
        <v>1996</v>
      </c>
      <c r="D1706" s="60" t="s">
        <v>4511</v>
      </c>
      <c r="E1706" s="60" t="s">
        <v>4670</v>
      </c>
      <c r="F1706" s="60" t="s">
        <v>4511</v>
      </c>
      <c r="K1706" s="71"/>
    </row>
    <row r="1707" spans="2:11">
      <c r="B1707" s="60">
        <v>1703</v>
      </c>
      <c r="C1707" s="60" t="s">
        <v>1997</v>
      </c>
      <c r="D1707" s="60" t="s">
        <v>4512</v>
      </c>
      <c r="E1707" s="60" t="s">
        <v>4670</v>
      </c>
      <c r="F1707" s="60" t="s">
        <v>4512</v>
      </c>
      <c r="K1707" s="71"/>
    </row>
    <row r="1708" spans="2:11">
      <c r="B1708" s="60">
        <v>1704</v>
      </c>
      <c r="C1708" s="60" t="s">
        <v>1998</v>
      </c>
      <c r="D1708" s="60" t="s">
        <v>4513</v>
      </c>
      <c r="E1708" s="60" t="s">
        <v>4668</v>
      </c>
      <c r="F1708" s="60" t="s">
        <v>4513</v>
      </c>
      <c r="K1708" s="71"/>
    </row>
    <row r="1709" spans="2:11">
      <c r="B1709" s="60">
        <v>1705</v>
      </c>
      <c r="C1709" s="60" t="s">
        <v>1999</v>
      </c>
      <c r="D1709" s="60" t="s">
        <v>4514</v>
      </c>
      <c r="E1709" s="60" t="s">
        <v>4668</v>
      </c>
      <c r="F1709" s="60" t="s">
        <v>4514</v>
      </c>
      <c r="K1709" s="71"/>
    </row>
    <row r="1710" spans="2:11">
      <c r="B1710" s="60">
        <v>1706</v>
      </c>
      <c r="C1710" s="60" t="s">
        <v>2000</v>
      </c>
      <c r="D1710" s="60" t="s">
        <v>4515</v>
      </c>
      <c r="E1710" s="60" t="s">
        <v>4668</v>
      </c>
      <c r="F1710" s="60" t="s">
        <v>4515</v>
      </c>
      <c r="K1710" s="71"/>
    </row>
    <row r="1711" spans="2:11">
      <c r="B1711" s="60">
        <v>1707</v>
      </c>
      <c r="C1711" s="60" t="s">
        <v>2001</v>
      </c>
      <c r="D1711" s="60" t="s">
        <v>4516</v>
      </c>
      <c r="E1711" s="60" t="s">
        <v>4668</v>
      </c>
      <c r="F1711" s="60" t="s">
        <v>4516</v>
      </c>
      <c r="K1711" s="71"/>
    </row>
    <row r="1712" spans="2:11">
      <c r="B1712" s="60">
        <v>1708</v>
      </c>
      <c r="C1712" s="60" t="s">
        <v>2002</v>
      </c>
      <c r="D1712" s="60" t="s">
        <v>4517</v>
      </c>
      <c r="E1712" s="60" t="s">
        <v>4668</v>
      </c>
      <c r="F1712" s="60" t="s">
        <v>4517</v>
      </c>
      <c r="K1712" s="71"/>
    </row>
    <row r="1713" spans="2:11">
      <c r="B1713" s="60">
        <v>1709</v>
      </c>
      <c r="C1713" s="60" t="s">
        <v>2003</v>
      </c>
      <c r="D1713" s="60" t="s">
        <v>4518</v>
      </c>
      <c r="E1713" s="60" t="s">
        <v>4668</v>
      </c>
      <c r="F1713" s="60" t="s">
        <v>4518</v>
      </c>
      <c r="K1713" s="71"/>
    </row>
    <row r="1714" spans="2:11">
      <c r="B1714" s="60">
        <v>1710</v>
      </c>
      <c r="C1714" s="60" t="s">
        <v>2004</v>
      </c>
      <c r="D1714" s="60" t="s">
        <v>4519</v>
      </c>
      <c r="E1714" s="60" t="s">
        <v>4668</v>
      </c>
      <c r="F1714" s="60" t="s">
        <v>4519</v>
      </c>
      <c r="K1714" s="71"/>
    </row>
    <row r="1715" spans="2:11">
      <c r="B1715" s="60">
        <v>1711</v>
      </c>
      <c r="C1715" s="60" t="s">
        <v>2005</v>
      </c>
      <c r="D1715" s="60" t="s">
        <v>4520</v>
      </c>
      <c r="E1715" s="60" t="s">
        <v>4669</v>
      </c>
      <c r="F1715" s="60" t="s">
        <v>4520</v>
      </c>
      <c r="K1715" s="71"/>
    </row>
    <row r="1716" spans="2:11">
      <c r="B1716" s="60">
        <v>1712</v>
      </c>
      <c r="C1716" s="60" t="s">
        <v>2006</v>
      </c>
      <c r="D1716" s="60" t="s">
        <v>4521</v>
      </c>
      <c r="E1716" s="60" t="s">
        <v>4668</v>
      </c>
      <c r="F1716" s="60" t="s">
        <v>4521</v>
      </c>
      <c r="K1716" s="71"/>
    </row>
    <row r="1717" spans="2:11">
      <c r="B1717" s="60">
        <v>1713</v>
      </c>
      <c r="C1717" s="60" t="s">
        <v>2007</v>
      </c>
      <c r="D1717" s="60" t="s">
        <v>4522</v>
      </c>
      <c r="E1717" s="60" t="s">
        <v>4670</v>
      </c>
      <c r="F1717" s="60" t="s">
        <v>4522</v>
      </c>
      <c r="K1717" s="71"/>
    </row>
    <row r="1718" spans="2:11">
      <c r="B1718" s="60">
        <v>1714</v>
      </c>
      <c r="C1718" s="60" t="s">
        <v>2008</v>
      </c>
      <c r="D1718" s="60" t="s">
        <v>2009</v>
      </c>
      <c r="E1718" s="60" t="s">
        <v>4669</v>
      </c>
      <c r="F1718" s="60" t="s">
        <v>2009</v>
      </c>
      <c r="K1718" s="71"/>
    </row>
    <row r="1719" spans="2:11">
      <c r="B1719" s="60">
        <v>1715</v>
      </c>
      <c r="C1719" s="60" t="s">
        <v>2010</v>
      </c>
      <c r="D1719" s="60" t="s">
        <v>4523</v>
      </c>
      <c r="E1719" s="60" t="s">
        <v>4668</v>
      </c>
      <c r="F1719" s="60" t="s">
        <v>4523</v>
      </c>
      <c r="K1719" s="71"/>
    </row>
    <row r="1720" spans="2:11">
      <c r="B1720" s="60">
        <v>1716</v>
      </c>
      <c r="C1720" s="60" t="s">
        <v>2011</v>
      </c>
      <c r="D1720" s="60" t="s">
        <v>4524</v>
      </c>
      <c r="E1720" s="60" t="s">
        <v>4668</v>
      </c>
      <c r="F1720" s="60" t="s">
        <v>4524</v>
      </c>
      <c r="K1720" s="71"/>
    </row>
    <row r="1721" spans="2:11">
      <c r="B1721" s="60">
        <v>1717</v>
      </c>
      <c r="C1721" s="60" t="s">
        <v>2012</v>
      </c>
      <c r="D1721" s="60" t="s">
        <v>4525</v>
      </c>
      <c r="E1721" s="60" t="s">
        <v>4668</v>
      </c>
      <c r="F1721" s="60" t="s">
        <v>4525</v>
      </c>
      <c r="K1721" s="71"/>
    </row>
    <row r="1722" spans="2:11">
      <c r="B1722" s="60">
        <v>1718</v>
      </c>
      <c r="C1722" s="60" t="s">
        <v>2013</v>
      </c>
      <c r="D1722" s="60" t="s">
        <v>4526</v>
      </c>
      <c r="E1722" s="60" t="s">
        <v>4670</v>
      </c>
      <c r="F1722" s="60" t="s">
        <v>4526</v>
      </c>
      <c r="K1722" s="71"/>
    </row>
    <row r="1723" spans="2:11">
      <c r="B1723" s="60">
        <v>1719</v>
      </c>
      <c r="C1723" s="60" t="s">
        <v>2014</v>
      </c>
      <c r="D1723" s="60" t="s">
        <v>4527</v>
      </c>
      <c r="E1723" s="60" t="s">
        <v>4668</v>
      </c>
      <c r="F1723" s="60" t="s">
        <v>4527</v>
      </c>
      <c r="K1723" s="71"/>
    </row>
    <row r="1724" spans="2:11">
      <c r="B1724" s="60">
        <v>1720</v>
      </c>
      <c r="C1724" s="60" t="s">
        <v>2015</v>
      </c>
      <c r="D1724" s="60" t="s">
        <v>4528</v>
      </c>
      <c r="E1724" s="60" t="s">
        <v>4670</v>
      </c>
      <c r="F1724" s="60" t="s">
        <v>4528</v>
      </c>
      <c r="K1724" s="71"/>
    </row>
    <row r="1725" spans="2:11">
      <c r="B1725" s="60">
        <v>1721</v>
      </c>
      <c r="C1725" s="60" t="s">
        <v>2016</v>
      </c>
      <c r="D1725" s="60" t="s">
        <v>2017</v>
      </c>
      <c r="E1725" s="60" t="s">
        <v>4668</v>
      </c>
      <c r="F1725" s="60" t="s">
        <v>2017</v>
      </c>
      <c r="K1725" s="71"/>
    </row>
    <row r="1726" spans="2:11">
      <c r="B1726" s="60">
        <v>1722</v>
      </c>
      <c r="C1726" s="60" t="s">
        <v>2018</v>
      </c>
      <c r="D1726" s="60" t="s">
        <v>4529</v>
      </c>
      <c r="E1726" s="60" t="s">
        <v>4668</v>
      </c>
      <c r="F1726" s="60" t="s">
        <v>4529</v>
      </c>
      <c r="K1726" s="71"/>
    </row>
    <row r="1727" spans="2:11">
      <c r="B1727" s="60">
        <v>1723</v>
      </c>
      <c r="C1727" s="60" t="s">
        <v>2019</v>
      </c>
      <c r="D1727" s="60" t="s">
        <v>4530</v>
      </c>
      <c r="E1727" s="60" t="s">
        <v>4669</v>
      </c>
      <c r="F1727" s="60" t="s">
        <v>4530</v>
      </c>
      <c r="K1727" s="71"/>
    </row>
    <row r="1728" spans="2:11">
      <c r="B1728" s="60">
        <v>1724</v>
      </c>
      <c r="C1728" s="60" t="s">
        <v>2020</v>
      </c>
      <c r="D1728" s="60" t="s">
        <v>4531</v>
      </c>
      <c r="E1728" s="60" t="s">
        <v>4668</v>
      </c>
      <c r="F1728" s="60" t="s">
        <v>4531</v>
      </c>
      <c r="K1728" s="71"/>
    </row>
    <row r="1729" spans="2:11">
      <c r="B1729" s="60">
        <v>1725</v>
      </c>
      <c r="C1729" s="60" t="s">
        <v>2021</v>
      </c>
      <c r="D1729" s="60" t="s">
        <v>4532</v>
      </c>
      <c r="E1729" s="60" t="s">
        <v>4670</v>
      </c>
      <c r="F1729" s="60" t="s">
        <v>4532</v>
      </c>
      <c r="K1729" s="71"/>
    </row>
    <row r="1730" spans="2:11">
      <c r="B1730" s="60">
        <v>1726</v>
      </c>
      <c r="C1730" s="60" t="s">
        <v>2022</v>
      </c>
      <c r="D1730" s="60" t="s">
        <v>4533</v>
      </c>
      <c r="E1730" s="60" t="s">
        <v>4668</v>
      </c>
      <c r="F1730" s="60" t="s">
        <v>4533</v>
      </c>
      <c r="K1730" s="71"/>
    </row>
    <row r="1731" spans="2:11">
      <c r="B1731" s="60">
        <v>1727</v>
      </c>
      <c r="C1731" s="60" t="s">
        <v>2023</v>
      </c>
      <c r="D1731" s="60" t="s">
        <v>4534</v>
      </c>
      <c r="E1731" s="60" t="s">
        <v>4668</v>
      </c>
      <c r="F1731" s="60" t="s">
        <v>4534</v>
      </c>
      <c r="K1731" s="71"/>
    </row>
    <row r="1732" spans="2:11">
      <c r="B1732" s="60">
        <v>1728</v>
      </c>
      <c r="C1732" s="60" t="s">
        <v>2024</v>
      </c>
      <c r="D1732" s="60" t="s">
        <v>4535</v>
      </c>
      <c r="E1732" s="60" t="s">
        <v>4668</v>
      </c>
      <c r="F1732" s="60" t="s">
        <v>4535</v>
      </c>
      <c r="K1732" s="71"/>
    </row>
    <row r="1733" spans="2:11">
      <c r="B1733" s="60">
        <v>1729</v>
      </c>
      <c r="C1733" s="60" t="s">
        <v>2025</v>
      </c>
      <c r="D1733" s="60" t="s">
        <v>4536</v>
      </c>
      <c r="E1733" s="60" t="s">
        <v>4670</v>
      </c>
      <c r="F1733" s="60" t="s">
        <v>4536</v>
      </c>
      <c r="K1733" s="71"/>
    </row>
    <row r="1734" spans="2:11">
      <c r="B1734" s="60">
        <v>1730</v>
      </c>
      <c r="C1734" s="60" t="s">
        <v>2026</v>
      </c>
      <c r="D1734" s="60" t="s">
        <v>4537</v>
      </c>
      <c r="E1734" s="60" t="s">
        <v>4669</v>
      </c>
      <c r="F1734" s="60" t="s">
        <v>4537</v>
      </c>
      <c r="K1734" s="71"/>
    </row>
    <row r="1735" spans="2:11">
      <c r="B1735" s="60">
        <v>1731</v>
      </c>
      <c r="C1735" s="60" t="s">
        <v>2829</v>
      </c>
      <c r="D1735" s="60" t="s">
        <v>4538</v>
      </c>
      <c r="E1735" s="60" t="s">
        <v>4670</v>
      </c>
      <c r="F1735" s="60" t="s">
        <v>4538</v>
      </c>
      <c r="K1735" s="71"/>
    </row>
    <row r="1736" spans="2:11">
      <c r="B1736" s="60">
        <v>1732</v>
      </c>
      <c r="C1736" s="60" t="s">
        <v>2830</v>
      </c>
      <c r="D1736" s="60" t="s">
        <v>4539</v>
      </c>
      <c r="E1736" s="60" t="s">
        <v>4670</v>
      </c>
      <c r="F1736" s="60" t="s">
        <v>4539</v>
      </c>
      <c r="K1736" s="71"/>
    </row>
    <row r="1737" spans="2:11">
      <c r="B1737" s="60">
        <v>1733</v>
      </c>
      <c r="C1737" s="60" t="s">
        <v>2027</v>
      </c>
      <c r="D1737" s="60" t="s">
        <v>4540</v>
      </c>
      <c r="E1737" s="60" t="s">
        <v>4669</v>
      </c>
      <c r="F1737" s="60" t="s">
        <v>4540</v>
      </c>
      <c r="K1737" s="71"/>
    </row>
    <row r="1738" spans="2:11">
      <c r="B1738" s="60">
        <v>1734</v>
      </c>
      <c r="C1738" s="60" t="s">
        <v>2028</v>
      </c>
      <c r="D1738" s="60" t="s">
        <v>4541</v>
      </c>
      <c r="E1738" s="60" t="s">
        <v>4669</v>
      </c>
      <c r="F1738" s="60" t="s">
        <v>4541</v>
      </c>
      <c r="K1738" s="71"/>
    </row>
    <row r="1739" spans="2:11">
      <c r="B1739" s="60">
        <v>1735</v>
      </c>
      <c r="C1739" s="60" t="s">
        <v>2831</v>
      </c>
      <c r="D1739" s="60" t="s">
        <v>4542</v>
      </c>
      <c r="E1739" s="60" t="s">
        <v>4670</v>
      </c>
      <c r="F1739" s="60" t="s">
        <v>4542</v>
      </c>
      <c r="K1739" s="71"/>
    </row>
    <row r="1740" spans="2:11">
      <c r="B1740" s="60">
        <v>1736</v>
      </c>
      <c r="C1740" s="60" t="s">
        <v>2832</v>
      </c>
      <c r="D1740" s="60" t="s">
        <v>4543</v>
      </c>
      <c r="E1740" s="60" t="s">
        <v>4670</v>
      </c>
      <c r="F1740" s="60" t="s">
        <v>4543</v>
      </c>
      <c r="K1740" s="71"/>
    </row>
    <row r="1741" spans="2:11">
      <c r="B1741" s="60">
        <v>1737</v>
      </c>
      <c r="C1741" s="60" t="s">
        <v>2833</v>
      </c>
      <c r="D1741" s="60" t="s">
        <v>4544</v>
      </c>
      <c r="E1741" s="60" t="s">
        <v>4670</v>
      </c>
      <c r="F1741" s="60" t="s">
        <v>4544</v>
      </c>
      <c r="K1741" s="71"/>
    </row>
    <row r="1742" spans="2:11">
      <c r="B1742" s="60">
        <v>1738</v>
      </c>
      <c r="C1742" s="60" t="s">
        <v>2834</v>
      </c>
      <c r="D1742" s="60" t="s">
        <v>4545</v>
      </c>
      <c r="E1742" s="60" t="s">
        <v>4670</v>
      </c>
      <c r="F1742" s="60" t="s">
        <v>4545</v>
      </c>
      <c r="K1742" s="71"/>
    </row>
    <row r="1743" spans="2:11">
      <c r="B1743" s="60">
        <v>1739</v>
      </c>
      <c r="C1743" s="60" t="s">
        <v>2029</v>
      </c>
      <c r="D1743" s="60" t="s">
        <v>4546</v>
      </c>
      <c r="E1743" s="60" t="s">
        <v>4669</v>
      </c>
      <c r="F1743" s="60" t="s">
        <v>4546</v>
      </c>
      <c r="K1743" s="71"/>
    </row>
    <row r="1744" spans="2:11">
      <c r="B1744" s="60">
        <v>1740</v>
      </c>
      <c r="C1744" s="60" t="s">
        <v>2030</v>
      </c>
      <c r="D1744" s="60" t="s">
        <v>4547</v>
      </c>
      <c r="E1744" s="60" t="s">
        <v>4668</v>
      </c>
      <c r="F1744" s="60" t="s">
        <v>4547</v>
      </c>
      <c r="K1744" s="71"/>
    </row>
    <row r="1745" spans="2:11">
      <c r="B1745" s="60">
        <v>1741</v>
      </c>
      <c r="C1745" s="60" t="s">
        <v>2031</v>
      </c>
      <c r="D1745" s="60" t="s">
        <v>2556</v>
      </c>
      <c r="E1745" s="60" t="s">
        <v>4670</v>
      </c>
      <c r="F1745" s="60" t="s">
        <v>2556</v>
      </c>
      <c r="K1745" s="71"/>
    </row>
    <row r="1746" spans="2:11">
      <c r="B1746" s="60">
        <v>1742</v>
      </c>
      <c r="C1746" s="60" t="s">
        <v>2032</v>
      </c>
      <c r="D1746" s="60" t="s">
        <v>4548</v>
      </c>
      <c r="E1746" s="60" t="s">
        <v>4670</v>
      </c>
      <c r="F1746" s="60" t="s">
        <v>4548</v>
      </c>
      <c r="K1746" s="71"/>
    </row>
    <row r="1747" spans="2:11">
      <c r="B1747" s="60">
        <v>1743</v>
      </c>
      <c r="C1747" s="60" t="s">
        <v>2033</v>
      </c>
      <c r="D1747" s="60" t="s">
        <v>4549</v>
      </c>
      <c r="E1747" s="60" t="s">
        <v>4668</v>
      </c>
      <c r="F1747" s="60" t="s">
        <v>4549</v>
      </c>
      <c r="K1747" s="71"/>
    </row>
    <row r="1748" spans="2:11">
      <c r="B1748" s="60">
        <v>1744</v>
      </c>
      <c r="C1748" s="60" t="s">
        <v>2034</v>
      </c>
      <c r="D1748" s="60" t="s">
        <v>4550</v>
      </c>
      <c r="E1748" s="60" t="s">
        <v>4668</v>
      </c>
      <c r="F1748" s="60" t="s">
        <v>4550</v>
      </c>
      <c r="K1748" s="71"/>
    </row>
    <row r="1749" spans="2:11">
      <c r="B1749" s="60">
        <v>1745</v>
      </c>
      <c r="C1749" s="60" t="s">
        <v>2035</v>
      </c>
      <c r="D1749" s="60" t="s">
        <v>4551</v>
      </c>
      <c r="E1749" s="60" t="s">
        <v>4668</v>
      </c>
      <c r="F1749" s="60" t="s">
        <v>4551</v>
      </c>
      <c r="K1749" s="71"/>
    </row>
    <row r="1750" spans="2:11">
      <c r="B1750" s="60">
        <v>1746</v>
      </c>
      <c r="C1750" s="60" t="s">
        <v>2036</v>
      </c>
      <c r="D1750" s="60" t="s">
        <v>4552</v>
      </c>
      <c r="E1750" s="60" t="s">
        <v>4669</v>
      </c>
      <c r="F1750" s="60" t="s">
        <v>4552</v>
      </c>
      <c r="K1750" s="71"/>
    </row>
    <row r="1751" spans="2:11">
      <c r="B1751" s="60">
        <v>1747</v>
      </c>
      <c r="C1751" s="60" t="s">
        <v>2037</v>
      </c>
      <c r="D1751" s="60" t="s">
        <v>4553</v>
      </c>
      <c r="E1751" s="60" t="s">
        <v>4668</v>
      </c>
      <c r="F1751" s="60" t="s">
        <v>4553</v>
      </c>
      <c r="K1751" s="71"/>
    </row>
    <row r="1752" spans="2:11">
      <c r="B1752" s="60">
        <v>1748</v>
      </c>
      <c r="C1752" s="60" t="s">
        <v>2038</v>
      </c>
      <c r="D1752" s="60" t="s">
        <v>4554</v>
      </c>
      <c r="E1752" s="60" t="s">
        <v>4670</v>
      </c>
      <c r="F1752" s="60" t="s">
        <v>4554</v>
      </c>
      <c r="K1752" s="71"/>
    </row>
    <row r="1753" spans="2:11">
      <c r="B1753" s="60">
        <v>1749</v>
      </c>
      <c r="C1753" s="60" t="s">
        <v>2039</v>
      </c>
      <c r="D1753" s="60" t="s">
        <v>4555</v>
      </c>
      <c r="E1753" s="60" t="s">
        <v>4668</v>
      </c>
      <c r="F1753" s="60" t="s">
        <v>4555</v>
      </c>
      <c r="K1753" s="71"/>
    </row>
    <row r="1754" spans="2:11">
      <c r="B1754" s="60">
        <v>1750</v>
      </c>
      <c r="C1754" s="60" t="s">
        <v>2040</v>
      </c>
      <c r="D1754" s="60" t="s">
        <v>4556</v>
      </c>
      <c r="E1754" s="60" t="s">
        <v>4669</v>
      </c>
      <c r="F1754" s="60" t="s">
        <v>4556</v>
      </c>
      <c r="K1754" s="71"/>
    </row>
    <row r="1755" spans="2:11">
      <c r="B1755" s="60">
        <v>1751</v>
      </c>
      <c r="C1755" s="60" t="s">
        <v>2041</v>
      </c>
      <c r="D1755" s="60" t="s">
        <v>4557</v>
      </c>
      <c r="E1755" s="60" t="s">
        <v>4669</v>
      </c>
      <c r="F1755" s="60" t="s">
        <v>4557</v>
      </c>
      <c r="K1755" s="71"/>
    </row>
    <row r="1756" spans="2:11">
      <c r="B1756" s="60">
        <v>1752</v>
      </c>
      <c r="C1756" s="60" t="s">
        <v>2042</v>
      </c>
      <c r="D1756" s="60" t="s">
        <v>4558</v>
      </c>
      <c r="E1756" s="60" t="s">
        <v>4668</v>
      </c>
      <c r="F1756" s="60" t="s">
        <v>4558</v>
      </c>
      <c r="K1756" s="71"/>
    </row>
    <row r="1757" spans="2:11">
      <c r="B1757" s="60">
        <v>1753</v>
      </c>
      <c r="C1757" s="60" t="s">
        <v>2043</v>
      </c>
      <c r="D1757" s="60" t="s">
        <v>4559</v>
      </c>
      <c r="E1757" s="60" t="s">
        <v>4668</v>
      </c>
      <c r="F1757" s="60" t="s">
        <v>4559</v>
      </c>
      <c r="K1757" s="71"/>
    </row>
    <row r="1758" spans="2:11">
      <c r="B1758" s="60">
        <v>1754</v>
      </c>
      <c r="C1758" s="60" t="s">
        <v>2044</v>
      </c>
      <c r="D1758" s="60" t="s">
        <v>4560</v>
      </c>
      <c r="E1758" s="60" t="s">
        <v>4670</v>
      </c>
      <c r="F1758" s="60" t="s">
        <v>4560</v>
      </c>
      <c r="K1758" s="71"/>
    </row>
    <row r="1759" spans="2:11">
      <c r="B1759" s="60">
        <v>1755</v>
      </c>
      <c r="C1759" s="60" t="s">
        <v>2045</v>
      </c>
      <c r="D1759" s="60" t="s">
        <v>4561</v>
      </c>
      <c r="E1759" s="60" t="s">
        <v>4668</v>
      </c>
      <c r="F1759" s="60" t="s">
        <v>4561</v>
      </c>
      <c r="K1759" s="71"/>
    </row>
    <row r="1760" spans="2:11">
      <c r="B1760" s="60">
        <v>1756</v>
      </c>
      <c r="C1760" s="60" t="s">
        <v>2046</v>
      </c>
      <c r="D1760" s="60" t="s">
        <v>4562</v>
      </c>
      <c r="E1760" s="60" t="s">
        <v>4668</v>
      </c>
      <c r="F1760" s="60" t="s">
        <v>4562</v>
      </c>
      <c r="K1760" s="71"/>
    </row>
    <row r="1761" spans="2:11">
      <c r="B1761" s="60">
        <v>1757</v>
      </c>
      <c r="C1761" s="60" t="s">
        <v>2047</v>
      </c>
      <c r="D1761" s="60" t="s">
        <v>4563</v>
      </c>
      <c r="E1761" s="60" t="s">
        <v>4668</v>
      </c>
      <c r="F1761" s="60" t="s">
        <v>4563</v>
      </c>
      <c r="K1761" s="71"/>
    </row>
    <row r="1762" spans="2:11">
      <c r="B1762" s="60">
        <v>1758</v>
      </c>
      <c r="C1762" s="60" t="s">
        <v>2048</v>
      </c>
      <c r="D1762" s="60" t="s">
        <v>4564</v>
      </c>
      <c r="E1762" s="60" t="s">
        <v>4668</v>
      </c>
      <c r="F1762" s="60" t="s">
        <v>4564</v>
      </c>
      <c r="K1762" s="71"/>
    </row>
    <row r="1763" spans="2:11">
      <c r="B1763" s="60">
        <v>1759</v>
      </c>
      <c r="C1763" s="60" t="s">
        <v>2049</v>
      </c>
      <c r="D1763" s="60" t="s">
        <v>4565</v>
      </c>
      <c r="E1763" s="60" t="s">
        <v>4668</v>
      </c>
      <c r="F1763" s="60" t="s">
        <v>4565</v>
      </c>
      <c r="K1763" s="71"/>
    </row>
    <row r="1764" spans="2:11">
      <c r="B1764" s="60">
        <v>1760</v>
      </c>
      <c r="C1764" s="60" t="s">
        <v>2050</v>
      </c>
      <c r="D1764" s="60" t="s">
        <v>4566</v>
      </c>
      <c r="E1764" s="60" t="s">
        <v>4668</v>
      </c>
      <c r="F1764" s="60" t="s">
        <v>4566</v>
      </c>
      <c r="K1764" s="71"/>
    </row>
    <row r="1765" spans="2:11">
      <c r="B1765" s="60">
        <v>1761</v>
      </c>
      <c r="C1765" s="60" t="s">
        <v>2051</v>
      </c>
      <c r="D1765" s="60" t="s">
        <v>4567</v>
      </c>
      <c r="E1765" s="60" t="s">
        <v>4668</v>
      </c>
      <c r="F1765" s="60" t="s">
        <v>4567</v>
      </c>
      <c r="K1765" s="71"/>
    </row>
    <row r="1766" spans="2:11">
      <c r="B1766" s="60">
        <v>1762</v>
      </c>
      <c r="C1766" s="60" t="s">
        <v>2052</v>
      </c>
      <c r="D1766" s="60" t="s">
        <v>4568</v>
      </c>
      <c r="E1766" s="60" t="s">
        <v>4670</v>
      </c>
      <c r="F1766" s="60" t="s">
        <v>4568</v>
      </c>
      <c r="K1766" s="71"/>
    </row>
    <row r="1767" spans="2:11">
      <c r="B1767" s="60">
        <v>1763</v>
      </c>
      <c r="C1767" s="60" t="s">
        <v>2053</v>
      </c>
      <c r="D1767" s="60" t="s">
        <v>4569</v>
      </c>
      <c r="E1767" s="60" t="s">
        <v>4669</v>
      </c>
      <c r="F1767" s="60" t="s">
        <v>4569</v>
      </c>
      <c r="K1767" s="71"/>
    </row>
    <row r="1768" spans="2:11">
      <c r="B1768" s="60">
        <v>1764</v>
      </c>
      <c r="C1768" s="60" t="s">
        <v>2054</v>
      </c>
      <c r="D1768" s="60" t="s">
        <v>4570</v>
      </c>
      <c r="E1768" s="60" t="s">
        <v>4668</v>
      </c>
      <c r="F1768" s="60" t="s">
        <v>4570</v>
      </c>
      <c r="K1768" s="71"/>
    </row>
    <row r="1769" spans="2:11">
      <c r="B1769" s="60">
        <v>1765</v>
      </c>
      <c r="C1769" s="60" t="s">
        <v>2835</v>
      </c>
      <c r="D1769" s="60" t="s">
        <v>4571</v>
      </c>
      <c r="E1769" s="60" t="s">
        <v>4668</v>
      </c>
      <c r="F1769" s="60" t="s">
        <v>4571</v>
      </c>
      <c r="K1769" s="71"/>
    </row>
    <row r="1770" spans="2:11">
      <c r="B1770" s="60">
        <v>1766</v>
      </c>
      <c r="C1770" s="60" t="s">
        <v>2055</v>
      </c>
      <c r="D1770" s="60" t="s">
        <v>4572</v>
      </c>
      <c r="E1770" s="60" t="s">
        <v>4670</v>
      </c>
      <c r="F1770" s="60" t="s">
        <v>4572</v>
      </c>
      <c r="K1770" s="71"/>
    </row>
    <row r="1771" spans="2:11">
      <c r="B1771" s="60">
        <v>1767</v>
      </c>
      <c r="C1771" s="60" t="s">
        <v>2557</v>
      </c>
      <c r="D1771" s="60" t="s">
        <v>4573</v>
      </c>
      <c r="E1771" s="60" t="s">
        <v>4668</v>
      </c>
      <c r="F1771" s="60" t="s">
        <v>4573</v>
      </c>
      <c r="K1771" s="71"/>
    </row>
    <row r="1772" spans="2:11">
      <c r="B1772" s="60">
        <v>1768</v>
      </c>
      <c r="C1772" s="60" t="s">
        <v>2056</v>
      </c>
      <c r="D1772" s="60" t="s">
        <v>4574</v>
      </c>
      <c r="E1772" s="60" t="s">
        <v>4668</v>
      </c>
      <c r="F1772" s="60" t="s">
        <v>4574</v>
      </c>
      <c r="K1772" s="71"/>
    </row>
    <row r="1773" spans="2:11">
      <c r="B1773" s="60">
        <v>1769</v>
      </c>
      <c r="C1773" s="60" t="s">
        <v>2057</v>
      </c>
      <c r="D1773" s="60" t="s">
        <v>4575</v>
      </c>
      <c r="E1773" s="60" t="s">
        <v>4668</v>
      </c>
      <c r="F1773" s="60" t="s">
        <v>4575</v>
      </c>
      <c r="K1773" s="71"/>
    </row>
    <row r="1774" spans="2:11">
      <c r="B1774" s="60">
        <v>1770</v>
      </c>
      <c r="C1774" s="60" t="s">
        <v>2058</v>
      </c>
      <c r="D1774" s="60" t="s">
        <v>4576</v>
      </c>
      <c r="E1774" s="60" t="s">
        <v>4670</v>
      </c>
      <c r="F1774" s="60" t="s">
        <v>4576</v>
      </c>
    </row>
    <row r="1775" spans="2:11">
      <c r="B1775" s="60">
        <v>1771</v>
      </c>
      <c r="C1775" s="60" t="s">
        <v>2059</v>
      </c>
      <c r="D1775" s="60" t="s">
        <v>4577</v>
      </c>
      <c r="E1775" s="60" t="s">
        <v>4669</v>
      </c>
      <c r="F1775" s="60" t="s">
        <v>4577</v>
      </c>
      <c r="K1775" s="71"/>
    </row>
    <row r="1776" spans="2:11">
      <c r="B1776" s="60">
        <v>1772</v>
      </c>
      <c r="C1776" s="60" t="s">
        <v>2836</v>
      </c>
      <c r="D1776" s="60" t="s">
        <v>4578</v>
      </c>
      <c r="E1776" s="60" t="s">
        <v>4670</v>
      </c>
      <c r="F1776" s="60" t="s">
        <v>4578</v>
      </c>
      <c r="K1776" s="71"/>
    </row>
    <row r="1777" spans="2:11">
      <c r="B1777" s="60">
        <v>1773</v>
      </c>
      <c r="C1777" s="60" t="s">
        <v>2837</v>
      </c>
      <c r="D1777" s="60" t="s">
        <v>4579</v>
      </c>
      <c r="E1777" s="60" t="s">
        <v>4670</v>
      </c>
      <c r="F1777" s="60" t="s">
        <v>4579</v>
      </c>
      <c r="K1777" s="71"/>
    </row>
    <row r="1778" spans="2:11">
      <c r="B1778" s="60">
        <v>1774</v>
      </c>
      <c r="C1778" s="60" t="s">
        <v>2060</v>
      </c>
      <c r="D1778" s="60" t="s">
        <v>4580</v>
      </c>
      <c r="E1778" s="60" t="s">
        <v>4669</v>
      </c>
      <c r="F1778" s="60" t="s">
        <v>4580</v>
      </c>
      <c r="K1778" s="71"/>
    </row>
    <row r="1779" spans="2:11">
      <c r="B1779" s="60">
        <v>1775</v>
      </c>
      <c r="C1779" s="60" t="s">
        <v>2061</v>
      </c>
      <c r="D1779" s="60" t="s">
        <v>4581</v>
      </c>
      <c r="E1779" s="60" t="s">
        <v>4670</v>
      </c>
      <c r="F1779" s="60" t="s">
        <v>4581</v>
      </c>
      <c r="K1779" s="71"/>
    </row>
    <row r="1780" spans="2:11">
      <c r="B1780" s="60">
        <v>1776</v>
      </c>
      <c r="C1780" s="60" t="s">
        <v>2062</v>
      </c>
      <c r="D1780" s="60" t="s">
        <v>4582</v>
      </c>
      <c r="E1780" s="60" t="s">
        <v>4669</v>
      </c>
      <c r="F1780" s="60" t="s">
        <v>4582</v>
      </c>
      <c r="K1780" s="71"/>
    </row>
    <row r="1781" spans="2:11">
      <c r="B1781" s="60">
        <v>1777</v>
      </c>
      <c r="C1781" s="60" t="s">
        <v>2838</v>
      </c>
      <c r="D1781" s="60" t="s">
        <v>4583</v>
      </c>
      <c r="E1781" s="60" t="s">
        <v>4670</v>
      </c>
      <c r="F1781" s="60" t="s">
        <v>4583</v>
      </c>
      <c r="K1781" s="71"/>
    </row>
    <row r="1782" spans="2:11">
      <c r="B1782" s="60">
        <v>1778</v>
      </c>
      <c r="C1782" s="60" t="s">
        <v>2063</v>
      </c>
      <c r="D1782" s="60" t="s">
        <v>4584</v>
      </c>
      <c r="E1782" s="60" t="s">
        <v>4668</v>
      </c>
      <c r="F1782" s="60" t="s">
        <v>4584</v>
      </c>
      <c r="K1782" s="71"/>
    </row>
    <row r="1783" spans="2:11">
      <c r="B1783" s="60">
        <v>1779</v>
      </c>
      <c r="C1783" s="60" t="s">
        <v>2064</v>
      </c>
      <c r="D1783" s="60" t="s">
        <v>4585</v>
      </c>
      <c r="E1783" s="60" t="s">
        <v>4668</v>
      </c>
      <c r="F1783" s="60" t="s">
        <v>4585</v>
      </c>
      <c r="K1783" s="71"/>
    </row>
    <row r="1784" spans="2:11">
      <c r="B1784" s="60">
        <v>1780</v>
      </c>
      <c r="C1784" s="60" t="s">
        <v>2065</v>
      </c>
      <c r="D1784" s="60" t="s">
        <v>4586</v>
      </c>
      <c r="E1784" s="60" t="s">
        <v>4669</v>
      </c>
      <c r="F1784" s="60" t="s">
        <v>4586</v>
      </c>
      <c r="K1784" s="71"/>
    </row>
    <row r="1785" spans="2:11">
      <c r="B1785" s="60">
        <v>1781</v>
      </c>
      <c r="C1785" s="60" t="s">
        <v>57</v>
      </c>
      <c r="D1785" s="60" t="s">
        <v>4587</v>
      </c>
      <c r="E1785" s="60" t="s">
        <v>4669</v>
      </c>
      <c r="F1785" s="60" t="s">
        <v>4587</v>
      </c>
      <c r="K1785" s="71"/>
    </row>
    <row r="1786" spans="2:11">
      <c r="B1786" s="60">
        <v>1782</v>
      </c>
      <c r="C1786" s="60" t="s">
        <v>2066</v>
      </c>
      <c r="D1786" s="60" t="s">
        <v>4588</v>
      </c>
      <c r="E1786" s="60" t="s">
        <v>4668</v>
      </c>
      <c r="F1786" s="60" t="s">
        <v>4588</v>
      </c>
      <c r="K1786" s="71"/>
    </row>
    <row r="1787" spans="2:11">
      <c r="B1787" s="60">
        <v>1783</v>
      </c>
      <c r="C1787" s="60" t="s">
        <v>2067</v>
      </c>
      <c r="D1787" s="60" t="s">
        <v>4589</v>
      </c>
      <c r="E1787" s="60" t="s">
        <v>4670</v>
      </c>
      <c r="F1787" s="60" t="s">
        <v>4589</v>
      </c>
      <c r="K1787" s="71"/>
    </row>
    <row r="1788" spans="2:11">
      <c r="B1788" s="60">
        <v>1784</v>
      </c>
      <c r="C1788" s="60" t="s">
        <v>2068</v>
      </c>
      <c r="D1788" s="60" t="s">
        <v>4590</v>
      </c>
      <c r="E1788" s="60" t="s">
        <v>4669</v>
      </c>
      <c r="F1788" s="60" t="s">
        <v>4590</v>
      </c>
      <c r="K1788" s="71"/>
    </row>
    <row r="1789" spans="2:11">
      <c r="B1789" s="60">
        <v>1785</v>
      </c>
      <c r="C1789" s="60" t="s">
        <v>2069</v>
      </c>
      <c r="D1789" s="60" t="s">
        <v>4591</v>
      </c>
      <c r="E1789" s="60" t="s">
        <v>4670</v>
      </c>
      <c r="F1789" s="60" t="s">
        <v>4591</v>
      </c>
      <c r="K1789" s="71"/>
    </row>
    <row r="1790" spans="2:11">
      <c r="B1790" s="60">
        <v>1786</v>
      </c>
      <c r="C1790" s="60" t="s">
        <v>2070</v>
      </c>
      <c r="D1790" s="60" t="s">
        <v>4592</v>
      </c>
      <c r="E1790" s="60" t="s">
        <v>4668</v>
      </c>
      <c r="F1790" s="60" t="s">
        <v>4592</v>
      </c>
      <c r="K1790" s="71"/>
    </row>
    <row r="1791" spans="2:11">
      <c r="B1791" s="60">
        <v>1787</v>
      </c>
      <c r="C1791" s="60" t="s">
        <v>2071</v>
      </c>
      <c r="D1791" s="60" t="s">
        <v>4593</v>
      </c>
      <c r="E1791" s="60" t="s">
        <v>4668</v>
      </c>
      <c r="F1791" s="60" t="s">
        <v>4593</v>
      </c>
      <c r="K1791" s="71"/>
    </row>
    <row r="1792" spans="2:11">
      <c r="B1792" s="60">
        <v>1788</v>
      </c>
      <c r="C1792" s="60" t="s">
        <v>2558</v>
      </c>
      <c r="D1792" s="60" t="s">
        <v>4594</v>
      </c>
      <c r="E1792" s="60" t="s">
        <v>4668</v>
      </c>
      <c r="F1792" s="60" t="s">
        <v>4594</v>
      </c>
      <c r="K1792" s="71"/>
    </row>
    <row r="1793" spans="2:11">
      <c r="B1793" s="60">
        <v>1789</v>
      </c>
      <c r="C1793" s="60" t="s">
        <v>2072</v>
      </c>
      <c r="D1793" s="60" t="s">
        <v>4595</v>
      </c>
      <c r="E1793" s="60" t="s">
        <v>4668</v>
      </c>
      <c r="F1793" s="60" t="s">
        <v>4595</v>
      </c>
      <c r="K1793" s="71"/>
    </row>
    <row r="1794" spans="2:11">
      <c r="B1794" s="60">
        <v>1790</v>
      </c>
      <c r="C1794" s="60" t="s">
        <v>2073</v>
      </c>
      <c r="D1794" s="60" t="s">
        <v>4596</v>
      </c>
      <c r="E1794" s="60" t="s">
        <v>4669</v>
      </c>
      <c r="F1794" s="60" t="s">
        <v>4596</v>
      </c>
      <c r="K1794" s="71"/>
    </row>
    <row r="1795" spans="2:11">
      <c r="B1795" s="60">
        <v>1791</v>
      </c>
      <c r="C1795" s="60" t="s">
        <v>2074</v>
      </c>
      <c r="D1795" s="60" t="s">
        <v>4597</v>
      </c>
      <c r="E1795" s="60" t="s">
        <v>4668</v>
      </c>
      <c r="F1795" s="60" t="s">
        <v>4597</v>
      </c>
      <c r="K1795" s="71"/>
    </row>
    <row r="1796" spans="2:11">
      <c r="B1796" s="60">
        <v>1792</v>
      </c>
      <c r="C1796" s="60" t="s">
        <v>2075</v>
      </c>
      <c r="D1796" s="60" t="s">
        <v>4598</v>
      </c>
      <c r="E1796" s="60" t="s">
        <v>4669</v>
      </c>
      <c r="F1796" s="60" t="s">
        <v>4598</v>
      </c>
      <c r="K1796" s="71"/>
    </row>
    <row r="1797" spans="2:11">
      <c r="B1797" s="60">
        <v>1793</v>
      </c>
      <c r="C1797" s="60" t="s">
        <v>2076</v>
      </c>
      <c r="D1797" s="60" t="s">
        <v>4599</v>
      </c>
      <c r="E1797" s="60" t="s">
        <v>4668</v>
      </c>
      <c r="F1797" s="60" t="s">
        <v>4599</v>
      </c>
      <c r="K1797" s="71"/>
    </row>
    <row r="1798" spans="2:11">
      <c r="B1798" s="60">
        <v>1794</v>
      </c>
      <c r="C1798" s="60" t="s">
        <v>2077</v>
      </c>
      <c r="D1798" s="60" t="s">
        <v>4600</v>
      </c>
      <c r="E1798" s="60" t="s">
        <v>4669</v>
      </c>
      <c r="F1798" s="60" t="s">
        <v>4600</v>
      </c>
      <c r="K1798" s="71"/>
    </row>
    <row r="1799" spans="2:11">
      <c r="B1799" s="60">
        <v>1795</v>
      </c>
      <c r="C1799" s="60" t="s">
        <v>2078</v>
      </c>
      <c r="D1799" s="60" t="s">
        <v>4601</v>
      </c>
      <c r="E1799" s="60" t="s">
        <v>4669</v>
      </c>
      <c r="F1799" s="60" t="s">
        <v>4601</v>
      </c>
      <c r="K1799" s="71"/>
    </row>
    <row r="1800" spans="2:11">
      <c r="B1800" s="60">
        <v>1796</v>
      </c>
      <c r="C1800" s="60" t="s">
        <v>2079</v>
      </c>
      <c r="D1800" s="60" t="s">
        <v>4602</v>
      </c>
      <c r="E1800" s="60" t="s">
        <v>4669</v>
      </c>
      <c r="F1800" s="60" t="s">
        <v>4602</v>
      </c>
      <c r="K1800" s="71"/>
    </row>
    <row r="1801" spans="2:11">
      <c r="B1801" s="60">
        <v>1797</v>
      </c>
      <c r="C1801" s="60" t="s">
        <v>2080</v>
      </c>
      <c r="D1801" s="60" t="s">
        <v>4603</v>
      </c>
      <c r="E1801" s="60" t="s">
        <v>4669</v>
      </c>
      <c r="F1801" s="60" t="s">
        <v>4603</v>
      </c>
      <c r="K1801" s="71"/>
    </row>
    <row r="1802" spans="2:11">
      <c r="B1802" s="60">
        <v>1798</v>
      </c>
      <c r="C1802" s="60" t="s">
        <v>2081</v>
      </c>
      <c r="D1802" s="60" t="s">
        <v>4604</v>
      </c>
      <c r="E1802" s="60" t="s">
        <v>4668</v>
      </c>
      <c r="F1802" s="60" t="s">
        <v>4604</v>
      </c>
      <c r="K1802" s="71"/>
    </row>
    <row r="1803" spans="2:11">
      <c r="B1803" s="60">
        <v>1799</v>
      </c>
      <c r="C1803" s="60" t="s">
        <v>2082</v>
      </c>
      <c r="D1803" s="60" t="s">
        <v>4605</v>
      </c>
      <c r="E1803" s="60" t="s">
        <v>4669</v>
      </c>
      <c r="F1803" s="60" t="s">
        <v>4605</v>
      </c>
      <c r="K1803" s="71"/>
    </row>
    <row r="1804" spans="2:11">
      <c r="B1804" s="60">
        <v>1800</v>
      </c>
      <c r="C1804" s="60" t="s">
        <v>2083</v>
      </c>
      <c r="D1804" s="60" t="s">
        <v>4606</v>
      </c>
      <c r="E1804" s="60" t="s">
        <v>4668</v>
      </c>
      <c r="F1804" s="60" t="s">
        <v>4606</v>
      </c>
      <c r="K1804" s="71"/>
    </row>
    <row r="1805" spans="2:11">
      <c r="B1805" s="60">
        <v>1801</v>
      </c>
      <c r="C1805" s="60" t="s">
        <v>2084</v>
      </c>
      <c r="D1805" s="60" t="s">
        <v>4607</v>
      </c>
      <c r="E1805" s="60" t="s">
        <v>4668</v>
      </c>
      <c r="F1805" s="60" t="s">
        <v>4607</v>
      </c>
      <c r="K1805" s="71"/>
    </row>
    <row r="1806" spans="2:11">
      <c r="B1806" s="60">
        <v>1802</v>
      </c>
      <c r="C1806" s="60" t="s">
        <v>2085</v>
      </c>
      <c r="D1806" s="60" t="s">
        <v>4608</v>
      </c>
      <c r="E1806" s="60" t="s">
        <v>4669</v>
      </c>
      <c r="F1806" s="60" t="s">
        <v>4608</v>
      </c>
      <c r="K1806" s="71"/>
    </row>
    <row r="1807" spans="2:11">
      <c r="B1807" s="60">
        <v>1803</v>
      </c>
      <c r="C1807" s="60" t="s">
        <v>2086</v>
      </c>
      <c r="D1807" s="60" t="s">
        <v>4609</v>
      </c>
      <c r="E1807" s="60" t="s">
        <v>4669</v>
      </c>
      <c r="F1807" s="60" t="s">
        <v>4609</v>
      </c>
      <c r="K1807" s="71"/>
    </row>
    <row r="1808" spans="2:11">
      <c r="B1808" s="60">
        <v>1804</v>
      </c>
      <c r="C1808" s="60" t="s">
        <v>2839</v>
      </c>
      <c r="D1808" s="60" t="s">
        <v>4610</v>
      </c>
      <c r="E1808" s="60" t="s">
        <v>4670</v>
      </c>
      <c r="F1808" s="60" t="s">
        <v>4610</v>
      </c>
      <c r="K1808" s="71"/>
    </row>
    <row r="1809" spans="2:11">
      <c r="B1809" s="60">
        <v>1805</v>
      </c>
      <c r="C1809" s="60" t="s">
        <v>2087</v>
      </c>
      <c r="D1809" s="60" t="s">
        <v>4611</v>
      </c>
      <c r="E1809" s="60" t="s">
        <v>4668</v>
      </c>
      <c r="F1809" s="60" t="s">
        <v>4611</v>
      </c>
      <c r="K1809" s="71"/>
    </row>
    <row r="1810" spans="2:11">
      <c r="B1810" s="60">
        <v>1806</v>
      </c>
      <c r="C1810" s="60" t="s">
        <v>2088</v>
      </c>
      <c r="D1810" s="60" t="s">
        <v>4612</v>
      </c>
      <c r="E1810" s="60" t="s">
        <v>4670</v>
      </c>
      <c r="F1810" s="60" t="s">
        <v>4612</v>
      </c>
      <c r="K1810" s="71"/>
    </row>
    <row r="1811" spans="2:11">
      <c r="B1811" s="60">
        <v>1807</v>
      </c>
      <c r="C1811" s="60" t="s">
        <v>2089</v>
      </c>
      <c r="D1811" s="60" t="s">
        <v>4613</v>
      </c>
      <c r="E1811" s="60" t="s">
        <v>4669</v>
      </c>
      <c r="F1811" s="60" t="s">
        <v>4613</v>
      </c>
      <c r="K1811" s="71"/>
    </row>
    <row r="1812" spans="2:11">
      <c r="B1812" s="60">
        <v>1808</v>
      </c>
      <c r="C1812" s="60" t="s">
        <v>2090</v>
      </c>
      <c r="D1812" s="60" t="s">
        <v>4614</v>
      </c>
      <c r="E1812" s="60" t="s">
        <v>4668</v>
      </c>
      <c r="F1812" s="60" t="s">
        <v>4614</v>
      </c>
      <c r="K1812" s="71"/>
    </row>
    <row r="1813" spans="2:11">
      <c r="B1813" s="60">
        <v>1809</v>
      </c>
      <c r="C1813" s="60" t="s">
        <v>2091</v>
      </c>
      <c r="D1813" s="60" t="s">
        <v>4615</v>
      </c>
      <c r="E1813" s="60" t="s">
        <v>4668</v>
      </c>
      <c r="F1813" s="60" t="s">
        <v>4615</v>
      </c>
      <c r="K1813" s="71"/>
    </row>
    <row r="1814" spans="2:11">
      <c r="B1814" s="60">
        <v>1810</v>
      </c>
      <c r="C1814" s="60" t="s">
        <v>2092</v>
      </c>
      <c r="D1814" s="60" t="s">
        <v>4616</v>
      </c>
      <c r="E1814" s="60" t="s">
        <v>4668</v>
      </c>
      <c r="F1814" s="60" t="s">
        <v>4616</v>
      </c>
      <c r="K1814" s="71"/>
    </row>
    <row r="1815" spans="2:11">
      <c r="B1815" s="60">
        <v>1811</v>
      </c>
      <c r="C1815" s="60" t="s">
        <v>2093</v>
      </c>
      <c r="D1815" s="60" t="s">
        <v>4617</v>
      </c>
      <c r="E1815" s="60" t="s">
        <v>4669</v>
      </c>
      <c r="F1815" s="60" t="s">
        <v>4617</v>
      </c>
      <c r="K1815" s="71"/>
    </row>
    <row r="1816" spans="2:11">
      <c r="B1816" s="60">
        <v>1812</v>
      </c>
      <c r="C1816" s="60" t="s">
        <v>2094</v>
      </c>
      <c r="D1816" s="60" t="s">
        <v>4618</v>
      </c>
      <c r="E1816" s="60" t="s">
        <v>4669</v>
      </c>
      <c r="F1816" s="60" t="s">
        <v>4618</v>
      </c>
      <c r="K1816" s="71"/>
    </row>
    <row r="1817" spans="2:11">
      <c r="B1817" s="60">
        <v>1813</v>
      </c>
      <c r="C1817" s="60" t="s">
        <v>2095</v>
      </c>
      <c r="D1817" s="60" t="s">
        <v>4619</v>
      </c>
      <c r="E1817" s="60" t="s">
        <v>4670</v>
      </c>
      <c r="F1817" s="60" t="s">
        <v>4619</v>
      </c>
      <c r="K1817" s="71"/>
    </row>
    <row r="1818" spans="2:11">
      <c r="B1818" s="60">
        <v>1814</v>
      </c>
      <c r="C1818" s="60" t="s">
        <v>2096</v>
      </c>
      <c r="D1818" s="60" t="s">
        <v>4620</v>
      </c>
      <c r="E1818" s="60" t="s">
        <v>4668</v>
      </c>
      <c r="F1818" s="60" t="s">
        <v>4620</v>
      </c>
      <c r="K1818" s="71"/>
    </row>
    <row r="1819" spans="2:11">
      <c r="B1819" s="60">
        <v>1815</v>
      </c>
      <c r="C1819" s="60" t="s">
        <v>2097</v>
      </c>
      <c r="D1819" s="60" t="s">
        <v>4621</v>
      </c>
      <c r="E1819" s="60" t="s">
        <v>4668</v>
      </c>
      <c r="F1819" s="60" t="s">
        <v>4621</v>
      </c>
      <c r="K1819" s="71"/>
    </row>
    <row r="1820" spans="2:11">
      <c r="B1820" s="60">
        <v>1816</v>
      </c>
      <c r="C1820" s="60" t="s">
        <v>2098</v>
      </c>
      <c r="D1820" s="60" t="s">
        <v>4622</v>
      </c>
      <c r="E1820" s="60" t="s">
        <v>4668</v>
      </c>
      <c r="F1820" s="60" t="s">
        <v>4622</v>
      </c>
      <c r="K1820" s="71"/>
    </row>
    <row r="1821" spans="2:11">
      <c r="B1821" s="60">
        <v>1817</v>
      </c>
      <c r="C1821" s="60" t="s">
        <v>2099</v>
      </c>
      <c r="D1821" s="60" t="s">
        <v>4623</v>
      </c>
      <c r="E1821" s="60" t="s">
        <v>4669</v>
      </c>
      <c r="F1821" s="60" t="s">
        <v>4623</v>
      </c>
      <c r="K1821" s="71"/>
    </row>
    <row r="1822" spans="2:11">
      <c r="B1822" s="60">
        <v>1818</v>
      </c>
      <c r="C1822" s="60" t="s">
        <v>2100</v>
      </c>
      <c r="D1822" s="60" t="s">
        <v>4624</v>
      </c>
      <c r="E1822" s="60" t="s">
        <v>4670</v>
      </c>
      <c r="F1822" s="60" t="s">
        <v>4624</v>
      </c>
      <c r="K1822" s="71"/>
    </row>
    <row r="1823" spans="2:11">
      <c r="B1823" s="60">
        <v>1819</v>
      </c>
      <c r="C1823" s="60" t="s">
        <v>2101</v>
      </c>
      <c r="D1823" s="60" t="s">
        <v>4625</v>
      </c>
      <c r="E1823" s="60" t="s">
        <v>4668</v>
      </c>
      <c r="F1823" s="60" t="s">
        <v>4625</v>
      </c>
      <c r="K1823" s="71"/>
    </row>
    <row r="1824" spans="2:11">
      <c r="B1824" s="60">
        <v>1820</v>
      </c>
      <c r="C1824" s="60" t="s">
        <v>2102</v>
      </c>
      <c r="D1824" s="60" t="s">
        <v>4626</v>
      </c>
      <c r="E1824" s="60" t="s">
        <v>4668</v>
      </c>
      <c r="F1824" s="60" t="s">
        <v>4626</v>
      </c>
      <c r="K1824" s="71"/>
    </row>
    <row r="1825" spans="2:11">
      <c r="B1825" s="60">
        <v>1821</v>
      </c>
      <c r="C1825" s="60" t="s">
        <v>2103</v>
      </c>
      <c r="D1825" s="60" t="s">
        <v>4627</v>
      </c>
      <c r="E1825" s="60" t="s">
        <v>4668</v>
      </c>
      <c r="F1825" s="60" t="s">
        <v>4627</v>
      </c>
      <c r="K1825" s="71"/>
    </row>
    <row r="1826" spans="2:11">
      <c r="B1826" s="60">
        <v>1822</v>
      </c>
      <c r="C1826" s="60" t="s">
        <v>2104</v>
      </c>
      <c r="D1826" s="60" t="s">
        <v>4628</v>
      </c>
      <c r="E1826" s="60" t="s">
        <v>4670</v>
      </c>
      <c r="F1826" s="60" t="s">
        <v>4628</v>
      </c>
      <c r="K1826" s="71"/>
    </row>
    <row r="1827" spans="2:11">
      <c r="B1827" s="60">
        <v>1823</v>
      </c>
      <c r="C1827" s="60" t="s">
        <v>2105</v>
      </c>
      <c r="D1827" s="60" t="s">
        <v>4629</v>
      </c>
      <c r="E1827" s="60" t="s">
        <v>4668</v>
      </c>
      <c r="F1827" s="60" t="s">
        <v>4629</v>
      </c>
      <c r="K1827" s="71"/>
    </row>
    <row r="1828" spans="2:11">
      <c r="B1828" s="60">
        <v>1824</v>
      </c>
      <c r="C1828" s="60" t="s">
        <v>2106</v>
      </c>
      <c r="D1828" s="60" t="s">
        <v>4630</v>
      </c>
      <c r="E1828" s="60" t="s">
        <v>4670</v>
      </c>
      <c r="F1828" s="60" t="s">
        <v>4630</v>
      </c>
      <c r="K1828" s="71"/>
    </row>
    <row r="1829" spans="2:11">
      <c r="B1829" s="60">
        <v>1825</v>
      </c>
      <c r="C1829" s="60" t="s">
        <v>2107</v>
      </c>
      <c r="D1829" s="60" t="s">
        <v>4631</v>
      </c>
      <c r="E1829" s="60" t="s">
        <v>4668</v>
      </c>
      <c r="F1829" s="60" t="s">
        <v>4631</v>
      </c>
      <c r="K1829" s="71"/>
    </row>
    <row r="1830" spans="2:11">
      <c r="B1830" s="60">
        <v>1826</v>
      </c>
      <c r="C1830" s="60" t="s">
        <v>2840</v>
      </c>
      <c r="D1830" s="60" t="s">
        <v>4632</v>
      </c>
      <c r="E1830" s="60" t="s">
        <v>4668</v>
      </c>
      <c r="F1830" s="60" t="s">
        <v>4632</v>
      </c>
      <c r="K1830" s="71"/>
    </row>
    <row r="1831" spans="2:11">
      <c r="B1831" s="60">
        <v>1827</v>
      </c>
      <c r="C1831" s="60" t="s">
        <v>2108</v>
      </c>
      <c r="D1831" s="60" t="s">
        <v>4633</v>
      </c>
      <c r="E1831" s="60" t="s">
        <v>4668</v>
      </c>
      <c r="F1831" s="60" t="s">
        <v>4633</v>
      </c>
      <c r="K1831" s="71"/>
    </row>
    <row r="1832" spans="2:11">
      <c r="B1832" s="60">
        <v>1828</v>
      </c>
      <c r="C1832" s="60" t="s">
        <v>2109</v>
      </c>
      <c r="D1832" s="60" t="s">
        <v>4634</v>
      </c>
      <c r="E1832" s="60" t="s">
        <v>4669</v>
      </c>
      <c r="F1832" s="60" t="s">
        <v>4634</v>
      </c>
      <c r="K1832" s="71"/>
    </row>
    <row r="1833" spans="2:11">
      <c r="B1833" s="60">
        <v>1829</v>
      </c>
      <c r="C1833" s="60" t="s">
        <v>2110</v>
      </c>
      <c r="D1833" s="60" t="s">
        <v>4635</v>
      </c>
      <c r="E1833" s="60" t="s">
        <v>4668</v>
      </c>
      <c r="F1833" s="60" t="s">
        <v>4635</v>
      </c>
      <c r="K1833" s="71"/>
    </row>
    <row r="1834" spans="2:11">
      <c r="B1834" s="60">
        <v>1830</v>
      </c>
      <c r="C1834" s="60" t="s">
        <v>2111</v>
      </c>
      <c r="D1834" s="60" t="s">
        <v>4636</v>
      </c>
      <c r="E1834" s="60" t="s">
        <v>4668</v>
      </c>
      <c r="F1834" s="60" t="s">
        <v>4636</v>
      </c>
      <c r="K1834" s="71"/>
    </row>
    <row r="1835" spans="2:11">
      <c r="B1835" s="60">
        <v>1831</v>
      </c>
      <c r="C1835" s="60" t="s">
        <v>2112</v>
      </c>
      <c r="D1835" s="60" t="s">
        <v>4637</v>
      </c>
      <c r="E1835" s="60" t="s">
        <v>4668</v>
      </c>
      <c r="F1835" s="60" t="s">
        <v>4637</v>
      </c>
      <c r="K1835" s="71"/>
    </row>
    <row r="1836" spans="2:11">
      <c r="B1836" s="60">
        <v>1832</v>
      </c>
      <c r="C1836" s="60" t="s">
        <v>2113</v>
      </c>
      <c r="D1836" s="60" t="s">
        <v>4638</v>
      </c>
      <c r="E1836" s="60" t="s">
        <v>4668</v>
      </c>
      <c r="F1836" s="60" t="s">
        <v>4638</v>
      </c>
      <c r="K1836" s="71"/>
    </row>
    <row r="1837" spans="2:11">
      <c r="B1837" s="60">
        <v>1833</v>
      </c>
      <c r="C1837" s="60" t="s">
        <v>2114</v>
      </c>
      <c r="D1837" s="60" t="s">
        <v>4639</v>
      </c>
      <c r="E1837" s="60" t="s">
        <v>4670</v>
      </c>
      <c r="F1837" s="60" t="s">
        <v>4639</v>
      </c>
      <c r="K1837" s="71"/>
    </row>
    <row r="1838" spans="2:11">
      <c r="B1838" s="60">
        <v>1834</v>
      </c>
      <c r="C1838" s="60" t="s">
        <v>2115</v>
      </c>
      <c r="D1838" s="60" t="s">
        <v>4640</v>
      </c>
      <c r="E1838" s="60" t="s">
        <v>4668</v>
      </c>
      <c r="F1838" s="60" t="s">
        <v>4640</v>
      </c>
      <c r="K1838" s="71"/>
    </row>
    <row r="1839" spans="2:11">
      <c r="B1839" s="60">
        <v>1835</v>
      </c>
      <c r="C1839" s="60" t="s">
        <v>2559</v>
      </c>
      <c r="D1839" s="60" t="s">
        <v>4641</v>
      </c>
      <c r="E1839" s="60" t="s">
        <v>4670</v>
      </c>
      <c r="F1839" s="60" t="s">
        <v>4641</v>
      </c>
      <c r="K1839" s="71"/>
    </row>
    <row r="1840" spans="2:11">
      <c r="B1840" s="60">
        <v>1836</v>
      </c>
      <c r="C1840" s="60" t="s">
        <v>2560</v>
      </c>
      <c r="D1840" s="60" t="s">
        <v>4642</v>
      </c>
      <c r="E1840" s="60" t="s">
        <v>4668</v>
      </c>
      <c r="F1840" s="60" t="s">
        <v>4642</v>
      </c>
      <c r="K1840" s="71"/>
    </row>
    <row r="1841" spans="2:11">
      <c r="B1841" s="60">
        <v>1837</v>
      </c>
      <c r="C1841" s="60" t="s">
        <v>2116</v>
      </c>
      <c r="D1841" s="60" t="s">
        <v>4643</v>
      </c>
      <c r="E1841" s="60" t="s">
        <v>4668</v>
      </c>
      <c r="F1841" s="60" t="s">
        <v>4643</v>
      </c>
      <c r="K1841" s="71"/>
    </row>
    <row r="1842" spans="2:11">
      <c r="B1842" s="60">
        <v>1838</v>
      </c>
      <c r="C1842" s="60" t="s">
        <v>2561</v>
      </c>
      <c r="D1842" s="60" t="s">
        <v>4644</v>
      </c>
      <c r="E1842" s="60" t="s">
        <v>4668</v>
      </c>
      <c r="F1842" s="60" t="s">
        <v>4644</v>
      </c>
      <c r="K1842" s="71"/>
    </row>
    <row r="1843" spans="2:11">
      <c r="B1843" s="60">
        <v>1839</v>
      </c>
      <c r="C1843" s="60" t="s">
        <v>2117</v>
      </c>
      <c r="D1843" s="60" t="s">
        <v>4645</v>
      </c>
      <c r="E1843" s="60" t="s">
        <v>4668</v>
      </c>
      <c r="F1843" s="60" t="s">
        <v>4645</v>
      </c>
      <c r="K1843" s="71"/>
    </row>
    <row r="1844" spans="2:11">
      <c r="B1844" s="60">
        <v>1840</v>
      </c>
      <c r="C1844" s="60" t="s">
        <v>2118</v>
      </c>
      <c r="D1844" s="60" t="s">
        <v>4646</v>
      </c>
      <c r="E1844" s="60" t="s">
        <v>4668</v>
      </c>
      <c r="F1844" s="60" t="s">
        <v>4646</v>
      </c>
      <c r="K1844" s="71"/>
    </row>
    <row r="1845" spans="2:11">
      <c r="B1845" s="60">
        <v>1841</v>
      </c>
      <c r="C1845" s="60" t="s">
        <v>2119</v>
      </c>
      <c r="D1845" s="60" t="s">
        <v>4647</v>
      </c>
      <c r="E1845" s="60" t="s">
        <v>4668</v>
      </c>
      <c r="F1845" s="60" t="s">
        <v>4647</v>
      </c>
      <c r="K1845" s="71"/>
    </row>
    <row r="1846" spans="2:11">
      <c r="B1846" s="60">
        <v>1842</v>
      </c>
      <c r="C1846" s="60" t="s">
        <v>2120</v>
      </c>
      <c r="D1846" s="60" t="s">
        <v>4648</v>
      </c>
      <c r="E1846" s="60" t="s">
        <v>4668</v>
      </c>
      <c r="F1846" s="60" t="s">
        <v>4648</v>
      </c>
      <c r="K1846" s="71"/>
    </row>
    <row r="1847" spans="2:11">
      <c r="B1847" s="60">
        <v>1843</v>
      </c>
      <c r="C1847" s="60" t="s">
        <v>2121</v>
      </c>
      <c r="D1847" s="60" t="s">
        <v>4649</v>
      </c>
      <c r="E1847" s="60" t="s">
        <v>4668</v>
      </c>
      <c r="F1847" s="60" t="s">
        <v>4649</v>
      </c>
      <c r="K1847" s="71"/>
    </row>
    <row r="1848" spans="2:11">
      <c r="B1848" s="60">
        <v>1844</v>
      </c>
      <c r="C1848" s="60" t="s">
        <v>2122</v>
      </c>
      <c r="D1848" s="60" t="s">
        <v>4650</v>
      </c>
      <c r="E1848" s="60" t="s">
        <v>4670</v>
      </c>
      <c r="F1848" s="60" t="s">
        <v>4650</v>
      </c>
      <c r="K1848" s="71"/>
    </row>
    <row r="1849" spans="2:11">
      <c r="B1849" s="60">
        <v>1845</v>
      </c>
      <c r="C1849" s="60" t="s">
        <v>2123</v>
      </c>
      <c r="D1849" s="60" t="s">
        <v>4651</v>
      </c>
      <c r="E1849" s="60" t="s">
        <v>4668</v>
      </c>
      <c r="F1849" s="60" t="s">
        <v>4651</v>
      </c>
      <c r="K1849" s="71"/>
    </row>
    <row r="1850" spans="2:11">
      <c r="B1850" s="60">
        <v>1846</v>
      </c>
      <c r="C1850" s="60" t="s">
        <v>2124</v>
      </c>
      <c r="D1850" s="60" t="s">
        <v>4652</v>
      </c>
      <c r="E1850" s="60" t="s">
        <v>4670</v>
      </c>
      <c r="F1850" s="60" t="s">
        <v>4652</v>
      </c>
      <c r="K1850" s="71"/>
    </row>
    <row r="1851" spans="2:11">
      <c r="B1851" s="60">
        <v>1847</v>
      </c>
      <c r="C1851" s="60" t="s">
        <v>2125</v>
      </c>
      <c r="D1851" s="60" t="s">
        <v>4653</v>
      </c>
      <c r="E1851" s="60" t="s">
        <v>4668</v>
      </c>
      <c r="F1851" s="60" t="s">
        <v>4653</v>
      </c>
      <c r="K1851" s="71"/>
    </row>
    <row r="1852" spans="2:11">
      <c r="B1852" s="60">
        <v>1848</v>
      </c>
      <c r="C1852" s="60" t="s">
        <v>2126</v>
      </c>
      <c r="D1852" s="60" t="s">
        <v>4654</v>
      </c>
      <c r="E1852" s="60" t="s">
        <v>4670</v>
      </c>
      <c r="F1852" s="60" t="s">
        <v>4654</v>
      </c>
      <c r="K1852" s="71"/>
    </row>
    <row r="1853" spans="2:11">
      <c r="B1853" s="60">
        <v>1849</v>
      </c>
      <c r="C1853" s="60" t="s">
        <v>2127</v>
      </c>
      <c r="D1853" s="60" t="s">
        <v>4655</v>
      </c>
      <c r="E1853" s="60" t="s">
        <v>4668</v>
      </c>
      <c r="F1853" s="60" t="s">
        <v>4655</v>
      </c>
      <c r="K1853" s="71"/>
    </row>
    <row r="1854" spans="2:11">
      <c r="B1854" s="60">
        <v>1850</v>
      </c>
      <c r="C1854" s="60" t="s">
        <v>2128</v>
      </c>
      <c r="D1854" s="60" t="s">
        <v>4656</v>
      </c>
      <c r="E1854" s="60" t="s">
        <v>4668</v>
      </c>
      <c r="F1854" s="60" t="s">
        <v>4656</v>
      </c>
      <c r="K1854" s="71"/>
    </row>
    <row r="1855" spans="2:11">
      <c r="B1855" s="60">
        <v>1851</v>
      </c>
      <c r="C1855" s="60" t="s">
        <v>2129</v>
      </c>
      <c r="D1855" s="60" t="s">
        <v>4657</v>
      </c>
      <c r="E1855" s="60" t="s">
        <v>4668</v>
      </c>
      <c r="F1855" s="60" t="s">
        <v>4657</v>
      </c>
      <c r="K1855" s="71"/>
    </row>
    <row r="1856" spans="2:11">
      <c r="B1856" s="60">
        <v>1852</v>
      </c>
      <c r="C1856" s="60" t="s">
        <v>2130</v>
      </c>
      <c r="D1856" s="60" t="s">
        <v>4658</v>
      </c>
      <c r="E1856" s="60" t="s">
        <v>4668</v>
      </c>
      <c r="F1856" s="60" t="s">
        <v>4658</v>
      </c>
      <c r="K1856" s="71"/>
    </row>
    <row r="1857" spans="2:11">
      <c r="B1857" s="60">
        <v>1853</v>
      </c>
      <c r="C1857" s="60" t="s">
        <v>2131</v>
      </c>
      <c r="D1857" s="60" t="s">
        <v>4659</v>
      </c>
      <c r="E1857" s="60" t="s">
        <v>4668</v>
      </c>
      <c r="F1857" s="60" t="s">
        <v>4659</v>
      </c>
      <c r="K1857" s="71"/>
    </row>
    <row r="1858" spans="2:11">
      <c r="B1858" s="60">
        <v>1854</v>
      </c>
      <c r="C1858" s="60" t="s">
        <v>2132</v>
      </c>
      <c r="D1858" s="60" t="s">
        <v>4660</v>
      </c>
      <c r="E1858" s="60" t="s">
        <v>4668</v>
      </c>
      <c r="F1858" s="60" t="s">
        <v>4660</v>
      </c>
      <c r="K1858" s="71"/>
    </row>
    <row r="1859" spans="2:11">
      <c r="B1859" s="60">
        <v>1855</v>
      </c>
      <c r="C1859" s="60" t="s">
        <v>2133</v>
      </c>
      <c r="D1859" s="60" t="s">
        <v>4661</v>
      </c>
      <c r="E1859" s="60" t="s">
        <v>4668</v>
      </c>
      <c r="F1859" s="60" t="s">
        <v>4661</v>
      </c>
      <c r="K1859" s="71"/>
    </row>
    <row r="1860" spans="2:11">
      <c r="B1860" s="60">
        <v>1856</v>
      </c>
      <c r="C1860" s="60" t="s">
        <v>2152</v>
      </c>
      <c r="D1860" s="60" t="s">
        <v>4662</v>
      </c>
      <c r="E1860" s="60" t="s">
        <v>4668</v>
      </c>
      <c r="F1860" s="60" t="s">
        <v>4662</v>
      </c>
      <c r="K1860" s="71"/>
    </row>
    <row r="1861" spans="2:11">
      <c r="B1861" s="60">
        <v>1857</v>
      </c>
      <c r="C1861" s="60" t="s">
        <v>2134</v>
      </c>
      <c r="D1861" s="60" t="s">
        <v>4663</v>
      </c>
      <c r="E1861" s="60" t="s">
        <v>4668</v>
      </c>
      <c r="F1861" s="60" t="s">
        <v>4663</v>
      </c>
      <c r="K1861" s="71"/>
    </row>
    <row r="1862" spans="2:11">
      <c r="B1862" s="60">
        <v>1858</v>
      </c>
      <c r="C1862" s="60" t="s">
        <v>2135</v>
      </c>
      <c r="D1862" s="60" t="s">
        <v>4664</v>
      </c>
      <c r="E1862" s="60" t="s">
        <v>4668</v>
      </c>
      <c r="F1862" s="60" t="s">
        <v>4664</v>
      </c>
      <c r="K1862" s="71"/>
    </row>
    <row r="1863" spans="2:11">
      <c r="B1863" s="60">
        <v>1859</v>
      </c>
      <c r="C1863" s="60" t="s">
        <v>2136</v>
      </c>
      <c r="D1863" s="60" t="s">
        <v>4665</v>
      </c>
      <c r="E1863" s="60" t="s">
        <v>4669</v>
      </c>
      <c r="F1863" s="60" t="s">
        <v>4665</v>
      </c>
      <c r="K1863" s="71"/>
    </row>
    <row r="1864" spans="2:11">
      <c r="B1864" s="60">
        <v>1860</v>
      </c>
      <c r="C1864" s="60" t="s">
        <v>2137</v>
      </c>
      <c r="D1864" s="60" t="s">
        <v>4666</v>
      </c>
      <c r="E1864" s="60" t="s">
        <v>4669</v>
      </c>
      <c r="F1864" s="60" t="s">
        <v>4666</v>
      </c>
      <c r="K1864" s="71"/>
    </row>
    <row r="1865" spans="2:11">
      <c r="B1865" s="60">
        <v>1861</v>
      </c>
      <c r="C1865" s="60" t="s">
        <v>2138</v>
      </c>
      <c r="D1865" s="60" t="s">
        <v>4667</v>
      </c>
      <c r="E1865" s="60" t="s">
        <v>4668</v>
      </c>
      <c r="F1865" s="60" t="s">
        <v>4667</v>
      </c>
      <c r="K1865" s="71"/>
    </row>
    <row r="1866" spans="2:11">
      <c r="B1866" s="60">
        <v>1862</v>
      </c>
      <c r="C1866" s="60" t="s">
        <v>4807</v>
      </c>
      <c r="D1866" s="60" t="s">
        <v>4814</v>
      </c>
      <c r="E1866" s="60" t="s">
        <v>4821</v>
      </c>
      <c r="F1866" s="60" t="s">
        <v>4814</v>
      </c>
    </row>
    <row r="1867" spans="2:11">
      <c r="B1867" s="60">
        <v>1863</v>
      </c>
      <c r="C1867" s="60" t="s">
        <v>4808</v>
      </c>
      <c r="D1867" s="60" t="s">
        <v>4815</v>
      </c>
      <c r="E1867" s="60" t="s">
        <v>4821</v>
      </c>
      <c r="F1867" s="60" t="s">
        <v>4815</v>
      </c>
    </row>
    <row r="1868" spans="2:11">
      <c r="B1868" s="60">
        <v>1864</v>
      </c>
      <c r="C1868" s="60" t="s">
        <v>4809</v>
      </c>
      <c r="D1868" s="60" t="s">
        <v>4816</v>
      </c>
      <c r="E1868" s="60" t="s">
        <v>33</v>
      </c>
      <c r="F1868" s="60" t="s">
        <v>4816</v>
      </c>
    </row>
    <row r="1869" spans="2:11">
      <c r="B1869" s="60">
        <v>1865</v>
      </c>
      <c r="C1869" s="60" t="s">
        <v>4810</v>
      </c>
      <c r="D1869" s="60" t="s">
        <v>4817</v>
      </c>
      <c r="E1869" s="60" t="s">
        <v>4821</v>
      </c>
      <c r="F1869" s="60" t="s">
        <v>4817</v>
      </c>
    </row>
    <row r="1870" spans="2:11">
      <c r="B1870" s="60">
        <v>1866</v>
      </c>
      <c r="C1870" s="60" t="s">
        <v>4811</v>
      </c>
      <c r="D1870" s="60" t="s">
        <v>4818</v>
      </c>
      <c r="E1870" s="60" t="s">
        <v>4821</v>
      </c>
      <c r="F1870" s="60" t="s">
        <v>4818</v>
      </c>
    </row>
    <row r="1871" spans="2:11">
      <c r="B1871" s="60">
        <v>1867</v>
      </c>
      <c r="C1871" s="60" t="s">
        <v>4812</v>
      </c>
      <c r="D1871" s="60" t="s">
        <v>4819</v>
      </c>
      <c r="E1871" s="60" t="s">
        <v>4821</v>
      </c>
      <c r="F1871" s="60" t="s">
        <v>4819</v>
      </c>
    </row>
    <row r="1872" spans="2:11">
      <c r="B1872" s="60">
        <v>1868</v>
      </c>
      <c r="C1872" s="60" t="s">
        <v>4813</v>
      </c>
      <c r="D1872" s="60" t="s">
        <v>4820</v>
      </c>
      <c r="E1872" s="60" t="s">
        <v>4821</v>
      </c>
      <c r="F1872" s="60" t="s">
        <v>4820</v>
      </c>
    </row>
    <row r="1873" spans="2:6">
      <c r="B1873" s="60">
        <v>1869</v>
      </c>
      <c r="C1873" s="60" t="s">
        <v>4879</v>
      </c>
      <c r="D1873" s="60" t="s">
        <v>4880</v>
      </c>
      <c r="E1873" s="60" t="s">
        <v>4821</v>
      </c>
      <c r="F1873" s="60" t="s">
        <v>4880</v>
      </c>
    </row>
    <row r="1874" spans="2:6">
      <c r="B1874" s="60">
        <v>1870</v>
      </c>
    </row>
    <row r="1875" spans="2:6">
      <c r="B1875" s="60">
        <v>1871</v>
      </c>
    </row>
    <row r="1876" spans="2:6">
      <c r="B1876" s="60">
        <v>1872</v>
      </c>
    </row>
    <row r="1877" spans="2:6">
      <c r="B1877" s="60">
        <v>1873</v>
      </c>
    </row>
    <row r="1878" spans="2:6">
      <c r="B1878" s="60">
        <v>1874</v>
      </c>
    </row>
    <row r="1879" spans="2:6">
      <c r="B1879" s="60">
        <v>1875</v>
      </c>
    </row>
    <row r="1880" spans="2:6">
      <c r="B1880" s="60">
        <v>1876</v>
      </c>
    </row>
    <row r="1881" spans="2:6">
      <c r="B1881" s="60">
        <v>1877</v>
      </c>
    </row>
    <row r="1882" spans="2:6">
      <c r="B1882" s="60">
        <v>1878</v>
      </c>
    </row>
    <row r="1883" spans="2:6">
      <c r="B1883" s="60">
        <v>1879</v>
      </c>
    </row>
    <row r="1884" spans="2:6">
      <c r="B1884" s="60">
        <v>1880</v>
      </c>
    </row>
    <row r="1885" spans="2:6">
      <c r="B1885" s="60">
        <v>1881</v>
      </c>
    </row>
    <row r="1886" spans="2:6">
      <c r="B1886" s="60">
        <v>1882</v>
      </c>
    </row>
    <row r="1887" spans="2:6">
      <c r="B1887" s="60">
        <v>1883</v>
      </c>
    </row>
    <row r="1888" spans="2:6">
      <c r="B1888" s="60">
        <v>1884</v>
      </c>
    </row>
    <row r="1889" spans="2:2">
      <c r="B1889" s="60">
        <v>1885</v>
      </c>
    </row>
    <row r="1890" spans="2:2">
      <c r="B1890" s="60">
        <v>1886</v>
      </c>
    </row>
    <row r="1891" spans="2:2">
      <c r="B1891" s="60">
        <v>1887</v>
      </c>
    </row>
    <row r="1892" spans="2:2">
      <c r="B1892" s="60">
        <v>1888</v>
      </c>
    </row>
    <row r="1893" spans="2:2">
      <c r="B1893" s="60">
        <v>1889</v>
      </c>
    </row>
    <row r="1894" spans="2:2">
      <c r="B1894" s="60">
        <v>1890</v>
      </c>
    </row>
    <row r="1895" spans="2:2">
      <c r="B1895" s="60">
        <v>1891</v>
      </c>
    </row>
    <row r="1896" spans="2:2">
      <c r="B1896" s="60">
        <v>1892</v>
      </c>
    </row>
    <row r="1897" spans="2:2">
      <c r="B1897" s="60">
        <v>1893</v>
      </c>
    </row>
    <row r="1898" spans="2:2">
      <c r="B1898" s="60">
        <v>1894</v>
      </c>
    </row>
    <row r="1899" spans="2:2">
      <c r="B1899" s="60">
        <v>1895</v>
      </c>
    </row>
    <row r="1900" spans="2:2">
      <c r="B1900" s="60">
        <v>1896</v>
      </c>
    </row>
    <row r="1901" spans="2:2">
      <c r="B1901" s="60">
        <v>1897</v>
      </c>
    </row>
    <row r="1902" spans="2:2">
      <c r="B1902" s="60">
        <v>1898</v>
      </c>
    </row>
    <row r="1903" spans="2:2">
      <c r="B1903" s="60">
        <v>1899</v>
      </c>
    </row>
    <row r="1904" spans="2:2">
      <c r="B1904" s="60">
        <v>1900</v>
      </c>
    </row>
    <row r="1905" spans="2:2">
      <c r="B1905" s="60">
        <v>1901</v>
      </c>
    </row>
    <row r="1906" spans="2:2">
      <c r="B1906" s="60">
        <v>1902</v>
      </c>
    </row>
    <row r="1907" spans="2:2">
      <c r="B1907" s="60">
        <v>1903</v>
      </c>
    </row>
    <row r="1908" spans="2:2">
      <c r="B1908" s="60">
        <v>1904</v>
      </c>
    </row>
    <row r="1909" spans="2:2">
      <c r="B1909" s="60">
        <v>1905</v>
      </c>
    </row>
    <row r="1910" spans="2:2">
      <c r="B1910" s="60">
        <v>1906</v>
      </c>
    </row>
    <row r="1911" spans="2:2">
      <c r="B1911" s="60">
        <v>1907</v>
      </c>
    </row>
    <row r="1912" spans="2:2">
      <c r="B1912" s="60">
        <v>1908</v>
      </c>
    </row>
    <row r="1913" spans="2:2">
      <c r="B1913" s="60">
        <v>1909</v>
      </c>
    </row>
    <row r="1914" spans="2:2">
      <c r="B1914" s="60">
        <v>1910</v>
      </c>
    </row>
    <row r="1915" spans="2:2">
      <c r="B1915" s="60">
        <v>1911</v>
      </c>
    </row>
    <row r="1916" spans="2:2">
      <c r="B1916" s="60">
        <v>1912</v>
      </c>
    </row>
    <row r="1917" spans="2:2">
      <c r="B1917" s="60">
        <v>1913</v>
      </c>
    </row>
    <row r="1918" spans="2:2">
      <c r="B1918" s="60">
        <v>1914</v>
      </c>
    </row>
    <row r="1919" spans="2:2">
      <c r="B1919" s="60">
        <v>1915</v>
      </c>
    </row>
    <row r="1920" spans="2:2">
      <c r="B1920" s="60">
        <v>1916</v>
      </c>
    </row>
    <row r="1921" spans="2:2">
      <c r="B1921" s="60">
        <v>1917</v>
      </c>
    </row>
    <row r="1922" spans="2:2">
      <c r="B1922" s="60">
        <v>1918</v>
      </c>
    </row>
    <row r="1923" spans="2:2">
      <c r="B1923" s="60">
        <v>1919</v>
      </c>
    </row>
    <row r="1924" spans="2:2">
      <c r="B1924" s="60">
        <v>1920</v>
      </c>
    </row>
    <row r="1925" spans="2:2">
      <c r="B1925" s="60">
        <v>1921</v>
      </c>
    </row>
    <row r="1926" spans="2:2">
      <c r="B1926" s="60">
        <v>1922</v>
      </c>
    </row>
    <row r="1927" spans="2:2">
      <c r="B1927" s="60">
        <v>1923</v>
      </c>
    </row>
    <row r="1928" spans="2:2">
      <c r="B1928" s="60">
        <v>1924</v>
      </c>
    </row>
    <row r="1929" spans="2:2">
      <c r="B1929" s="60">
        <v>1925</v>
      </c>
    </row>
    <row r="1930" spans="2:2">
      <c r="B1930" s="60">
        <v>1926</v>
      </c>
    </row>
    <row r="1931" spans="2:2">
      <c r="B1931" s="60">
        <v>1927</v>
      </c>
    </row>
    <row r="1932" spans="2:2">
      <c r="B1932" s="60">
        <v>1928</v>
      </c>
    </row>
    <row r="1933" spans="2:2">
      <c r="B1933" s="60">
        <v>1929</v>
      </c>
    </row>
    <row r="1934" spans="2:2">
      <c r="B1934" s="60">
        <v>1930</v>
      </c>
    </row>
    <row r="1935" spans="2:2">
      <c r="B1935" s="60">
        <v>1931</v>
      </c>
    </row>
    <row r="1936" spans="2:2">
      <c r="B1936" s="60">
        <v>1932</v>
      </c>
    </row>
    <row r="1937" spans="2:2">
      <c r="B1937" s="60">
        <v>1933</v>
      </c>
    </row>
    <row r="1938" spans="2:2">
      <c r="B1938" s="60">
        <v>1934</v>
      </c>
    </row>
    <row r="1939" spans="2:2">
      <c r="B1939" s="60">
        <v>1935</v>
      </c>
    </row>
    <row r="1940" spans="2:2">
      <c r="B1940" s="60">
        <v>1936</v>
      </c>
    </row>
    <row r="1941" spans="2:2">
      <c r="B1941" s="60">
        <v>1937</v>
      </c>
    </row>
    <row r="1942" spans="2:2">
      <c r="B1942" s="60">
        <v>1938</v>
      </c>
    </row>
    <row r="1943" spans="2:2">
      <c r="B1943" s="60">
        <v>1939</v>
      </c>
    </row>
    <row r="1944" spans="2:2">
      <c r="B1944" s="60">
        <v>1940</v>
      </c>
    </row>
    <row r="1945" spans="2:2">
      <c r="B1945" s="60">
        <v>1941</v>
      </c>
    </row>
    <row r="1946" spans="2:2">
      <c r="B1946" s="60">
        <v>1942</v>
      </c>
    </row>
    <row r="1947" spans="2:2">
      <c r="B1947" s="60">
        <v>1943</v>
      </c>
    </row>
    <row r="1948" spans="2:2">
      <c r="B1948" s="60">
        <v>1944</v>
      </c>
    </row>
    <row r="1949" spans="2:2">
      <c r="B1949" s="60">
        <v>1945</v>
      </c>
    </row>
    <row r="1950" spans="2:2">
      <c r="B1950" s="60">
        <v>1946</v>
      </c>
    </row>
    <row r="1951" spans="2:2">
      <c r="B1951" s="60">
        <v>1947</v>
      </c>
    </row>
    <row r="1952" spans="2:2">
      <c r="B1952" s="60">
        <v>1948</v>
      </c>
    </row>
    <row r="1953" spans="2:2">
      <c r="B1953" s="60">
        <v>1949</v>
      </c>
    </row>
    <row r="1954" spans="2:2">
      <c r="B1954" s="60">
        <v>1950</v>
      </c>
    </row>
    <row r="1955" spans="2:2">
      <c r="B1955" s="60">
        <v>1951</v>
      </c>
    </row>
    <row r="1956" spans="2:2">
      <c r="B1956" s="60">
        <v>1952</v>
      </c>
    </row>
    <row r="1957" spans="2:2">
      <c r="B1957" s="60">
        <v>1953</v>
      </c>
    </row>
    <row r="1958" spans="2:2">
      <c r="B1958" s="60">
        <v>1954</v>
      </c>
    </row>
    <row r="1959" spans="2:2">
      <c r="B1959" s="60">
        <v>1955</v>
      </c>
    </row>
    <row r="1960" spans="2:2">
      <c r="B1960" s="60">
        <v>1956</v>
      </c>
    </row>
    <row r="1961" spans="2:2">
      <c r="B1961" s="60">
        <v>1957</v>
      </c>
    </row>
    <row r="1962" spans="2:2">
      <c r="B1962" s="60">
        <v>1958</v>
      </c>
    </row>
    <row r="1963" spans="2:2">
      <c r="B1963" s="60">
        <v>1959</v>
      </c>
    </row>
    <row r="1964" spans="2:2">
      <c r="B1964" s="60">
        <v>1960</v>
      </c>
    </row>
    <row r="1965" spans="2:2">
      <c r="B1965" s="60">
        <v>1961</v>
      </c>
    </row>
    <row r="1966" spans="2:2">
      <c r="B1966" s="60">
        <v>1962</v>
      </c>
    </row>
    <row r="1967" spans="2:2">
      <c r="B1967" s="60">
        <v>1963</v>
      </c>
    </row>
    <row r="1968" spans="2:2">
      <c r="B1968" s="60">
        <v>1964</v>
      </c>
    </row>
    <row r="1969" spans="2:2">
      <c r="B1969" s="60">
        <v>1965</v>
      </c>
    </row>
    <row r="1970" spans="2:2">
      <c r="B1970" s="60">
        <v>1966</v>
      </c>
    </row>
    <row r="1971" spans="2:2">
      <c r="B1971" s="60">
        <v>1967</v>
      </c>
    </row>
    <row r="1972" spans="2:2">
      <c r="B1972" s="60">
        <v>1968</v>
      </c>
    </row>
    <row r="1973" spans="2:2">
      <c r="B1973" s="60">
        <v>1969</v>
      </c>
    </row>
    <row r="1974" spans="2:2">
      <c r="B1974" s="60">
        <v>1970</v>
      </c>
    </row>
    <row r="1975" spans="2:2">
      <c r="B1975" s="60">
        <v>1971</v>
      </c>
    </row>
    <row r="1976" spans="2:2">
      <c r="B1976" s="60">
        <v>1972</v>
      </c>
    </row>
    <row r="1977" spans="2:2">
      <c r="B1977" s="60">
        <v>1973</v>
      </c>
    </row>
    <row r="1978" spans="2:2">
      <c r="B1978" s="60">
        <v>1974</v>
      </c>
    </row>
    <row r="1979" spans="2:2">
      <c r="B1979" s="60">
        <v>1975</v>
      </c>
    </row>
    <row r="1980" spans="2:2">
      <c r="B1980" s="60">
        <v>1976</v>
      </c>
    </row>
    <row r="1981" spans="2:2">
      <c r="B1981" s="60">
        <v>1977</v>
      </c>
    </row>
    <row r="1982" spans="2:2">
      <c r="B1982" s="60">
        <v>1978</v>
      </c>
    </row>
    <row r="1983" spans="2:2">
      <c r="B1983" s="60">
        <v>1979</v>
      </c>
    </row>
    <row r="1984" spans="2:2">
      <c r="B1984" s="60">
        <v>1980</v>
      </c>
    </row>
    <row r="1985" spans="2:2">
      <c r="B1985" s="60">
        <v>1981</v>
      </c>
    </row>
    <row r="1986" spans="2:2">
      <c r="B1986" s="60">
        <v>1982</v>
      </c>
    </row>
    <row r="1987" spans="2:2">
      <c r="B1987" s="60">
        <v>1983</v>
      </c>
    </row>
    <row r="1988" spans="2:2">
      <c r="B1988" s="60">
        <v>1984</v>
      </c>
    </row>
    <row r="1989" spans="2:2">
      <c r="B1989" s="60">
        <v>1985</v>
      </c>
    </row>
    <row r="1990" spans="2:2">
      <c r="B1990" s="60">
        <v>1986</v>
      </c>
    </row>
    <row r="1991" spans="2:2">
      <c r="B1991" s="60">
        <v>1987</v>
      </c>
    </row>
    <row r="1992" spans="2:2">
      <c r="B1992" s="60">
        <v>1988</v>
      </c>
    </row>
    <row r="1993" spans="2:2">
      <c r="B1993" s="60">
        <v>1989</v>
      </c>
    </row>
    <row r="1994" spans="2:2">
      <c r="B1994" s="60">
        <v>1990</v>
      </c>
    </row>
    <row r="1995" spans="2:2">
      <c r="B1995" s="60">
        <v>1991</v>
      </c>
    </row>
    <row r="1996" spans="2:2">
      <c r="B1996" s="60">
        <v>1992</v>
      </c>
    </row>
    <row r="1997" spans="2:2">
      <c r="B1997" s="60">
        <v>1993</v>
      </c>
    </row>
    <row r="1998" spans="2:2">
      <c r="B1998" s="60">
        <v>1994</v>
      </c>
    </row>
    <row r="1999" spans="2:2">
      <c r="B1999" s="60">
        <v>1995</v>
      </c>
    </row>
    <row r="2000" spans="2:2">
      <c r="B2000" s="60">
        <v>1996</v>
      </c>
    </row>
    <row r="2001" spans="2:2">
      <c r="B2001" s="60">
        <v>1997</v>
      </c>
    </row>
    <row r="2002" spans="2:2">
      <c r="B2002" s="60">
        <v>1998</v>
      </c>
    </row>
    <row r="2003" spans="2:2">
      <c r="B2003" s="60">
        <v>1999</v>
      </c>
    </row>
    <row r="2004" spans="2:2">
      <c r="B2004" s="60">
        <v>2000</v>
      </c>
    </row>
    <row r="2005" spans="2:2">
      <c r="B2005" s="60">
        <v>2001</v>
      </c>
    </row>
    <row r="2006" spans="2:2">
      <c r="B2006" s="60">
        <v>2002</v>
      </c>
    </row>
    <row r="2007" spans="2:2">
      <c r="B2007" s="60">
        <v>2003</v>
      </c>
    </row>
    <row r="2008" spans="2:2">
      <c r="B2008" s="60">
        <v>2004</v>
      </c>
    </row>
    <row r="2009" spans="2:2">
      <c r="B2009" s="60">
        <v>2005</v>
      </c>
    </row>
    <row r="2010" spans="2:2">
      <c r="B2010" s="60">
        <v>2006</v>
      </c>
    </row>
    <row r="2011" spans="2:2">
      <c r="B2011" s="60">
        <v>2007</v>
      </c>
    </row>
    <row r="2012" spans="2:2">
      <c r="B2012" s="60">
        <v>2008</v>
      </c>
    </row>
    <row r="2013" spans="2:2">
      <c r="B2013" s="60">
        <v>2009</v>
      </c>
    </row>
    <row r="2014" spans="2:2">
      <c r="B2014" s="60">
        <v>2010</v>
      </c>
    </row>
    <row r="2015" spans="2:2">
      <c r="B2015" s="60">
        <v>2011</v>
      </c>
    </row>
    <row r="2016" spans="2:2">
      <c r="B2016" s="60">
        <v>2012</v>
      </c>
    </row>
    <row r="2017" spans="2:2">
      <c r="B2017" s="60">
        <v>2013</v>
      </c>
    </row>
    <row r="2018" spans="2:2">
      <c r="B2018" s="60">
        <v>2014</v>
      </c>
    </row>
    <row r="2019" spans="2:2">
      <c r="B2019" s="60">
        <v>2015</v>
      </c>
    </row>
    <row r="2020" spans="2:2">
      <c r="B2020" s="60">
        <v>2016</v>
      </c>
    </row>
    <row r="2021" spans="2:2">
      <c r="B2021" s="60">
        <v>2017</v>
      </c>
    </row>
    <row r="2022" spans="2:2">
      <c r="B2022" s="60">
        <v>2018</v>
      </c>
    </row>
    <row r="2023" spans="2:2">
      <c r="B2023" s="60">
        <v>2019</v>
      </c>
    </row>
    <row r="2024" spans="2:2">
      <c r="B2024" s="60">
        <v>2020</v>
      </c>
    </row>
    <row r="2025" spans="2:2">
      <c r="B2025" s="60">
        <v>2021</v>
      </c>
    </row>
    <row r="2026" spans="2:2">
      <c r="B2026" s="60">
        <v>2022</v>
      </c>
    </row>
    <row r="2027" spans="2:2">
      <c r="B2027" s="60">
        <v>2023</v>
      </c>
    </row>
    <row r="2028" spans="2:2">
      <c r="B2028" s="60">
        <v>2024</v>
      </c>
    </row>
    <row r="2029" spans="2:2">
      <c r="B2029" s="60">
        <v>2025</v>
      </c>
    </row>
    <row r="2030" spans="2:2">
      <c r="B2030" s="60">
        <v>2026</v>
      </c>
    </row>
    <row r="2031" spans="2:2">
      <c r="B2031" s="60">
        <v>2027</v>
      </c>
    </row>
    <row r="2032" spans="2:2">
      <c r="B2032" s="60">
        <v>2028</v>
      </c>
    </row>
    <row r="2033" spans="2:2">
      <c r="B2033" s="60">
        <v>2029</v>
      </c>
    </row>
    <row r="2034" spans="2:2">
      <c r="B2034" s="60">
        <v>2030</v>
      </c>
    </row>
    <row r="2035" spans="2:2">
      <c r="B2035" s="60">
        <v>2031</v>
      </c>
    </row>
    <row r="2036" spans="2:2">
      <c r="B2036" s="60">
        <v>2032</v>
      </c>
    </row>
    <row r="2037" spans="2:2">
      <c r="B2037" s="60">
        <v>2033</v>
      </c>
    </row>
    <row r="2038" spans="2:2">
      <c r="B2038" s="60">
        <v>2034</v>
      </c>
    </row>
    <row r="2039" spans="2:2">
      <c r="B2039" s="60">
        <v>2035</v>
      </c>
    </row>
    <row r="2040" spans="2:2">
      <c r="B2040" s="60">
        <v>2036</v>
      </c>
    </row>
    <row r="2041" spans="2:2">
      <c r="B2041" s="60">
        <v>2037</v>
      </c>
    </row>
    <row r="2042" spans="2:2">
      <c r="B2042" s="60">
        <v>2038</v>
      </c>
    </row>
    <row r="2043" spans="2:2">
      <c r="B2043" s="60">
        <v>2039</v>
      </c>
    </row>
    <row r="2044" spans="2:2">
      <c r="B2044" s="60">
        <v>2040</v>
      </c>
    </row>
    <row r="2045" spans="2:2">
      <c r="B2045" s="60">
        <v>2041</v>
      </c>
    </row>
    <row r="2046" spans="2:2">
      <c r="B2046" s="60">
        <v>2042</v>
      </c>
    </row>
    <row r="2047" spans="2:2">
      <c r="B2047" s="60">
        <v>2043</v>
      </c>
    </row>
    <row r="2048" spans="2:2">
      <c r="B2048" s="60">
        <v>2044</v>
      </c>
    </row>
    <row r="2049" spans="2:2">
      <c r="B2049" s="60">
        <v>2045</v>
      </c>
    </row>
    <row r="2050" spans="2:2">
      <c r="B2050" s="60">
        <v>2046</v>
      </c>
    </row>
    <row r="2051" spans="2:2">
      <c r="B2051" s="60">
        <v>2047</v>
      </c>
    </row>
    <row r="2052" spans="2:2">
      <c r="B2052" s="60">
        <v>2048</v>
      </c>
    </row>
    <row r="2053" spans="2:2">
      <c r="B2053" s="60">
        <v>2049</v>
      </c>
    </row>
    <row r="2054" spans="2:2">
      <c r="B2054" s="60">
        <v>2050</v>
      </c>
    </row>
    <row r="2055" spans="2:2">
      <c r="B2055" s="60">
        <v>2051</v>
      </c>
    </row>
    <row r="2056" spans="2:2">
      <c r="B2056" s="60">
        <v>2052</v>
      </c>
    </row>
    <row r="2057" spans="2:2">
      <c r="B2057" s="60">
        <v>2053</v>
      </c>
    </row>
    <row r="2058" spans="2:2">
      <c r="B2058" s="60">
        <v>2054</v>
      </c>
    </row>
    <row r="2059" spans="2:2">
      <c r="B2059" s="60">
        <v>2055</v>
      </c>
    </row>
    <row r="2060" spans="2:2">
      <c r="B2060" s="60">
        <v>2056</v>
      </c>
    </row>
    <row r="2061" spans="2:2">
      <c r="B2061" s="60">
        <v>2057</v>
      </c>
    </row>
    <row r="2062" spans="2:2">
      <c r="B2062" s="60">
        <v>2058</v>
      </c>
    </row>
    <row r="2063" spans="2:2">
      <c r="B2063" s="60">
        <v>2059</v>
      </c>
    </row>
    <row r="2064" spans="2:2">
      <c r="B2064" s="60">
        <v>2060</v>
      </c>
    </row>
    <row r="2065" spans="2:2">
      <c r="B2065" s="60">
        <v>2061</v>
      </c>
    </row>
    <row r="2066" spans="2:2">
      <c r="B2066" s="60">
        <v>2062</v>
      </c>
    </row>
    <row r="2067" spans="2:2">
      <c r="B2067" s="60">
        <v>2063</v>
      </c>
    </row>
    <row r="2068" spans="2:2">
      <c r="B2068" s="60">
        <v>2064</v>
      </c>
    </row>
    <row r="2069" spans="2:2">
      <c r="B2069" s="60">
        <v>2065</v>
      </c>
    </row>
    <row r="2070" spans="2:2">
      <c r="B2070" s="60">
        <v>2066</v>
      </c>
    </row>
    <row r="2071" spans="2:2">
      <c r="B2071" s="60">
        <v>2067</v>
      </c>
    </row>
    <row r="2072" spans="2:2">
      <c r="B2072" s="60">
        <v>2068</v>
      </c>
    </row>
    <row r="2073" spans="2:2">
      <c r="B2073" s="60">
        <v>2069</v>
      </c>
    </row>
    <row r="2074" spans="2:2">
      <c r="B2074" s="60">
        <v>2070</v>
      </c>
    </row>
    <row r="2075" spans="2:2">
      <c r="B2075" s="60">
        <v>2071</v>
      </c>
    </row>
    <row r="2076" spans="2:2">
      <c r="B2076" s="60">
        <v>2072</v>
      </c>
    </row>
    <row r="2077" spans="2:2">
      <c r="B2077" s="60">
        <v>2073</v>
      </c>
    </row>
    <row r="2078" spans="2:2">
      <c r="B2078" s="60">
        <v>2074</v>
      </c>
    </row>
    <row r="2079" spans="2:2">
      <c r="B2079" s="60">
        <v>2075</v>
      </c>
    </row>
    <row r="2080" spans="2:2">
      <c r="B2080" s="60">
        <v>2076</v>
      </c>
    </row>
    <row r="2081" spans="2:2">
      <c r="B2081" s="60">
        <v>2077</v>
      </c>
    </row>
    <row r="2082" spans="2:2">
      <c r="B2082" s="60">
        <v>2078</v>
      </c>
    </row>
    <row r="2083" spans="2:2">
      <c r="B2083" s="60">
        <v>2079</v>
      </c>
    </row>
    <row r="2084" spans="2:2">
      <c r="B2084" s="60">
        <v>2080</v>
      </c>
    </row>
    <row r="2085" spans="2:2">
      <c r="B2085" s="60">
        <v>2081</v>
      </c>
    </row>
    <row r="2086" spans="2:2">
      <c r="B2086" s="60">
        <v>2082</v>
      </c>
    </row>
    <row r="2087" spans="2:2">
      <c r="B2087" s="60">
        <v>2083</v>
      </c>
    </row>
    <row r="2088" spans="2:2">
      <c r="B2088" s="60">
        <v>2084</v>
      </c>
    </row>
    <row r="2089" spans="2:2">
      <c r="B2089" s="60">
        <v>2085</v>
      </c>
    </row>
    <row r="2090" spans="2:2">
      <c r="B2090" s="60">
        <v>2086</v>
      </c>
    </row>
    <row r="2091" spans="2:2">
      <c r="B2091" s="60">
        <v>2087</v>
      </c>
    </row>
    <row r="2092" spans="2:2">
      <c r="B2092" s="60">
        <v>2088</v>
      </c>
    </row>
    <row r="2093" spans="2:2">
      <c r="B2093" s="60">
        <v>2089</v>
      </c>
    </row>
    <row r="2094" spans="2:2">
      <c r="B2094" s="60">
        <v>2090</v>
      </c>
    </row>
    <row r="2095" spans="2:2">
      <c r="B2095" s="60">
        <v>2091</v>
      </c>
    </row>
    <row r="2096" spans="2:2">
      <c r="B2096" s="60">
        <v>2092</v>
      </c>
    </row>
    <row r="2097" spans="2:2">
      <c r="B2097" s="60">
        <v>2093</v>
      </c>
    </row>
    <row r="2098" spans="2:2">
      <c r="B2098" s="60">
        <v>2094</v>
      </c>
    </row>
    <row r="2099" spans="2:2">
      <c r="B2099" s="60">
        <v>2095</v>
      </c>
    </row>
    <row r="2100" spans="2:2">
      <c r="B2100" s="60">
        <v>2096</v>
      </c>
    </row>
    <row r="2101" spans="2:2">
      <c r="B2101" s="60">
        <v>2097</v>
      </c>
    </row>
    <row r="2102" spans="2:2">
      <c r="B2102" s="60">
        <v>2098</v>
      </c>
    </row>
    <row r="2103" spans="2:2">
      <c r="B2103" s="60">
        <v>2099</v>
      </c>
    </row>
    <row r="2104" spans="2:2">
      <c r="B2104" s="60">
        <v>2100</v>
      </c>
    </row>
    <row r="2105" spans="2:2">
      <c r="B2105" s="60">
        <v>2101</v>
      </c>
    </row>
    <row r="2106" spans="2:2">
      <c r="B2106" s="60">
        <v>2102</v>
      </c>
    </row>
    <row r="2107" spans="2:2">
      <c r="B2107" s="60">
        <v>2103</v>
      </c>
    </row>
    <row r="2108" spans="2:2">
      <c r="B2108" s="60">
        <v>2104</v>
      </c>
    </row>
    <row r="2109" spans="2:2">
      <c r="B2109" s="60">
        <v>2105</v>
      </c>
    </row>
    <row r="2110" spans="2:2">
      <c r="B2110" s="60">
        <v>2106</v>
      </c>
    </row>
    <row r="2111" spans="2:2">
      <c r="B2111" s="60">
        <v>2107</v>
      </c>
    </row>
    <row r="2112" spans="2:2">
      <c r="B2112" s="60">
        <v>2108</v>
      </c>
    </row>
    <row r="2113" spans="2:2">
      <c r="B2113" s="60">
        <v>2109</v>
      </c>
    </row>
    <row r="2114" spans="2:2">
      <c r="B2114" s="60">
        <v>2110</v>
      </c>
    </row>
    <row r="2115" spans="2:2">
      <c r="B2115" s="60">
        <v>2111</v>
      </c>
    </row>
    <row r="2116" spans="2:2">
      <c r="B2116" s="60">
        <v>2112</v>
      </c>
    </row>
    <row r="2117" spans="2:2">
      <c r="B2117" s="60">
        <v>2113</v>
      </c>
    </row>
    <row r="2118" spans="2:2">
      <c r="B2118" s="60">
        <v>2114</v>
      </c>
    </row>
    <row r="2119" spans="2:2">
      <c r="B2119" s="60">
        <v>2115</v>
      </c>
    </row>
    <row r="2120" spans="2:2">
      <c r="B2120" s="60">
        <v>2116</v>
      </c>
    </row>
    <row r="2121" spans="2:2">
      <c r="B2121" s="60">
        <v>2117</v>
      </c>
    </row>
    <row r="2122" spans="2:2">
      <c r="B2122" s="60">
        <v>2118</v>
      </c>
    </row>
    <row r="2123" spans="2:2">
      <c r="B2123" s="60">
        <v>2119</v>
      </c>
    </row>
    <row r="2124" spans="2:2">
      <c r="B2124" s="60">
        <v>2120</v>
      </c>
    </row>
    <row r="2125" spans="2:2">
      <c r="B2125" s="60">
        <v>2121</v>
      </c>
    </row>
    <row r="2126" spans="2:2">
      <c r="B2126" s="60">
        <v>2122</v>
      </c>
    </row>
    <row r="2127" spans="2:2">
      <c r="B2127" s="60">
        <v>2123</v>
      </c>
    </row>
    <row r="2128" spans="2:2">
      <c r="B2128" s="60">
        <v>2124</v>
      </c>
    </row>
    <row r="2129" spans="2:2">
      <c r="B2129" s="60">
        <v>2125</v>
      </c>
    </row>
    <row r="2130" spans="2:2">
      <c r="B2130" s="60">
        <v>2126</v>
      </c>
    </row>
    <row r="2131" spans="2:2">
      <c r="B2131" s="60">
        <v>2127</v>
      </c>
    </row>
    <row r="2132" spans="2:2">
      <c r="B2132" s="60">
        <v>2128</v>
      </c>
    </row>
    <row r="2133" spans="2:2">
      <c r="B2133" s="60">
        <v>2129</v>
      </c>
    </row>
    <row r="2134" spans="2:2">
      <c r="B2134" s="60">
        <v>2130</v>
      </c>
    </row>
    <row r="2135" spans="2:2">
      <c r="B2135" s="60">
        <v>2131</v>
      </c>
    </row>
    <row r="2136" spans="2:2">
      <c r="B2136" s="60">
        <v>2132</v>
      </c>
    </row>
    <row r="2137" spans="2:2">
      <c r="B2137" s="60">
        <v>2133</v>
      </c>
    </row>
    <row r="2138" spans="2:2">
      <c r="B2138" s="60">
        <v>2134</v>
      </c>
    </row>
    <row r="2139" spans="2:2">
      <c r="B2139" s="60">
        <v>2135</v>
      </c>
    </row>
    <row r="2140" spans="2:2">
      <c r="B2140" s="60">
        <v>2136</v>
      </c>
    </row>
    <row r="2141" spans="2:2">
      <c r="B2141" s="60">
        <v>2137</v>
      </c>
    </row>
    <row r="2142" spans="2:2">
      <c r="B2142" s="60">
        <v>2138</v>
      </c>
    </row>
    <row r="2143" spans="2:2">
      <c r="B2143" s="60">
        <v>2139</v>
      </c>
    </row>
    <row r="2144" spans="2:2">
      <c r="B2144" s="60">
        <v>2140</v>
      </c>
    </row>
    <row r="2145" spans="2:2">
      <c r="B2145" s="60">
        <v>2141</v>
      </c>
    </row>
    <row r="2146" spans="2:2">
      <c r="B2146" s="60">
        <v>2142</v>
      </c>
    </row>
    <row r="2147" spans="2:2">
      <c r="B2147" s="60">
        <v>2143</v>
      </c>
    </row>
    <row r="2148" spans="2:2">
      <c r="B2148" s="60">
        <v>2144</v>
      </c>
    </row>
    <row r="2149" spans="2:2">
      <c r="B2149" s="60">
        <v>2145</v>
      </c>
    </row>
    <row r="2150" spans="2:2">
      <c r="B2150" s="60">
        <v>2146</v>
      </c>
    </row>
    <row r="2151" spans="2:2">
      <c r="B2151" s="60">
        <v>2147</v>
      </c>
    </row>
    <row r="2152" spans="2:2">
      <c r="B2152" s="60">
        <v>2148</v>
      </c>
    </row>
    <row r="2153" spans="2:2">
      <c r="B2153" s="60">
        <v>2149</v>
      </c>
    </row>
    <row r="2154" spans="2:2">
      <c r="B2154" s="60">
        <v>2150</v>
      </c>
    </row>
    <row r="2155" spans="2:2">
      <c r="B2155" s="60">
        <v>2151</v>
      </c>
    </row>
    <row r="2156" spans="2:2">
      <c r="B2156" s="60">
        <v>2152</v>
      </c>
    </row>
    <row r="2157" spans="2:2">
      <c r="B2157" s="60">
        <v>2153</v>
      </c>
    </row>
    <row r="2158" spans="2:2">
      <c r="B2158" s="60">
        <v>2154</v>
      </c>
    </row>
    <row r="2159" spans="2:2">
      <c r="B2159" s="60">
        <v>2155</v>
      </c>
    </row>
    <row r="2160" spans="2:2">
      <c r="B2160" s="60">
        <v>2156</v>
      </c>
    </row>
    <row r="2161" spans="2:2">
      <c r="B2161" s="60">
        <v>2157</v>
      </c>
    </row>
    <row r="2162" spans="2:2">
      <c r="B2162" s="60">
        <v>2158</v>
      </c>
    </row>
    <row r="2163" spans="2:2">
      <c r="B2163" s="60">
        <v>2159</v>
      </c>
    </row>
    <row r="2164" spans="2:2">
      <c r="B2164" s="60">
        <v>2160</v>
      </c>
    </row>
    <row r="2165" spans="2:2">
      <c r="B2165" s="60">
        <v>2161</v>
      </c>
    </row>
    <row r="2166" spans="2:2">
      <c r="B2166" s="60">
        <v>2162</v>
      </c>
    </row>
    <row r="2167" spans="2:2">
      <c r="B2167" s="60">
        <v>2163</v>
      </c>
    </row>
    <row r="2168" spans="2:2">
      <c r="B2168" s="60">
        <v>2164</v>
      </c>
    </row>
    <row r="2169" spans="2:2">
      <c r="B2169" s="60">
        <v>2165</v>
      </c>
    </row>
    <row r="2170" spans="2:2">
      <c r="B2170" s="60">
        <v>2166</v>
      </c>
    </row>
    <row r="2171" spans="2:2">
      <c r="B2171" s="60">
        <v>2167</v>
      </c>
    </row>
    <row r="2172" spans="2:2">
      <c r="B2172" s="60">
        <v>2168</v>
      </c>
    </row>
    <row r="2173" spans="2:2">
      <c r="B2173" s="60">
        <v>2169</v>
      </c>
    </row>
    <row r="2174" spans="2:2">
      <c r="B2174" s="60">
        <v>2170</v>
      </c>
    </row>
    <row r="2175" spans="2:2">
      <c r="B2175" s="60">
        <v>2171</v>
      </c>
    </row>
    <row r="2176" spans="2:2">
      <c r="B2176" s="60">
        <v>2172</v>
      </c>
    </row>
    <row r="2177" spans="2:2">
      <c r="B2177" s="60">
        <v>2173</v>
      </c>
    </row>
    <row r="2178" spans="2:2">
      <c r="B2178" s="60">
        <v>2174</v>
      </c>
    </row>
    <row r="2179" spans="2:2">
      <c r="B2179" s="60">
        <v>2175</v>
      </c>
    </row>
    <row r="2180" spans="2:2">
      <c r="B2180" s="60">
        <v>2176</v>
      </c>
    </row>
    <row r="2181" spans="2:2">
      <c r="B2181" s="60">
        <v>2177</v>
      </c>
    </row>
    <row r="2182" spans="2:2">
      <c r="B2182" s="60">
        <v>2178</v>
      </c>
    </row>
    <row r="2183" spans="2:2">
      <c r="B2183" s="60">
        <v>2179</v>
      </c>
    </row>
    <row r="2184" spans="2:2">
      <c r="B2184" s="60">
        <v>2180</v>
      </c>
    </row>
    <row r="2185" spans="2:2">
      <c r="B2185" s="60">
        <v>2181</v>
      </c>
    </row>
    <row r="2186" spans="2:2">
      <c r="B2186" s="60">
        <v>2182</v>
      </c>
    </row>
    <row r="2187" spans="2:2">
      <c r="B2187" s="60">
        <v>2183</v>
      </c>
    </row>
    <row r="2188" spans="2:2">
      <c r="B2188" s="60">
        <v>2184</v>
      </c>
    </row>
    <row r="2189" spans="2:2">
      <c r="B2189" s="60">
        <v>2185</v>
      </c>
    </row>
    <row r="2190" spans="2:2">
      <c r="B2190" s="60">
        <v>2186</v>
      </c>
    </row>
    <row r="2191" spans="2:2">
      <c r="B2191" s="60">
        <v>2187</v>
      </c>
    </row>
    <row r="2192" spans="2:2">
      <c r="B2192" s="60">
        <v>2188</v>
      </c>
    </row>
    <row r="2193" spans="2:2">
      <c r="B2193" s="60">
        <v>2189</v>
      </c>
    </row>
    <row r="2194" spans="2:2">
      <c r="B2194" s="60">
        <v>2190</v>
      </c>
    </row>
    <row r="2195" spans="2:2">
      <c r="B2195" s="60">
        <v>2191</v>
      </c>
    </row>
    <row r="2196" spans="2:2">
      <c r="B2196" s="60">
        <v>2192</v>
      </c>
    </row>
    <row r="2197" spans="2:2">
      <c r="B2197" s="60">
        <v>2193</v>
      </c>
    </row>
    <row r="2198" spans="2:2">
      <c r="B2198" s="60">
        <v>2194</v>
      </c>
    </row>
    <row r="2199" spans="2:2">
      <c r="B2199" s="60">
        <v>2195</v>
      </c>
    </row>
    <row r="2200" spans="2:2">
      <c r="B2200" s="60">
        <v>2196</v>
      </c>
    </row>
    <row r="2201" spans="2:2">
      <c r="B2201" s="60">
        <v>2197</v>
      </c>
    </row>
    <row r="2202" spans="2:2">
      <c r="B2202" s="60">
        <v>2198</v>
      </c>
    </row>
    <row r="2203" spans="2:2">
      <c r="B2203" s="60">
        <v>2199</v>
      </c>
    </row>
    <row r="2204" spans="2:2">
      <c r="B2204" s="60">
        <v>2200</v>
      </c>
    </row>
    <row r="2205" spans="2:2">
      <c r="B2205" s="60">
        <v>2201</v>
      </c>
    </row>
    <row r="2206" spans="2:2">
      <c r="B2206" s="60">
        <v>2202</v>
      </c>
    </row>
    <row r="2207" spans="2:2">
      <c r="B2207" s="60">
        <v>2203</v>
      </c>
    </row>
    <row r="2208" spans="2:2">
      <c r="B2208" s="60">
        <v>2204</v>
      </c>
    </row>
    <row r="2209" spans="2:2">
      <c r="B2209" s="60">
        <v>2205</v>
      </c>
    </row>
    <row r="2210" spans="2:2">
      <c r="B2210" s="60">
        <v>2206</v>
      </c>
    </row>
    <row r="2211" spans="2:2">
      <c r="B2211" s="60">
        <v>2207</v>
      </c>
    </row>
    <row r="2212" spans="2:2">
      <c r="B2212" s="60">
        <v>2208</v>
      </c>
    </row>
    <row r="2213" spans="2:2">
      <c r="B2213" s="60">
        <v>2209</v>
      </c>
    </row>
    <row r="2214" spans="2:2">
      <c r="B2214" s="60">
        <v>2210</v>
      </c>
    </row>
    <row r="2215" spans="2:2">
      <c r="B2215" s="60">
        <v>2211</v>
      </c>
    </row>
    <row r="2216" spans="2:2">
      <c r="B2216" s="60">
        <v>2212</v>
      </c>
    </row>
    <row r="2217" spans="2:2">
      <c r="B2217" s="60">
        <v>2213</v>
      </c>
    </row>
    <row r="2218" spans="2:2">
      <c r="B2218" s="60">
        <v>2214</v>
      </c>
    </row>
    <row r="2219" spans="2:2">
      <c r="B2219" s="60">
        <v>2215</v>
      </c>
    </row>
    <row r="2220" spans="2:2">
      <c r="B2220" s="60">
        <v>2216</v>
      </c>
    </row>
    <row r="2221" spans="2:2">
      <c r="B2221" s="60">
        <v>2217</v>
      </c>
    </row>
    <row r="2222" spans="2:2">
      <c r="B2222" s="60">
        <v>2218</v>
      </c>
    </row>
    <row r="2223" spans="2:2">
      <c r="B2223" s="60">
        <v>2219</v>
      </c>
    </row>
    <row r="2224" spans="2:2">
      <c r="B2224" s="60">
        <v>2220</v>
      </c>
    </row>
    <row r="2225" spans="2:2">
      <c r="B2225" s="60">
        <v>2221</v>
      </c>
    </row>
    <row r="2226" spans="2:2">
      <c r="B2226" s="60">
        <v>2222</v>
      </c>
    </row>
    <row r="2227" spans="2:2">
      <c r="B2227" s="60">
        <v>2223</v>
      </c>
    </row>
    <row r="2228" spans="2:2">
      <c r="B2228" s="60">
        <v>2224</v>
      </c>
    </row>
    <row r="2229" spans="2:2">
      <c r="B2229" s="60">
        <v>2225</v>
      </c>
    </row>
    <row r="2230" spans="2:2">
      <c r="B2230" s="60">
        <v>2226</v>
      </c>
    </row>
    <row r="2231" spans="2:2">
      <c r="B2231" s="60">
        <v>2227</v>
      </c>
    </row>
    <row r="2232" spans="2:2">
      <c r="B2232" s="60">
        <v>2228</v>
      </c>
    </row>
    <row r="2233" spans="2:2">
      <c r="B2233" s="60">
        <v>2229</v>
      </c>
    </row>
    <row r="2234" spans="2:2">
      <c r="B2234" s="60">
        <v>2230</v>
      </c>
    </row>
    <row r="2235" spans="2:2">
      <c r="B2235" s="60">
        <v>2231</v>
      </c>
    </row>
    <row r="2236" spans="2:2">
      <c r="B2236" s="60">
        <v>2232</v>
      </c>
    </row>
    <row r="2237" spans="2:2">
      <c r="B2237" s="60">
        <v>2233</v>
      </c>
    </row>
    <row r="2238" spans="2:2">
      <c r="B2238" s="60">
        <v>2234</v>
      </c>
    </row>
    <row r="2239" spans="2:2">
      <c r="B2239" s="60">
        <v>2235</v>
      </c>
    </row>
    <row r="2240" spans="2:2">
      <c r="B2240" s="60">
        <v>2236</v>
      </c>
    </row>
    <row r="2241" spans="2:2">
      <c r="B2241" s="60">
        <v>2237</v>
      </c>
    </row>
    <row r="2242" spans="2:2">
      <c r="B2242" s="60">
        <v>2238</v>
      </c>
    </row>
    <row r="2243" spans="2:2">
      <c r="B2243" s="60">
        <v>2239</v>
      </c>
    </row>
    <row r="2244" spans="2:2">
      <c r="B2244" s="60">
        <v>2240</v>
      </c>
    </row>
    <row r="2245" spans="2:2">
      <c r="B2245" s="60">
        <v>2241</v>
      </c>
    </row>
    <row r="2246" spans="2:2">
      <c r="B2246" s="60">
        <v>2242</v>
      </c>
    </row>
    <row r="2247" spans="2:2">
      <c r="B2247" s="60">
        <v>2243</v>
      </c>
    </row>
    <row r="2248" spans="2:2">
      <c r="B2248" s="60">
        <v>2244</v>
      </c>
    </row>
    <row r="2249" spans="2:2">
      <c r="B2249" s="60">
        <v>2245</v>
      </c>
    </row>
    <row r="2250" spans="2:2">
      <c r="B2250" s="60">
        <v>2246</v>
      </c>
    </row>
    <row r="2251" spans="2:2">
      <c r="B2251" s="60">
        <v>2247</v>
      </c>
    </row>
    <row r="2252" spans="2:2">
      <c r="B2252" s="60">
        <v>2248</v>
      </c>
    </row>
    <row r="2253" spans="2:2">
      <c r="B2253" s="60">
        <v>2249</v>
      </c>
    </row>
    <row r="2254" spans="2:2">
      <c r="B2254" s="60">
        <v>2250</v>
      </c>
    </row>
    <row r="2255" spans="2:2">
      <c r="B2255" s="60">
        <v>2251</v>
      </c>
    </row>
    <row r="2256" spans="2:2">
      <c r="B2256" s="60">
        <v>2252</v>
      </c>
    </row>
    <row r="2257" spans="2:2">
      <c r="B2257" s="60">
        <v>2253</v>
      </c>
    </row>
    <row r="2258" spans="2:2">
      <c r="B2258" s="60">
        <v>2254</v>
      </c>
    </row>
    <row r="2259" spans="2:2">
      <c r="B2259" s="60">
        <v>2255</v>
      </c>
    </row>
    <row r="2260" spans="2:2">
      <c r="B2260" s="60">
        <v>2256</v>
      </c>
    </row>
    <row r="2261" spans="2:2">
      <c r="B2261" s="60">
        <v>2257</v>
      </c>
    </row>
    <row r="2262" spans="2:2">
      <c r="B2262" s="60">
        <v>2258</v>
      </c>
    </row>
    <row r="2263" spans="2:2">
      <c r="B2263" s="60">
        <v>2259</v>
      </c>
    </row>
    <row r="2264" spans="2:2">
      <c r="B2264" s="60">
        <v>2260</v>
      </c>
    </row>
    <row r="2265" spans="2:2">
      <c r="B2265" s="60">
        <v>2261</v>
      </c>
    </row>
    <row r="2266" spans="2:2">
      <c r="B2266" s="60">
        <v>2262</v>
      </c>
    </row>
    <row r="2267" spans="2:2">
      <c r="B2267" s="60">
        <v>2263</v>
      </c>
    </row>
    <row r="2268" spans="2:2">
      <c r="B2268" s="60">
        <v>2264</v>
      </c>
    </row>
    <row r="2269" spans="2:2">
      <c r="B2269" s="60">
        <v>2265</v>
      </c>
    </row>
    <row r="2270" spans="2:2">
      <c r="B2270" s="60">
        <v>2266</v>
      </c>
    </row>
    <row r="2271" spans="2:2">
      <c r="B2271" s="60">
        <v>2267</v>
      </c>
    </row>
    <row r="2272" spans="2:2">
      <c r="B2272" s="60">
        <v>2268</v>
      </c>
    </row>
    <row r="2273" spans="2:2">
      <c r="B2273" s="60">
        <v>2269</v>
      </c>
    </row>
    <row r="2274" spans="2:2">
      <c r="B2274" s="60">
        <v>2270</v>
      </c>
    </row>
    <row r="2275" spans="2:2">
      <c r="B2275" s="60">
        <v>2271</v>
      </c>
    </row>
    <row r="2276" spans="2:2">
      <c r="B2276" s="60">
        <v>2272</v>
      </c>
    </row>
    <row r="2277" spans="2:2">
      <c r="B2277" s="60">
        <v>2273</v>
      </c>
    </row>
    <row r="2278" spans="2:2">
      <c r="B2278" s="60">
        <v>2274</v>
      </c>
    </row>
    <row r="2279" spans="2:2">
      <c r="B2279" s="60">
        <v>2275</v>
      </c>
    </row>
    <row r="2280" spans="2:2">
      <c r="B2280" s="60">
        <v>2276</v>
      </c>
    </row>
    <row r="2281" spans="2:2">
      <c r="B2281" s="60">
        <v>2277</v>
      </c>
    </row>
    <row r="2282" spans="2:2">
      <c r="B2282" s="60">
        <v>2278</v>
      </c>
    </row>
    <row r="2283" spans="2:2">
      <c r="B2283" s="60">
        <v>2279</v>
      </c>
    </row>
    <row r="2284" spans="2:2">
      <c r="B2284" s="60">
        <v>2280</v>
      </c>
    </row>
    <row r="2285" spans="2:2">
      <c r="B2285" s="60">
        <v>2281</v>
      </c>
    </row>
    <row r="2286" spans="2:2">
      <c r="B2286" s="60">
        <v>2282</v>
      </c>
    </row>
    <row r="2287" spans="2:2">
      <c r="B2287" s="60">
        <v>2283</v>
      </c>
    </row>
    <row r="2288" spans="2:2">
      <c r="B2288" s="60">
        <v>2284</v>
      </c>
    </row>
    <row r="2289" spans="2:2">
      <c r="B2289" s="60">
        <v>2285</v>
      </c>
    </row>
    <row r="2290" spans="2:2">
      <c r="B2290" s="60">
        <v>2286</v>
      </c>
    </row>
    <row r="2291" spans="2:2">
      <c r="B2291" s="60">
        <v>2287</v>
      </c>
    </row>
    <row r="2292" spans="2:2">
      <c r="B2292" s="60">
        <v>2288</v>
      </c>
    </row>
    <row r="2293" spans="2:2">
      <c r="B2293" s="60">
        <v>2289</v>
      </c>
    </row>
    <row r="2294" spans="2:2">
      <c r="B2294" s="60">
        <v>2290</v>
      </c>
    </row>
    <row r="2295" spans="2:2">
      <c r="B2295" s="60">
        <v>2291</v>
      </c>
    </row>
    <row r="2296" spans="2:2">
      <c r="B2296" s="60">
        <v>2292</v>
      </c>
    </row>
    <row r="2297" spans="2:2">
      <c r="B2297" s="60">
        <v>2293</v>
      </c>
    </row>
    <row r="2298" spans="2:2">
      <c r="B2298" s="60">
        <v>2294</v>
      </c>
    </row>
    <row r="2299" spans="2:2">
      <c r="B2299" s="60">
        <v>2295</v>
      </c>
    </row>
    <row r="2300" spans="2:2">
      <c r="B2300" s="60">
        <v>2296</v>
      </c>
    </row>
    <row r="2301" spans="2:2">
      <c r="B2301" s="60">
        <v>2297</v>
      </c>
    </row>
    <row r="2302" spans="2:2">
      <c r="B2302" s="60">
        <v>2298</v>
      </c>
    </row>
    <row r="2303" spans="2:2">
      <c r="B2303" s="60">
        <v>2299</v>
      </c>
    </row>
    <row r="2304" spans="2:2">
      <c r="B2304" s="60">
        <v>2300</v>
      </c>
    </row>
    <row r="2305" spans="2:2">
      <c r="B2305" s="60">
        <v>2301</v>
      </c>
    </row>
    <row r="2306" spans="2:2">
      <c r="B2306" s="60">
        <v>2302</v>
      </c>
    </row>
    <row r="2307" spans="2:2">
      <c r="B2307" s="60">
        <v>2303</v>
      </c>
    </row>
    <row r="2308" spans="2:2">
      <c r="B2308" s="60">
        <v>2304</v>
      </c>
    </row>
    <row r="2309" spans="2:2">
      <c r="B2309" s="60">
        <v>2305</v>
      </c>
    </row>
    <row r="2310" spans="2:2">
      <c r="B2310" s="60">
        <v>2306</v>
      </c>
    </row>
    <row r="2311" spans="2:2">
      <c r="B2311" s="60">
        <v>2307</v>
      </c>
    </row>
    <row r="2312" spans="2:2">
      <c r="B2312" s="60">
        <v>2308</v>
      </c>
    </row>
    <row r="2313" spans="2:2">
      <c r="B2313" s="60">
        <v>2309</v>
      </c>
    </row>
    <row r="2314" spans="2:2">
      <c r="B2314" s="60">
        <v>2310</v>
      </c>
    </row>
    <row r="2315" spans="2:2">
      <c r="B2315" s="60">
        <v>2311</v>
      </c>
    </row>
    <row r="2316" spans="2:2">
      <c r="B2316" s="60">
        <v>2312</v>
      </c>
    </row>
    <row r="2317" spans="2:2">
      <c r="B2317" s="60">
        <v>2313</v>
      </c>
    </row>
    <row r="2318" spans="2:2">
      <c r="B2318" s="60">
        <v>2314</v>
      </c>
    </row>
    <row r="2319" spans="2:2">
      <c r="B2319" s="60">
        <v>2315</v>
      </c>
    </row>
    <row r="2320" spans="2:2">
      <c r="B2320" s="60">
        <v>2316</v>
      </c>
    </row>
    <row r="2321" spans="2:2">
      <c r="B2321" s="60">
        <v>2317</v>
      </c>
    </row>
    <row r="2322" spans="2:2">
      <c r="B2322" s="60">
        <v>2318</v>
      </c>
    </row>
    <row r="2323" spans="2:2">
      <c r="B2323" s="60">
        <v>2319</v>
      </c>
    </row>
    <row r="2324" spans="2:2">
      <c r="B2324" s="60">
        <v>2320</v>
      </c>
    </row>
    <row r="2325" spans="2:2">
      <c r="B2325" s="60">
        <v>2321</v>
      </c>
    </row>
    <row r="2326" spans="2:2">
      <c r="B2326" s="60">
        <v>2322</v>
      </c>
    </row>
    <row r="2327" spans="2:2">
      <c r="B2327" s="60">
        <v>2323</v>
      </c>
    </row>
  </sheetData>
  <autoFilter ref="B4:O2327" xr:uid="{00000000-0001-0000-2B00-000000000000}"/>
  <pageMargins left="0.7" right="0.7" top="0.75" bottom="0.75" header="0.3" footer="0.3"/>
  <drawing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heet2"/>
  <dimension ref="C3:Q199"/>
  <sheetViews>
    <sheetView workbookViewId="0"/>
  </sheetViews>
  <sheetFormatPr defaultRowHeight="13.8"/>
  <cols>
    <col min="1" max="1" width="2.59765625" customWidth="1"/>
    <col min="3" max="3" width="42.69921875" bestFit="1" customWidth="1"/>
    <col min="4" max="4" width="22.3984375" bestFit="1" customWidth="1"/>
    <col min="5" max="5" width="52.09765625" bestFit="1" customWidth="1"/>
    <col min="6" max="6" width="27.3984375" bestFit="1" customWidth="1"/>
    <col min="7" max="7" width="21.3984375" style="7" bestFit="1" customWidth="1"/>
    <col min="8" max="8" width="34" bestFit="1" customWidth="1"/>
    <col min="9" max="9" width="26.3984375" bestFit="1" customWidth="1"/>
    <col min="10" max="10" width="22.3984375" bestFit="1" customWidth="1"/>
    <col min="11" max="11" width="34.59765625" bestFit="1" customWidth="1"/>
    <col min="13" max="13" width="42.69921875" bestFit="1" customWidth="1"/>
    <col min="14" max="14" width="22.3984375" bestFit="1" customWidth="1"/>
    <col min="15" max="15" width="52.09765625" bestFit="1" customWidth="1"/>
    <col min="17" max="17" width="24.3984375" customWidth="1"/>
  </cols>
  <sheetData>
    <row r="3" spans="3:17">
      <c r="C3" s="3" t="s">
        <v>73</v>
      </c>
      <c r="D3" s="3" t="s">
        <v>369</v>
      </c>
      <c r="E3" s="3" t="s">
        <v>265</v>
      </c>
      <c r="F3" s="3" t="s">
        <v>302</v>
      </c>
      <c r="G3" s="4" t="s">
        <v>518</v>
      </c>
      <c r="H3" s="3" t="s">
        <v>480</v>
      </c>
      <c r="I3" s="3" t="s">
        <v>413</v>
      </c>
      <c r="J3" s="3" t="s">
        <v>303</v>
      </c>
      <c r="K3" s="3" t="s">
        <v>448</v>
      </c>
      <c r="M3" s="3" t="s">
        <v>73</v>
      </c>
      <c r="N3" s="3" t="s">
        <v>369</v>
      </c>
      <c r="O3" s="3" t="s">
        <v>265</v>
      </c>
      <c r="Q3" t="s">
        <v>591</v>
      </c>
    </row>
    <row r="4" spans="3:17">
      <c r="C4" s="2" t="s">
        <v>74</v>
      </c>
      <c r="D4" s="2" t="s">
        <v>370</v>
      </c>
      <c r="E4" s="2" t="s">
        <v>266</v>
      </c>
      <c r="F4" s="2" t="s">
        <v>76</v>
      </c>
      <c r="G4" s="1" t="s">
        <v>304</v>
      </c>
      <c r="H4" s="2" t="s">
        <v>268</v>
      </c>
      <c r="I4" s="2" t="s">
        <v>73</v>
      </c>
      <c r="J4" s="2" t="s">
        <v>414</v>
      </c>
      <c r="K4" s="2" t="s">
        <v>265</v>
      </c>
      <c r="M4" s="2" t="s">
        <v>74</v>
      </c>
      <c r="N4" s="2" t="s">
        <v>370</v>
      </c>
      <c r="O4" s="2" t="s">
        <v>266</v>
      </c>
      <c r="Q4" t="s">
        <v>592</v>
      </c>
    </row>
    <row r="5" spans="3:17">
      <c r="C5" s="3" t="s">
        <v>75</v>
      </c>
      <c r="D5" s="3" t="s">
        <v>371</v>
      </c>
      <c r="E5" s="3" t="s">
        <v>267</v>
      </c>
      <c r="F5" s="3" t="s">
        <v>78</v>
      </c>
      <c r="G5" s="4" t="s">
        <v>305</v>
      </c>
      <c r="H5" s="3" t="s">
        <v>270</v>
      </c>
      <c r="I5" s="3" t="s">
        <v>415</v>
      </c>
      <c r="J5" s="3" t="s">
        <v>371</v>
      </c>
      <c r="K5" s="3" t="s">
        <v>449</v>
      </c>
      <c r="M5" s="3" t="s">
        <v>75</v>
      </c>
      <c r="N5" s="3" t="s">
        <v>371</v>
      </c>
      <c r="O5" s="3" t="s">
        <v>267</v>
      </c>
      <c r="Q5" t="s">
        <v>593</v>
      </c>
    </row>
    <row r="6" spans="3:17">
      <c r="C6" s="2" t="s">
        <v>76</v>
      </c>
      <c r="D6" s="2" t="s">
        <v>372</v>
      </c>
      <c r="E6" s="2" t="s">
        <v>268</v>
      </c>
      <c r="F6" s="2" t="s">
        <v>306</v>
      </c>
      <c r="G6" s="1" t="s">
        <v>307</v>
      </c>
      <c r="H6" s="2" t="s">
        <v>454</v>
      </c>
      <c r="I6" s="2" t="s">
        <v>74</v>
      </c>
      <c r="J6" s="2" t="s">
        <v>370</v>
      </c>
      <c r="K6" s="2" t="s">
        <v>266</v>
      </c>
      <c r="M6" s="2" t="s">
        <v>76</v>
      </c>
      <c r="N6" s="2" t="s">
        <v>372</v>
      </c>
      <c r="O6" s="2" t="s">
        <v>268</v>
      </c>
      <c r="Q6" t="s">
        <v>594</v>
      </c>
    </row>
    <row r="7" spans="3:17">
      <c r="C7" s="3" t="s">
        <v>77</v>
      </c>
      <c r="D7" s="3" t="s">
        <v>373</v>
      </c>
      <c r="E7" s="3" t="s">
        <v>269</v>
      </c>
      <c r="F7" s="3" t="s">
        <v>308</v>
      </c>
      <c r="G7" s="4" t="s">
        <v>309</v>
      </c>
      <c r="H7" s="3" t="s">
        <v>481</v>
      </c>
      <c r="I7" s="3" t="s">
        <v>80</v>
      </c>
      <c r="J7" s="3" t="s">
        <v>303</v>
      </c>
      <c r="K7" s="3" t="s">
        <v>202</v>
      </c>
      <c r="M7" s="3" t="s">
        <v>77</v>
      </c>
      <c r="N7" s="3" t="s">
        <v>373</v>
      </c>
      <c r="O7" s="3" t="s">
        <v>269</v>
      </c>
      <c r="Q7" t="s">
        <v>595</v>
      </c>
    </row>
    <row r="8" spans="3:17">
      <c r="C8" s="2" t="s">
        <v>78</v>
      </c>
      <c r="D8" s="2" t="s">
        <v>374</v>
      </c>
      <c r="E8" s="2" t="s">
        <v>270</v>
      </c>
      <c r="F8" s="2" t="s">
        <v>310</v>
      </c>
      <c r="G8" s="1" t="s">
        <v>311</v>
      </c>
      <c r="H8" s="2" t="s">
        <v>455</v>
      </c>
      <c r="I8" s="2" t="s">
        <v>83</v>
      </c>
      <c r="J8" s="2" t="s">
        <v>303</v>
      </c>
      <c r="K8" s="2" t="s">
        <v>204</v>
      </c>
      <c r="M8" s="2" t="s">
        <v>78</v>
      </c>
      <c r="N8" s="2" t="s">
        <v>374</v>
      </c>
      <c r="O8" s="2" t="s">
        <v>270</v>
      </c>
      <c r="Q8" t="s">
        <v>596</v>
      </c>
    </row>
    <row r="9" spans="3:17">
      <c r="C9" s="3" t="s">
        <v>79</v>
      </c>
      <c r="D9" s="3" t="s">
        <v>375</v>
      </c>
      <c r="E9" s="3" t="s">
        <v>71</v>
      </c>
      <c r="F9" s="3" t="s">
        <v>312</v>
      </c>
      <c r="G9" s="4" t="s">
        <v>518</v>
      </c>
      <c r="H9" s="3" t="s">
        <v>456</v>
      </c>
      <c r="I9" s="3" t="s">
        <v>91</v>
      </c>
      <c r="J9" s="3" t="s">
        <v>303</v>
      </c>
      <c r="K9" s="3" t="s">
        <v>209</v>
      </c>
      <c r="M9" s="3" t="s">
        <v>79</v>
      </c>
      <c r="N9" s="3" t="s">
        <v>375</v>
      </c>
      <c r="O9" s="3" t="s">
        <v>71</v>
      </c>
      <c r="Q9" t="s">
        <v>597</v>
      </c>
    </row>
    <row r="10" spans="3:17">
      <c r="C10" s="2" t="s">
        <v>80</v>
      </c>
      <c r="D10" s="2" t="s">
        <v>376</v>
      </c>
      <c r="E10" s="2" t="s">
        <v>202</v>
      </c>
      <c r="F10" s="2" t="s">
        <v>313</v>
      </c>
      <c r="G10" s="1" t="s">
        <v>518</v>
      </c>
      <c r="H10" s="2" t="s">
        <v>482</v>
      </c>
      <c r="I10" s="2" t="s">
        <v>416</v>
      </c>
      <c r="J10" s="2" t="s">
        <v>303</v>
      </c>
      <c r="K10" s="2" t="s">
        <v>439</v>
      </c>
      <c r="M10" s="2" t="s">
        <v>80</v>
      </c>
      <c r="N10" s="2" t="s">
        <v>376</v>
      </c>
      <c r="O10" s="2" t="s">
        <v>202</v>
      </c>
      <c r="Q10" t="s">
        <v>598</v>
      </c>
    </row>
    <row r="11" spans="3:17">
      <c r="C11" s="3" t="s">
        <v>81</v>
      </c>
      <c r="D11" s="3" t="s">
        <v>303</v>
      </c>
      <c r="E11" s="3" t="s">
        <v>81</v>
      </c>
      <c r="F11" s="3" t="s">
        <v>314</v>
      </c>
      <c r="G11" s="4" t="s">
        <v>518</v>
      </c>
      <c r="H11" s="3" t="s">
        <v>457</v>
      </c>
      <c r="I11" s="3" t="s">
        <v>92</v>
      </c>
      <c r="J11" s="3" t="s">
        <v>303</v>
      </c>
      <c r="K11" s="3" t="s">
        <v>497</v>
      </c>
      <c r="M11" s="3" t="s">
        <v>81</v>
      </c>
      <c r="N11" s="3" t="s">
        <v>518</v>
      </c>
      <c r="O11" s="3" t="s">
        <v>81</v>
      </c>
      <c r="Q11" t="s">
        <v>599</v>
      </c>
    </row>
    <row r="12" spans="3:17">
      <c r="C12" s="2" t="s">
        <v>82</v>
      </c>
      <c r="D12" s="2" t="s">
        <v>303</v>
      </c>
      <c r="E12" s="2" t="s">
        <v>203</v>
      </c>
      <c r="F12" s="2" t="s">
        <v>315</v>
      </c>
      <c r="G12" s="1" t="s">
        <v>518</v>
      </c>
      <c r="H12" s="2" t="s">
        <v>458</v>
      </c>
      <c r="I12" s="2" t="s">
        <v>94</v>
      </c>
      <c r="J12" s="2" t="s">
        <v>414</v>
      </c>
      <c r="K12" s="2" t="s">
        <v>498</v>
      </c>
      <c r="M12" s="2" t="s">
        <v>82</v>
      </c>
      <c r="N12" s="2" t="s">
        <v>518</v>
      </c>
      <c r="O12" s="2" t="s">
        <v>203</v>
      </c>
      <c r="Q12" t="s">
        <v>600</v>
      </c>
    </row>
    <row r="13" spans="3:17">
      <c r="C13" s="3" t="s">
        <v>83</v>
      </c>
      <c r="D13" s="3" t="s">
        <v>303</v>
      </c>
      <c r="E13" s="3" t="s">
        <v>204</v>
      </c>
      <c r="F13" s="3" t="s">
        <v>316</v>
      </c>
      <c r="G13" s="4" t="s">
        <v>518</v>
      </c>
      <c r="H13" s="3" t="s">
        <v>459</v>
      </c>
      <c r="I13" s="3" t="s">
        <v>417</v>
      </c>
      <c r="J13" s="3" t="s">
        <v>371</v>
      </c>
      <c r="K13" s="3" t="s">
        <v>450</v>
      </c>
      <c r="M13" s="3" t="s">
        <v>83</v>
      </c>
      <c r="N13" s="3" t="s">
        <v>518</v>
      </c>
      <c r="O13" s="3" t="s">
        <v>204</v>
      </c>
      <c r="Q13" t="s">
        <v>601</v>
      </c>
    </row>
    <row r="14" spans="3:17">
      <c r="C14" s="2" t="s">
        <v>84</v>
      </c>
      <c r="D14" s="2" t="s">
        <v>303</v>
      </c>
      <c r="E14" s="2" t="s">
        <v>511</v>
      </c>
      <c r="F14" s="2" t="s">
        <v>97</v>
      </c>
      <c r="G14" s="1" t="s">
        <v>304</v>
      </c>
      <c r="H14" s="2" t="s">
        <v>275</v>
      </c>
      <c r="I14" s="2" t="s">
        <v>95</v>
      </c>
      <c r="J14" s="2" t="s">
        <v>370</v>
      </c>
      <c r="K14" s="2" t="s">
        <v>273</v>
      </c>
      <c r="M14" s="2" t="s">
        <v>84</v>
      </c>
      <c r="N14" s="2" t="s">
        <v>518</v>
      </c>
      <c r="O14" s="2" t="s">
        <v>511</v>
      </c>
      <c r="Q14" t="s">
        <v>602</v>
      </c>
    </row>
    <row r="15" spans="3:17">
      <c r="C15" s="3" t="s">
        <v>85</v>
      </c>
      <c r="D15" s="3" t="s">
        <v>377</v>
      </c>
      <c r="E15" s="3" t="s">
        <v>205</v>
      </c>
      <c r="F15" s="3" t="s">
        <v>99</v>
      </c>
      <c r="G15" s="4" t="s">
        <v>317</v>
      </c>
      <c r="H15" s="3" t="s">
        <v>277</v>
      </c>
      <c r="I15" s="3" t="s">
        <v>106</v>
      </c>
      <c r="J15" s="3" t="s">
        <v>303</v>
      </c>
      <c r="K15" s="3" t="s">
        <v>279</v>
      </c>
      <c r="M15" s="3" t="s">
        <v>85</v>
      </c>
      <c r="N15" s="3" t="s">
        <v>377</v>
      </c>
      <c r="O15" s="3" t="s">
        <v>205</v>
      </c>
      <c r="Q15" t="s">
        <v>603</v>
      </c>
    </row>
    <row r="16" spans="3:17">
      <c r="C16" s="2" t="s">
        <v>86</v>
      </c>
      <c r="D16" s="2" t="s">
        <v>303</v>
      </c>
      <c r="E16" s="2" t="s">
        <v>271</v>
      </c>
      <c r="F16" s="2" t="s">
        <v>318</v>
      </c>
      <c r="G16" s="1" t="s">
        <v>307</v>
      </c>
      <c r="H16" s="2" t="s">
        <v>460</v>
      </c>
      <c r="I16" s="2" t="s">
        <v>107</v>
      </c>
      <c r="J16" s="2" t="s">
        <v>303</v>
      </c>
      <c r="K16" s="2" t="s">
        <v>280</v>
      </c>
      <c r="M16" s="2" t="s">
        <v>86</v>
      </c>
      <c r="N16" s="2" t="s">
        <v>518</v>
      </c>
      <c r="O16" s="2" t="s">
        <v>271</v>
      </c>
      <c r="Q16" t="s">
        <v>604</v>
      </c>
    </row>
    <row r="17" spans="3:17">
      <c r="C17" s="3" t="s">
        <v>87</v>
      </c>
      <c r="D17" s="3" t="s">
        <v>303</v>
      </c>
      <c r="E17" s="3" t="s">
        <v>272</v>
      </c>
      <c r="F17" s="3" t="s">
        <v>319</v>
      </c>
      <c r="G17" s="4" t="s">
        <v>309</v>
      </c>
      <c r="H17" s="3" t="s">
        <v>483</v>
      </c>
      <c r="I17" s="3" t="s">
        <v>418</v>
      </c>
      <c r="J17" s="3" t="s">
        <v>419</v>
      </c>
      <c r="K17" s="3" t="s">
        <v>499</v>
      </c>
      <c r="M17" s="3" t="s">
        <v>87</v>
      </c>
      <c r="N17" s="3" t="s">
        <v>518</v>
      </c>
      <c r="O17" s="3" t="s">
        <v>272</v>
      </c>
      <c r="Q17" t="s">
        <v>13</v>
      </c>
    </row>
    <row r="18" spans="3:17">
      <c r="C18" s="2" t="s">
        <v>88</v>
      </c>
      <c r="D18" s="2" t="s">
        <v>303</v>
      </c>
      <c r="E18" s="2" t="s">
        <v>206</v>
      </c>
      <c r="F18" s="2" t="s">
        <v>320</v>
      </c>
      <c r="G18" s="1" t="s">
        <v>518</v>
      </c>
      <c r="H18" s="2" t="s">
        <v>461</v>
      </c>
      <c r="I18" s="2" t="s">
        <v>108</v>
      </c>
      <c r="J18" s="2" t="s">
        <v>303</v>
      </c>
      <c r="K18" s="2" t="s">
        <v>213</v>
      </c>
      <c r="M18" s="2" t="s">
        <v>88</v>
      </c>
      <c r="N18" s="2" t="s">
        <v>518</v>
      </c>
      <c r="O18" s="2" t="s">
        <v>206</v>
      </c>
      <c r="Q18" t="s">
        <v>605</v>
      </c>
    </row>
    <row r="19" spans="3:17">
      <c r="C19" s="3" t="s">
        <v>89</v>
      </c>
      <c r="D19" s="3" t="s">
        <v>378</v>
      </c>
      <c r="E19" s="3" t="s">
        <v>207</v>
      </c>
      <c r="F19" s="3" t="s">
        <v>321</v>
      </c>
      <c r="G19" s="4" t="s">
        <v>518</v>
      </c>
      <c r="H19" s="3" t="s">
        <v>484</v>
      </c>
      <c r="I19" s="3" t="s">
        <v>114</v>
      </c>
      <c r="J19" s="3" t="s">
        <v>303</v>
      </c>
      <c r="K19" s="3" t="s">
        <v>216</v>
      </c>
      <c r="M19" s="3" t="s">
        <v>89</v>
      </c>
      <c r="N19" s="3" t="s">
        <v>378</v>
      </c>
      <c r="O19" s="3" t="s">
        <v>207</v>
      </c>
      <c r="Q19" t="s">
        <v>606</v>
      </c>
    </row>
    <row r="20" spans="3:17">
      <c r="C20" s="2" t="s">
        <v>90</v>
      </c>
      <c r="D20" s="2" t="s">
        <v>303</v>
      </c>
      <c r="E20" s="2" t="s">
        <v>208</v>
      </c>
      <c r="F20" s="2" t="s">
        <v>322</v>
      </c>
      <c r="G20" s="1" t="s">
        <v>518</v>
      </c>
      <c r="H20" s="2" t="s">
        <v>462</v>
      </c>
      <c r="I20" s="2" t="s">
        <v>115</v>
      </c>
      <c r="J20" s="2" t="s">
        <v>303</v>
      </c>
      <c r="K20" s="2" t="s">
        <v>217</v>
      </c>
      <c r="M20" s="2" t="s">
        <v>90</v>
      </c>
      <c r="N20" s="2" t="s">
        <v>518</v>
      </c>
      <c r="O20" s="2" t="s">
        <v>208</v>
      </c>
      <c r="Q20" t="s">
        <v>607</v>
      </c>
    </row>
    <row r="21" spans="3:17">
      <c r="C21" s="3" t="s">
        <v>91</v>
      </c>
      <c r="D21" s="3" t="s">
        <v>303</v>
      </c>
      <c r="E21" s="3" t="s">
        <v>209</v>
      </c>
      <c r="F21" s="3" t="s">
        <v>323</v>
      </c>
      <c r="G21" s="4" t="s">
        <v>518</v>
      </c>
      <c r="H21" s="3" t="s">
        <v>485</v>
      </c>
      <c r="I21" s="3" t="s">
        <v>118</v>
      </c>
      <c r="J21" s="3" t="s">
        <v>303</v>
      </c>
      <c r="K21" s="3" t="s">
        <v>500</v>
      </c>
      <c r="M21" s="3" t="s">
        <v>91</v>
      </c>
      <c r="N21" s="3" t="s">
        <v>518</v>
      </c>
      <c r="O21" s="3" t="s">
        <v>209</v>
      </c>
      <c r="Q21" t="s">
        <v>608</v>
      </c>
    </row>
    <row r="22" spans="3:17">
      <c r="C22" s="2" t="s">
        <v>92</v>
      </c>
      <c r="D22" s="2" t="s">
        <v>303</v>
      </c>
      <c r="E22" s="2" t="s">
        <v>497</v>
      </c>
      <c r="F22" s="2" t="s">
        <v>324</v>
      </c>
      <c r="G22" s="1" t="s">
        <v>325</v>
      </c>
      <c r="H22" s="2" t="s">
        <v>463</v>
      </c>
      <c r="I22" s="2" t="s">
        <v>420</v>
      </c>
      <c r="J22" s="2" t="s">
        <v>303</v>
      </c>
      <c r="K22" s="2" t="s">
        <v>496</v>
      </c>
      <c r="M22" s="2" t="s">
        <v>92</v>
      </c>
      <c r="N22" s="2" t="s">
        <v>518</v>
      </c>
      <c r="O22" s="2" t="s">
        <v>497</v>
      </c>
      <c r="Q22" t="s">
        <v>609</v>
      </c>
    </row>
    <row r="23" spans="3:17">
      <c r="C23" s="3" t="s">
        <v>93</v>
      </c>
      <c r="D23" s="3" t="s">
        <v>379</v>
      </c>
      <c r="E23" s="3" t="s">
        <v>34</v>
      </c>
      <c r="F23" s="3" t="s">
        <v>326</v>
      </c>
      <c r="G23" s="4" t="s">
        <v>327</v>
      </c>
      <c r="H23" s="3" t="s">
        <v>464</v>
      </c>
      <c r="I23" s="3" t="s">
        <v>421</v>
      </c>
      <c r="J23" s="3" t="s">
        <v>303</v>
      </c>
      <c r="K23" s="3" t="s">
        <v>440</v>
      </c>
      <c r="M23" s="3" t="s">
        <v>93</v>
      </c>
      <c r="N23" s="3" t="s">
        <v>379</v>
      </c>
      <c r="O23" s="3" t="s">
        <v>34</v>
      </c>
      <c r="Q23" t="s">
        <v>610</v>
      </c>
    </row>
    <row r="24" spans="3:17">
      <c r="C24" s="2" t="s">
        <v>94</v>
      </c>
      <c r="D24" s="2" t="s">
        <v>380</v>
      </c>
      <c r="E24" s="2" t="s">
        <v>498</v>
      </c>
      <c r="F24" s="2" t="s">
        <v>328</v>
      </c>
      <c r="G24" s="1" t="s">
        <v>518</v>
      </c>
      <c r="H24" s="2" t="s">
        <v>486</v>
      </c>
      <c r="I24" s="2" t="s">
        <v>422</v>
      </c>
      <c r="J24" s="2" t="s">
        <v>303</v>
      </c>
      <c r="K24" s="2" t="s">
        <v>441</v>
      </c>
      <c r="M24" s="2" t="s">
        <v>94</v>
      </c>
      <c r="N24" s="2" t="s">
        <v>380</v>
      </c>
      <c r="O24" s="2" t="s">
        <v>498</v>
      </c>
      <c r="Q24" t="s">
        <v>611</v>
      </c>
    </row>
    <row r="25" spans="3:17">
      <c r="C25" s="3" t="s">
        <v>95</v>
      </c>
      <c r="D25" s="3" t="s">
        <v>370</v>
      </c>
      <c r="E25" s="3" t="s">
        <v>273</v>
      </c>
      <c r="F25" s="3" t="s">
        <v>329</v>
      </c>
      <c r="G25" s="4" t="s">
        <v>330</v>
      </c>
      <c r="H25" s="3" t="s">
        <v>465</v>
      </c>
      <c r="I25" s="3" t="s">
        <v>423</v>
      </c>
      <c r="J25" s="3" t="s">
        <v>303</v>
      </c>
      <c r="K25" s="3" t="s">
        <v>501</v>
      </c>
      <c r="M25" s="3" t="s">
        <v>95</v>
      </c>
      <c r="N25" s="3" t="s">
        <v>370</v>
      </c>
      <c r="O25" s="3" t="s">
        <v>273</v>
      </c>
      <c r="Q25" t="s">
        <v>612</v>
      </c>
    </row>
    <row r="26" spans="3:17">
      <c r="C26" s="2" t="s">
        <v>96</v>
      </c>
      <c r="D26" s="2" t="s">
        <v>371</v>
      </c>
      <c r="E26" s="2" t="s">
        <v>274</v>
      </c>
      <c r="F26" s="2" t="s">
        <v>331</v>
      </c>
      <c r="G26" s="1" t="s">
        <v>518</v>
      </c>
      <c r="H26" s="2" t="s">
        <v>466</v>
      </c>
      <c r="I26" s="2" t="s">
        <v>424</v>
      </c>
      <c r="J26" s="2" t="s">
        <v>303</v>
      </c>
      <c r="K26" s="2" t="s">
        <v>442</v>
      </c>
      <c r="M26" s="2" t="s">
        <v>96</v>
      </c>
      <c r="N26" s="2" t="s">
        <v>371</v>
      </c>
      <c r="O26" s="2" t="s">
        <v>274</v>
      </c>
      <c r="Q26" t="s">
        <v>613</v>
      </c>
    </row>
    <row r="27" spans="3:17">
      <c r="C27" s="3" t="s">
        <v>97</v>
      </c>
      <c r="D27" s="3" t="s">
        <v>372</v>
      </c>
      <c r="E27" s="3" t="s">
        <v>275</v>
      </c>
      <c r="F27" s="3" t="s">
        <v>332</v>
      </c>
      <c r="G27" s="4" t="s">
        <v>518</v>
      </c>
      <c r="H27" s="3" t="s">
        <v>487</v>
      </c>
      <c r="I27" s="3" t="s">
        <v>137</v>
      </c>
      <c r="J27" s="3" t="s">
        <v>303</v>
      </c>
      <c r="K27" s="3" t="s">
        <v>230</v>
      </c>
      <c r="M27" s="3" t="s">
        <v>97</v>
      </c>
      <c r="N27" s="3" t="s">
        <v>372</v>
      </c>
      <c r="O27" s="3" t="s">
        <v>275</v>
      </c>
      <c r="Q27" t="s">
        <v>614</v>
      </c>
    </row>
    <row r="28" spans="3:17">
      <c r="C28" s="2" t="s">
        <v>98</v>
      </c>
      <c r="D28" s="2" t="s">
        <v>373</v>
      </c>
      <c r="E28" s="2" t="s">
        <v>276</v>
      </c>
      <c r="F28" s="2" t="s">
        <v>333</v>
      </c>
      <c r="G28" s="1" t="s">
        <v>518</v>
      </c>
      <c r="H28" s="2" t="s">
        <v>467</v>
      </c>
      <c r="I28" s="2" t="s">
        <v>144</v>
      </c>
      <c r="J28" s="2" t="s">
        <v>303</v>
      </c>
      <c r="K28" s="2" t="s">
        <v>236</v>
      </c>
      <c r="M28" s="2" t="s">
        <v>98</v>
      </c>
      <c r="N28" s="2" t="s">
        <v>373</v>
      </c>
      <c r="O28" s="2" t="s">
        <v>276</v>
      </c>
      <c r="Q28" t="s">
        <v>615</v>
      </c>
    </row>
    <row r="29" spans="3:17">
      <c r="C29" s="3" t="s">
        <v>99</v>
      </c>
      <c r="D29" s="3" t="s">
        <v>381</v>
      </c>
      <c r="E29" s="3" t="s">
        <v>277</v>
      </c>
      <c r="F29" s="3" t="s">
        <v>334</v>
      </c>
      <c r="G29" s="4" t="s">
        <v>518</v>
      </c>
      <c r="H29" s="3" t="s">
        <v>468</v>
      </c>
      <c r="I29" s="3" t="s">
        <v>145</v>
      </c>
      <c r="J29" s="3" t="s">
        <v>303</v>
      </c>
      <c r="K29" s="3" t="s">
        <v>237</v>
      </c>
      <c r="M29" s="3" t="s">
        <v>99</v>
      </c>
      <c r="N29" s="3" t="s">
        <v>381</v>
      </c>
      <c r="O29" s="3" t="s">
        <v>277</v>
      </c>
      <c r="Q29" t="s">
        <v>616</v>
      </c>
    </row>
    <row r="30" spans="3:17">
      <c r="C30" s="2" t="s">
        <v>100</v>
      </c>
      <c r="D30" s="2" t="s">
        <v>382</v>
      </c>
      <c r="E30" s="2" t="s">
        <v>278</v>
      </c>
      <c r="F30" s="2" t="s">
        <v>335</v>
      </c>
      <c r="G30" s="1" t="s">
        <v>518</v>
      </c>
      <c r="H30" s="2" t="s">
        <v>469</v>
      </c>
      <c r="I30" s="2" t="s">
        <v>154</v>
      </c>
      <c r="J30" s="2" t="s">
        <v>303</v>
      </c>
      <c r="K30" s="2" t="s">
        <v>241</v>
      </c>
      <c r="M30" s="2" t="s">
        <v>100</v>
      </c>
      <c r="N30" s="2" t="s">
        <v>382</v>
      </c>
      <c r="O30" s="2" t="s">
        <v>278</v>
      </c>
      <c r="Q30" t="s">
        <v>617</v>
      </c>
    </row>
    <row r="31" spans="3:17">
      <c r="C31" s="3" t="s">
        <v>101</v>
      </c>
      <c r="D31" s="3" t="s">
        <v>383</v>
      </c>
      <c r="E31" s="3" t="s">
        <v>210</v>
      </c>
      <c r="F31" s="3" t="s">
        <v>336</v>
      </c>
      <c r="G31" s="4" t="s">
        <v>518</v>
      </c>
      <c r="H31" s="3" t="s">
        <v>470</v>
      </c>
      <c r="I31" s="3" t="s">
        <v>425</v>
      </c>
      <c r="J31" s="3" t="s">
        <v>426</v>
      </c>
      <c r="K31" s="3" t="s">
        <v>502</v>
      </c>
      <c r="M31" s="3" t="s">
        <v>101</v>
      </c>
      <c r="N31" s="3" t="s">
        <v>383</v>
      </c>
      <c r="O31" s="3" t="s">
        <v>210</v>
      </c>
      <c r="Q31" t="s">
        <v>618</v>
      </c>
    </row>
    <row r="32" spans="3:17">
      <c r="C32" s="2" t="s">
        <v>102</v>
      </c>
      <c r="D32" s="2" t="s">
        <v>384</v>
      </c>
      <c r="E32" s="2" t="s">
        <v>211</v>
      </c>
      <c r="F32" s="2" t="s">
        <v>337</v>
      </c>
      <c r="G32" s="1" t="s">
        <v>518</v>
      </c>
      <c r="H32" s="2" t="s">
        <v>471</v>
      </c>
      <c r="I32" s="2" t="s">
        <v>427</v>
      </c>
      <c r="J32" s="2" t="s">
        <v>428</v>
      </c>
      <c r="K32" s="2" t="s">
        <v>503</v>
      </c>
      <c r="M32" s="2" t="s">
        <v>102</v>
      </c>
      <c r="N32" s="2" t="s">
        <v>384</v>
      </c>
      <c r="O32" s="2" t="s">
        <v>211</v>
      </c>
      <c r="Q32" t="s">
        <v>619</v>
      </c>
    </row>
    <row r="33" spans="3:17">
      <c r="C33" s="3" t="s">
        <v>103</v>
      </c>
      <c r="D33" s="3" t="s">
        <v>303</v>
      </c>
      <c r="E33" s="3" t="s">
        <v>212</v>
      </c>
      <c r="F33" s="3" t="s">
        <v>338</v>
      </c>
      <c r="G33" s="4" t="s">
        <v>518</v>
      </c>
      <c r="H33" s="3" t="s">
        <v>488</v>
      </c>
      <c r="I33" s="3" t="s">
        <v>158</v>
      </c>
      <c r="J33" s="3" t="s">
        <v>303</v>
      </c>
      <c r="K33" s="3" t="s">
        <v>244</v>
      </c>
      <c r="M33" s="3" t="s">
        <v>103</v>
      </c>
      <c r="N33" s="3" t="s">
        <v>518</v>
      </c>
      <c r="O33" s="3" t="s">
        <v>212</v>
      </c>
      <c r="Q33" t="s">
        <v>620</v>
      </c>
    </row>
    <row r="34" spans="3:17">
      <c r="C34" s="2" t="s">
        <v>104</v>
      </c>
      <c r="D34" s="2" t="s">
        <v>385</v>
      </c>
      <c r="E34" s="2" t="s">
        <v>104</v>
      </c>
      <c r="F34" s="2" t="s">
        <v>339</v>
      </c>
      <c r="G34" s="1" t="s">
        <v>518</v>
      </c>
      <c r="H34" s="2" t="s">
        <v>472</v>
      </c>
      <c r="I34" s="2" t="s">
        <v>429</v>
      </c>
      <c r="J34" s="2" t="s">
        <v>303</v>
      </c>
      <c r="K34" s="2" t="s">
        <v>443</v>
      </c>
      <c r="M34" s="2" t="s">
        <v>104</v>
      </c>
      <c r="N34" s="2" t="s">
        <v>385</v>
      </c>
      <c r="O34" s="2" t="s">
        <v>104</v>
      </c>
      <c r="Q34" t="s">
        <v>621</v>
      </c>
    </row>
    <row r="35" spans="3:17">
      <c r="C35" s="3" t="s">
        <v>105</v>
      </c>
      <c r="D35" s="3" t="s">
        <v>303</v>
      </c>
      <c r="E35" s="3" t="s">
        <v>105</v>
      </c>
      <c r="F35" s="3" t="s">
        <v>340</v>
      </c>
      <c r="G35" s="4" t="s">
        <v>518</v>
      </c>
      <c r="H35" s="3" t="s">
        <v>489</v>
      </c>
      <c r="I35" s="3" t="s">
        <v>430</v>
      </c>
      <c r="J35" s="3" t="s">
        <v>399</v>
      </c>
      <c r="K35" s="3" t="s">
        <v>444</v>
      </c>
      <c r="M35" s="3" t="s">
        <v>105</v>
      </c>
      <c r="N35" s="3" t="s">
        <v>518</v>
      </c>
      <c r="O35" s="3" t="s">
        <v>105</v>
      </c>
      <c r="Q35" t="s">
        <v>622</v>
      </c>
    </row>
    <row r="36" spans="3:17">
      <c r="C36" s="2" t="s">
        <v>106</v>
      </c>
      <c r="D36" s="2" t="s">
        <v>303</v>
      </c>
      <c r="E36" s="2" t="s">
        <v>279</v>
      </c>
      <c r="F36" s="2" t="s">
        <v>341</v>
      </c>
      <c r="G36" s="1" t="s">
        <v>518</v>
      </c>
      <c r="H36" s="2" t="s">
        <v>490</v>
      </c>
      <c r="I36" s="2" t="s">
        <v>160</v>
      </c>
      <c r="J36" s="2" t="s">
        <v>398</v>
      </c>
      <c r="K36" s="2" t="s">
        <v>246</v>
      </c>
      <c r="M36" s="2" t="s">
        <v>106</v>
      </c>
      <c r="N36" s="2" t="s">
        <v>518</v>
      </c>
      <c r="O36" s="2" t="s">
        <v>279</v>
      </c>
      <c r="Q36" t="s">
        <v>623</v>
      </c>
    </row>
    <row r="37" spans="3:17">
      <c r="C37" s="3" t="s">
        <v>107</v>
      </c>
      <c r="D37" s="3" t="s">
        <v>303</v>
      </c>
      <c r="E37" s="3" t="s">
        <v>280</v>
      </c>
      <c r="F37" s="3" t="s">
        <v>342</v>
      </c>
      <c r="G37" s="4" t="s">
        <v>343</v>
      </c>
      <c r="H37" s="3" t="s">
        <v>473</v>
      </c>
      <c r="I37" s="3" t="s">
        <v>431</v>
      </c>
      <c r="J37" s="3" t="s">
        <v>303</v>
      </c>
      <c r="K37" s="3" t="s">
        <v>504</v>
      </c>
      <c r="M37" s="3" t="s">
        <v>107</v>
      </c>
      <c r="N37" s="3" t="s">
        <v>518</v>
      </c>
      <c r="O37" s="3" t="s">
        <v>280</v>
      </c>
      <c r="Q37" t="s">
        <v>624</v>
      </c>
    </row>
    <row r="38" spans="3:17">
      <c r="C38" s="2" t="s">
        <v>67</v>
      </c>
      <c r="D38" s="2" t="s">
        <v>380</v>
      </c>
      <c r="E38" s="2" t="s">
        <v>67</v>
      </c>
      <c r="F38" s="2" t="s">
        <v>344</v>
      </c>
      <c r="G38" s="1" t="s">
        <v>345</v>
      </c>
      <c r="H38" s="2" t="s">
        <v>474</v>
      </c>
      <c r="I38" s="2" t="s">
        <v>166</v>
      </c>
      <c r="J38" s="2" t="s">
        <v>303</v>
      </c>
      <c r="K38" s="2" t="s">
        <v>249</v>
      </c>
      <c r="M38" s="2" t="s">
        <v>67</v>
      </c>
      <c r="N38" s="2" t="s">
        <v>380</v>
      </c>
      <c r="O38" s="2" t="s">
        <v>67</v>
      </c>
      <c r="Q38" t="s">
        <v>625</v>
      </c>
    </row>
    <row r="39" spans="3:17">
      <c r="C39" s="3" t="s">
        <v>108</v>
      </c>
      <c r="D39" s="3" t="s">
        <v>386</v>
      </c>
      <c r="E39" s="3" t="s">
        <v>213</v>
      </c>
      <c r="F39" s="3" t="s">
        <v>162</v>
      </c>
      <c r="G39" s="4" t="s">
        <v>346</v>
      </c>
      <c r="H39" s="3" t="s">
        <v>287</v>
      </c>
      <c r="I39" s="3" t="s">
        <v>68</v>
      </c>
      <c r="J39" s="3" t="s">
        <v>404</v>
      </c>
      <c r="K39" s="3" t="s">
        <v>68</v>
      </c>
      <c r="M39" s="3" t="s">
        <v>108</v>
      </c>
      <c r="N39" s="3" t="s">
        <v>386</v>
      </c>
      <c r="O39" s="3" t="s">
        <v>213</v>
      </c>
      <c r="Q39" t="s">
        <v>626</v>
      </c>
    </row>
    <row r="40" spans="3:17">
      <c r="C40" s="2" t="s">
        <v>109</v>
      </c>
      <c r="D40" s="2" t="s">
        <v>303</v>
      </c>
      <c r="E40" s="2" t="s">
        <v>281</v>
      </c>
      <c r="F40" s="2" t="s">
        <v>164</v>
      </c>
      <c r="G40" s="1" t="s">
        <v>347</v>
      </c>
      <c r="H40" s="2" t="s">
        <v>289</v>
      </c>
      <c r="I40" s="2" t="s">
        <v>167</v>
      </c>
      <c r="J40" s="2" t="s">
        <v>405</v>
      </c>
      <c r="K40" s="2" t="s">
        <v>451</v>
      </c>
      <c r="M40" s="2" t="s">
        <v>109</v>
      </c>
      <c r="N40" s="2" t="s">
        <v>518</v>
      </c>
      <c r="O40" s="2" t="s">
        <v>281</v>
      </c>
      <c r="Q40" t="s">
        <v>627</v>
      </c>
    </row>
    <row r="41" spans="3:17">
      <c r="C41" s="3" t="s">
        <v>110</v>
      </c>
      <c r="D41" s="3" t="s">
        <v>303</v>
      </c>
      <c r="E41" s="3" t="s">
        <v>282</v>
      </c>
      <c r="F41" s="3" t="s">
        <v>348</v>
      </c>
      <c r="G41" s="4" t="s">
        <v>349</v>
      </c>
      <c r="H41" s="3" t="s">
        <v>248</v>
      </c>
      <c r="I41" s="3" t="s">
        <v>69</v>
      </c>
      <c r="J41" s="3" t="s">
        <v>406</v>
      </c>
      <c r="K41" s="3" t="s">
        <v>69</v>
      </c>
      <c r="M41" s="3" t="s">
        <v>110</v>
      </c>
      <c r="N41" s="3" t="s">
        <v>518</v>
      </c>
      <c r="O41" s="3" t="s">
        <v>282</v>
      </c>
      <c r="Q41" t="s">
        <v>626</v>
      </c>
    </row>
    <row r="42" spans="3:17">
      <c r="C42" s="2" t="s">
        <v>111</v>
      </c>
      <c r="D42" s="2" t="s">
        <v>303</v>
      </c>
      <c r="E42" s="2" t="s">
        <v>214</v>
      </c>
      <c r="F42" s="2" t="s">
        <v>350</v>
      </c>
      <c r="G42" s="1" t="s">
        <v>518</v>
      </c>
      <c r="H42" s="2" t="s">
        <v>475</v>
      </c>
      <c r="I42" s="2" t="s">
        <v>169</v>
      </c>
      <c r="J42" s="2" t="s">
        <v>407</v>
      </c>
      <c r="K42" s="2" t="s">
        <v>452</v>
      </c>
      <c r="M42" s="2" t="s">
        <v>111</v>
      </c>
      <c r="N42" s="2" t="s">
        <v>518</v>
      </c>
      <c r="O42" s="2" t="s">
        <v>214</v>
      </c>
    </row>
    <row r="43" spans="3:17">
      <c r="C43" s="3" t="s">
        <v>112</v>
      </c>
      <c r="D43" s="3" t="s">
        <v>303</v>
      </c>
      <c r="E43" s="3" t="s">
        <v>512</v>
      </c>
      <c r="F43" s="3" t="s">
        <v>351</v>
      </c>
      <c r="G43" s="4" t="s">
        <v>352</v>
      </c>
      <c r="H43" s="3" t="s">
        <v>491</v>
      </c>
      <c r="I43" s="3" t="s">
        <v>70</v>
      </c>
      <c r="J43" s="3" t="s">
        <v>303</v>
      </c>
      <c r="K43" s="3" t="s">
        <v>70</v>
      </c>
      <c r="M43" s="3" t="s">
        <v>112</v>
      </c>
      <c r="N43" s="3" t="s">
        <v>518</v>
      </c>
      <c r="O43" s="3" t="s">
        <v>512</v>
      </c>
    </row>
    <row r="44" spans="3:17">
      <c r="C44" s="2" t="s">
        <v>113</v>
      </c>
      <c r="D44" s="2" t="s">
        <v>387</v>
      </c>
      <c r="E44" s="2" t="s">
        <v>215</v>
      </c>
      <c r="F44" s="2" t="s">
        <v>353</v>
      </c>
      <c r="G44" s="1" t="s">
        <v>354</v>
      </c>
      <c r="H44" s="2" t="s">
        <v>492</v>
      </c>
      <c r="I44" s="2" t="s">
        <v>170</v>
      </c>
      <c r="J44" s="2" t="s">
        <v>303</v>
      </c>
      <c r="K44" s="2" t="s">
        <v>453</v>
      </c>
      <c r="M44" s="2" t="s">
        <v>113</v>
      </c>
      <c r="N44" s="2" t="s">
        <v>387</v>
      </c>
      <c r="O44" s="2" t="s">
        <v>215</v>
      </c>
    </row>
    <row r="45" spans="3:17">
      <c r="C45" s="3" t="s">
        <v>114</v>
      </c>
      <c r="D45" s="3" t="s">
        <v>303</v>
      </c>
      <c r="E45" s="3" t="s">
        <v>216</v>
      </c>
      <c r="F45" s="3" t="s">
        <v>355</v>
      </c>
      <c r="G45" s="4" t="s">
        <v>518</v>
      </c>
      <c r="H45" s="3" t="s">
        <v>493</v>
      </c>
      <c r="I45" s="3" t="s">
        <v>171</v>
      </c>
      <c r="J45" s="3" t="s">
        <v>303</v>
      </c>
      <c r="K45" s="3" t="s">
        <v>505</v>
      </c>
      <c r="M45" s="3" t="s">
        <v>114</v>
      </c>
      <c r="N45" s="3" t="s">
        <v>518</v>
      </c>
      <c r="O45" s="3" t="s">
        <v>216</v>
      </c>
    </row>
    <row r="46" spans="3:17">
      <c r="C46" s="2" t="s">
        <v>115</v>
      </c>
      <c r="D46" s="2" t="s">
        <v>303</v>
      </c>
      <c r="E46" s="2" t="s">
        <v>217</v>
      </c>
      <c r="F46" s="2" t="s">
        <v>356</v>
      </c>
      <c r="G46" s="1" t="s">
        <v>518</v>
      </c>
      <c r="H46" s="2" t="s">
        <v>494</v>
      </c>
      <c r="I46" s="2" t="s">
        <v>432</v>
      </c>
      <c r="J46" s="2" t="s">
        <v>303</v>
      </c>
      <c r="K46" s="2" t="s">
        <v>506</v>
      </c>
      <c r="M46" s="2" t="s">
        <v>115</v>
      </c>
      <c r="N46" s="2" t="s">
        <v>518</v>
      </c>
      <c r="O46" s="2" t="s">
        <v>217</v>
      </c>
    </row>
    <row r="47" spans="3:17">
      <c r="C47" s="3" t="s">
        <v>116</v>
      </c>
      <c r="D47" s="3" t="s">
        <v>303</v>
      </c>
      <c r="E47" s="3" t="s">
        <v>218</v>
      </c>
      <c r="F47" s="3" t="s">
        <v>175</v>
      </c>
      <c r="G47" s="4" t="s">
        <v>518</v>
      </c>
      <c r="H47" s="3" t="s">
        <v>300</v>
      </c>
      <c r="I47" s="3" t="s">
        <v>433</v>
      </c>
      <c r="J47" s="3" t="s">
        <v>303</v>
      </c>
      <c r="K47" s="3" t="s">
        <v>507</v>
      </c>
      <c r="M47" s="3" t="s">
        <v>116</v>
      </c>
      <c r="N47" s="3" t="s">
        <v>518</v>
      </c>
      <c r="O47" s="3" t="s">
        <v>218</v>
      </c>
    </row>
    <row r="48" spans="3:17">
      <c r="C48" s="2" t="s">
        <v>117</v>
      </c>
      <c r="D48" s="2" t="s">
        <v>303</v>
      </c>
      <c r="E48" s="2" t="s">
        <v>219</v>
      </c>
      <c r="F48" s="2" t="s">
        <v>177</v>
      </c>
      <c r="G48" s="1" t="s">
        <v>518</v>
      </c>
      <c r="H48" s="2" t="s">
        <v>298</v>
      </c>
      <c r="I48" s="2" t="s">
        <v>173</v>
      </c>
      <c r="J48" s="2" t="s">
        <v>303</v>
      </c>
      <c r="K48" s="2" t="s">
        <v>251</v>
      </c>
      <c r="M48" s="2" t="s">
        <v>117</v>
      </c>
      <c r="N48" s="2" t="s">
        <v>518</v>
      </c>
      <c r="O48" s="2" t="s">
        <v>219</v>
      </c>
    </row>
    <row r="49" spans="3:15">
      <c r="C49" s="3" t="s">
        <v>118</v>
      </c>
      <c r="D49" s="3" t="s">
        <v>303</v>
      </c>
      <c r="E49" s="3" t="s">
        <v>500</v>
      </c>
      <c r="F49" s="3" t="s">
        <v>357</v>
      </c>
      <c r="G49" s="4" t="s">
        <v>518</v>
      </c>
      <c r="H49" s="3" t="s">
        <v>495</v>
      </c>
      <c r="I49" s="3" t="s">
        <v>178</v>
      </c>
      <c r="J49" s="3" t="s">
        <v>303</v>
      </c>
      <c r="K49" s="3" t="s">
        <v>252</v>
      </c>
      <c r="M49" s="3" t="s">
        <v>118</v>
      </c>
      <c r="N49" s="3" t="s">
        <v>518</v>
      </c>
      <c r="O49" s="3" t="s">
        <v>500</v>
      </c>
    </row>
    <row r="50" spans="3:15">
      <c r="C50" s="2" t="s">
        <v>119</v>
      </c>
      <c r="D50" s="2" t="s">
        <v>303</v>
      </c>
      <c r="E50" s="2" t="s">
        <v>119</v>
      </c>
      <c r="F50" s="2" t="s">
        <v>358</v>
      </c>
      <c r="G50" s="1" t="s">
        <v>359</v>
      </c>
      <c r="H50" s="2" t="s">
        <v>476</v>
      </c>
      <c r="I50" s="2" t="s">
        <v>185</v>
      </c>
      <c r="J50" s="2" t="s">
        <v>360</v>
      </c>
      <c r="K50" s="2" t="s">
        <v>508</v>
      </c>
      <c r="M50" s="2" t="s">
        <v>119</v>
      </c>
      <c r="N50" s="2" t="s">
        <v>518</v>
      </c>
      <c r="O50" s="2" t="s">
        <v>119</v>
      </c>
    </row>
    <row r="51" spans="3:15">
      <c r="C51" s="3" t="s">
        <v>120</v>
      </c>
      <c r="D51" s="3" t="s">
        <v>303</v>
      </c>
      <c r="E51" s="3" t="s">
        <v>120</v>
      </c>
      <c r="F51" s="3" t="s">
        <v>185</v>
      </c>
      <c r="G51" s="4"/>
      <c r="H51" s="3" t="s">
        <v>508</v>
      </c>
      <c r="I51" s="3" t="s">
        <v>186</v>
      </c>
      <c r="J51" s="3" t="s">
        <v>434</v>
      </c>
      <c r="K51" s="3" t="s">
        <v>509</v>
      </c>
      <c r="M51" s="3" t="s">
        <v>120</v>
      </c>
      <c r="N51" s="3" t="s">
        <v>518</v>
      </c>
      <c r="O51" s="3" t="s">
        <v>120</v>
      </c>
    </row>
    <row r="52" spans="3:15">
      <c r="C52" s="2" t="s">
        <v>121</v>
      </c>
      <c r="D52" s="2" t="s">
        <v>388</v>
      </c>
      <c r="E52" s="2" t="s">
        <v>121</v>
      </c>
      <c r="F52" s="2" t="s">
        <v>189</v>
      </c>
      <c r="G52" s="1" t="s">
        <v>361</v>
      </c>
      <c r="H52" s="2" t="s">
        <v>294</v>
      </c>
      <c r="I52" s="2" t="s">
        <v>435</v>
      </c>
      <c r="J52" s="2" t="s">
        <v>410</v>
      </c>
      <c r="K52" s="2" t="s">
        <v>445</v>
      </c>
      <c r="M52" s="2" t="s">
        <v>121</v>
      </c>
      <c r="N52" s="2" t="s">
        <v>388</v>
      </c>
      <c r="O52" s="2" t="s">
        <v>121</v>
      </c>
    </row>
    <row r="53" spans="3:15">
      <c r="C53" s="3" t="s">
        <v>122</v>
      </c>
      <c r="D53" s="3" t="s">
        <v>303</v>
      </c>
      <c r="E53" s="3" t="s">
        <v>220</v>
      </c>
      <c r="F53" s="3" t="s">
        <v>191</v>
      </c>
      <c r="G53" s="4" t="s">
        <v>362</v>
      </c>
      <c r="H53" s="3" t="s">
        <v>292</v>
      </c>
      <c r="I53" s="3" t="s">
        <v>187</v>
      </c>
      <c r="J53" s="3" t="s">
        <v>409</v>
      </c>
      <c r="K53" s="3" t="s">
        <v>257</v>
      </c>
      <c r="M53" s="3" t="s">
        <v>122</v>
      </c>
      <c r="N53" s="3" t="s">
        <v>518</v>
      </c>
      <c r="O53" s="3" t="s">
        <v>220</v>
      </c>
    </row>
    <row r="54" spans="3:15">
      <c r="C54" s="2" t="s">
        <v>123</v>
      </c>
      <c r="D54" s="2" t="s">
        <v>389</v>
      </c>
      <c r="E54" s="2" t="s">
        <v>221</v>
      </c>
      <c r="F54" s="2" t="s">
        <v>363</v>
      </c>
      <c r="G54" s="1" t="s">
        <v>364</v>
      </c>
      <c r="H54" s="2" t="s">
        <v>477</v>
      </c>
      <c r="I54" s="2" t="s">
        <v>436</v>
      </c>
      <c r="J54" s="2" t="s">
        <v>303</v>
      </c>
      <c r="K54" s="2" t="s">
        <v>446</v>
      </c>
      <c r="M54" s="2" t="s">
        <v>123</v>
      </c>
      <c r="N54" s="2" t="s">
        <v>389</v>
      </c>
      <c r="O54" s="2" t="s">
        <v>221</v>
      </c>
    </row>
    <row r="55" spans="3:15">
      <c r="C55" s="3" t="s">
        <v>124</v>
      </c>
      <c r="D55" s="3" t="s">
        <v>390</v>
      </c>
      <c r="E55" s="3" t="s">
        <v>222</v>
      </c>
      <c r="F55" s="3" t="s">
        <v>365</v>
      </c>
      <c r="G55" s="4" t="s">
        <v>518</v>
      </c>
      <c r="H55" s="3" t="s">
        <v>478</v>
      </c>
      <c r="I55" s="3" t="s">
        <v>437</v>
      </c>
      <c r="J55" s="3" t="s">
        <v>303</v>
      </c>
      <c r="K55" s="3" t="s">
        <v>447</v>
      </c>
      <c r="M55" s="3" t="s">
        <v>124</v>
      </c>
      <c r="N55" s="3" t="s">
        <v>390</v>
      </c>
      <c r="O55" s="3" t="s">
        <v>222</v>
      </c>
    </row>
    <row r="56" spans="3:15">
      <c r="C56" s="2" t="s">
        <v>125</v>
      </c>
      <c r="D56" s="2" t="s">
        <v>391</v>
      </c>
      <c r="E56" s="2" t="s">
        <v>223</v>
      </c>
      <c r="F56" s="2" t="s">
        <v>366</v>
      </c>
      <c r="G56" s="1" t="s">
        <v>518</v>
      </c>
      <c r="H56" s="2" t="s">
        <v>479</v>
      </c>
      <c r="I56" s="2" t="s">
        <v>367</v>
      </c>
      <c r="J56" s="2" t="s">
        <v>388</v>
      </c>
      <c r="K56" s="2" t="s">
        <v>438</v>
      </c>
      <c r="M56" s="2" t="s">
        <v>125</v>
      </c>
      <c r="N56" s="2" t="s">
        <v>391</v>
      </c>
      <c r="O56" s="2" t="s">
        <v>223</v>
      </c>
    </row>
    <row r="57" spans="3:15">
      <c r="C57" s="3" t="s">
        <v>126</v>
      </c>
      <c r="D57" s="3" t="s">
        <v>392</v>
      </c>
      <c r="E57" s="3" t="s">
        <v>224</v>
      </c>
      <c r="F57" s="3" t="s">
        <v>367</v>
      </c>
      <c r="G57" s="4" t="s">
        <v>368</v>
      </c>
      <c r="H57" s="3" t="s">
        <v>438</v>
      </c>
      <c r="I57" s="3"/>
      <c r="J57" s="3"/>
      <c r="K57" s="3" t="s">
        <v>510</v>
      </c>
      <c r="M57" s="3" t="s">
        <v>126</v>
      </c>
      <c r="N57" s="3" t="s">
        <v>392</v>
      </c>
      <c r="O57" s="3" t="s">
        <v>224</v>
      </c>
    </row>
    <row r="58" spans="3:15">
      <c r="C58" s="2" t="s">
        <v>127</v>
      </c>
      <c r="D58" s="2" t="s">
        <v>303</v>
      </c>
      <c r="E58" s="2" t="s">
        <v>225</v>
      </c>
      <c r="F58" s="2"/>
      <c r="G58" s="6"/>
      <c r="H58" s="2" t="s">
        <v>510</v>
      </c>
      <c r="I58" s="2"/>
      <c r="J58" s="2"/>
      <c r="K58" s="2" t="s">
        <v>510</v>
      </c>
      <c r="M58" s="2" t="s">
        <v>127</v>
      </c>
      <c r="N58" s="2" t="s">
        <v>518</v>
      </c>
      <c r="O58" s="2" t="s">
        <v>225</v>
      </c>
    </row>
    <row r="59" spans="3:15">
      <c r="C59" s="3" t="s">
        <v>128</v>
      </c>
      <c r="D59" s="3" t="s">
        <v>303</v>
      </c>
      <c r="E59" s="3" t="s">
        <v>226</v>
      </c>
      <c r="F59" s="3"/>
      <c r="G59" s="5"/>
      <c r="H59" s="3" t="s">
        <v>510</v>
      </c>
      <c r="I59" s="3"/>
      <c r="J59" s="3"/>
      <c r="K59" s="3" t="s">
        <v>510</v>
      </c>
      <c r="M59" s="3" t="s">
        <v>128</v>
      </c>
      <c r="N59" s="3" t="s">
        <v>518</v>
      </c>
      <c r="O59" s="3" t="s">
        <v>226</v>
      </c>
    </row>
    <row r="60" spans="3:15">
      <c r="C60" s="2" t="s">
        <v>129</v>
      </c>
      <c r="D60" s="2" t="s">
        <v>303</v>
      </c>
      <c r="E60" s="2" t="s">
        <v>283</v>
      </c>
      <c r="F60" s="2"/>
      <c r="G60" s="6"/>
      <c r="H60" s="2" t="s">
        <v>510</v>
      </c>
      <c r="I60" s="2"/>
      <c r="J60" s="2"/>
      <c r="K60" s="2" t="s">
        <v>510</v>
      </c>
      <c r="M60" s="2" t="s">
        <v>129</v>
      </c>
      <c r="N60" s="2" t="s">
        <v>518</v>
      </c>
      <c r="O60" s="2" t="s">
        <v>283</v>
      </c>
    </row>
    <row r="61" spans="3:15">
      <c r="C61" s="3" t="s">
        <v>130</v>
      </c>
      <c r="D61" s="3" t="s">
        <v>303</v>
      </c>
      <c r="E61" s="3" t="s">
        <v>227</v>
      </c>
      <c r="F61" s="3"/>
      <c r="G61" s="5"/>
      <c r="H61" s="3" t="s">
        <v>510</v>
      </c>
      <c r="I61" s="3"/>
      <c r="J61" s="3"/>
      <c r="K61" s="3" t="s">
        <v>510</v>
      </c>
      <c r="M61" s="3" t="s">
        <v>130</v>
      </c>
      <c r="N61" s="3" t="s">
        <v>518</v>
      </c>
      <c r="O61" s="3" t="s">
        <v>227</v>
      </c>
    </row>
    <row r="62" spans="3:15">
      <c r="C62" s="2" t="s">
        <v>131</v>
      </c>
      <c r="D62" s="2" t="s">
        <v>303</v>
      </c>
      <c r="E62" s="2" t="s">
        <v>228</v>
      </c>
      <c r="F62" s="2"/>
      <c r="G62" s="6"/>
      <c r="H62" s="2" t="s">
        <v>510</v>
      </c>
      <c r="I62" s="2"/>
      <c r="J62" s="2"/>
      <c r="K62" s="2" t="s">
        <v>510</v>
      </c>
      <c r="M62" s="2" t="s">
        <v>131</v>
      </c>
      <c r="N62" s="2" t="s">
        <v>518</v>
      </c>
      <c r="O62" s="2" t="s">
        <v>228</v>
      </c>
    </row>
    <row r="63" spans="3:15">
      <c r="C63" s="3" t="s">
        <v>132</v>
      </c>
      <c r="D63" s="3" t="s">
        <v>393</v>
      </c>
      <c r="E63" s="3" t="s">
        <v>513</v>
      </c>
      <c r="F63" s="3"/>
      <c r="G63" s="5"/>
      <c r="H63" s="3" t="s">
        <v>510</v>
      </c>
      <c r="I63" s="3"/>
      <c r="J63" s="3"/>
      <c r="K63" s="3" t="s">
        <v>510</v>
      </c>
      <c r="M63" s="3" t="s">
        <v>132</v>
      </c>
      <c r="N63" s="3" t="s">
        <v>393</v>
      </c>
      <c r="O63" s="3" t="s">
        <v>513</v>
      </c>
    </row>
    <row r="64" spans="3:15">
      <c r="C64" s="2" t="s">
        <v>133</v>
      </c>
      <c r="D64" s="2" t="s">
        <v>303</v>
      </c>
      <c r="E64" s="2" t="s">
        <v>133</v>
      </c>
      <c r="F64" s="2"/>
      <c r="G64" s="6"/>
      <c r="H64" s="2" t="s">
        <v>510</v>
      </c>
      <c r="I64" s="2"/>
      <c r="J64" s="2"/>
      <c r="K64" s="2" t="s">
        <v>510</v>
      </c>
      <c r="M64" s="2" t="s">
        <v>133</v>
      </c>
      <c r="N64" s="2" t="s">
        <v>518</v>
      </c>
      <c r="O64" s="2" t="s">
        <v>133</v>
      </c>
    </row>
    <row r="65" spans="3:15">
      <c r="C65" s="3" t="s">
        <v>134</v>
      </c>
      <c r="D65" s="3" t="s">
        <v>303</v>
      </c>
      <c r="E65" s="3" t="s">
        <v>134</v>
      </c>
      <c r="F65" s="3"/>
      <c r="G65" s="5"/>
      <c r="H65" s="3" t="s">
        <v>510</v>
      </c>
      <c r="I65" s="3"/>
      <c r="J65" s="3"/>
      <c r="K65" s="3" t="s">
        <v>510</v>
      </c>
      <c r="M65" s="3" t="s">
        <v>134</v>
      </c>
      <c r="N65" s="3" t="s">
        <v>518</v>
      </c>
      <c r="O65" s="3" t="s">
        <v>134</v>
      </c>
    </row>
    <row r="66" spans="3:15">
      <c r="C66" s="2" t="s">
        <v>135</v>
      </c>
      <c r="D66" s="2" t="s">
        <v>303</v>
      </c>
      <c r="E66" s="2" t="s">
        <v>284</v>
      </c>
      <c r="F66" s="2"/>
      <c r="G66" s="6"/>
      <c r="H66" s="2" t="s">
        <v>510</v>
      </c>
      <c r="I66" s="2"/>
      <c r="J66" s="2"/>
      <c r="K66" s="2" t="s">
        <v>510</v>
      </c>
      <c r="M66" s="2" t="s">
        <v>135</v>
      </c>
      <c r="N66" s="2" t="s">
        <v>518</v>
      </c>
      <c r="O66" s="2" t="s">
        <v>284</v>
      </c>
    </row>
    <row r="67" spans="3:15">
      <c r="C67" s="3" t="s">
        <v>136</v>
      </c>
      <c r="D67" s="3" t="s">
        <v>303</v>
      </c>
      <c r="E67" s="3" t="s">
        <v>229</v>
      </c>
      <c r="F67" s="3"/>
      <c r="G67" s="5"/>
      <c r="H67" s="3" t="s">
        <v>510</v>
      </c>
      <c r="I67" s="3"/>
      <c r="J67" s="3"/>
      <c r="K67" s="3" t="s">
        <v>510</v>
      </c>
      <c r="M67" s="3" t="s">
        <v>136</v>
      </c>
      <c r="N67" s="3" t="s">
        <v>518</v>
      </c>
      <c r="O67" s="3" t="s">
        <v>229</v>
      </c>
    </row>
    <row r="68" spans="3:15">
      <c r="C68" s="2" t="s">
        <v>137</v>
      </c>
      <c r="D68" s="2" t="s">
        <v>303</v>
      </c>
      <c r="E68" s="2" t="s">
        <v>230</v>
      </c>
      <c r="F68" s="2"/>
      <c r="G68" s="6"/>
      <c r="H68" s="2" t="s">
        <v>510</v>
      </c>
      <c r="I68" s="2"/>
      <c r="J68" s="2"/>
      <c r="K68" s="2" t="s">
        <v>510</v>
      </c>
      <c r="M68" s="2" t="s">
        <v>137</v>
      </c>
      <c r="N68" s="2" t="s">
        <v>518</v>
      </c>
      <c r="O68" s="2" t="s">
        <v>230</v>
      </c>
    </row>
    <row r="69" spans="3:15">
      <c r="C69" s="3" t="s">
        <v>138</v>
      </c>
      <c r="D69" s="3" t="s">
        <v>303</v>
      </c>
      <c r="E69" s="3" t="s">
        <v>514</v>
      </c>
      <c r="F69" s="3"/>
      <c r="G69" s="5"/>
      <c r="H69" s="3" t="s">
        <v>510</v>
      </c>
      <c r="I69" s="3"/>
      <c r="J69" s="3"/>
      <c r="K69" s="3" t="s">
        <v>510</v>
      </c>
      <c r="M69" s="3" t="s">
        <v>138</v>
      </c>
      <c r="N69" s="3" t="s">
        <v>518</v>
      </c>
      <c r="O69" s="3" t="s">
        <v>514</v>
      </c>
    </row>
    <row r="70" spans="3:15">
      <c r="C70" s="2" t="s">
        <v>139</v>
      </c>
      <c r="D70" s="2" t="s">
        <v>303</v>
      </c>
      <c r="E70" s="2" t="s">
        <v>231</v>
      </c>
      <c r="F70" s="2"/>
      <c r="G70" s="6"/>
      <c r="H70" s="2" t="s">
        <v>510</v>
      </c>
      <c r="I70" s="2"/>
      <c r="J70" s="2"/>
      <c r="K70" s="2" t="s">
        <v>510</v>
      </c>
      <c r="M70" s="2" t="s">
        <v>139</v>
      </c>
      <c r="N70" s="2" t="s">
        <v>518</v>
      </c>
      <c r="O70" s="2" t="s">
        <v>231</v>
      </c>
    </row>
    <row r="71" spans="3:15">
      <c r="C71" s="3" t="s">
        <v>140</v>
      </c>
      <c r="D71" s="3" t="s">
        <v>303</v>
      </c>
      <c r="E71" s="3" t="s">
        <v>232</v>
      </c>
      <c r="F71" s="3"/>
      <c r="G71" s="5"/>
      <c r="H71" s="3" t="s">
        <v>510</v>
      </c>
      <c r="I71" s="3"/>
      <c r="J71" s="3"/>
      <c r="K71" s="3" t="s">
        <v>510</v>
      </c>
      <c r="M71" s="3" t="s">
        <v>140</v>
      </c>
      <c r="N71" s="3" t="s">
        <v>518</v>
      </c>
      <c r="O71" s="3" t="s">
        <v>232</v>
      </c>
    </row>
    <row r="72" spans="3:15">
      <c r="C72" s="2" t="s">
        <v>141</v>
      </c>
      <c r="D72" s="2" t="s">
        <v>303</v>
      </c>
      <c r="E72" s="2" t="s">
        <v>233</v>
      </c>
      <c r="F72" s="2"/>
      <c r="G72" s="6"/>
      <c r="H72" s="2" t="s">
        <v>510</v>
      </c>
      <c r="I72" s="2"/>
      <c r="J72" s="2"/>
      <c r="K72" s="2" t="s">
        <v>510</v>
      </c>
      <c r="M72" s="2" t="s">
        <v>141</v>
      </c>
      <c r="N72" s="2" t="s">
        <v>518</v>
      </c>
      <c r="O72" s="2" t="s">
        <v>233</v>
      </c>
    </row>
    <row r="73" spans="3:15">
      <c r="C73" s="3" t="s">
        <v>142</v>
      </c>
      <c r="D73" s="3" t="s">
        <v>303</v>
      </c>
      <c r="E73" s="3" t="s">
        <v>234</v>
      </c>
      <c r="F73" s="3"/>
      <c r="G73" s="5"/>
      <c r="H73" s="3" t="s">
        <v>510</v>
      </c>
      <c r="I73" s="3"/>
      <c r="J73" s="3"/>
      <c r="K73" s="3" t="s">
        <v>510</v>
      </c>
      <c r="M73" s="3" t="s">
        <v>142</v>
      </c>
      <c r="N73" s="3" t="s">
        <v>518</v>
      </c>
      <c r="O73" s="3" t="s">
        <v>234</v>
      </c>
    </row>
    <row r="74" spans="3:15">
      <c r="C74" s="2" t="s">
        <v>143</v>
      </c>
      <c r="D74" s="2" t="s">
        <v>394</v>
      </c>
      <c r="E74" s="2" t="s">
        <v>235</v>
      </c>
      <c r="F74" s="2"/>
      <c r="G74" s="6"/>
      <c r="H74" s="2" t="s">
        <v>510</v>
      </c>
      <c r="I74" s="2"/>
      <c r="J74" s="2"/>
      <c r="K74" s="2" t="s">
        <v>510</v>
      </c>
      <c r="M74" s="2" t="s">
        <v>143</v>
      </c>
      <c r="N74" s="2" t="s">
        <v>394</v>
      </c>
      <c r="O74" s="2" t="s">
        <v>235</v>
      </c>
    </row>
    <row r="75" spans="3:15">
      <c r="C75" s="3" t="s">
        <v>144</v>
      </c>
      <c r="D75" s="3" t="s">
        <v>303</v>
      </c>
      <c r="E75" s="3" t="s">
        <v>236</v>
      </c>
      <c r="F75" s="3"/>
      <c r="G75" s="5"/>
      <c r="H75" s="3" t="s">
        <v>510</v>
      </c>
      <c r="I75" s="3"/>
      <c r="J75" s="3"/>
      <c r="K75" s="3" t="s">
        <v>510</v>
      </c>
      <c r="M75" s="3" t="s">
        <v>144</v>
      </c>
      <c r="N75" s="3" t="s">
        <v>518</v>
      </c>
      <c r="O75" s="3" t="s">
        <v>236</v>
      </c>
    </row>
    <row r="76" spans="3:15">
      <c r="C76" s="2" t="s">
        <v>145</v>
      </c>
      <c r="D76" s="2" t="s">
        <v>303</v>
      </c>
      <c r="E76" s="2" t="s">
        <v>237</v>
      </c>
      <c r="F76" s="2"/>
      <c r="G76" s="6"/>
      <c r="H76" s="2" t="s">
        <v>510</v>
      </c>
      <c r="I76" s="2"/>
      <c r="J76" s="2"/>
      <c r="K76" s="2" t="s">
        <v>510</v>
      </c>
      <c r="M76" s="2" t="s">
        <v>145</v>
      </c>
      <c r="N76" s="2" t="s">
        <v>518</v>
      </c>
      <c r="O76" s="2" t="s">
        <v>237</v>
      </c>
    </row>
    <row r="77" spans="3:15">
      <c r="C77" s="3" t="s">
        <v>146</v>
      </c>
      <c r="D77" s="3" t="s">
        <v>395</v>
      </c>
      <c r="E77" s="3" t="s">
        <v>238</v>
      </c>
      <c r="F77" s="3"/>
      <c r="G77" s="5"/>
      <c r="H77" s="3" t="s">
        <v>510</v>
      </c>
      <c r="I77" s="3"/>
      <c r="J77" s="3"/>
      <c r="K77" s="3" t="s">
        <v>510</v>
      </c>
      <c r="M77" s="3" t="s">
        <v>146</v>
      </c>
      <c r="N77" s="3" t="s">
        <v>395</v>
      </c>
      <c r="O77" s="3" t="s">
        <v>238</v>
      </c>
    </row>
    <row r="78" spans="3:15">
      <c r="C78" s="2" t="s">
        <v>147</v>
      </c>
      <c r="D78" s="2" t="s">
        <v>396</v>
      </c>
      <c r="E78" s="2" t="s">
        <v>31</v>
      </c>
      <c r="F78" s="2"/>
      <c r="G78" s="6"/>
      <c r="H78" s="2" t="s">
        <v>510</v>
      </c>
      <c r="I78" s="2"/>
      <c r="J78" s="2"/>
      <c r="K78" s="2" t="s">
        <v>510</v>
      </c>
      <c r="M78" s="2" t="s">
        <v>147</v>
      </c>
      <c r="N78" s="2" t="s">
        <v>396</v>
      </c>
      <c r="O78" s="2" t="s">
        <v>31</v>
      </c>
    </row>
    <row r="79" spans="3:15">
      <c r="C79" s="3" t="s">
        <v>148</v>
      </c>
      <c r="D79" s="3" t="s">
        <v>303</v>
      </c>
      <c r="E79" s="3" t="s">
        <v>148</v>
      </c>
      <c r="F79" s="3"/>
      <c r="G79" s="5"/>
      <c r="H79" s="3" t="s">
        <v>510</v>
      </c>
      <c r="I79" s="3"/>
      <c r="J79" s="3"/>
      <c r="K79" s="3" t="s">
        <v>510</v>
      </c>
      <c r="M79" s="3" t="s">
        <v>148</v>
      </c>
      <c r="N79" s="3" t="s">
        <v>518</v>
      </c>
      <c r="O79" s="3" t="s">
        <v>148</v>
      </c>
    </row>
    <row r="80" spans="3:15">
      <c r="C80" s="2" t="s">
        <v>149</v>
      </c>
      <c r="D80" s="2" t="s">
        <v>382</v>
      </c>
      <c r="E80" s="2" t="s">
        <v>149</v>
      </c>
      <c r="F80" s="2"/>
      <c r="G80" s="6"/>
      <c r="H80" s="2" t="s">
        <v>510</v>
      </c>
      <c r="I80" s="2"/>
      <c r="J80" s="2"/>
      <c r="K80" s="2" t="s">
        <v>510</v>
      </c>
      <c r="M80" s="2" t="s">
        <v>149</v>
      </c>
      <c r="N80" s="2" t="s">
        <v>382</v>
      </c>
      <c r="O80" s="2" t="s">
        <v>149</v>
      </c>
    </row>
    <row r="81" spans="3:15">
      <c r="C81" s="3" t="s">
        <v>150</v>
      </c>
      <c r="D81" s="3" t="s">
        <v>303</v>
      </c>
      <c r="E81" s="3" t="s">
        <v>150</v>
      </c>
      <c r="F81" s="3"/>
      <c r="G81" s="5"/>
      <c r="H81" s="3" t="s">
        <v>510</v>
      </c>
      <c r="I81" s="3"/>
      <c r="J81" s="3"/>
      <c r="K81" s="3" t="s">
        <v>510</v>
      </c>
      <c r="M81" s="3" t="s">
        <v>150</v>
      </c>
      <c r="N81" s="3" t="s">
        <v>518</v>
      </c>
      <c r="O81" s="3" t="s">
        <v>150</v>
      </c>
    </row>
    <row r="82" spans="3:15">
      <c r="C82" s="2" t="s">
        <v>151</v>
      </c>
      <c r="D82" s="2" t="s">
        <v>303</v>
      </c>
      <c r="E82" s="2" t="s">
        <v>151</v>
      </c>
      <c r="F82" s="2"/>
      <c r="G82" s="6"/>
      <c r="H82" s="2" t="s">
        <v>510</v>
      </c>
      <c r="I82" s="2"/>
      <c r="J82" s="2"/>
      <c r="K82" s="2" t="s">
        <v>510</v>
      </c>
      <c r="M82" s="2" t="s">
        <v>151</v>
      </c>
      <c r="N82" s="2" t="s">
        <v>518</v>
      </c>
      <c r="O82" s="2" t="s">
        <v>151</v>
      </c>
    </row>
    <row r="83" spans="3:15">
      <c r="C83" s="3" t="s">
        <v>152</v>
      </c>
      <c r="D83" s="3" t="s">
        <v>303</v>
      </c>
      <c r="E83" s="3" t="s">
        <v>239</v>
      </c>
      <c r="F83" s="3"/>
      <c r="G83" s="5"/>
      <c r="H83" s="3" t="s">
        <v>510</v>
      </c>
      <c r="I83" s="3"/>
      <c r="J83" s="3"/>
      <c r="K83" s="3" t="s">
        <v>510</v>
      </c>
      <c r="M83" s="3" t="s">
        <v>152</v>
      </c>
      <c r="N83" s="3" t="s">
        <v>518</v>
      </c>
      <c r="O83" s="3" t="s">
        <v>239</v>
      </c>
    </row>
    <row r="84" spans="3:15">
      <c r="C84" s="2" t="s">
        <v>153</v>
      </c>
      <c r="D84" s="2" t="s">
        <v>303</v>
      </c>
      <c r="E84" s="2" t="s">
        <v>240</v>
      </c>
      <c r="F84" s="2"/>
      <c r="G84" s="6"/>
      <c r="H84" s="2" t="s">
        <v>510</v>
      </c>
      <c r="I84" s="2"/>
      <c r="J84" s="2"/>
      <c r="K84" s="2" t="s">
        <v>510</v>
      </c>
      <c r="M84" s="2" t="s">
        <v>153</v>
      </c>
      <c r="N84" s="2" t="s">
        <v>518</v>
      </c>
      <c r="O84" s="2" t="s">
        <v>240</v>
      </c>
    </row>
    <row r="85" spans="3:15">
      <c r="C85" s="3" t="s">
        <v>154</v>
      </c>
      <c r="D85" s="3" t="s">
        <v>303</v>
      </c>
      <c r="E85" s="3" t="s">
        <v>241</v>
      </c>
      <c r="F85" s="3"/>
      <c r="G85" s="5"/>
      <c r="H85" s="3" t="s">
        <v>510</v>
      </c>
      <c r="I85" s="3"/>
      <c r="J85" s="3"/>
      <c r="K85" s="3" t="s">
        <v>510</v>
      </c>
      <c r="M85" s="3" t="s">
        <v>154</v>
      </c>
      <c r="N85" s="3" t="s">
        <v>518</v>
      </c>
      <c r="O85" s="3" t="s">
        <v>241</v>
      </c>
    </row>
    <row r="86" spans="3:15">
      <c r="C86" s="2" t="s">
        <v>155</v>
      </c>
      <c r="D86" s="2" t="s">
        <v>303</v>
      </c>
      <c r="E86" s="2" t="s">
        <v>285</v>
      </c>
      <c r="F86" s="2"/>
      <c r="G86" s="6"/>
      <c r="H86" s="2" t="s">
        <v>510</v>
      </c>
      <c r="I86" s="2"/>
      <c r="J86" s="2"/>
      <c r="K86" s="2" t="s">
        <v>510</v>
      </c>
      <c r="M86" s="2" t="s">
        <v>155</v>
      </c>
      <c r="N86" s="2" t="s">
        <v>518</v>
      </c>
      <c r="O86" s="2" t="s">
        <v>285</v>
      </c>
    </row>
    <row r="87" spans="3:15">
      <c r="C87" s="3" t="s">
        <v>156</v>
      </c>
      <c r="D87" s="3" t="s">
        <v>397</v>
      </c>
      <c r="E87" s="3" t="s">
        <v>242</v>
      </c>
      <c r="F87" s="3"/>
      <c r="G87" s="5"/>
      <c r="H87" s="3" t="s">
        <v>510</v>
      </c>
      <c r="I87" s="3"/>
      <c r="J87" s="3"/>
      <c r="K87" s="3" t="s">
        <v>510</v>
      </c>
      <c r="M87" s="3" t="s">
        <v>156</v>
      </c>
      <c r="N87" s="3" t="s">
        <v>397</v>
      </c>
      <c r="O87" s="3" t="s">
        <v>242</v>
      </c>
    </row>
    <row r="88" spans="3:15">
      <c r="C88" s="2" t="s">
        <v>157</v>
      </c>
      <c r="D88" s="2" t="s">
        <v>385</v>
      </c>
      <c r="E88" s="2" t="s">
        <v>243</v>
      </c>
      <c r="F88" s="2"/>
      <c r="G88" s="6"/>
      <c r="H88" s="2" t="s">
        <v>510</v>
      </c>
      <c r="I88" s="2"/>
      <c r="J88" s="2"/>
      <c r="K88" s="2" t="s">
        <v>510</v>
      </c>
      <c r="M88" s="2" t="s">
        <v>157</v>
      </c>
      <c r="N88" s="2" t="s">
        <v>385</v>
      </c>
      <c r="O88" s="2" t="s">
        <v>243</v>
      </c>
    </row>
    <row r="89" spans="3:15">
      <c r="C89" s="3" t="s">
        <v>158</v>
      </c>
      <c r="D89" s="3" t="s">
        <v>303</v>
      </c>
      <c r="E89" s="3" t="s">
        <v>244</v>
      </c>
      <c r="F89" s="3"/>
      <c r="G89" s="5"/>
      <c r="H89" s="3" t="s">
        <v>510</v>
      </c>
      <c r="I89" s="3"/>
      <c r="J89" s="3"/>
      <c r="K89" s="3" t="s">
        <v>510</v>
      </c>
      <c r="M89" s="3" t="s">
        <v>158</v>
      </c>
      <c r="N89" s="3" t="s">
        <v>518</v>
      </c>
      <c r="O89" s="3" t="s">
        <v>244</v>
      </c>
    </row>
    <row r="90" spans="3:15">
      <c r="C90" s="2" t="s">
        <v>159</v>
      </c>
      <c r="D90" s="2" t="s">
        <v>303</v>
      </c>
      <c r="E90" s="2" t="s">
        <v>245</v>
      </c>
      <c r="F90" s="2"/>
      <c r="G90" s="6"/>
      <c r="H90" s="2" t="s">
        <v>510</v>
      </c>
      <c r="I90" s="2"/>
      <c r="J90" s="2"/>
      <c r="K90" s="2" t="s">
        <v>510</v>
      </c>
      <c r="M90" s="2" t="s">
        <v>159</v>
      </c>
      <c r="N90" s="2" t="s">
        <v>518</v>
      </c>
      <c r="O90" s="2" t="s">
        <v>245</v>
      </c>
    </row>
    <row r="91" spans="3:15">
      <c r="C91" s="3" t="s">
        <v>160</v>
      </c>
      <c r="D91" s="3" t="s">
        <v>398</v>
      </c>
      <c r="E91" s="3" t="s">
        <v>246</v>
      </c>
      <c r="F91" s="3"/>
      <c r="G91" s="5"/>
      <c r="H91" s="3" t="s">
        <v>510</v>
      </c>
      <c r="I91" s="3"/>
      <c r="J91" s="3"/>
      <c r="K91" s="3" t="s">
        <v>510</v>
      </c>
      <c r="M91" s="3" t="s">
        <v>160</v>
      </c>
      <c r="N91" s="3" t="s">
        <v>398</v>
      </c>
      <c r="O91" s="3" t="s">
        <v>246</v>
      </c>
    </row>
    <row r="92" spans="3:15">
      <c r="C92" s="2" t="s">
        <v>161</v>
      </c>
      <c r="D92" s="2" t="s">
        <v>399</v>
      </c>
      <c r="E92" s="2" t="s">
        <v>286</v>
      </c>
      <c r="F92" s="2"/>
      <c r="G92" s="6"/>
      <c r="H92" s="2" t="s">
        <v>510</v>
      </c>
      <c r="I92" s="2"/>
      <c r="J92" s="2"/>
      <c r="K92" s="2" t="s">
        <v>510</v>
      </c>
      <c r="M92" s="2" t="s">
        <v>161</v>
      </c>
      <c r="N92" s="2" t="s">
        <v>399</v>
      </c>
      <c r="O92" s="2" t="s">
        <v>286</v>
      </c>
    </row>
    <row r="93" spans="3:15">
      <c r="C93" s="3" t="s">
        <v>162</v>
      </c>
      <c r="D93" s="3" t="s">
        <v>400</v>
      </c>
      <c r="E93" s="3" t="s">
        <v>287</v>
      </c>
      <c r="F93" s="3"/>
      <c r="G93" s="5"/>
      <c r="H93" s="3" t="s">
        <v>510</v>
      </c>
      <c r="I93" s="3"/>
      <c r="J93" s="3"/>
      <c r="K93" s="3" t="s">
        <v>510</v>
      </c>
      <c r="M93" s="3" t="s">
        <v>162</v>
      </c>
      <c r="N93" s="3" t="s">
        <v>400</v>
      </c>
      <c r="O93" s="3" t="s">
        <v>287</v>
      </c>
    </row>
    <row r="94" spans="3:15">
      <c r="C94" s="2" t="s">
        <v>163</v>
      </c>
      <c r="D94" s="2" t="s">
        <v>401</v>
      </c>
      <c r="E94" s="2" t="s">
        <v>288</v>
      </c>
      <c r="F94" s="2"/>
      <c r="G94" s="6"/>
      <c r="H94" s="2" t="s">
        <v>510</v>
      </c>
      <c r="I94" s="2"/>
      <c r="J94" s="2"/>
      <c r="K94" s="2" t="s">
        <v>510</v>
      </c>
      <c r="M94" s="2" t="s">
        <v>163</v>
      </c>
      <c r="N94" s="2" t="s">
        <v>401</v>
      </c>
      <c r="O94" s="2" t="s">
        <v>288</v>
      </c>
    </row>
    <row r="95" spans="3:15">
      <c r="C95" s="3" t="s">
        <v>164</v>
      </c>
      <c r="D95" s="3" t="s">
        <v>402</v>
      </c>
      <c r="E95" s="3" t="s">
        <v>289</v>
      </c>
      <c r="F95" s="3"/>
      <c r="G95" s="5"/>
      <c r="H95" s="3" t="s">
        <v>510</v>
      </c>
      <c r="I95" s="3"/>
      <c r="J95" s="3"/>
      <c r="K95" s="3" t="s">
        <v>510</v>
      </c>
      <c r="M95" s="3" t="s">
        <v>164</v>
      </c>
      <c r="N95" s="3" t="s">
        <v>402</v>
      </c>
      <c r="O95" s="3" t="s">
        <v>289</v>
      </c>
    </row>
    <row r="96" spans="3:15">
      <c r="C96" s="2" t="s">
        <v>165</v>
      </c>
      <c r="D96" s="2" t="s">
        <v>303</v>
      </c>
      <c r="E96" s="2" t="s">
        <v>247</v>
      </c>
      <c r="F96" s="2"/>
      <c r="G96" s="6"/>
      <c r="H96" s="2" t="s">
        <v>510</v>
      </c>
      <c r="I96" s="2"/>
      <c r="J96" s="2"/>
      <c r="K96" s="2" t="s">
        <v>510</v>
      </c>
      <c r="M96" s="2" t="s">
        <v>165</v>
      </c>
      <c r="N96" s="2" t="s">
        <v>518</v>
      </c>
      <c r="O96" s="2" t="s">
        <v>247</v>
      </c>
    </row>
    <row r="97" spans="3:15">
      <c r="C97" s="3" t="s">
        <v>348</v>
      </c>
      <c r="D97" s="3" t="s">
        <v>403</v>
      </c>
      <c r="E97" s="3" t="s">
        <v>248</v>
      </c>
      <c r="F97" s="3"/>
      <c r="G97" s="5"/>
      <c r="H97" s="3" t="s">
        <v>510</v>
      </c>
      <c r="I97" s="3"/>
      <c r="J97" s="3"/>
      <c r="K97" s="3" t="s">
        <v>510</v>
      </c>
      <c r="M97" s="3" t="s">
        <v>348</v>
      </c>
      <c r="N97" s="3" t="s">
        <v>403</v>
      </c>
      <c r="O97" s="3" t="s">
        <v>248</v>
      </c>
    </row>
    <row r="98" spans="3:15">
      <c r="C98" s="2" t="s">
        <v>166</v>
      </c>
      <c r="D98" s="2" t="s">
        <v>303</v>
      </c>
      <c r="E98" s="2" t="s">
        <v>249</v>
      </c>
      <c r="F98" s="2"/>
      <c r="G98" s="6"/>
      <c r="H98" s="2" t="s">
        <v>510</v>
      </c>
      <c r="I98" s="2"/>
      <c r="J98" s="2"/>
      <c r="K98" s="2" t="s">
        <v>510</v>
      </c>
      <c r="M98" s="2" t="s">
        <v>166</v>
      </c>
      <c r="N98" s="2" t="s">
        <v>518</v>
      </c>
      <c r="O98" s="2" t="s">
        <v>249</v>
      </c>
    </row>
    <row r="99" spans="3:15">
      <c r="C99" s="3" t="s">
        <v>68</v>
      </c>
      <c r="D99" s="3" t="s">
        <v>404</v>
      </c>
      <c r="E99" s="3" t="s">
        <v>68</v>
      </c>
      <c r="F99" s="3"/>
      <c r="G99" s="5"/>
      <c r="H99" s="3" t="s">
        <v>510</v>
      </c>
      <c r="I99" s="3"/>
      <c r="J99" s="3"/>
      <c r="K99" s="3" t="s">
        <v>510</v>
      </c>
      <c r="M99" s="3" t="s">
        <v>68</v>
      </c>
      <c r="N99" s="3" t="s">
        <v>404</v>
      </c>
      <c r="O99" s="3" t="s">
        <v>68</v>
      </c>
    </row>
    <row r="100" spans="3:15">
      <c r="C100" s="2" t="s">
        <v>167</v>
      </c>
      <c r="D100" s="2" t="s">
        <v>405</v>
      </c>
      <c r="E100" s="2" t="s">
        <v>2326</v>
      </c>
      <c r="F100" s="2"/>
      <c r="G100" s="6"/>
      <c r="H100" s="2" t="s">
        <v>510</v>
      </c>
      <c r="I100" s="2"/>
      <c r="J100" s="2"/>
      <c r="K100" s="2" t="s">
        <v>510</v>
      </c>
      <c r="M100" s="2" t="s">
        <v>167</v>
      </c>
      <c r="N100" s="2" t="s">
        <v>405</v>
      </c>
      <c r="O100" s="2" t="s">
        <v>250</v>
      </c>
    </row>
    <row r="101" spans="3:15">
      <c r="C101" s="3" t="s">
        <v>168</v>
      </c>
      <c r="D101" s="3" t="s">
        <v>303</v>
      </c>
      <c r="E101" s="3" t="s">
        <v>168</v>
      </c>
      <c r="F101" s="3"/>
      <c r="G101" s="5"/>
      <c r="H101" s="3" t="s">
        <v>510</v>
      </c>
      <c r="I101" s="3"/>
      <c r="J101" s="3"/>
      <c r="K101" s="3" t="s">
        <v>510</v>
      </c>
      <c r="M101" s="3" t="s">
        <v>168</v>
      </c>
      <c r="N101" s="3" t="s">
        <v>518</v>
      </c>
      <c r="O101" s="3" t="s">
        <v>168</v>
      </c>
    </row>
    <row r="102" spans="3:15">
      <c r="C102" s="2" t="s">
        <v>69</v>
      </c>
      <c r="D102" s="2" t="s">
        <v>406</v>
      </c>
      <c r="E102" s="2" t="s">
        <v>69</v>
      </c>
      <c r="F102" s="2"/>
      <c r="G102" s="6"/>
      <c r="H102" s="2" t="s">
        <v>510</v>
      </c>
      <c r="I102" s="2"/>
      <c r="J102" s="2"/>
      <c r="K102" s="2" t="s">
        <v>510</v>
      </c>
      <c r="M102" s="2" t="s">
        <v>69</v>
      </c>
      <c r="N102" s="2" t="s">
        <v>406</v>
      </c>
      <c r="O102" s="2" t="s">
        <v>69</v>
      </c>
    </row>
    <row r="103" spans="3:15">
      <c r="C103" s="3" t="s">
        <v>169</v>
      </c>
      <c r="D103" s="3" t="s">
        <v>407</v>
      </c>
      <c r="E103" s="3" t="s">
        <v>290</v>
      </c>
      <c r="F103" s="3"/>
      <c r="G103" s="5"/>
      <c r="H103" s="3" t="s">
        <v>510</v>
      </c>
      <c r="I103" s="3"/>
      <c r="J103" s="3"/>
      <c r="K103" s="3" t="s">
        <v>510</v>
      </c>
      <c r="M103" s="3" t="s">
        <v>169</v>
      </c>
      <c r="N103" s="3" t="s">
        <v>407</v>
      </c>
      <c r="O103" s="3" t="s">
        <v>290</v>
      </c>
    </row>
    <row r="104" spans="3:15">
      <c r="C104" s="2" t="s">
        <v>70</v>
      </c>
      <c r="D104" s="2" t="s">
        <v>303</v>
      </c>
      <c r="E104" s="2" t="s">
        <v>70</v>
      </c>
      <c r="F104" s="2"/>
      <c r="G104" s="6"/>
      <c r="H104" s="2" t="s">
        <v>510</v>
      </c>
      <c r="I104" s="2"/>
      <c r="J104" s="2"/>
      <c r="K104" s="2" t="s">
        <v>510</v>
      </c>
      <c r="M104" s="2" t="s">
        <v>70</v>
      </c>
      <c r="N104" s="2" t="s">
        <v>518</v>
      </c>
      <c r="O104" s="2" t="s">
        <v>70</v>
      </c>
    </row>
    <row r="105" spans="3:15">
      <c r="C105" s="3" t="s">
        <v>170</v>
      </c>
      <c r="D105" s="3" t="s">
        <v>303</v>
      </c>
      <c r="E105" s="3" t="s">
        <v>291</v>
      </c>
      <c r="F105" s="3"/>
      <c r="G105" s="5"/>
      <c r="H105" s="3" t="s">
        <v>510</v>
      </c>
      <c r="I105" s="3"/>
      <c r="J105" s="3"/>
      <c r="K105" s="3" t="s">
        <v>510</v>
      </c>
      <c r="M105" s="3" t="s">
        <v>170</v>
      </c>
      <c r="N105" s="3" t="s">
        <v>518</v>
      </c>
      <c r="O105" s="3" t="s">
        <v>291</v>
      </c>
    </row>
    <row r="106" spans="3:15">
      <c r="C106" s="2" t="s">
        <v>171</v>
      </c>
      <c r="D106" s="2" t="s">
        <v>303</v>
      </c>
      <c r="E106" s="2" t="s">
        <v>505</v>
      </c>
      <c r="F106" s="2"/>
      <c r="G106" s="6"/>
      <c r="H106" s="2" t="s">
        <v>510</v>
      </c>
      <c r="I106" s="2"/>
      <c r="J106" s="2"/>
      <c r="K106" s="2" t="s">
        <v>510</v>
      </c>
      <c r="M106" s="2" t="s">
        <v>171</v>
      </c>
      <c r="N106" s="2" t="s">
        <v>518</v>
      </c>
      <c r="O106" s="2" t="s">
        <v>505</v>
      </c>
    </row>
    <row r="107" spans="3:15">
      <c r="C107" s="3" t="s">
        <v>172</v>
      </c>
      <c r="D107" s="3" t="s">
        <v>303</v>
      </c>
      <c r="E107" s="3" t="s">
        <v>515</v>
      </c>
      <c r="F107" s="3"/>
      <c r="G107" s="5"/>
      <c r="H107" s="3" t="s">
        <v>510</v>
      </c>
      <c r="I107" s="3"/>
      <c r="J107" s="3"/>
      <c r="K107" s="3" t="s">
        <v>510</v>
      </c>
      <c r="M107" s="3" t="s">
        <v>172</v>
      </c>
      <c r="N107" s="3" t="s">
        <v>518</v>
      </c>
      <c r="O107" s="3" t="s">
        <v>515</v>
      </c>
    </row>
    <row r="108" spans="3:15">
      <c r="C108" s="2" t="s">
        <v>173</v>
      </c>
      <c r="D108" s="2" t="s">
        <v>303</v>
      </c>
      <c r="E108" s="2" t="s">
        <v>251</v>
      </c>
      <c r="F108" s="2"/>
      <c r="G108" s="6"/>
      <c r="H108" s="2" t="s">
        <v>510</v>
      </c>
      <c r="I108" s="2"/>
      <c r="J108" s="2"/>
      <c r="K108" s="2" t="s">
        <v>510</v>
      </c>
      <c r="M108" s="2" t="s">
        <v>173</v>
      </c>
      <c r="N108" s="2" t="s">
        <v>518</v>
      </c>
      <c r="O108" s="2" t="s">
        <v>251</v>
      </c>
    </row>
    <row r="109" spans="3:15">
      <c r="C109" s="3" t="s">
        <v>174</v>
      </c>
      <c r="D109" s="3" t="s">
        <v>303</v>
      </c>
      <c r="E109" s="3" t="s">
        <v>301</v>
      </c>
      <c r="F109" s="3"/>
      <c r="G109" s="5"/>
      <c r="H109" s="3" t="s">
        <v>510</v>
      </c>
      <c r="I109" s="3"/>
      <c r="J109" s="3"/>
      <c r="K109" s="3" t="s">
        <v>510</v>
      </c>
      <c r="M109" s="3" t="s">
        <v>174</v>
      </c>
      <c r="N109" s="3" t="s">
        <v>518</v>
      </c>
      <c r="O109" s="3" t="s">
        <v>301</v>
      </c>
    </row>
    <row r="110" spans="3:15">
      <c r="C110" s="2" t="s">
        <v>175</v>
      </c>
      <c r="D110" s="2" t="s">
        <v>303</v>
      </c>
      <c r="E110" s="2" t="s">
        <v>300</v>
      </c>
      <c r="F110" s="2"/>
      <c r="G110" s="6"/>
      <c r="H110" s="2" t="s">
        <v>510</v>
      </c>
      <c r="I110" s="2"/>
      <c r="J110" s="2"/>
      <c r="K110" s="2" t="s">
        <v>510</v>
      </c>
      <c r="M110" s="2" t="s">
        <v>175</v>
      </c>
      <c r="N110" s="2" t="s">
        <v>518</v>
      </c>
      <c r="O110" s="2" t="s">
        <v>300</v>
      </c>
    </row>
    <row r="111" spans="3:15">
      <c r="C111" s="3" t="s">
        <v>176</v>
      </c>
      <c r="D111" s="3" t="s">
        <v>303</v>
      </c>
      <c r="E111" s="3" t="s">
        <v>299</v>
      </c>
      <c r="F111" s="3"/>
      <c r="G111" s="5"/>
      <c r="H111" s="3" t="s">
        <v>510</v>
      </c>
      <c r="I111" s="3"/>
      <c r="J111" s="3"/>
      <c r="K111" s="3" t="s">
        <v>510</v>
      </c>
      <c r="M111" s="3" t="s">
        <v>176</v>
      </c>
      <c r="N111" s="3" t="s">
        <v>518</v>
      </c>
      <c r="O111" s="3" t="s">
        <v>299</v>
      </c>
    </row>
    <row r="112" spans="3:15">
      <c r="C112" s="2" t="s">
        <v>177</v>
      </c>
      <c r="D112" s="2" t="s">
        <v>303</v>
      </c>
      <c r="E112" s="2" t="s">
        <v>298</v>
      </c>
      <c r="F112" s="2"/>
      <c r="G112" s="6"/>
      <c r="H112" s="2" t="s">
        <v>510</v>
      </c>
      <c r="I112" s="2"/>
      <c r="J112" s="2"/>
      <c r="K112" s="2" t="s">
        <v>510</v>
      </c>
      <c r="M112" s="2" t="s">
        <v>177</v>
      </c>
      <c r="N112" s="2" t="s">
        <v>518</v>
      </c>
      <c r="O112" s="2" t="s">
        <v>298</v>
      </c>
    </row>
    <row r="113" spans="3:15">
      <c r="C113" s="3" t="s">
        <v>178</v>
      </c>
      <c r="D113" s="3" t="s">
        <v>303</v>
      </c>
      <c r="E113" s="3" t="s">
        <v>252</v>
      </c>
      <c r="F113" s="3"/>
      <c r="G113" s="5"/>
      <c r="H113" s="3" t="s">
        <v>510</v>
      </c>
      <c r="I113" s="3"/>
      <c r="J113" s="3"/>
      <c r="K113" s="3" t="s">
        <v>510</v>
      </c>
      <c r="M113" s="3" t="s">
        <v>178</v>
      </c>
      <c r="N113" s="3" t="s">
        <v>518</v>
      </c>
      <c r="O113" s="3" t="s">
        <v>252</v>
      </c>
    </row>
    <row r="114" spans="3:15">
      <c r="C114" s="2" t="s">
        <v>179</v>
      </c>
      <c r="D114" s="2" t="s">
        <v>408</v>
      </c>
      <c r="E114" s="2" t="s">
        <v>253</v>
      </c>
      <c r="F114" s="2"/>
      <c r="G114" s="6"/>
      <c r="H114" s="2" t="s">
        <v>510</v>
      </c>
      <c r="I114" s="2"/>
      <c r="J114" s="2"/>
      <c r="K114" s="2" t="s">
        <v>510</v>
      </c>
      <c r="M114" s="2" t="s">
        <v>179</v>
      </c>
      <c r="N114" s="2" t="s">
        <v>408</v>
      </c>
      <c r="O114" s="2" t="s">
        <v>253</v>
      </c>
    </row>
    <row r="115" spans="3:15">
      <c r="C115" s="3" t="s">
        <v>180</v>
      </c>
      <c r="D115" s="3" t="s">
        <v>303</v>
      </c>
      <c r="E115" s="3" t="s">
        <v>254</v>
      </c>
      <c r="F115" s="3"/>
      <c r="G115" s="5"/>
      <c r="H115" s="3" t="s">
        <v>510</v>
      </c>
      <c r="I115" s="3"/>
      <c r="J115" s="3"/>
      <c r="K115" s="3" t="s">
        <v>510</v>
      </c>
      <c r="M115" s="3" t="s">
        <v>180</v>
      </c>
      <c r="N115" s="3" t="s">
        <v>518</v>
      </c>
      <c r="O115" s="3" t="s">
        <v>254</v>
      </c>
    </row>
    <row r="116" spans="3:15">
      <c r="C116" s="2" t="s">
        <v>181</v>
      </c>
      <c r="D116" s="2" t="s">
        <v>303</v>
      </c>
      <c r="E116" s="2" t="s">
        <v>255</v>
      </c>
      <c r="F116" s="2"/>
      <c r="G116" s="6"/>
      <c r="H116" s="2" t="s">
        <v>510</v>
      </c>
      <c r="I116" s="2"/>
      <c r="J116" s="2"/>
      <c r="K116" s="2" t="s">
        <v>510</v>
      </c>
      <c r="M116" s="2" t="s">
        <v>181</v>
      </c>
      <c r="N116" s="2" t="s">
        <v>518</v>
      </c>
      <c r="O116" s="2" t="s">
        <v>255</v>
      </c>
    </row>
    <row r="117" spans="3:15">
      <c r="C117" s="3" t="s">
        <v>182</v>
      </c>
      <c r="D117" s="3" t="s">
        <v>386</v>
      </c>
      <c r="E117" s="3" t="s">
        <v>256</v>
      </c>
      <c r="F117" s="3"/>
      <c r="G117" s="5"/>
      <c r="H117" s="3" t="s">
        <v>510</v>
      </c>
      <c r="I117" s="3"/>
      <c r="J117" s="3"/>
      <c r="K117" s="3" t="s">
        <v>510</v>
      </c>
      <c r="M117" s="3" t="s">
        <v>182</v>
      </c>
      <c r="N117" s="3" t="s">
        <v>386</v>
      </c>
      <c r="O117" s="3" t="s">
        <v>256</v>
      </c>
    </row>
    <row r="118" spans="3:15">
      <c r="C118" s="2" t="s">
        <v>183</v>
      </c>
      <c r="D118" s="2" t="s">
        <v>303</v>
      </c>
      <c r="E118" s="2" t="s">
        <v>297</v>
      </c>
      <c r="F118" s="2"/>
      <c r="G118" s="6"/>
      <c r="H118" s="2" t="s">
        <v>510</v>
      </c>
      <c r="I118" s="2"/>
      <c r="J118" s="2"/>
      <c r="K118" s="2" t="s">
        <v>510</v>
      </c>
      <c r="M118" s="2" t="s">
        <v>183</v>
      </c>
      <c r="N118" s="2" t="s">
        <v>518</v>
      </c>
      <c r="O118" s="2" t="s">
        <v>297</v>
      </c>
    </row>
    <row r="119" spans="3:15">
      <c r="C119" s="3" t="s">
        <v>184</v>
      </c>
      <c r="D119" s="3" t="s">
        <v>303</v>
      </c>
      <c r="E119" s="3" t="s">
        <v>296</v>
      </c>
      <c r="F119" s="3"/>
      <c r="G119" s="5"/>
      <c r="H119" s="3" t="s">
        <v>510</v>
      </c>
      <c r="I119" s="3"/>
      <c r="J119" s="3"/>
      <c r="K119" s="3" t="s">
        <v>510</v>
      </c>
      <c r="M119" s="3" t="s">
        <v>184</v>
      </c>
      <c r="N119" s="3" t="s">
        <v>518</v>
      </c>
      <c r="O119" s="3" t="s">
        <v>296</v>
      </c>
    </row>
    <row r="120" spans="3:15">
      <c r="C120" s="2" t="s">
        <v>185</v>
      </c>
      <c r="D120" s="2" t="s">
        <v>360</v>
      </c>
      <c r="E120" s="2" t="s">
        <v>508</v>
      </c>
      <c r="F120" s="2"/>
      <c r="G120" s="6"/>
      <c r="H120" s="2" t="s">
        <v>510</v>
      </c>
      <c r="I120" s="2"/>
      <c r="J120" s="2"/>
      <c r="K120" s="2" t="s">
        <v>510</v>
      </c>
      <c r="M120" s="2" t="s">
        <v>185</v>
      </c>
      <c r="N120" s="2" t="s">
        <v>360</v>
      </c>
      <c r="O120" s="2" t="s">
        <v>508</v>
      </c>
    </row>
    <row r="121" spans="3:15">
      <c r="C121" s="3" t="s">
        <v>186</v>
      </c>
      <c r="D121" s="3" t="s">
        <v>303</v>
      </c>
      <c r="E121" s="3" t="s">
        <v>509</v>
      </c>
      <c r="F121" s="3"/>
      <c r="G121" s="5"/>
      <c r="H121" s="3" t="s">
        <v>510</v>
      </c>
      <c r="I121" s="3"/>
      <c r="J121" s="3"/>
      <c r="K121" s="3" t="s">
        <v>510</v>
      </c>
      <c r="M121" s="3" t="s">
        <v>186</v>
      </c>
      <c r="N121" s="3" t="s">
        <v>518</v>
      </c>
      <c r="O121" s="3" t="s">
        <v>509</v>
      </c>
    </row>
    <row r="122" spans="3:15">
      <c r="C122" s="2" t="s">
        <v>187</v>
      </c>
      <c r="D122" s="2" t="s">
        <v>409</v>
      </c>
      <c r="E122" s="2" t="s">
        <v>257</v>
      </c>
      <c r="F122" s="2"/>
      <c r="G122" s="6"/>
      <c r="H122" s="2" t="s">
        <v>510</v>
      </c>
      <c r="I122" s="2"/>
      <c r="J122" s="2"/>
      <c r="K122" s="2" t="s">
        <v>510</v>
      </c>
      <c r="M122" s="2" t="s">
        <v>187</v>
      </c>
      <c r="N122" s="2" t="s">
        <v>409</v>
      </c>
      <c r="O122" s="2" t="s">
        <v>257</v>
      </c>
    </row>
    <row r="123" spans="3:15">
      <c r="C123" s="3" t="s">
        <v>188</v>
      </c>
      <c r="D123" s="3" t="s">
        <v>410</v>
      </c>
      <c r="E123" s="3" t="s">
        <v>295</v>
      </c>
      <c r="F123" s="3"/>
      <c r="G123" s="5"/>
      <c r="H123" s="3" t="s">
        <v>510</v>
      </c>
      <c r="I123" s="3"/>
      <c r="J123" s="3"/>
      <c r="K123" s="3" t="s">
        <v>510</v>
      </c>
      <c r="M123" s="3" t="s">
        <v>188</v>
      </c>
      <c r="N123" s="3" t="s">
        <v>410</v>
      </c>
      <c r="O123" s="3" t="s">
        <v>295</v>
      </c>
    </row>
    <row r="124" spans="3:15">
      <c r="C124" s="2" t="s">
        <v>189</v>
      </c>
      <c r="D124" s="2" t="s">
        <v>303</v>
      </c>
      <c r="E124" s="2" t="s">
        <v>294</v>
      </c>
      <c r="F124" s="2"/>
      <c r="G124" s="6"/>
      <c r="H124" s="2" t="s">
        <v>510</v>
      </c>
      <c r="I124" s="2"/>
      <c r="J124" s="2"/>
      <c r="K124" s="2" t="s">
        <v>510</v>
      </c>
      <c r="M124" s="2" t="s">
        <v>189</v>
      </c>
      <c r="N124" s="2" t="s">
        <v>518</v>
      </c>
      <c r="O124" s="2" t="s">
        <v>294</v>
      </c>
    </row>
    <row r="125" spans="3:15">
      <c r="C125" s="3" t="s">
        <v>190</v>
      </c>
      <c r="D125" s="3" t="s">
        <v>411</v>
      </c>
      <c r="E125" s="3" t="s">
        <v>293</v>
      </c>
      <c r="F125" s="3"/>
      <c r="G125" s="5"/>
      <c r="H125" s="3" t="s">
        <v>510</v>
      </c>
      <c r="I125" s="3"/>
      <c r="J125" s="3"/>
      <c r="K125" s="3" t="s">
        <v>510</v>
      </c>
      <c r="M125" s="3" t="s">
        <v>190</v>
      </c>
      <c r="N125" s="3" t="s">
        <v>411</v>
      </c>
      <c r="O125" s="3" t="s">
        <v>293</v>
      </c>
    </row>
    <row r="126" spans="3:15">
      <c r="C126" s="2" t="s">
        <v>191</v>
      </c>
      <c r="D126" s="2" t="s">
        <v>303</v>
      </c>
      <c r="E126" s="2" t="s">
        <v>292</v>
      </c>
      <c r="F126" s="2"/>
      <c r="G126" s="6"/>
      <c r="H126" s="2" t="s">
        <v>510</v>
      </c>
      <c r="I126" s="2"/>
      <c r="J126" s="2"/>
      <c r="K126" s="2" t="s">
        <v>510</v>
      </c>
      <c r="M126" s="2" t="s">
        <v>191</v>
      </c>
      <c r="N126" s="2" t="s">
        <v>518</v>
      </c>
      <c r="O126" s="2" t="s">
        <v>292</v>
      </c>
    </row>
    <row r="127" spans="3:15">
      <c r="C127" s="3" t="s">
        <v>192</v>
      </c>
      <c r="D127" s="3" t="s">
        <v>303</v>
      </c>
      <c r="E127" s="3" t="s">
        <v>258</v>
      </c>
      <c r="F127" s="3"/>
      <c r="G127" s="5"/>
      <c r="H127" s="3" t="s">
        <v>510</v>
      </c>
      <c r="I127" s="3"/>
      <c r="J127" s="3"/>
      <c r="K127" s="3" t="s">
        <v>510</v>
      </c>
      <c r="M127" s="3" t="s">
        <v>192</v>
      </c>
      <c r="N127" s="3" t="s">
        <v>518</v>
      </c>
      <c r="O127" s="3" t="s">
        <v>258</v>
      </c>
    </row>
    <row r="128" spans="3:15">
      <c r="C128" s="2" t="s">
        <v>193</v>
      </c>
      <c r="D128" s="2" t="s">
        <v>303</v>
      </c>
      <c r="E128" s="2" t="s">
        <v>516</v>
      </c>
      <c r="F128" s="2"/>
      <c r="G128" s="6"/>
      <c r="H128" s="2" t="s">
        <v>510</v>
      </c>
      <c r="I128" s="2"/>
      <c r="J128" s="2"/>
      <c r="K128" s="2" t="s">
        <v>510</v>
      </c>
      <c r="M128" s="2" t="s">
        <v>193</v>
      </c>
      <c r="N128" s="2" t="s">
        <v>518</v>
      </c>
      <c r="O128" s="2" t="s">
        <v>516</v>
      </c>
    </row>
    <row r="129" spans="3:15">
      <c r="C129" s="3" t="s">
        <v>194</v>
      </c>
      <c r="D129" s="3" t="s">
        <v>303</v>
      </c>
      <c r="E129" s="3" t="s">
        <v>259</v>
      </c>
      <c r="F129" s="3"/>
      <c r="G129" s="5"/>
      <c r="H129" s="3" t="s">
        <v>510</v>
      </c>
      <c r="I129" s="3"/>
      <c r="J129" s="3"/>
      <c r="K129" s="3" t="s">
        <v>510</v>
      </c>
      <c r="M129" s="3" t="s">
        <v>194</v>
      </c>
      <c r="N129" s="3" t="s">
        <v>518</v>
      </c>
      <c r="O129" s="3" t="s">
        <v>259</v>
      </c>
    </row>
    <row r="130" spans="3:15">
      <c r="C130" s="2" t="s">
        <v>195</v>
      </c>
      <c r="D130" s="2" t="s">
        <v>303</v>
      </c>
      <c r="E130" s="2" t="s">
        <v>260</v>
      </c>
      <c r="F130" s="2"/>
      <c r="G130" s="6"/>
      <c r="H130" s="2" t="s">
        <v>510</v>
      </c>
      <c r="I130" s="2"/>
      <c r="J130" s="2"/>
      <c r="K130" s="2" t="s">
        <v>510</v>
      </c>
      <c r="M130" s="2" t="s">
        <v>195</v>
      </c>
      <c r="N130" s="2" t="s">
        <v>518</v>
      </c>
      <c r="O130" s="2" t="s">
        <v>260</v>
      </c>
    </row>
    <row r="131" spans="3:15">
      <c r="C131" s="3" t="s">
        <v>196</v>
      </c>
      <c r="D131" s="3" t="s">
        <v>303</v>
      </c>
      <c r="E131" s="3" t="s">
        <v>261</v>
      </c>
      <c r="F131" s="3"/>
      <c r="G131" s="5"/>
      <c r="H131" s="3" t="s">
        <v>510</v>
      </c>
      <c r="I131" s="3"/>
      <c r="J131" s="3"/>
      <c r="K131" s="3" t="s">
        <v>510</v>
      </c>
      <c r="M131" s="3" t="s">
        <v>196</v>
      </c>
      <c r="N131" s="3" t="s">
        <v>518</v>
      </c>
      <c r="O131" s="3" t="s">
        <v>261</v>
      </c>
    </row>
    <row r="132" spans="3:15">
      <c r="C132" s="2" t="s">
        <v>197</v>
      </c>
      <c r="D132" s="2" t="s">
        <v>303</v>
      </c>
      <c r="E132" s="2" t="s">
        <v>517</v>
      </c>
      <c r="F132" s="2"/>
      <c r="G132" s="6"/>
      <c r="H132" s="2" t="s">
        <v>510</v>
      </c>
      <c r="I132" s="2"/>
      <c r="J132" s="2"/>
      <c r="K132" s="2" t="s">
        <v>510</v>
      </c>
      <c r="M132" s="2" t="s">
        <v>197</v>
      </c>
      <c r="N132" s="2" t="s">
        <v>518</v>
      </c>
      <c r="O132" s="2" t="s">
        <v>517</v>
      </c>
    </row>
    <row r="133" spans="3:15">
      <c r="C133" s="3" t="s">
        <v>198</v>
      </c>
      <c r="D133" s="3" t="s">
        <v>303</v>
      </c>
      <c r="E133" s="3" t="s">
        <v>262</v>
      </c>
      <c r="F133" s="3"/>
      <c r="G133" s="5"/>
      <c r="H133" s="3" t="s">
        <v>510</v>
      </c>
      <c r="I133" s="3"/>
      <c r="J133" s="3"/>
      <c r="K133" s="3" t="s">
        <v>510</v>
      </c>
      <c r="M133" s="3" t="s">
        <v>198</v>
      </c>
      <c r="N133" s="3" t="s">
        <v>518</v>
      </c>
      <c r="O133" s="3" t="s">
        <v>262</v>
      </c>
    </row>
    <row r="134" spans="3:15">
      <c r="C134" s="2" t="s">
        <v>199</v>
      </c>
      <c r="D134" s="2" t="s">
        <v>303</v>
      </c>
      <c r="E134" s="2" t="s">
        <v>263</v>
      </c>
      <c r="F134" s="2"/>
      <c r="G134" s="6"/>
      <c r="H134" s="2" t="s">
        <v>510</v>
      </c>
      <c r="I134" s="2"/>
      <c r="J134" s="2"/>
      <c r="K134" s="2" t="s">
        <v>510</v>
      </c>
      <c r="M134" s="2" t="s">
        <v>199</v>
      </c>
      <c r="N134" s="2" t="s">
        <v>518</v>
      </c>
      <c r="O134" s="2" t="s">
        <v>263</v>
      </c>
    </row>
    <row r="135" spans="3:15">
      <c r="C135" s="3" t="s">
        <v>200</v>
      </c>
      <c r="D135" s="3" t="s">
        <v>303</v>
      </c>
      <c r="E135" s="3" t="s">
        <v>264</v>
      </c>
      <c r="F135" s="3"/>
      <c r="G135" s="5"/>
      <c r="H135" s="3" t="s">
        <v>510</v>
      </c>
      <c r="I135" s="3"/>
      <c r="J135" s="3"/>
      <c r="K135" s="3" t="s">
        <v>510</v>
      </c>
      <c r="M135" s="3" t="s">
        <v>200</v>
      </c>
      <c r="N135" s="3" t="s">
        <v>518</v>
      </c>
      <c r="O135" s="3" t="s">
        <v>264</v>
      </c>
    </row>
    <row r="136" spans="3:15">
      <c r="C136" s="2" t="s">
        <v>201</v>
      </c>
      <c r="D136" s="2" t="s">
        <v>303</v>
      </c>
      <c r="E136" s="2" t="s">
        <v>201</v>
      </c>
      <c r="F136" s="2"/>
      <c r="G136" s="6"/>
      <c r="H136" s="2" t="s">
        <v>510</v>
      </c>
      <c r="I136" s="2"/>
      <c r="J136" s="2"/>
      <c r="K136" s="2" t="s">
        <v>510</v>
      </c>
      <c r="M136" s="2" t="s">
        <v>201</v>
      </c>
      <c r="N136" s="2" t="s">
        <v>518</v>
      </c>
      <c r="O136" s="2" t="s">
        <v>201</v>
      </c>
    </row>
    <row r="137" spans="3:15">
      <c r="C137" s="3" t="s">
        <v>367</v>
      </c>
      <c r="D137" s="3" t="s">
        <v>412</v>
      </c>
      <c r="E137" s="3" t="s">
        <v>510</v>
      </c>
      <c r="F137" s="3"/>
      <c r="G137" s="5"/>
      <c r="H137" s="3" t="s">
        <v>510</v>
      </c>
      <c r="I137" s="3"/>
      <c r="J137" s="3"/>
      <c r="K137" s="3" t="s">
        <v>510</v>
      </c>
      <c r="M137" s="3" t="s">
        <v>367</v>
      </c>
      <c r="N137" s="3" t="s">
        <v>412</v>
      </c>
      <c r="O137" s="3" t="s">
        <v>510</v>
      </c>
    </row>
    <row r="138" spans="3:15">
      <c r="M138" s="3" t="s">
        <v>302</v>
      </c>
      <c r="N138" s="4" t="s">
        <v>518</v>
      </c>
      <c r="O138" s="3" t="s">
        <v>480</v>
      </c>
    </row>
    <row r="139" spans="3:15">
      <c r="M139" s="2" t="s">
        <v>306</v>
      </c>
      <c r="N139" s="1" t="s">
        <v>307</v>
      </c>
      <c r="O139" s="2" t="s">
        <v>454</v>
      </c>
    </row>
    <row r="140" spans="3:15">
      <c r="M140" s="3" t="s">
        <v>308</v>
      </c>
      <c r="N140" s="4" t="s">
        <v>309</v>
      </c>
      <c r="O140" s="3" t="s">
        <v>481</v>
      </c>
    </row>
    <row r="141" spans="3:15">
      <c r="M141" s="2" t="s">
        <v>310</v>
      </c>
      <c r="N141" s="1" t="s">
        <v>311</v>
      </c>
      <c r="O141" s="2" t="s">
        <v>455</v>
      </c>
    </row>
    <row r="142" spans="3:15">
      <c r="M142" s="3" t="s">
        <v>312</v>
      </c>
      <c r="N142" s="4" t="s">
        <v>518</v>
      </c>
      <c r="O142" s="3" t="s">
        <v>456</v>
      </c>
    </row>
    <row r="143" spans="3:15">
      <c r="M143" s="2" t="s">
        <v>313</v>
      </c>
      <c r="N143" s="1" t="s">
        <v>518</v>
      </c>
      <c r="O143" s="2" t="s">
        <v>482</v>
      </c>
    </row>
    <row r="144" spans="3:15">
      <c r="M144" s="3" t="s">
        <v>314</v>
      </c>
      <c r="N144" s="4" t="s">
        <v>518</v>
      </c>
      <c r="O144" s="3" t="s">
        <v>457</v>
      </c>
    </row>
    <row r="145" spans="13:15">
      <c r="M145" s="2" t="s">
        <v>315</v>
      </c>
      <c r="N145" s="1" t="s">
        <v>518</v>
      </c>
      <c r="O145" s="2" t="s">
        <v>458</v>
      </c>
    </row>
    <row r="146" spans="13:15">
      <c r="M146" s="3" t="s">
        <v>316</v>
      </c>
      <c r="N146" s="4" t="s">
        <v>518</v>
      </c>
      <c r="O146" s="3" t="s">
        <v>459</v>
      </c>
    </row>
    <row r="147" spans="13:15">
      <c r="M147" s="2" t="s">
        <v>318</v>
      </c>
      <c r="N147" s="1" t="s">
        <v>307</v>
      </c>
      <c r="O147" s="2" t="s">
        <v>460</v>
      </c>
    </row>
    <row r="148" spans="13:15">
      <c r="M148" s="3" t="s">
        <v>319</v>
      </c>
      <c r="N148" s="4" t="s">
        <v>309</v>
      </c>
      <c r="O148" s="3" t="s">
        <v>483</v>
      </c>
    </row>
    <row r="149" spans="13:15">
      <c r="M149" s="2" t="s">
        <v>320</v>
      </c>
      <c r="N149" s="1" t="s">
        <v>518</v>
      </c>
      <c r="O149" s="2" t="s">
        <v>461</v>
      </c>
    </row>
    <row r="150" spans="13:15">
      <c r="M150" s="3" t="s">
        <v>321</v>
      </c>
      <c r="N150" s="4" t="s">
        <v>518</v>
      </c>
      <c r="O150" s="3" t="s">
        <v>484</v>
      </c>
    </row>
    <row r="151" spans="13:15">
      <c r="M151" s="2" t="s">
        <v>322</v>
      </c>
      <c r="N151" s="1" t="s">
        <v>518</v>
      </c>
      <c r="O151" s="2" t="s">
        <v>462</v>
      </c>
    </row>
    <row r="152" spans="13:15">
      <c r="M152" s="3" t="s">
        <v>323</v>
      </c>
      <c r="N152" s="4" t="s">
        <v>518</v>
      </c>
      <c r="O152" s="3" t="s">
        <v>485</v>
      </c>
    </row>
    <row r="153" spans="13:15">
      <c r="M153" s="2" t="s">
        <v>324</v>
      </c>
      <c r="N153" s="1" t="s">
        <v>325</v>
      </c>
      <c r="O153" s="2" t="s">
        <v>463</v>
      </c>
    </row>
    <row r="154" spans="13:15">
      <c r="M154" s="3" t="s">
        <v>326</v>
      </c>
      <c r="N154" s="4" t="s">
        <v>327</v>
      </c>
      <c r="O154" s="3" t="s">
        <v>464</v>
      </c>
    </row>
    <row r="155" spans="13:15">
      <c r="M155" s="2" t="s">
        <v>328</v>
      </c>
      <c r="N155" s="1" t="s">
        <v>518</v>
      </c>
      <c r="O155" s="2" t="s">
        <v>486</v>
      </c>
    </row>
    <row r="156" spans="13:15">
      <c r="M156" s="3" t="s">
        <v>329</v>
      </c>
      <c r="N156" s="4" t="s">
        <v>330</v>
      </c>
      <c r="O156" s="3" t="s">
        <v>465</v>
      </c>
    </row>
    <row r="157" spans="13:15">
      <c r="M157" s="2" t="s">
        <v>331</v>
      </c>
      <c r="N157" s="1" t="s">
        <v>518</v>
      </c>
      <c r="O157" s="2" t="s">
        <v>466</v>
      </c>
    </row>
    <row r="158" spans="13:15">
      <c r="M158" s="3" t="s">
        <v>332</v>
      </c>
      <c r="N158" s="4" t="s">
        <v>518</v>
      </c>
      <c r="O158" s="3" t="s">
        <v>487</v>
      </c>
    </row>
    <row r="159" spans="13:15">
      <c r="M159" s="2" t="s">
        <v>333</v>
      </c>
      <c r="N159" s="1" t="s">
        <v>518</v>
      </c>
      <c r="O159" s="2" t="s">
        <v>467</v>
      </c>
    </row>
    <row r="160" spans="13:15">
      <c r="M160" s="3" t="s">
        <v>334</v>
      </c>
      <c r="N160" s="4" t="s">
        <v>518</v>
      </c>
      <c r="O160" s="3" t="s">
        <v>468</v>
      </c>
    </row>
    <row r="161" spans="13:15">
      <c r="M161" s="2" t="s">
        <v>335</v>
      </c>
      <c r="N161" s="1" t="s">
        <v>518</v>
      </c>
      <c r="O161" s="2" t="s">
        <v>469</v>
      </c>
    </row>
    <row r="162" spans="13:15">
      <c r="M162" s="3" t="s">
        <v>336</v>
      </c>
      <c r="N162" s="4" t="s">
        <v>518</v>
      </c>
      <c r="O162" s="3" t="s">
        <v>470</v>
      </c>
    </row>
    <row r="163" spans="13:15">
      <c r="M163" s="2" t="s">
        <v>337</v>
      </c>
      <c r="N163" s="1" t="s">
        <v>518</v>
      </c>
      <c r="O163" s="2" t="s">
        <v>471</v>
      </c>
    </row>
    <row r="164" spans="13:15">
      <c r="M164" s="3" t="s">
        <v>338</v>
      </c>
      <c r="N164" s="4" t="s">
        <v>518</v>
      </c>
      <c r="O164" s="3" t="s">
        <v>488</v>
      </c>
    </row>
    <row r="165" spans="13:15">
      <c r="M165" s="2" t="s">
        <v>339</v>
      </c>
      <c r="N165" s="1" t="s">
        <v>518</v>
      </c>
      <c r="O165" s="2" t="s">
        <v>472</v>
      </c>
    </row>
    <row r="166" spans="13:15">
      <c r="M166" s="3" t="s">
        <v>340</v>
      </c>
      <c r="N166" s="4" t="s">
        <v>518</v>
      </c>
      <c r="O166" s="3" t="s">
        <v>489</v>
      </c>
    </row>
    <row r="167" spans="13:15">
      <c r="M167" s="2" t="s">
        <v>341</v>
      </c>
      <c r="N167" s="1" t="s">
        <v>518</v>
      </c>
      <c r="O167" s="2" t="s">
        <v>490</v>
      </c>
    </row>
    <row r="168" spans="13:15">
      <c r="M168" s="3" t="s">
        <v>342</v>
      </c>
      <c r="N168" s="4" t="s">
        <v>343</v>
      </c>
      <c r="O168" s="3" t="s">
        <v>473</v>
      </c>
    </row>
    <row r="169" spans="13:15">
      <c r="M169" s="2" t="s">
        <v>344</v>
      </c>
      <c r="N169" s="1" t="s">
        <v>345</v>
      </c>
      <c r="O169" s="2" t="s">
        <v>474</v>
      </c>
    </row>
    <row r="170" spans="13:15">
      <c r="M170" s="2" t="s">
        <v>350</v>
      </c>
      <c r="N170" s="1" t="s">
        <v>518</v>
      </c>
      <c r="O170" s="2" t="s">
        <v>475</v>
      </c>
    </row>
    <row r="171" spans="13:15">
      <c r="M171" s="3" t="s">
        <v>351</v>
      </c>
      <c r="N171" s="4" t="s">
        <v>352</v>
      </c>
      <c r="O171" s="3" t="s">
        <v>491</v>
      </c>
    </row>
    <row r="172" spans="13:15">
      <c r="M172" s="2" t="s">
        <v>353</v>
      </c>
      <c r="N172" s="1" t="s">
        <v>354</v>
      </c>
      <c r="O172" s="2" t="s">
        <v>492</v>
      </c>
    </row>
    <row r="173" spans="13:15">
      <c r="M173" s="3" t="s">
        <v>355</v>
      </c>
      <c r="N173" s="4" t="s">
        <v>518</v>
      </c>
      <c r="O173" s="3" t="s">
        <v>493</v>
      </c>
    </row>
    <row r="174" spans="13:15">
      <c r="M174" s="2" t="s">
        <v>356</v>
      </c>
      <c r="N174" s="1" t="s">
        <v>518</v>
      </c>
      <c r="O174" s="2" t="s">
        <v>494</v>
      </c>
    </row>
    <row r="175" spans="13:15">
      <c r="M175" s="3" t="s">
        <v>357</v>
      </c>
      <c r="N175" s="4" t="s">
        <v>518</v>
      </c>
      <c r="O175" s="3" t="s">
        <v>495</v>
      </c>
    </row>
    <row r="176" spans="13:15">
      <c r="M176" s="2" t="s">
        <v>358</v>
      </c>
      <c r="N176" s="1" t="s">
        <v>359</v>
      </c>
      <c r="O176" s="2" t="s">
        <v>476</v>
      </c>
    </row>
    <row r="177" spans="13:15">
      <c r="M177" s="2" t="s">
        <v>363</v>
      </c>
      <c r="N177" s="1" t="s">
        <v>364</v>
      </c>
      <c r="O177" s="2" t="s">
        <v>477</v>
      </c>
    </row>
    <row r="178" spans="13:15">
      <c r="M178" s="3" t="s">
        <v>365</v>
      </c>
      <c r="N178" s="4" t="s">
        <v>518</v>
      </c>
      <c r="O178" s="3" t="s">
        <v>478</v>
      </c>
    </row>
    <row r="179" spans="13:15">
      <c r="M179" s="2" t="s">
        <v>366</v>
      </c>
      <c r="N179" s="1" t="s">
        <v>518</v>
      </c>
      <c r="O179" s="2" t="s">
        <v>479</v>
      </c>
    </row>
    <row r="180" spans="13:15">
      <c r="M180" s="3" t="s">
        <v>413</v>
      </c>
      <c r="N180" s="3" t="s">
        <v>518</v>
      </c>
      <c r="O180" s="3" t="s">
        <v>448</v>
      </c>
    </row>
    <row r="181" spans="13:15">
      <c r="M181" s="3" t="s">
        <v>415</v>
      </c>
      <c r="N181" s="3" t="s">
        <v>371</v>
      </c>
      <c r="O181" s="3" t="s">
        <v>449</v>
      </c>
    </row>
    <row r="182" spans="13:15">
      <c r="M182" s="2" t="s">
        <v>416</v>
      </c>
      <c r="N182" s="2" t="s">
        <v>518</v>
      </c>
      <c r="O182" s="2" t="s">
        <v>439</v>
      </c>
    </row>
    <row r="183" spans="13:15">
      <c r="M183" s="3" t="s">
        <v>417</v>
      </c>
      <c r="N183" s="3" t="s">
        <v>371</v>
      </c>
      <c r="O183" s="3" t="s">
        <v>450</v>
      </c>
    </row>
    <row r="184" spans="13:15">
      <c r="M184" s="3" t="s">
        <v>418</v>
      </c>
      <c r="N184" s="3" t="s">
        <v>419</v>
      </c>
      <c r="O184" s="3" t="s">
        <v>499</v>
      </c>
    </row>
    <row r="185" spans="13:15">
      <c r="M185" s="2" t="s">
        <v>420</v>
      </c>
      <c r="N185" s="2" t="s">
        <v>518</v>
      </c>
      <c r="O185" s="2" t="s">
        <v>496</v>
      </c>
    </row>
    <row r="186" spans="13:15">
      <c r="M186" s="3" t="s">
        <v>421</v>
      </c>
      <c r="N186" s="3" t="s">
        <v>518</v>
      </c>
      <c r="O186" s="3" t="s">
        <v>440</v>
      </c>
    </row>
    <row r="187" spans="13:15">
      <c r="M187" s="2" t="s">
        <v>422</v>
      </c>
      <c r="N187" s="2" t="s">
        <v>518</v>
      </c>
      <c r="O187" s="2" t="s">
        <v>441</v>
      </c>
    </row>
    <row r="188" spans="13:15">
      <c r="M188" s="3" t="s">
        <v>423</v>
      </c>
      <c r="N188" s="3" t="s">
        <v>518</v>
      </c>
      <c r="O188" s="3" t="s">
        <v>501</v>
      </c>
    </row>
    <row r="189" spans="13:15">
      <c r="M189" s="2" t="s">
        <v>424</v>
      </c>
      <c r="N189" s="2" t="s">
        <v>518</v>
      </c>
      <c r="O189" s="2" t="s">
        <v>442</v>
      </c>
    </row>
    <row r="190" spans="13:15">
      <c r="M190" s="3" t="s">
        <v>425</v>
      </c>
      <c r="N190" s="3" t="s">
        <v>426</v>
      </c>
      <c r="O190" s="3" t="s">
        <v>502</v>
      </c>
    </row>
    <row r="191" spans="13:15">
      <c r="M191" s="2" t="s">
        <v>427</v>
      </c>
      <c r="N191" s="2" t="s">
        <v>428</v>
      </c>
      <c r="O191" s="2" t="s">
        <v>503</v>
      </c>
    </row>
    <row r="192" spans="13:15">
      <c r="M192" s="2" t="s">
        <v>429</v>
      </c>
      <c r="N192" s="2" t="s">
        <v>518</v>
      </c>
      <c r="O192" s="2" t="s">
        <v>443</v>
      </c>
    </row>
    <row r="193" spans="13:15">
      <c r="M193" s="3" t="s">
        <v>430</v>
      </c>
      <c r="N193" s="3" t="s">
        <v>399</v>
      </c>
      <c r="O193" s="3" t="s">
        <v>444</v>
      </c>
    </row>
    <row r="194" spans="13:15">
      <c r="M194" s="3" t="s">
        <v>431</v>
      </c>
      <c r="N194" s="3" t="s">
        <v>518</v>
      </c>
      <c r="O194" s="3" t="s">
        <v>504</v>
      </c>
    </row>
    <row r="195" spans="13:15">
      <c r="M195" s="2" t="s">
        <v>432</v>
      </c>
      <c r="N195" s="2" t="s">
        <v>518</v>
      </c>
      <c r="O195" s="2" t="s">
        <v>506</v>
      </c>
    </row>
    <row r="196" spans="13:15">
      <c r="M196" s="3" t="s">
        <v>433</v>
      </c>
      <c r="N196" s="3" t="s">
        <v>518</v>
      </c>
      <c r="O196" s="3" t="s">
        <v>507</v>
      </c>
    </row>
    <row r="197" spans="13:15">
      <c r="M197" s="2" t="s">
        <v>435</v>
      </c>
      <c r="N197" s="2" t="s">
        <v>410</v>
      </c>
      <c r="O197" s="2" t="s">
        <v>445</v>
      </c>
    </row>
    <row r="198" spans="13:15">
      <c r="M198" s="2" t="s">
        <v>436</v>
      </c>
      <c r="N198" s="2" t="s">
        <v>518</v>
      </c>
      <c r="O198" s="2" t="s">
        <v>446</v>
      </c>
    </row>
    <row r="199" spans="13:15">
      <c r="M199" s="3" t="s">
        <v>437</v>
      </c>
      <c r="N199" s="3" t="s">
        <v>518</v>
      </c>
      <c r="O199" s="3" t="s">
        <v>447</v>
      </c>
    </row>
  </sheetData>
  <pageMargins left="0.7" right="0.7" top="0.75" bottom="0.75" header="0.3" footer="0.3"/>
  <pageSetup orientation="portrait"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Sheet4"/>
  <dimension ref="A1:C1"/>
  <sheetViews>
    <sheetView workbookViewId="0"/>
  </sheetViews>
  <sheetFormatPr defaultRowHeight="13.8"/>
  <cols>
    <col min="1" max="1" width="2.59765625" customWidth="1"/>
  </cols>
  <sheetData>
    <row r="1" spans="1:3" ht="17.100000000000001" customHeight="1">
      <c r="A1" t="s">
        <v>2496</v>
      </c>
      <c r="B1" t="s">
        <v>2497</v>
      </c>
      <c r="C1">
        <v>-1</v>
      </c>
    </row>
  </sheetData>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sheetPr codeName="Sheet5"/>
  <dimension ref="B11:O51"/>
  <sheetViews>
    <sheetView workbookViewId="0"/>
  </sheetViews>
  <sheetFormatPr defaultRowHeight="13.8"/>
  <cols>
    <col min="1" max="1" width="2.59765625" customWidth="1"/>
    <col min="8" max="10" width="14.19921875" customWidth="1"/>
    <col min="11" max="11" width="16.8984375" customWidth="1"/>
  </cols>
  <sheetData>
    <row r="11" spans="2:6" ht="28.2" thickBot="1">
      <c r="B11" s="168" t="s">
        <v>2352</v>
      </c>
      <c r="C11" s="165" t="s">
        <v>2292</v>
      </c>
      <c r="D11" s="165" t="s">
        <v>2293</v>
      </c>
      <c r="E11" s="165" t="s">
        <v>2294</v>
      </c>
      <c r="F11" s="165" t="s">
        <v>2295</v>
      </c>
    </row>
    <row r="12" spans="2:6">
      <c r="B12" s="13" t="b">
        <v>1</v>
      </c>
      <c r="C12" s="166" t="s">
        <v>2296</v>
      </c>
      <c r="D12" s="167">
        <v>0</v>
      </c>
      <c r="E12" s="166">
        <v>50</v>
      </c>
      <c r="F12" s="167" t="s">
        <v>2306</v>
      </c>
    </row>
    <row r="13" spans="2:6">
      <c r="B13" s="13" t="b">
        <v>1</v>
      </c>
      <c r="C13" s="166" t="s">
        <v>2297</v>
      </c>
      <c r="D13" s="167">
        <v>0</v>
      </c>
      <c r="E13" s="166">
        <v>10</v>
      </c>
      <c r="F13" s="167" t="s">
        <v>2306</v>
      </c>
    </row>
    <row r="14" spans="2:6">
      <c r="B14" s="13" t="b">
        <v>1</v>
      </c>
      <c r="C14" s="166" t="s">
        <v>2298</v>
      </c>
      <c r="D14" s="167">
        <v>1000</v>
      </c>
      <c r="E14" s="166">
        <v>50000</v>
      </c>
      <c r="F14" s="167" t="s">
        <v>2306</v>
      </c>
    </row>
    <row r="15" spans="2:6">
      <c r="B15" s="13" t="b">
        <v>1</v>
      </c>
      <c r="C15" s="166" t="s">
        <v>2299</v>
      </c>
      <c r="D15" s="167">
        <v>10000</v>
      </c>
      <c r="E15" s="166">
        <v>50000</v>
      </c>
      <c r="F15" s="167" t="s">
        <v>2306</v>
      </c>
    </row>
    <row r="16" spans="2:6">
      <c r="B16" s="13" t="b">
        <v>1</v>
      </c>
      <c r="C16" s="166" t="s">
        <v>2300</v>
      </c>
      <c r="D16" s="167">
        <v>500</v>
      </c>
      <c r="E16" s="166">
        <v>500000</v>
      </c>
      <c r="F16" s="167"/>
    </row>
    <row r="17" spans="2:15">
      <c r="B17" s="13" t="b">
        <v>1</v>
      </c>
      <c r="C17" s="166" t="s">
        <v>2301</v>
      </c>
      <c r="D17" s="167">
        <v>1000</v>
      </c>
      <c r="E17" s="166">
        <v>1000000000</v>
      </c>
      <c r="F17" s="167"/>
    </row>
    <row r="18" spans="2:15">
      <c r="B18" s="13" t="b">
        <v>0</v>
      </c>
      <c r="C18" s="166" t="s">
        <v>2302</v>
      </c>
      <c r="D18" s="167">
        <v>0</v>
      </c>
      <c r="E18" s="166">
        <v>10000</v>
      </c>
      <c r="F18" s="167"/>
    </row>
    <row r="19" spans="2:15">
      <c r="B19" s="13" t="b">
        <v>0</v>
      </c>
      <c r="C19" s="166" t="s">
        <v>2303</v>
      </c>
      <c r="D19" s="167">
        <v>0</v>
      </c>
      <c r="E19" s="166">
        <v>15</v>
      </c>
      <c r="F19" s="167" t="s">
        <v>2307</v>
      </c>
    </row>
    <row r="20" spans="2:15">
      <c r="B20" s="13" t="b">
        <v>0</v>
      </c>
      <c r="C20" s="166" t="s">
        <v>2304</v>
      </c>
      <c r="D20" s="167">
        <v>10</v>
      </c>
      <c r="E20" s="166">
        <v>50</v>
      </c>
      <c r="F20" s="167" t="s">
        <v>2307</v>
      </c>
    </row>
    <row r="21" spans="2:15">
      <c r="B21" s="13" t="b">
        <v>0</v>
      </c>
      <c r="C21" s="166" t="s">
        <v>2305</v>
      </c>
      <c r="D21" s="167">
        <v>1</v>
      </c>
      <c r="E21" s="166">
        <v>10</v>
      </c>
      <c r="F21" s="167" t="s">
        <v>2307</v>
      </c>
    </row>
    <row r="31" spans="2:15">
      <c r="H31" t="s">
        <v>2346</v>
      </c>
      <c r="I31" t="s">
        <v>2401</v>
      </c>
      <c r="J31">
        <v>1920</v>
      </c>
      <c r="K31" t="s">
        <v>2402</v>
      </c>
      <c r="L31">
        <v>1080</v>
      </c>
      <c r="M31" t="s">
        <v>2403</v>
      </c>
    </row>
    <row r="32" spans="2:15">
      <c r="H32" s="211" t="s">
        <v>2404</v>
      </c>
      <c r="I32" s="211" t="s">
        <v>588</v>
      </c>
      <c r="J32" s="211" t="s">
        <v>2350</v>
      </c>
      <c r="K32" t="s">
        <v>2215</v>
      </c>
      <c r="L32" t="s">
        <v>2347</v>
      </c>
      <c r="M32" t="s">
        <v>2348</v>
      </c>
      <c r="N32" t="s">
        <v>2405</v>
      </c>
      <c r="O32" t="s">
        <v>2349</v>
      </c>
    </row>
    <row r="33" spans="8:15">
      <c r="H33">
        <v>2</v>
      </c>
      <c r="I33">
        <v>1</v>
      </c>
      <c r="J33">
        <v>1</v>
      </c>
      <c r="K33" t="s">
        <v>2351</v>
      </c>
      <c r="L33">
        <v>1</v>
      </c>
      <c r="M33">
        <v>318.25</v>
      </c>
      <c r="N33">
        <v>1440</v>
      </c>
      <c r="O33">
        <v>470.25</v>
      </c>
    </row>
    <row r="34" spans="8:15">
      <c r="H34">
        <v>2</v>
      </c>
      <c r="I34">
        <v>2</v>
      </c>
    </row>
    <row r="35" spans="8:15">
      <c r="H35">
        <v>3</v>
      </c>
      <c r="I35">
        <v>1</v>
      </c>
    </row>
    <row r="36" spans="8:15">
      <c r="H36">
        <v>3</v>
      </c>
      <c r="I36">
        <v>2</v>
      </c>
    </row>
    <row r="37" spans="8:15">
      <c r="H37">
        <v>3</v>
      </c>
      <c r="I37">
        <v>3</v>
      </c>
    </row>
    <row r="38" spans="8:15">
      <c r="H38">
        <v>4</v>
      </c>
      <c r="I38">
        <v>1</v>
      </c>
    </row>
    <row r="39" spans="8:15">
      <c r="H39">
        <v>4</v>
      </c>
      <c r="I39">
        <v>2</v>
      </c>
    </row>
    <row r="40" spans="8:15">
      <c r="H40">
        <v>4</v>
      </c>
      <c r="I40">
        <v>3</v>
      </c>
    </row>
    <row r="41" spans="8:15">
      <c r="H41">
        <v>4</v>
      </c>
      <c r="I41">
        <v>4</v>
      </c>
    </row>
    <row r="42" spans="8:15">
      <c r="H42">
        <v>5</v>
      </c>
      <c r="I42">
        <v>1</v>
      </c>
    </row>
    <row r="43" spans="8:15">
      <c r="H43">
        <v>5</v>
      </c>
      <c r="I43">
        <v>2</v>
      </c>
    </row>
    <row r="44" spans="8:15">
      <c r="H44">
        <v>5</v>
      </c>
      <c r="I44">
        <v>3</v>
      </c>
    </row>
    <row r="45" spans="8:15">
      <c r="H45">
        <v>5</v>
      </c>
      <c r="I45">
        <v>4</v>
      </c>
    </row>
    <row r="46" spans="8:15">
      <c r="H46">
        <v>5</v>
      </c>
      <c r="I46">
        <v>5</v>
      </c>
    </row>
    <row r="47" spans="8:15">
      <c r="H47">
        <v>6</v>
      </c>
      <c r="I47">
        <v>1</v>
      </c>
    </row>
    <row r="48" spans="8:15">
      <c r="H48">
        <v>6</v>
      </c>
      <c r="I48">
        <v>2</v>
      </c>
    </row>
    <row r="49" spans="8:9">
      <c r="H49">
        <v>6</v>
      </c>
      <c r="I49">
        <v>3</v>
      </c>
    </row>
    <row r="50" spans="8:9">
      <c r="H50">
        <v>6</v>
      </c>
      <c r="I50">
        <v>4</v>
      </c>
    </row>
    <row r="51" spans="8:9">
      <c r="H51">
        <v>6</v>
      </c>
      <c r="I51">
        <v>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AE31A4C4-F660-486B-9A9E-32CE7412E438}">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40</vt:i4>
      </vt:variant>
    </vt:vector>
  </HeadingPairs>
  <TitlesOfParts>
    <vt:vector size="40" baseType="lpstr">
      <vt:lpstr>HOME</vt:lpstr>
      <vt:lpstr>THUẬT NGỮ TÀI CHÍNH</vt:lpstr>
      <vt:lpstr>TỔNG QUAN</vt:lpstr>
      <vt:lpstr>DOANH NGHIỆP</vt:lpstr>
      <vt:lpstr>DANH MỤC ĐẦU TƯ</vt:lpstr>
      <vt:lpstr>BÁO CÁO TÀI CHÍNH</vt:lpstr>
      <vt:lpstr>BẢNG GIÁ TRỰC TUYẾN</vt:lpstr>
      <vt:lpstr>DOANH NGHIỆP - QUY MÔ</vt:lpstr>
      <vt:lpstr>DOANH NGHIỆP - CẬP NHẬT LÃI LỖ</vt:lpstr>
      <vt:lpstr>BỘ LỌC CP - CHỈ SỐ TÀI CHÍNH</vt:lpstr>
      <vt:lpstr>BỘ LỌC CP - TĂNG GIẢM</vt:lpstr>
      <vt:lpstr>BỘ LỌC CP - ĐỘT BIẾN</vt:lpstr>
      <vt:lpstr>BỘ LỌC CP - QUÁ MUA QUÁ BÁN</vt:lpstr>
      <vt:lpstr>SO SÁNH CỔ PHIẾU</vt:lpstr>
      <vt:lpstr>BAN LÃNH ĐẠO</vt:lpstr>
      <vt:lpstr>CƠ CẤU SỞ HỮU</vt:lpstr>
      <vt:lpstr>GIAO DỊCH NỘI BỘ</vt:lpstr>
      <vt:lpstr>LỊCH SỰ KIỆN - NIÊM YẾT</vt:lpstr>
      <vt:lpstr>CỔ TỨC THƯỞNG PHÁT HÀNH THÊM </vt:lpstr>
      <vt:lpstr>LỊCH SỰ KIỆN - ĐẠI HỘI CỔ ĐÔNG</vt:lpstr>
      <vt:lpstr>THỊ TRƯỜNG - THỐNG KÊ GIÁ</vt:lpstr>
      <vt:lpstr>THỊ TRƯỜNG - THỐNG KÊ ĐẶT LỆNH</vt:lpstr>
      <vt:lpstr>GIAO DỊCH KHỚP LỆNH NĐTNN</vt:lpstr>
      <vt:lpstr>GIAO DỊCH THỎA THUẬN NĐTNN</vt:lpstr>
      <vt:lpstr>CỔ PHIẾU ẢNH HƯỞNG</vt:lpstr>
      <vt:lpstr>BIẾN ĐỘNG CỔ PHIẾU</vt:lpstr>
      <vt:lpstr>CÂN ĐỐI KẾ TOÁN</vt:lpstr>
      <vt:lpstr>CÂN ĐỐI KẾ TOÁN - QUÝ</vt:lpstr>
      <vt:lpstr>KẾT QUẢ KINH DOANH</vt:lpstr>
      <vt:lpstr>KẾT QUẢ KINH DOANH - QUÝ</vt:lpstr>
      <vt:lpstr>LƯU CHUYỂN TIỀN TỆ TT</vt:lpstr>
      <vt:lpstr>LƯU CHUYỂN TIỀN TỆ GT</vt:lpstr>
      <vt:lpstr>LƯU CHUYỂN TIỀN TỆ TT - QUÝ</vt:lpstr>
      <vt:lpstr>LƯU CHUYỂN TIỀN TỆ GT - QUÝ</vt:lpstr>
      <vt:lpstr>CHỈ SỐ TÀI CHÍNH</vt:lpstr>
      <vt:lpstr>CHỈ SỐ TÀI CHÍNH - QUÝ</vt:lpstr>
      <vt:lpstr>DANH SÁCH MÃ</vt:lpstr>
      <vt:lpstr>sheet1</vt:lpstr>
      <vt:lpstr>Logs</vt:lpstr>
      <vt:lpstr>Temp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ratngu</dc:creator>
  <cp:lastModifiedBy>Administrator</cp:lastModifiedBy>
  <dcterms:created xsi:type="dcterms:W3CDTF">2015-06-05T18:17:20Z</dcterms:created>
  <dcterms:modified xsi:type="dcterms:W3CDTF">2026-05-31T14:24:01Z</dcterms:modified>
</cp:coreProperties>
</file>